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pivotTables/pivotTable6.xml" ContentType="application/vnd.openxmlformats-officedocument.spreadsheetml.pivotTable+xml"/>
  <Override PartName="/xl/tables/table6.xml" ContentType="application/vnd.openxmlformats-officedocument.spreadsheetml.table+xml"/>
  <Override PartName="/xl/pivotTables/pivotTable7.xml" ContentType="application/vnd.openxmlformats-officedocument.spreadsheetml.pivot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4\Github\TA.2024\ADK SAKTI\SPBY\"/>
    </mc:Choice>
  </mc:AlternateContent>
  <xr:revisionPtr revIDLastSave="0" documentId="13_ncr:1_{7F63771E-2926-4A04-990C-AAAD57415166}" xr6:coauthVersionLast="47" xr6:coauthVersionMax="47" xr10:uidLastSave="{00000000-0000-0000-0000-000000000000}"/>
  <bookViews>
    <workbookView xWindow="-108" yWindow="-108" windowWidth="23256" windowHeight="12576" tabRatio="918" activeTab="2" xr2:uid="{CCDE4A15-747C-4369-9C64-CEF54579BB1C}"/>
  </bookViews>
  <sheets>
    <sheet name="Setting Database" sheetId="88" r:id="rId1"/>
    <sheet name="Rekap Total" sheetId="108" r:id="rId2"/>
    <sheet name="Rekap SPBy" sheetId="112" r:id="rId3"/>
    <sheet name="Rincian SPBy" sheetId="113" r:id="rId4"/>
    <sheet name="MAK SPBy" sheetId="95" r:id="rId5"/>
    <sheet name="Rincian No SPBy Timker" sheetId="101" r:id="rId6"/>
    <sheet name="SPBY" sheetId="111" r:id="rId7"/>
    <sheet name="MONSPBY" sheetId="115" r:id="rId8"/>
    <sheet name="formula cetak spby" sheetId="106" r:id="rId9"/>
    <sheet name="Rekap Gup dan TUP" sheetId="80" state="hidden" r:id="rId10"/>
    <sheet name="DBSPBY" sheetId="1" r:id="rId11"/>
    <sheet name="Sheet2" sheetId="85" state="hidden" r:id="rId12"/>
    <sheet name="IKU Subkomp" sheetId="57" r:id="rId13"/>
    <sheet name="Permindok BPK" sheetId="105" r:id="rId14"/>
    <sheet name="SPP GUP TUP dan LS" sheetId="79" state="hidden" r:id="rId15"/>
    <sheet name="Checklist GUP dan TUP" sheetId="27" state="hidden" r:id="rId16"/>
  </sheets>
  <externalReferences>
    <externalReference r:id="rId17"/>
    <externalReference r:id="rId18"/>
    <externalReference r:id="rId19"/>
    <externalReference r:id="rId20"/>
  </externalReferences>
  <definedNames>
    <definedName name="_xlnm._FilterDatabase" localSheetId="15" hidden="1">'Checklist GUP dan TUP'!$A$1:$L$645</definedName>
    <definedName name="_xlnm._FilterDatabase" localSheetId="4" hidden="1">'MAK SPBy'!$B$4:$D$20</definedName>
    <definedName name="_xlnm._FilterDatabase" localSheetId="9" hidden="1">'Rekap Gup dan TUP'!$A$3:$P$239</definedName>
    <definedName name="_xlnm._FilterDatabase" localSheetId="2" hidden="1">'Rekap SPBy'!$A$4:$I$19</definedName>
    <definedName name="_xlnm._FilterDatabase" localSheetId="1" hidden="1">'Rekap Total'!$A$4:$I$548</definedName>
    <definedName name="_xlnm._FilterDatabase" localSheetId="3" hidden="1">'Rincian SPBy'!$A$4:$I$132</definedName>
    <definedName name="_xlcn.WorksheetConnection_0.SPByGUPdanTUP.xlsmSPBY_Fix1" hidden="1">SPBY_Fix[]</definedName>
    <definedName name="_xlcn.WorksheetConnection_0.SPByGUPdanTUP.xlsmSPBY1" hidden="1">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2" hidden="1">'IKU Subkomp'!$A$1:$Y$1177</definedName>
    <definedName name="ExternalData_1" localSheetId="6" hidden="1">SPBY!$A$1:$BD$71</definedName>
    <definedName name="ExternalData_1" localSheetId="14" hidden="1">'SPP GUP TUP dan LS'!$A$1:$T$2</definedName>
    <definedName name="ExternalData_2" localSheetId="7" hidden="1">MONSPBY!$A$1:$W$193</definedName>
    <definedName name="FileSPBy">'Setting Database'!$H$7</definedName>
    <definedName name="FILTER_LAP">'[1]DASHBOARD SP2D'!#REF!</definedName>
    <definedName name="GUP_TUP_Ke">'Setting Database'!$G$7</definedName>
    <definedName name="JenisSPBy">'Setting Database'!$G$6</definedName>
    <definedName name="kegiatan">[3]DIPA_AWAL!$T$2:$T$2</definedName>
    <definedName name="LokasiFile">'Setting Database'!$G$5</definedName>
    <definedName name="pathTA" localSheetId="3">Table4[Lokasi folder Data Tahun Anggaran]</definedName>
    <definedName name="pathTA">Table4[Lokasi folder Data Tahun Anggaran]</definedName>
    <definedName name="_xlnm.Print_Area" localSheetId="15">'Checklist GUP dan TUP'!$A$1:$L$645</definedName>
    <definedName name="_xlnm.Print_Area" localSheetId="4">'MAK SPBy'!$B$1:$D$23</definedName>
    <definedName name="_xlnm.Print_Area" localSheetId="2">'Rekap SPBy'!$A$1:$I$17</definedName>
    <definedName name="_xlnm.Print_Area" localSheetId="1">'Rekap Total'!$A$1:$H$39</definedName>
    <definedName name="_xlnm.Print_Area" localSheetId="3">'Rincian SPBy'!$A$1:$I$73</definedName>
    <definedName name="_xlnm.Print_Titles" localSheetId="15">'Checklist GUP dan TUP'!$4:$4</definedName>
    <definedName name="_xlnm.Print_Titles" localSheetId="4">'MAK SPBy'!$4:$4</definedName>
    <definedName name="_xlnm.Print_Titles" localSheetId="1">'Rekap Total'!$4:$4</definedName>
    <definedName name="_xlnm.Print_Titles" localSheetId="3">'Rincian SPBy'!$4:$4</definedName>
    <definedName name="rngSP2D">'[4]Tambahan Realisasi'!$C$2</definedName>
    <definedName name="rowEselon2">#REF!</definedName>
    <definedName name="rowKoord">#REF!</definedName>
    <definedName name="rowSelect">#REF!</definedName>
    <definedName name="rowSubKoord">#REF!</definedName>
    <definedName name="Slicer_Tim_Kerja">#N/A</definedName>
    <definedName name="SSBP">[1]SSBP!#REF!</definedName>
    <definedName name="Start_Jadi">#REF!</definedName>
    <definedName name="startRekap">'Rekap SPBy'!$A$4</definedName>
    <definedName name="startRincian">'Rincian SPBy'!$A$4</definedName>
    <definedName name="TGL_SP2D">[1]DASHBOARD!$I$1</definedName>
  </definedNames>
  <calcPr calcId="191029"/>
  <pivotCaches>
    <pivotCache cacheId="0" r:id="rId21"/>
    <pivotCache cacheId="1" r:id="rId22"/>
    <pivotCache cacheId="2" r:id="rId23"/>
    <pivotCache cacheId="96" r:id="rId24"/>
    <pivotCache cacheId="99" r:id="rId25"/>
    <pivotCache cacheId="104" r:id="rId26"/>
  </pivotCaches>
  <extLst>
    <ext xmlns:x14="http://schemas.microsoft.com/office/spreadsheetml/2009/9/main" uri="{876F7934-8845-4945-9796-88D515C7AA90}">
      <x14:pivotCaches>
        <pivotCache cacheId="95" r:id="rId27"/>
      </x14:pivotCaches>
    </ex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KU Subkomp_50a8162c-ff16-4d2c-ab35-aa8049357c67" name="IKU Subkomp" connection="Query - IKU Subkomp"/>
          <x15:modelTable id="SPBY_Fix" name="SPBY_Fix" connection="WorksheetConnection_0. SPBy GUP dan TUP.xlsm!SPBY_Fix"/>
          <x15:modelTable id="SPBY" name="SPBY" connection="WorksheetConnection_0. SPBy GUP dan TUP.xlsm!SPBY"/>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95" l="1" a="1"/>
  <c r="D21" i="95" s="1"/>
  <c r="D22" i="95" a="1"/>
  <c r="D22" i="95"/>
  <c r="A2" i="88" l="1" a="1"/>
  <c r="A2" i="88" s="1"/>
  <c r="B2" i="95"/>
  <c r="F6" i="101" a="1"/>
  <c r="F6" i="101" s="1"/>
  <c r="F7" i="101" a="1"/>
  <c r="F7" i="101" s="1"/>
  <c r="F8" i="101" a="1"/>
  <c r="F8" i="101" s="1"/>
  <c r="F9" i="101" a="1"/>
  <c r="F9" i="101" s="1"/>
  <c r="F10" i="101" a="1"/>
  <c r="F10" i="101" s="1"/>
  <c r="F5" i="101" a="1"/>
  <c r="F5" i="101" s="1"/>
  <c r="D6" i="95" a="1"/>
  <c r="D6" i="95" s="1"/>
  <c r="D7" i="95" a="1"/>
  <c r="D7" i="95" s="1"/>
  <c r="D8" i="95" a="1"/>
  <c r="D8" i="95" s="1"/>
  <c r="D9" i="95" a="1"/>
  <c r="D9" i="95" s="1"/>
  <c r="D10" i="95" a="1"/>
  <c r="D10" i="95" s="1"/>
  <c r="D11" i="95" a="1"/>
  <c r="D11" i="95" s="1"/>
  <c r="D12" i="95" a="1"/>
  <c r="D12" i="95" s="1"/>
  <c r="D13" i="95" a="1"/>
  <c r="D13" i="95" s="1"/>
  <c r="D14" i="95" a="1"/>
  <c r="D14" i="95" s="1"/>
  <c r="D15" i="95" a="1"/>
  <c r="D15" i="95" s="1"/>
  <c r="D16" i="95" a="1"/>
  <c r="D16" i="95" s="1"/>
  <c r="D17" i="95" a="1"/>
  <c r="D17" i="95" s="1"/>
  <c r="D18" i="95" a="1"/>
  <c r="D18" i="95" s="1"/>
  <c r="D19" i="95" a="1"/>
  <c r="D19" i="95" s="1"/>
  <c r="D20" i="95" a="1"/>
  <c r="D20" i="95" s="1"/>
  <c r="D5" i="95" a="1"/>
  <c r="D5" i="95" s="1"/>
  <c r="A2" i="113"/>
  <c r="A2" i="112"/>
  <c r="D6" i="101" a="1"/>
  <c r="D6" i="101" s="1"/>
  <c r="E6" i="101" a="1"/>
  <c r="E6" i="101" s="1"/>
  <c r="D7" i="101" a="1"/>
  <c r="D7" i="101" s="1"/>
  <c r="E7" i="101" a="1"/>
  <c r="E7" i="101" s="1"/>
  <c r="D8" i="101" a="1"/>
  <c r="D8" i="101" s="1"/>
  <c r="E8" i="101" a="1"/>
  <c r="E8" i="101" s="1"/>
  <c r="D9" i="101" a="1"/>
  <c r="D9" i="101" s="1"/>
  <c r="E9" i="101" a="1"/>
  <c r="E9" i="101" s="1"/>
  <c r="D10" i="101" a="1"/>
  <c r="D10" i="101" s="1"/>
  <c r="E10" i="101" a="1"/>
  <c r="E10" i="101" s="1"/>
  <c r="E5" i="101" a="1"/>
  <c r="E5" i="101" s="1"/>
  <c r="D5" i="101" a="1"/>
  <c r="D5" i="101" s="1"/>
  <c r="C6" i="101" a="1"/>
  <c r="C6" i="101" s="1"/>
  <c r="C7" i="101" a="1"/>
  <c r="C7" i="101" s="1"/>
  <c r="C8" i="101" a="1"/>
  <c r="C8" i="101" s="1"/>
  <c r="C9" i="101" a="1"/>
  <c r="C9" i="101" s="1"/>
  <c r="C10" i="101" a="1"/>
  <c r="C10" i="101" s="1"/>
  <c r="C5" i="101" a="1"/>
  <c r="C5" i="101" s="1"/>
  <c r="B10" i="101" a="1"/>
  <c r="B10" i="101" s="1"/>
  <c r="B8" i="101" a="1"/>
  <c r="B8" i="101" s="1"/>
  <c r="B9" i="101" a="1"/>
  <c r="B9" i="101" s="1"/>
  <c r="B6" i="101" a="1"/>
  <c r="B6" i="101" s="1"/>
  <c r="B7" i="101" a="1"/>
  <c r="B7" i="101" s="1"/>
  <c r="B5" i="101" a="1"/>
  <c r="B5" i="101" s="1"/>
  <c r="F4" i="101" l="1"/>
  <c r="A2" i="108" l="1"/>
  <c r="A3" i="106" l="1" a="1"/>
  <c r="F7" i="88"/>
  <c r="N4" i="105"/>
  <c r="N5" i="105"/>
  <c r="N6" i="105"/>
  <c r="N7" i="105"/>
  <c r="N8" i="105"/>
  <c r="N9" i="105"/>
  <c r="N10" i="105"/>
  <c r="N11" i="105"/>
  <c r="N12" i="105"/>
  <c r="N13" i="105"/>
  <c r="N14" i="105"/>
  <c r="N15" i="105"/>
  <c r="N16" i="105"/>
  <c r="N17" i="105"/>
  <c r="N18" i="105"/>
  <c r="N19" i="105"/>
  <c r="N20" i="105"/>
  <c r="N21" i="105"/>
  <c r="N22" i="105"/>
  <c r="N23" i="105"/>
  <c r="N24" i="105"/>
  <c r="N25" i="105"/>
  <c r="N26" i="105"/>
  <c r="N27" i="105"/>
  <c r="N28" i="105"/>
  <c r="N29" i="105"/>
  <c r="N30" i="105"/>
  <c r="N31" i="105"/>
  <c r="N32" i="105"/>
  <c r="N33" i="105"/>
  <c r="N34" i="105"/>
  <c r="N35" i="105"/>
  <c r="N36" i="105"/>
  <c r="N37" i="105"/>
  <c r="N38" i="105"/>
  <c r="N39" i="105"/>
  <c r="N40" i="105"/>
  <c r="N41" i="105"/>
  <c r="N42" i="105"/>
  <c r="N43" i="105"/>
  <c r="N44" i="105"/>
  <c r="N45" i="105"/>
  <c r="N46" i="105"/>
  <c r="N47" i="105"/>
  <c r="N48" i="105"/>
  <c r="N49" i="105"/>
  <c r="N50" i="105"/>
  <c r="N51" i="105"/>
  <c r="N52" i="105"/>
  <c r="N53" i="105"/>
  <c r="N54" i="105"/>
  <c r="N55" i="105"/>
  <c r="N56" i="105"/>
  <c r="N57" i="105"/>
  <c r="N58" i="105"/>
  <c r="N59" i="105"/>
  <c r="N60" i="105"/>
  <c r="N61" i="105"/>
  <c r="N62" i="105"/>
  <c r="N63" i="105"/>
  <c r="N64" i="105"/>
  <c r="N65" i="105"/>
  <c r="N66" i="105"/>
  <c r="N67" i="105"/>
  <c r="N68" i="105"/>
  <c r="N69" i="105"/>
  <c r="N70" i="105"/>
  <c r="N71" i="105"/>
  <c r="N72" i="105"/>
  <c r="N73" i="105"/>
  <c r="N74" i="105"/>
  <c r="N75" i="105"/>
  <c r="N76" i="105"/>
  <c r="N77" i="105"/>
  <c r="N78" i="105"/>
  <c r="N79" i="105"/>
  <c r="N80" i="105"/>
  <c r="N81" i="105"/>
  <c r="N82" i="105"/>
  <c r="N83" i="105"/>
  <c r="N84" i="105"/>
  <c r="N85" i="105"/>
  <c r="N86" i="105"/>
  <c r="N87" i="105"/>
  <c r="N88" i="105"/>
  <c r="N89" i="105"/>
  <c r="N90" i="105"/>
  <c r="N91" i="105"/>
  <c r="N92" i="105"/>
  <c r="N93" i="105"/>
  <c r="N94" i="105"/>
  <c r="N95" i="105"/>
  <c r="N96" i="105"/>
  <c r="N97" i="105"/>
  <c r="N98" i="105"/>
  <c r="N99" i="105"/>
  <c r="N100" i="105"/>
  <c r="N101" i="105"/>
  <c r="N102" i="105"/>
  <c r="N103" i="105"/>
  <c r="N104" i="105"/>
  <c r="N105" i="105"/>
  <c r="N106" i="105"/>
  <c r="N107" i="105"/>
  <c r="N108" i="105"/>
  <c r="N109" i="105"/>
  <c r="N110" i="105"/>
  <c r="N111" i="105"/>
  <c r="N112" i="105"/>
  <c r="N113" i="105"/>
  <c r="N114" i="105"/>
  <c r="N115" i="105"/>
  <c r="N116" i="105"/>
  <c r="N117" i="105"/>
  <c r="N118" i="105"/>
  <c r="N119" i="105"/>
  <c r="N120" i="105"/>
  <c r="N121" i="105"/>
  <c r="N122" i="105"/>
  <c r="N123" i="105"/>
  <c r="N124" i="105"/>
  <c r="N125" i="105"/>
  <c r="N126" i="105"/>
  <c r="N127" i="105"/>
  <c r="N128" i="105"/>
  <c r="N129" i="105"/>
  <c r="N130" i="105"/>
  <c r="N131" i="105"/>
  <c r="N132" i="105"/>
  <c r="N133" i="105"/>
  <c r="N134" i="105"/>
  <c r="N135" i="105"/>
  <c r="N136" i="105"/>
  <c r="N137" i="105"/>
  <c r="N138" i="105"/>
  <c r="N139" i="105"/>
  <c r="N140" i="105"/>
  <c r="N141" i="105"/>
  <c r="N142" i="105"/>
  <c r="N143" i="105"/>
  <c r="N144" i="105"/>
  <c r="N145" i="105"/>
  <c r="N146" i="105"/>
  <c r="N147" i="105"/>
  <c r="N148" i="105"/>
  <c r="N149" i="105"/>
  <c r="N150" i="105"/>
  <c r="N151" i="105"/>
  <c r="N152" i="105"/>
  <c r="N153" i="105"/>
  <c r="N154" i="105"/>
  <c r="N155" i="105"/>
  <c r="N156" i="105"/>
  <c r="N157" i="105"/>
  <c r="N158" i="105"/>
  <c r="N159" i="105"/>
  <c r="N160" i="105"/>
  <c r="N161" i="105"/>
  <c r="N162" i="105"/>
  <c r="N163" i="105"/>
  <c r="N164" i="105"/>
  <c r="N165" i="105"/>
  <c r="N166" i="105"/>
  <c r="N167" i="105"/>
  <c r="N168" i="105"/>
  <c r="N169" i="105"/>
  <c r="N170" i="105"/>
  <c r="N171" i="105"/>
  <c r="N172" i="105"/>
  <c r="N173" i="105"/>
  <c r="N174" i="105"/>
  <c r="N175" i="105"/>
  <c r="N176" i="105"/>
  <c r="N177" i="105"/>
  <c r="N178" i="105"/>
  <c r="N179" i="105"/>
  <c r="N180" i="105"/>
  <c r="N181" i="105"/>
  <c r="N182" i="105"/>
  <c r="N183" i="105"/>
  <c r="N184" i="105"/>
  <c r="N185" i="105"/>
  <c r="N186" i="105"/>
  <c r="N187" i="105"/>
  <c r="N188" i="105"/>
  <c r="N189" i="105"/>
  <c r="N190" i="105"/>
  <c r="N191" i="105"/>
  <c r="N192" i="105"/>
  <c r="N193" i="105"/>
  <c r="N194" i="105"/>
  <c r="N195" i="105"/>
  <c r="N196" i="105"/>
  <c r="N197" i="105"/>
  <c r="N198" i="105"/>
  <c r="N199" i="105"/>
  <c r="N200" i="105"/>
  <c r="N201" i="105"/>
  <c r="N202" i="105"/>
  <c r="N203" i="105"/>
  <c r="N204" i="105"/>
  <c r="N205" i="105"/>
  <c r="N206" i="105"/>
  <c r="N207" i="105"/>
  <c r="N208" i="105"/>
  <c r="N209" i="105"/>
  <c r="N210" i="105"/>
  <c r="N211" i="105"/>
  <c r="N212" i="105"/>
  <c r="N213" i="105"/>
  <c r="N214" i="105"/>
  <c r="N215" i="105"/>
  <c r="N216" i="105"/>
  <c r="N217" i="105"/>
  <c r="N218" i="105"/>
  <c r="N219" i="105"/>
  <c r="N220" i="105"/>
  <c r="N221" i="105"/>
  <c r="N222" i="105"/>
  <c r="N223" i="105"/>
  <c r="N224" i="105"/>
  <c r="N225" i="105"/>
  <c r="N226" i="105"/>
  <c r="N227" i="105"/>
  <c r="N228" i="105"/>
  <c r="N229" i="105"/>
  <c r="N230" i="105"/>
  <c r="N231" i="105"/>
  <c r="N232" i="105"/>
  <c r="N233" i="105"/>
  <c r="N234" i="105"/>
  <c r="N235" i="105"/>
  <c r="N236" i="105"/>
  <c r="N237" i="105"/>
  <c r="N238" i="105"/>
  <c r="N239" i="105"/>
  <c r="N240" i="105"/>
  <c r="N241" i="105"/>
  <c r="N242" i="105"/>
  <c r="N243" i="105"/>
  <c r="N244" i="105"/>
  <c r="N245" i="105"/>
  <c r="N246" i="105"/>
  <c r="N247" i="105"/>
  <c r="N248" i="105"/>
  <c r="N249" i="105"/>
  <c r="N250" i="105"/>
  <c r="N251" i="105"/>
  <c r="N252" i="105"/>
  <c r="N253" i="105"/>
  <c r="N254" i="105"/>
  <c r="N255" i="105"/>
  <c r="N256" i="105"/>
  <c r="N257" i="105"/>
  <c r="N258" i="105"/>
  <c r="N259" i="105"/>
  <c r="N260" i="105"/>
  <c r="N261" i="105"/>
  <c r="N262" i="105"/>
  <c r="N263" i="105"/>
  <c r="N264" i="105"/>
  <c r="N265" i="105"/>
  <c r="N266" i="105"/>
  <c r="N267" i="105"/>
  <c r="N268" i="105"/>
  <c r="N269" i="105"/>
  <c r="N270" i="105"/>
  <c r="N271" i="105"/>
  <c r="N272" i="105"/>
  <c r="N273" i="105"/>
  <c r="N274" i="105"/>
  <c r="N275" i="105"/>
  <c r="N276" i="105"/>
  <c r="N277" i="105"/>
  <c r="N278" i="105"/>
  <c r="N279" i="105"/>
  <c r="N280" i="105"/>
  <c r="N281" i="105"/>
  <c r="N282" i="105"/>
  <c r="N283" i="105"/>
  <c r="N284" i="105"/>
  <c r="N285" i="105"/>
  <c r="N286" i="105"/>
  <c r="N287" i="105"/>
  <c r="N288" i="105"/>
  <c r="N289" i="105"/>
  <c r="N290" i="105"/>
  <c r="N291" i="105"/>
  <c r="N292" i="105"/>
  <c r="N293" i="105"/>
  <c r="N294" i="105"/>
  <c r="N295" i="105"/>
  <c r="N296" i="105"/>
  <c r="N297" i="105"/>
  <c r="N298" i="105"/>
  <c r="N299" i="105"/>
  <c r="N300" i="105"/>
  <c r="N301" i="105"/>
  <c r="N302" i="105"/>
  <c r="N303" i="105"/>
  <c r="N304" i="105"/>
  <c r="N305" i="105"/>
  <c r="N306" i="105"/>
  <c r="N307" i="105"/>
  <c r="N308" i="105"/>
  <c r="N309" i="105"/>
  <c r="N310" i="105"/>
  <c r="N311" i="105"/>
  <c r="N312" i="105"/>
  <c r="N313" i="105"/>
  <c r="N314" i="105"/>
  <c r="N315" i="105"/>
  <c r="N316" i="105"/>
  <c r="N317" i="105"/>
  <c r="N318" i="105"/>
  <c r="N319" i="105"/>
  <c r="N320" i="105"/>
  <c r="N321" i="105"/>
  <c r="N322" i="105"/>
  <c r="N323" i="105"/>
  <c r="N324" i="105"/>
  <c r="N325" i="105"/>
  <c r="N326" i="105"/>
  <c r="N327" i="105"/>
  <c r="N328" i="105"/>
  <c r="N329" i="105"/>
  <c r="N330" i="105"/>
  <c r="N331" i="105"/>
  <c r="N332" i="105"/>
  <c r="N333" i="105"/>
  <c r="N334" i="105"/>
  <c r="N335" i="105"/>
  <c r="N336" i="105"/>
  <c r="N337" i="105"/>
  <c r="N338" i="105"/>
  <c r="N339" i="105"/>
  <c r="N340" i="105"/>
  <c r="N341" i="105"/>
  <c r="N342" i="105"/>
  <c r="N343" i="105"/>
  <c r="N344" i="105"/>
  <c r="N345" i="105"/>
  <c r="N346" i="105"/>
  <c r="N347" i="105"/>
  <c r="N348" i="105"/>
  <c r="N349" i="105"/>
  <c r="N350" i="105"/>
  <c r="N351" i="105"/>
  <c r="N352" i="105"/>
  <c r="N353" i="105"/>
  <c r="N354" i="105"/>
  <c r="N355" i="105"/>
  <c r="N356" i="105"/>
  <c r="N357" i="105"/>
  <c r="N358" i="105"/>
  <c r="N359" i="105"/>
  <c r="N360" i="105"/>
  <c r="N361" i="105"/>
  <c r="N362" i="105"/>
  <c r="N363" i="105"/>
  <c r="N364" i="105"/>
  <c r="N365" i="105"/>
  <c r="N366" i="105"/>
  <c r="N367" i="105"/>
  <c r="N368" i="105"/>
  <c r="N369" i="105"/>
  <c r="N370" i="105"/>
  <c r="N371" i="105"/>
  <c r="N372" i="105"/>
  <c r="N373" i="105"/>
  <c r="N374" i="105"/>
  <c r="N375" i="105"/>
  <c r="N376" i="105"/>
  <c r="N377" i="105"/>
  <c r="N378" i="105"/>
  <c r="N379" i="105"/>
  <c r="N380" i="105"/>
  <c r="N381" i="105"/>
  <c r="N382" i="105"/>
  <c r="N383" i="105"/>
  <c r="N384" i="105"/>
  <c r="N385" i="105"/>
  <c r="N386" i="105"/>
  <c r="N387" i="105"/>
  <c r="N388" i="105"/>
  <c r="N389" i="105"/>
  <c r="N390" i="105"/>
  <c r="N391" i="105"/>
  <c r="N392" i="105"/>
  <c r="N393" i="105"/>
  <c r="N394" i="105"/>
  <c r="N395" i="105"/>
  <c r="N396" i="105"/>
  <c r="N397" i="105"/>
  <c r="N398" i="105"/>
  <c r="N399" i="105"/>
  <c r="N400" i="105"/>
  <c r="N401" i="105"/>
  <c r="N402" i="105"/>
  <c r="N403" i="105"/>
  <c r="N404" i="105"/>
  <c r="N405" i="105"/>
  <c r="N406" i="105"/>
  <c r="N407" i="105"/>
  <c r="N408" i="105"/>
  <c r="N409" i="105"/>
  <c r="N410" i="105"/>
  <c r="N411" i="105"/>
  <c r="N412" i="105"/>
  <c r="N413" i="105"/>
  <c r="N414" i="105"/>
  <c r="N415" i="105"/>
  <c r="N416" i="105"/>
  <c r="N417" i="105"/>
  <c r="N418" i="105"/>
  <c r="N419" i="105"/>
  <c r="N420" i="105"/>
  <c r="N421" i="105"/>
  <c r="N422" i="105"/>
  <c r="N423" i="105"/>
  <c r="N424" i="105"/>
  <c r="N425" i="105"/>
  <c r="N426" i="105"/>
  <c r="N427" i="105"/>
  <c r="N428" i="105"/>
  <c r="N429" i="105"/>
  <c r="N430" i="105"/>
  <c r="N431" i="105"/>
  <c r="N432" i="105"/>
  <c r="N433" i="105"/>
  <c r="N434" i="105"/>
  <c r="N435" i="105"/>
  <c r="N436" i="105"/>
  <c r="N437" i="105"/>
  <c r="N438" i="105"/>
  <c r="N439" i="105"/>
  <c r="N440" i="105"/>
  <c r="N441" i="105"/>
  <c r="N442" i="105"/>
  <c r="N443" i="105"/>
  <c r="N444" i="105"/>
  <c r="N445" i="105"/>
  <c r="N446" i="105"/>
  <c r="N447" i="105"/>
  <c r="N448" i="105"/>
  <c r="N449" i="105"/>
  <c r="N450" i="105"/>
  <c r="N451" i="105"/>
  <c r="N452" i="105"/>
  <c r="N453" i="105"/>
  <c r="N454" i="105"/>
  <c r="N455" i="105"/>
  <c r="N456" i="105"/>
  <c r="N457" i="105"/>
  <c r="N458" i="105"/>
  <c r="N459" i="105"/>
  <c r="N460" i="105"/>
  <c r="N461" i="105"/>
  <c r="N462" i="105"/>
  <c r="N463" i="105"/>
  <c r="N464" i="105"/>
  <c r="N465" i="105"/>
  <c r="N466" i="105"/>
  <c r="N467" i="105"/>
  <c r="N468" i="105"/>
  <c r="N469" i="105"/>
  <c r="N470" i="105"/>
  <c r="N471" i="105"/>
  <c r="N472" i="105"/>
  <c r="N473" i="105"/>
  <c r="N474" i="105"/>
  <c r="N475" i="105"/>
  <c r="N476" i="105"/>
  <c r="N477" i="105"/>
  <c r="N478" i="105"/>
  <c r="N479" i="105"/>
  <c r="N480" i="105"/>
  <c r="N481" i="105"/>
  <c r="N482" i="105"/>
  <c r="N483" i="105"/>
  <c r="N484" i="105"/>
  <c r="N485" i="105"/>
  <c r="N486" i="105"/>
  <c r="N487" i="105"/>
  <c r="N488" i="105"/>
  <c r="N489" i="105"/>
  <c r="N490" i="105"/>
  <c r="N491" i="105"/>
  <c r="N492" i="105"/>
  <c r="N493" i="105"/>
  <c r="N494" i="105"/>
  <c r="N495" i="105"/>
  <c r="N496" i="105"/>
  <c r="N497" i="105"/>
  <c r="N498" i="105"/>
  <c r="N499" i="105"/>
  <c r="N500" i="105"/>
  <c r="N501" i="105"/>
  <c r="N502" i="105"/>
  <c r="N503" i="105"/>
  <c r="N504" i="105"/>
  <c r="N505" i="105"/>
  <c r="N506" i="105"/>
  <c r="N507" i="105"/>
  <c r="N508" i="105"/>
  <c r="N509" i="105"/>
  <c r="N510" i="105"/>
  <c r="N511" i="105"/>
  <c r="N512" i="105"/>
  <c r="N513" i="105"/>
  <c r="N514" i="105"/>
  <c r="N515" i="105"/>
  <c r="N516" i="105"/>
  <c r="N517" i="105"/>
  <c r="N518" i="105"/>
  <c r="N519" i="105"/>
  <c r="N520" i="105"/>
  <c r="N521" i="105"/>
  <c r="N522" i="105"/>
  <c r="N523" i="105"/>
  <c r="N524" i="105"/>
  <c r="N525" i="105"/>
  <c r="N526" i="105"/>
  <c r="N527" i="105"/>
  <c r="N528" i="105"/>
  <c r="N529" i="105"/>
  <c r="N530" i="105"/>
  <c r="N531" i="105"/>
  <c r="N532" i="105"/>
  <c r="N533" i="105"/>
  <c r="N534" i="105"/>
  <c r="N535" i="105"/>
  <c r="N536" i="105"/>
  <c r="N537" i="105"/>
  <c r="N538" i="105"/>
  <c r="N539" i="105"/>
  <c r="N540" i="105"/>
  <c r="N541" i="105"/>
  <c r="N542" i="105"/>
  <c r="N543" i="105"/>
  <c r="N544" i="105"/>
  <c r="N545" i="105"/>
  <c r="N546" i="105"/>
  <c r="N547" i="105"/>
  <c r="N548" i="105"/>
  <c r="N549" i="105"/>
  <c r="N550" i="105"/>
  <c r="N551" i="105"/>
  <c r="N552" i="105"/>
  <c r="N553" i="105"/>
  <c r="N554" i="105"/>
  <c r="N555" i="105"/>
  <c r="N556" i="105"/>
  <c r="N557" i="105"/>
  <c r="N558" i="105"/>
  <c r="N559" i="105"/>
  <c r="N560" i="105"/>
  <c r="N561" i="105"/>
  <c r="N562" i="105"/>
  <c r="N563" i="105"/>
  <c r="N564" i="105"/>
  <c r="N565" i="105"/>
  <c r="N566" i="105"/>
  <c r="N567" i="105"/>
  <c r="N568" i="105"/>
  <c r="N569" i="105"/>
  <c r="N570" i="105"/>
  <c r="N571" i="105"/>
  <c r="N572" i="105"/>
  <c r="N573" i="105"/>
  <c r="N574" i="105"/>
  <c r="N575" i="105"/>
  <c r="N576" i="105"/>
  <c r="N577" i="105"/>
  <c r="N578" i="105"/>
  <c r="N579" i="105"/>
  <c r="N580" i="105"/>
  <c r="N581" i="105"/>
  <c r="N582" i="105"/>
  <c r="N583" i="105"/>
  <c r="N584" i="105"/>
  <c r="N585" i="105"/>
  <c r="N586" i="105"/>
  <c r="N587" i="105"/>
  <c r="N588" i="105"/>
  <c r="N589" i="105"/>
  <c r="N590" i="105"/>
  <c r="N591" i="105"/>
  <c r="N592" i="105"/>
  <c r="N593" i="105"/>
  <c r="N594" i="105"/>
  <c r="N595" i="105"/>
  <c r="N596" i="105"/>
  <c r="N597" i="105"/>
  <c r="N598" i="105"/>
  <c r="N599" i="105"/>
  <c r="N600" i="105"/>
  <c r="N601" i="105"/>
  <c r="N602" i="105"/>
  <c r="N603" i="105"/>
  <c r="N604" i="105"/>
  <c r="N605" i="105"/>
  <c r="N606" i="105"/>
  <c r="N607" i="105"/>
  <c r="N608" i="105"/>
  <c r="N609" i="105"/>
  <c r="N610" i="105"/>
  <c r="N611" i="105"/>
  <c r="N612" i="105"/>
  <c r="N613" i="105"/>
  <c r="N614" i="105"/>
  <c r="N615" i="105"/>
  <c r="N616" i="105"/>
  <c r="N617" i="105"/>
  <c r="N618" i="105"/>
  <c r="N619" i="105"/>
  <c r="N620" i="105"/>
  <c r="N621" i="105"/>
  <c r="N622" i="105"/>
  <c r="N623" i="105"/>
  <c r="N624" i="105"/>
  <c r="N625" i="105"/>
  <c r="N626" i="105"/>
  <c r="N627" i="105"/>
  <c r="N628" i="105"/>
  <c r="N629" i="105"/>
  <c r="N630" i="105"/>
  <c r="N631" i="105"/>
  <c r="N632" i="105"/>
  <c r="N633" i="105"/>
  <c r="N634" i="105"/>
  <c r="N635" i="105"/>
  <c r="N636" i="105"/>
  <c r="N637" i="105"/>
  <c r="N638" i="105"/>
  <c r="N639" i="105"/>
  <c r="N640" i="105"/>
  <c r="N641" i="105"/>
  <c r="N642" i="105"/>
  <c r="N643" i="105"/>
  <c r="N644" i="105"/>
  <c r="N645" i="105"/>
  <c r="N646" i="105"/>
  <c r="N647" i="105"/>
  <c r="N648" i="105"/>
  <c r="N649" i="105"/>
  <c r="N650" i="105"/>
  <c r="N651" i="105"/>
  <c r="N652" i="105"/>
  <c r="N653" i="105"/>
  <c r="N654" i="105"/>
  <c r="N655" i="105"/>
  <c r="N656" i="105"/>
  <c r="N657" i="105"/>
  <c r="N658" i="105"/>
  <c r="N659" i="105"/>
  <c r="N660" i="105"/>
  <c r="N661" i="105"/>
  <c r="N662" i="105"/>
  <c r="N663" i="105"/>
  <c r="N664" i="105"/>
  <c r="N665" i="105"/>
  <c r="N666" i="105"/>
  <c r="N667" i="105"/>
  <c r="N668" i="105"/>
  <c r="N669" i="105"/>
  <c r="N670" i="105"/>
  <c r="N671" i="105"/>
  <c r="N672" i="105"/>
  <c r="N673" i="105"/>
  <c r="N674" i="105"/>
  <c r="N675" i="105"/>
  <c r="N676" i="105"/>
  <c r="N677" i="105"/>
  <c r="N678" i="105"/>
  <c r="N679" i="105"/>
  <c r="N680" i="105"/>
  <c r="N681" i="105"/>
  <c r="N682" i="105"/>
  <c r="N683" i="105"/>
  <c r="N684" i="105"/>
  <c r="N685" i="105"/>
  <c r="N686" i="105"/>
  <c r="N687" i="105"/>
  <c r="N688" i="105"/>
  <c r="N689" i="105"/>
  <c r="N690" i="105"/>
  <c r="N691" i="105"/>
  <c r="N692" i="105"/>
  <c r="N693" i="105"/>
  <c r="N694" i="105"/>
  <c r="N695" i="105"/>
  <c r="N696" i="105"/>
  <c r="N697" i="105"/>
  <c r="N698" i="105"/>
  <c r="N699" i="105"/>
  <c r="N700" i="105"/>
  <c r="N701" i="105"/>
  <c r="N702" i="105"/>
  <c r="N703" i="105"/>
  <c r="N704" i="105"/>
  <c r="N705" i="105"/>
  <c r="N706" i="105"/>
  <c r="N707" i="105"/>
  <c r="N708" i="105"/>
  <c r="N709" i="105"/>
  <c r="N710" i="105"/>
  <c r="N711" i="105"/>
  <c r="N712" i="105"/>
  <c r="N713" i="105"/>
  <c r="N714" i="105"/>
  <c r="N715" i="105"/>
  <c r="N716" i="105"/>
  <c r="N717" i="105"/>
  <c r="N718" i="105"/>
  <c r="N719" i="105"/>
  <c r="N720" i="105"/>
  <c r="N721" i="105"/>
  <c r="N722" i="105"/>
  <c r="N723" i="105"/>
  <c r="N724" i="105"/>
  <c r="N725" i="105"/>
  <c r="N726" i="105"/>
  <c r="N727" i="105"/>
  <c r="N728" i="105"/>
  <c r="N729" i="105"/>
  <c r="N730" i="105"/>
  <c r="N731" i="105"/>
  <c r="N732" i="105"/>
  <c r="N733" i="105"/>
  <c r="N734" i="105"/>
  <c r="N735" i="105"/>
  <c r="N736" i="105"/>
  <c r="N737" i="105"/>
  <c r="N738" i="105"/>
  <c r="N739" i="105"/>
  <c r="N740" i="105"/>
  <c r="N741" i="105"/>
  <c r="N742" i="105"/>
  <c r="N743" i="105"/>
  <c r="N744" i="105"/>
  <c r="N745" i="105"/>
  <c r="N746" i="105"/>
  <c r="N747" i="105"/>
  <c r="N748" i="105"/>
  <c r="N749" i="105"/>
  <c r="N750" i="105"/>
  <c r="N751" i="105"/>
  <c r="N752" i="105"/>
  <c r="N753" i="105"/>
  <c r="N754" i="105"/>
  <c r="N755" i="105"/>
  <c r="N756" i="105"/>
  <c r="N757" i="105"/>
  <c r="N758" i="105"/>
  <c r="N759" i="105"/>
  <c r="N760" i="105"/>
  <c r="N761" i="105"/>
  <c r="N762" i="105"/>
  <c r="N763" i="105"/>
  <c r="N764" i="105"/>
  <c r="N765" i="105"/>
  <c r="N766" i="105"/>
  <c r="N767" i="105"/>
  <c r="N768" i="105"/>
  <c r="N769" i="105"/>
  <c r="N770" i="105"/>
  <c r="N771" i="105"/>
  <c r="N772" i="105"/>
  <c r="N773" i="105"/>
  <c r="N774" i="105"/>
  <c r="N775" i="105"/>
  <c r="N776" i="105"/>
  <c r="N777" i="105"/>
  <c r="N778" i="105"/>
  <c r="N779" i="105"/>
  <c r="N780" i="105"/>
  <c r="N781" i="105"/>
  <c r="N782" i="105"/>
  <c r="N783" i="105"/>
  <c r="N784" i="105"/>
  <c r="N785" i="105"/>
  <c r="N786" i="105"/>
  <c r="N787" i="105"/>
  <c r="N788" i="105"/>
  <c r="N789" i="105"/>
  <c r="N790" i="105"/>
  <c r="N791" i="105"/>
  <c r="N792" i="105"/>
  <c r="N793" i="105"/>
  <c r="N794" i="105"/>
  <c r="N795" i="105"/>
  <c r="N796" i="105"/>
  <c r="N797" i="105"/>
  <c r="N798" i="105"/>
  <c r="N799" i="105"/>
  <c r="N800" i="105"/>
  <c r="N801" i="105"/>
  <c r="N802" i="105"/>
  <c r="N803" i="105"/>
  <c r="N804" i="105"/>
  <c r="N805" i="105"/>
  <c r="N806" i="105"/>
  <c r="N807" i="105"/>
  <c r="N808" i="105"/>
  <c r="N809" i="105"/>
  <c r="N810" i="105"/>
  <c r="N811" i="105"/>
  <c r="N812" i="105"/>
  <c r="N813" i="105"/>
  <c r="N814" i="105"/>
  <c r="N815" i="105"/>
  <c r="N816" i="105"/>
  <c r="N817" i="105"/>
  <c r="N818" i="105"/>
  <c r="N819" i="105"/>
  <c r="N820" i="105"/>
  <c r="N821" i="105"/>
  <c r="N822" i="105"/>
  <c r="N823" i="105"/>
  <c r="N824" i="105"/>
  <c r="N825" i="105"/>
  <c r="N826" i="105"/>
  <c r="N827" i="105"/>
  <c r="N828" i="105"/>
  <c r="N829" i="105"/>
  <c r="N830" i="105"/>
  <c r="N831" i="105"/>
  <c r="N832" i="105"/>
  <c r="N833" i="105"/>
  <c r="N834" i="105"/>
  <c r="N835" i="105"/>
  <c r="N836" i="105"/>
  <c r="N837" i="105"/>
  <c r="N838" i="105"/>
  <c r="N839" i="105"/>
  <c r="N840" i="105"/>
  <c r="N841" i="105"/>
  <c r="N842" i="105"/>
  <c r="N843" i="105"/>
  <c r="N844" i="105"/>
  <c r="N845" i="105"/>
  <c r="N846" i="105"/>
  <c r="N847" i="105"/>
  <c r="N848" i="105"/>
  <c r="N849" i="105"/>
  <c r="N850" i="105"/>
  <c r="N851" i="105"/>
  <c r="N852" i="105"/>
  <c r="N853" i="105"/>
  <c r="N854" i="105"/>
  <c r="N855" i="105"/>
  <c r="N856" i="105"/>
  <c r="N857" i="105"/>
  <c r="N858" i="105"/>
  <c r="N859" i="105"/>
  <c r="N860" i="105"/>
  <c r="N861" i="105"/>
  <c r="N862" i="105"/>
  <c r="N863" i="105"/>
  <c r="N864" i="105"/>
  <c r="N865" i="105"/>
  <c r="N866" i="105"/>
  <c r="N867" i="105"/>
  <c r="N868" i="105"/>
  <c r="N869" i="105"/>
  <c r="N870" i="105"/>
  <c r="N871" i="105"/>
  <c r="N872" i="105"/>
  <c r="N873" i="105"/>
  <c r="N874" i="105"/>
  <c r="N875" i="105"/>
  <c r="N876" i="105"/>
  <c r="N877" i="105"/>
  <c r="N878" i="105"/>
  <c r="N879" i="105"/>
  <c r="N880" i="105"/>
  <c r="N881" i="105"/>
  <c r="N882" i="105"/>
  <c r="N883" i="105"/>
  <c r="N884" i="105"/>
  <c r="N885" i="105"/>
  <c r="N886" i="105"/>
  <c r="N887" i="105"/>
  <c r="N888" i="105"/>
  <c r="N889" i="105"/>
  <c r="N890" i="105"/>
  <c r="N891" i="105"/>
  <c r="N892" i="105"/>
  <c r="N893" i="105"/>
  <c r="N894" i="105"/>
  <c r="N895" i="105"/>
  <c r="N896" i="105"/>
  <c r="N897" i="105"/>
  <c r="N898" i="105"/>
  <c r="N899" i="105"/>
  <c r="N900" i="105"/>
  <c r="N901" i="105"/>
  <c r="N902" i="105"/>
  <c r="N903" i="105"/>
  <c r="N904" i="105"/>
  <c r="N905" i="105"/>
  <c r="N906" i="105"/>
  <c r="N907" i="105"/>
  <c r="N908" i="105"/>
  <c r="N909" i="105"/>
  <c r="N910" i="105"/>
  <c r="N911" i="105"/>
  <c r="N912" i="105"/>
  <c r="N913" i="105"/>
  <c r="N914" i="105"/>
  <c r="N915" i="105"/>
  <c r="N916" i="105"/>
  <c r="N917" i="105"/>
  <c r="N918" i="105"/>
  <c r="N919" i="105"/>
  <c r="N920" i="105"/>
  <c r="N921" i="105"/>
  <c r="N922" i="105"/>
  <c r="N923" i="105"/>
  <c r="N924" i="105"/>
  <c r="N925" i="105"/>
  <c r="N926" i="105"/>
  <c r="N927" i="105"/>
  <c r="N928" i="105"/>
  <c r="N929" i="105"/>
  <c r="N930" i="105"/>
  <c r="N931" i="105"/>
  <c r="N932" i="105"/>
  <c r="N933" i="105"/>
  <c r="N934" i="105"/>
  <c r="N935" i="105"/>
  <c r="N936" i="105"/>
  <c r="N937" i="105"/>
  <c r="N938" i="105"/>
  <c r="N939" i="105"/>
  <c r="N940" i="105"/>
  <c r="N941" i="105"/>
  <c r="N942" i="105"/>
  <c r="N943" i="105"/>
  <c r="N944" i="105"/>
  <c r="N945" i="105"/>
  <c r="N946" i="105"/>
  <c r="N947" i="105"/>
  <c r="N948" i="105"/>
  <c r="N949" i="105"/>
  <c r="N950" i="105"/>
  <c r="N951" i="105"/>
  <c r="N952" i="105"/>
  <c r="N953" i="105"/>
  <c r="N954" i="105"/>
  <c r="N955" i="105"/>
  <c r="N956" i="105"/>
  <c r="N957" i="105"/>
  <c r="N958" i="105"/>
  <c r="N959" i="105"/>
  <c r="N960" i="105"/>
  <c r="N961" i="105"/>
  <c r="N962" i="105"/>
  <c r="N963" i="105"/>
  <c r="N964" i="105"/>
  <c r="N965" i="105"/>
  <c r="N966" i="105"/>
  <c r="N967" i="105"/>
  <c r="N968" i="105"/>
  <c r="N969" i="105"/>
  <c r="N970" i="105"/>
  <c r="N971" i="105"/>
  <c r="N972" i="105"/>
  <c r="N973" i="105"/>
  <c r="N974" i="105"/>
  <c r="N975" i="105"/>
  <c r="N976" i="105"/>
  <c r="N977" i="105"/>
  <c r="N978" i="105"/>
  <c r="N979" i="105"/>
  <c r="N980" i="105"/>
  <c r="N981" i="105"/>
  <c r="N982" i="105"/>
  <c r="N983" i="105"/>
  <c r="N984" i="105"/>
  <c r="N985" i="105"/>
  <c r="N986" i="105"/>
  <c r="N987" i="105"/>
  <c r="N988" i="105"/>
  <c r="N989" i="105"/>
  <c r="N990" i="105"/>
  <c r="N991" i="105"/>
  <c r="N992" i="105"/>
  <c r="N993" i="105"/>
  <c r="N994" i="105"/>
  <c r="N995" i="105"/>
  <c r="N996" i="105"/>
  <c r="N997" i="105"/>
  <c r="N998" i="105"/>
  <c r="N999" i="105"/>
  <c r="N1000" i="105"/>
  <c r="N1001" i="105"/>
  <c r="N1002" i="105"/>
  <c r="N1003" i="105"/>
  <c r="N1004" i="105"/>
  <c r="N1005" i="105"/>
  <c r="N1006" i="105"/>
  <c r="N1007" i="105"/>
  <c r="N1008" i="105"/>
  <c r="N1009" i="105"/>
  <c r="N1010" i="105"/>
  <c r="N1011" i="105"/>
  <c r="N1012" i="105"/>
  <c r="N1013" i="105"/>
  <c r="N1014" i="105"/>
  <c r="N1015" i="105"/>
  <c r="N1016" i="105"/>
  <c r="N1017" i="105"/>
  <c r="N1018" i="105"/>
  <c r="N1019" i="105"/>
  <c r="N1020" i="105"/>
  <c r="N1021" i="105"/>
  <c r="N1022" i="105"/>
  <c r="N1023" i="105"/>
  <c r="N1024" i="105"/>
  <c r="N1025" i="105"/>
  <c r="N1026" i="105"/>
  <c r="N1027" i="105"/>
  <c r="N1028" i="105"/>
  <c r="N1029" i="105"/>
  <c r="N1030" i="105"/>
  <c r="N1031" i="105"/>
  <c r="N1032" i="105"/>
  <c r="N1033" i="105"/>
  <c r="N1034" i="105"/>
  <c r="N1035" i="105"/>
  <c r="N1036" i="105"/>
  <c r="N1037" i="105"/>
  <c r="N1038" i="105"/>
  <c r="N1039" i="105"/>
  <c r="N1040" i="105"/>
  <c r="N1041" i="105"/>
  <c r="N1042" i="105"/>
  <c r="N1043" i="105"/>
  <c r="N1044" i="105"/>
  <c r="N1045" i="105"/>
  <c r="N1046" i="105"/>
  <c r="N1047" i="105"/>
  <c r="N1048" i="105"/>
  <c r="N1049" i="105"/>
  <c r="N1050" i="105"/>
  <c r="N1051" i="105"/>
  <c r="N1052" i="105"/>
  <c r="N1053" i="105"/>
  <c r="N1054" i="105"/>
  <c r="N1055" i="105"/>
  <c r="N1056" i="105"/>
  <c r="N1057" i="105"/>
  <c r="N1058" i="105"/>
  <c r="N1059" i="105"/>
  <c r="N1060" i="105"/>
  <c r="N1061" i="105"/>
  <c r="N1062" i="105"/>
  <c r="N1063" i="105"/>
  <c r="N1064" i="105"/>
  <c r="N1065" i="105"/>
  <c r="N1066" i="105"/>
  <c r="N1067" i="105"/>
  <c r="N1068" i="105"/>
  <c r="N1069" i="105"/>
  <c r="N1070" i="105"/>
  <c r="N1071" i="105"/>
  <c r="N1072" i="105"/>
  <c r="N1073" i="105"/>
  <c r="N1074" i="105"/>
  <c r="N1075" i="105"/>
  <c r="N1076" i="105"/>
  <c r="N1077" i="105"/>
  <c r="N1078" i="105"/>
  <c r="N1079" i="105"/>
  <c r="N1080" i="105"/>
  <c r="N1081" i="105"/>
  <c r="N1082" i="105"/>
  <c r="N1083" i="105"/>
  <c r="N1084" i="105"/>
  <c r="N1085" i="105"/>
  <c r="N1086" i="105"/>
  <c r="N1087" i="105"/>
  <c r="N1088" i="105"/>
  <c r="N1089" i="105"/>
  <c r="N1090" i="105"/>
  <c r="N1091" i="105"/>
  <c r="N1092" i="105"/>
  <c r="N1093" i="105"/>
  <c r="N1094" i="105"/>
  <c r="N1095" i="105"/>
  <c r="N1096" i="105"/>
  <c r="N1097" i="105"/>
  <c r="N1098" i="105"/>
  <c r="N1099" i="105"/>
  <c r="N1100" i="105"/>
  <c r="N1101" i="105"/>
  <c r="N1102" i="105"/>
  <c r="N1103" i="105"/>
  <c r="N1104" i="105"/>
  <c r="N1105" i="105"/>
  <c r="N1106" i="105"/>
  <c r="N1107" i="105"/>
  <c r="N1108" i="105"/>
  <c r="N1109" i="105"/>
  <c r="N1110" i="105"/>
  <c r="N1111" i="105"/>
  <c r="N1112" i="105"/>
  <c r="N1113" i="105"/>
  <c r="N1114" i="105"/>
  <c r="N1115" i="105"/>
  <c r="N1116" i="105"/>
  <c r="N1117" i="105"/>
  <c r="N1118" i="105"/>
  <c r="N1119" i="105"/>
  <c r="N1120" i="105"/>
  <c r="N1121" i="105"/>
  <c r="N1122" i="105"/>
  <c r="N1123" i="105"/>
  <c r="N1124" i="105"/>
  <c r="N1125" i="105"/>
  <c r="N1126" i="105"/>
  <c r="N1127" i="105"/>
  <c r="N1128" i="105"/>
  <c r="N1129" i="105"/>
  <c r="N1130" i="105"/>
  <c r="N1131" i="105"/>
  <c r="N1132" i="105"/>
  <c r="N1133" i="105"/>
  <c r="N1134" i="105"/>
  <c r="N1135" i="105"/>
  <c r="N1136" i="105"/>
  <c r="N1137" i="105"/>
  <c r="N1138" i="105"/>
  <c r="N1139" i="105"/>
  <c r="N1140" i="105"/>
  <c r="N1141" i="105"/>
  <c r="N1142" i="105"/>
  <c r="N1143" i="105"/>
  <c r="N1144" i="105"/>
  <c r="N1145" i="105"/>
  <c r="N1146" i="105"/>
  <c r="N1147" i="105"/>
  <c r="N1148" i="105"/>
  <c r="N1149" i="105"/>
  <c r="N1150" i="105"/>
  <c r="N1151" i="105"/>
  <c r="N1152" i="105"/>
  <c r="N1153" i="105"/>
  <c r="N1154" i="105"/>
  <c r="N1155" i="105"/>
  <c r="N1156" i="105"/>
  <c r="N1157" i="105"/>
  <c r="N1158" i="105"/>
  <c r="N1159" i="105"/>
  <c r="N1160" i="105"/>
  <c r="N1161" i="105"/>
  <c r="N1162" i="105"/>
  <c r="N1163" i="105"/>
  <c r="N1164" i="105"/>
  <c r="N1165" i="105"/>
  <c r="N1166" i="105"/>
  <c r="N1167" i="105"/>
  <c r="N1168" i="105"/>
  <c r="N1169" i="105"/>
  <c r="N1170" i="105"/>
  <c r="N1171" i="105"/>
  <c r="N1172" i="105"/>
  <c r="N1173" i="105"/>
  <c r="N1174" i="105"/>
  <c r="N1175" i="105"/>
  <c r="N1176" i="105"/>
  <c r="N1177" i="105"/>
  <c r="N1178" i="105"/>
  <c r="N1179" i="105"/>
  <c r="N1180" i="105"/>
  <c r="N1181" i="105"/>
  <c r="N1182" i="105"/>
  <c r="N1183" i="105"/>
  <c r="N1184" i="105"/>
  <c r="N1185" i="105"/>
  <c r="N1186" i="105"/>
  <c r="N1187" i="105"/>
  <c r="N1188" i="105"/>
  <c r="N1189" i="105"/>
  <c r="N1190" i="105"/>
  <c r="N1191" i="105"/>
  <c r="N1192" i="105"/>
  <c r="N1193" i="105"/>
  <c r="N1194" i="105"/>
  <c r="N1195" i="105"/>
  <c r="N1196" i="105"/>
  <c r="N1197" i="105"/>
  <c r="N1198" i="105"/>
  <c r="N1199" i="105"/>
  <c r="N1200" i="105"/>
  <c r="N1201" i="105"/>
  <c r="N1202" i="105"/>
  <c r="N1203" i="105"/>
  <c r="N1204" i="105"/>
  <c r="N1205" i="105"/>
  <c r="N1206" i="105"/>
  <c r="N1207" i="105"/>
  <c r="N1208" i="105"/>
  <c r="N1209" i="105"/>
  <c r="N1210" i="105"/>
  <c r="N1211" i="105"/>
  <c r="N1212" i="105"/>
  <c r="N1213" i="105"/>
  <c r="N1214" i="105"/>
  <c r="N1215" i="105"/>
  <c r="N1216" i="105"/>
  <c r="N1217" i="105"/>
  <c r="N1218" i="105"/>
  <c r="N1219" i="105"/>
  <c r="N1220" i="105"/>
  <c r="N1221" i="105"/>
  <c r="N1222" i="105"/>
  <c r="N1223" i="105"/>
  <c r="N1224" i="105"/>
  <c r="N1225" i="105"/>
  <c r="N1226" i="105"/>
  <c r="N1227" i="105"/>
  <c r="N1228" i="105"/>
  <c r="N1229" i="105"/>
  <c r="N1230" i="105"/>
  <c r="N1231" i="105"/>
  <c r="N1232" i="105"/>
  <c r="N1233" i="105"/>
  <c r="N1234" i="105"/>
  <c r="N1235" i="105"/>
  <c r="N1236" i="105"/>
  <c r="N1237" i="105"/>
  <c r="N1238" i="105"/>
  <c r="N1239" i="105"/>
  <c r="N1240" i="105"/>
  <c r="N1241" i="105"/>
  <c r="N1242" i="105"/>
  <c r="N1243" i="105"/>
  <c r="N1244" i="105"/>
  <c r="N1245" i="105"/>
  <c r="N1246" i="105"/>
  <c r="N1247" i="105"/>
  <c r="N1248" i="105"/>
  <c r="N1249" i="105"/>
  <c r="N1250" i="105"/>
  <c r="N1251" i="105"/>
  <c r="N1252" i="105"/>
  <c r="N1253" i="105"/>
  <c r="N1254" i="105"/>
  <c r="N1255" i="105"/>
  <c r="N1256" i="105"/>
  <c r="N1257" i="105"/>
  <c r="N1258" i="105"/>
  <c r="N1259" i="105"/>
  <c r="N1260" i="105"/>
  <c r="N1261" i="105"/>
  <c r="N1262" i="105"/>
  <c r="N1263" i="105"/>
  <c r="N1264" i="105"/>
  <c r="N1265" i="105"/>
  <c r="N1266" i="105"/>
  <c r="N1267" i="105"/>
  <c r="N1268" i="105"/>
  <c r="N1269" i="105"/>
  <c r="N1270" i="105"/>
  <c r="N1271" i="105"/>
  <c r="N1272" i="105"/>
  <c r="N1273" i="105"/>
  <c r="N1274" i="105"/>
  <c r="N1275" i="105"/>
  <c r="N1276" i="105"/>
  <c r="N1277" i="105"/>
  <c r="N1278" i="105"/>
  <c r="N1279" i="105"/>
  <c r="N1280" i="105"/>
  <c r="N1281" i="105"/>
  <c r="N1282" i="105"/>
  <c r="N1283" i="105"/>
  <c r="N1284" i="105"/>
  <c r="N1285" i="105"/>
  <c r="N1286" i="105"/>
  <c r="N1287" i="105"/>
  <c r="N1288" i="105"/>
  <c r="N1289" i="105"/>
  <c r="N1290" i="105"/>
  <c r="N1291" i="105"/>
  <c r="N1292" i="105"/>
  <c r="N1293" i="105"/>
  <c r="N1294" i="105"/>
  <c r="N1295" i="105"/>
  <c r="N1296" i="105"/>
  <c r="N1297" i="105"/>
  <c r="N1298" i="105"/>
  <c r="N1299" i="105"/>
  <c r="N1300" i="105"/>
  <c r="N1301" i="105"/>
  <c r="N1302" i="105"/>
  <c r="N1303" i="105"/>
  <c r="N1304" i="105"/>
  <c r="N1305" i="105"/>
  <c r="N1306" i="105"/>
  <c r="N1307" i="105"/>
  <c r="N1308" i="105"/>
  <c r="N1309" i="105"/>
  <c r="N1310" i="105"/>
  <c r="N1311" i="105"/>
  <c r="N1312" i="105"/>
  <c r="N1313" i="105"/>
  <c r="N1314" i="105"/>
  <c r="N1315" i="105"/>
  <c r="N1316" i="105"/>
  <c r="N1317" i="105"/>
  <c r="N1318" i="105"/>
  <c r="N1319" i="105"/>
  <c r="N1320" i="105"/>
  <c r="N1321" i="105"/>
  <c r="N1322" i="105"/>
  <c r="N1323" i="105"/>
  <c r="N1324" i="105"/>
  <c r="N1325" i="105"/>
  <c r="N1326" i="105"/>
  <c r="N1327" i="105"/>
  <c r="N1328" i="105"/>
  <c r="N1329" i="105"/>
  <c r="N1330" i="105"/>
  <c r="N1331" i="105"/>
  <c r="N1332" i="105"/>
  <c r="N1333" i="105"/>
  <c r="N1334" i="105"/>
  <c r="N1335" i="105"/>
  <c r="N1336" i="105"/>
  <c r="N1337" i="105"/>
  <c r="N1338" i="105"/>
  <c r="N1339" i="105"/>
  <c r="N1340" i="105"/>
  <c r="N1341" i="105"/>
  <c r="N1342" i="105"/>
  <c r="N1343" i="105"/>
  <c r="N1344" i="105"/>
  <c r="N1345" i="105"/>
  <c r="N1346" i="105"/>
  <c r="N1347" i="105"/>
  <c r="N1348" i="105"/>
  <c r="N1349" i="105"/>
  <c r="N1350" i="105"/>
  <c r="N1351" i="105"/>
  <c r="N1352" i="105"/>
  <c r="N1353" i="105"/>
  <c r="N1354" i="105"/>
  <c r="N1355" i="105"/>
  <c r="N1356" i="105"/>
  <c r="N1357" i="105"/>
  <c r="N1358" i="105"/>
  <c r="N1359" i="105"/>
  <c r="N1360" i="105"/>
  <c r="N1361" i="105"/>
  <c r="N1362" i="105"/>
  <c r="N1363" i="105"/>
  <c r="N1364" i="105"/>
  <c r="N1365" i="105"/>
  <c r="N1366" i="105"/>
  <c r="N1367" i="105"/>
  <c r="N1368" i="105"/>
  <c r="N1369" i="105"/>
  <c r="N1370" i="105"/>
  <c r="N1371" i="105"/>
  <c r="N1372" i="105"/>
  <c r="N1373" i="105"/>
  <c r="N1374" i="105"/>
  <c r="N1375" i="105"/>
  <c r="N1376" i="105"/>
  <c r="N1377" i="105"/>
  <c r="N1378" i="105"/>
  <c r="N1379" i="105"/>
  <c r="N1380" i="105"/>
  <c r="N1381" i="105"/>
  <c r="N1382" i="105"/>
  <c r="N1383" i="105"/>
  <c r="N1384" i="105"/>
  <c r="N1385" i="105"/>
  <c r="N1386" i="105"/>
  <c r="N1387" i="105"/>
  <c r="N1388" i="105"/>
  <c r="N1389" i="105"/>
  <c r="N1390" i="105"/>
  <c r="N1391" i="105"/>
  <c r="N1392" i="105"/>
  <c r="N1393" i="105"/>
  <c r="N1394" i="105"/>
  <c r="N1395" i="105"/>
  <c r="N1396" i="105"/>
  <c r="N1397" i="105"/>
  <c r="N1398" i="105"/>
  <c r="N1399" i="105"/>
  <c r="N1400" i="105"/>
  <c r="N1401" i="105"/>
  <c r="N1402" i="105"/>
  <c r="N1403" i="105"/>
  <c r="N1404" i="105"/>
  <c r="N1405" i="105"/>
  <c r="N1406" i="105"/>
  <c r="N1407" i="105"/>
  <c r="N1408" i="105"/>
  <c r="N1409" i="105"/>
  <c r="N1410" i="105"/>
  <c r="N1411" i="105"/>
  <c r="N1412" i="105"/>
  <c r="N1413" i="105"/>
  <c r="N1414" i="105"/>
  <c r="N1415" i="105"/>
  <c r="N1416" i="105"/>
  <c r="N1417" i="105"/>
  <c r="N1418" i="105"/>
  <c r="N1419" i="105"/>
  <c r="N1420" i="105"/>
  <c r="N1421" i="105"/>
  <c r="N1422" i="105"/>
  <c r="N1423" i="105"/>
  <c r="N1424" i="105"/>
  <c r="N1425" i="105"/>
  <c r="N1426" i="105"/>
  <c r="N1427" i="105"/>
  <c r="N1428" i="105"/>
  <c r="N1429" i="105"/>
  <c r="N1430" i="105"/>
  <c r="N1431" i="105"/>
  <c r="N1432" i="105"/>
  <c r="N1433" i="105"/>
  <c r="N1434" i="105"/>
  <c r="N1435" i="105"/>
  <c r="N1436" i="105"/>
  <c r="N1437" i="105"/>
  <c r="N1438" i="105"/>
  <c r="N1439" i="105"/>
  <c r="N1440" i="105"/>
  <c r="N1441" i="105"/>
  <c r="N1442" i="105"/>
  <c r="N1443" i="105"/>
  <c r="N1444" i="105"/>
  <c r="N1445" i="105"/>
  <c r="N1446" i="105"/>
  <c r="N1447" i="105"/>
  <c r="N1448" i="105"/>
  <c r="N1449" i="105"/>
  <c r="N1450" i="105"/>
  <c r="N1451" i="105"/>
  <c r="N1452" i="105"/>
  <c r="N1453" i="105"/>
  <c r="N1454" i="105"/>
  <c r="N1455" i="105"/>
  <c r="N1456" i="105"/>
  <c r="N1457" i="105"/>
  <c r="N1458" i="105"/>
  <c r="N1459" i="105"/>
  <c r="N1460" i="105"/>
  <c r="N1461" i="105"/>
  <c r="N1462" i="105"/>
  <c r="N1463" i="105"/>
  <c r="N1464" i="105"/>
  <c r="N1465" i="105"/>
  <c r="N1466" i="105"/>
  <c r="N1467" i="105"/>
  <c r="N1468" i="105"/>
  <c r="N1469" i="105"/>
  <c r="N1470" i="105"/>
  <c r="N1471" i="105"/>
  <c r="N1472" i="105"/>
  <c r="N1473" i="105"/>
  <c r="N1474" i="105"/>
  <c r="N1475" i="105"/>
  <c r="N1476" i="105"/>
  <c r="N1477" i="105"/>
  <c r="N1478" i="105"/>
  <c r="N1479" i="105"/>
  <c r="N1480" i="105"/>
  <c r="N1481" i="105"/>
  <c r="N1482" i="105"/>
  <c r="N1483" i="105"/>
  <c r="N1484" i="105"/>
  <c r="N1485" i="105"/>
  <c r="N1486" i="105"/>
  <c r="N1487" i="105"/>
  <c r="N1488" i="105"/>
  <c r="N1489" i="105"/>
  <c r="N1490" i="105"/>
  <c r="N1491" i="105"/>
  <c r="N1492" i="105"/>
  <c r="N1493" i="105"/>
  <c r="N1494" i="105"/>
  <c r="N1495" i="105"/>
  <c r="N1496" i="105"/>
  <c r="N1497" i="105"/>
  <c r="N1498" i="105"/>
  <c r="N1499" i="105"/>
  <c r="N1500" i="105"/>
  <c r="N1501" i="105"/>
  <c r="N1502" i="105"/>
  <c r="N1503" i="105"/>
  <c r="N1504" i="105"/>
  <c r="N1505" i="105"/>
  <c r="N1506" i="105"/>
  <c r="N1507" i="105"/>
  <c r="N1508" i="105"/>
  <c r="N1509" i="105"/>
  <c r="N1510" i="105"/>
  <c r="N1511" i="105"/>
  <c r="N1512" i="105"/>
  <c r="N1513" i="105"/>
  <c r="N1514" i="105"/>
  <c r="N1515" i="105"/>
  <c r="N1516" i="105"/>
  <c r="N1517" i="105"/>
  <c r="N1518" i="105"/>
  <c r="N1519" i="105"/>
  <c r="N1520" i="105"/>
  <c r="N1521" i="105"/>
  <c r="N1522" i="105"/>
  <c r="N1523" i="105"/>
  <c r="N1524" i="105"/>
  <c r="N1525" i="105"/>
  <c r="N1526" i="105"/>
  <c r="N1527" i="105"/>
  <c r="N1528" i="105"/>
  <c r="N1529" i="105"/>
  <c r="N1530" i="105"/>
  <c r="N1531" i="105"/>
  <c r="N1532" i="105"/>
  <c r="N1533" i="105"/>
  <c r="N1534" i="105"/>
  <c r="N1535" i="105"/>
  <c r="N1536" i="105"/>
  <c r="N1537" i="105"/>
  <c r="N1538" i="105"/>
  <c r="N1539" i="105"/>
  <c r="N1540" i="105"/>
  <c r="N1541" i="105"/>
  <c r="N1542" i="105"/>
  <c r="N1543" i="105"/>
  <c r="N1544" i="105"/>
  <c r="N1545" i="105"/>
  <c r="N1546" i="105"/>
  <c r="N1547" i="105"/>
  <c r="N1548" i="105"/>
  <c r="N1549" i="105"/>
  <c r="N1550" i="105"/>
  <c r="N1551" i="105"/>
  <c r="N1552" i="105"/>
  <c r="N1553" i="105"/>
  <c r="N1554" i="105"/>
  <c r="N1555" i="105"/>
  <c r="N1556" i="105"/>
  <c r="N1557" i="105"/>
  <c r="N1558" i="105"/>
  <c r="N1559" i="105"/>
  <c r="N1560" i="105"/>
  <c r="N1561" i="105"/>
  <c r="N1562" i="105"/>
  <c r="N1563" i="105"/>
  <c r="N1564" i="105"/>
  <c r="N1565" i="105"/>
  <c r="N1566" i="105"/>
  <c r="N1567" i="105"/>
  <c r="N1568" i="105"/>
  <c r="N1569" i="105"/>
  <c r="N1570" i="105"/>
  <c r="N1571" i="105"/>
  <c r="N1572" i="105"/>
  <c r="N1573" i="105"/>
  <c r="N1574" i="105"/>
  <c r="N1575" i="105"/>
  <c r="N1576" i="105"/>
  <c r="N1577" i="105"/>
  <c r="N1578" i="105"/>
  <c r="N1579" i="105"/>
  <c r="N1580" i="105"/>
  <c r="N1581" i="105"/>
  <c r="N1582" i="105"/>
  <c r="N1583" i="105"/>
  <c r="N1584" i="105"/>
  <c r="N1585" i="105"/>
  <c r="N1586" i="105"/>
  <c r="N1587" i="105"/>
  <c r="N1588" i="105"/>
  <c r="N1589" i="105"/>
  <c r="N1590" i="105"/>
  <c r="N1591" i="105"/>
  <c r="N1592" i="105"/>
  <c r="N1593" i="105"/>
  <c r="N1594" i="105"/>
  <c r="N1595" i="105"/>
  <c r="N1596" i="105"/>
  <c r="N1597" i="105"/>
  <c r="N1598" i="105"/>
  <c r="N1599" i="105"/>
  <c r="N1600" i="105"/>
  <c r="N1601" i="105"/>
  <c r="N1602" i="105"/>
  <c r="N1603" i="105"/>
  <c r="N1604" i="105"/>
  <c r="N1605" i="105"/>
  <c r="N1606" i="105"/>
  <c r="N1607" i="105"/>
  <c r="N1608" i="105"/>
  <c r="N1609" i="105"/>
  <c r="N1610" i="105"/>
  <c r="N1611" i="105"/>
  <c r="N1612" i="105"/>
  <c r="N1613" i="105"/>
  <c r="M1613" i="105"/>
  <c r="L1613" i="105"/>
  <c r="K1613" i="105"/>
  <c r="H1613" i="105"/>
  <c r="G1613" i="105"/>
  <c r="F1613" i="105"/>
  <c r="E1613" i="105"/>
  <c r="D1613" i="105"/>
  <c r="C1613" i="105"/>
  <c r="B1613" i="105"/>
  <c r="M1612" i="105"/>
  <c r="L1612" i="105"/>
  <c r="K1612" i="105"/>
  <c r="H1612" i="105"/>
  <c r="G1612" i="105"/>
  <c r="F1612" i="105"/>
  <c r="E1612" i="105"/>
  <c r="D1612" i="105"/>
  <c r="C1612" i="105"/>
  <c r="B1612" i="105"/>
  <c r="M1611" i="105"/>
  <c r="L1611" i="105"/>
  <c r="K1611" i="105"/>
  <c r="H1611" i="105"/>
  <c r="G1611" i="105"/>
  <c r="F1611" i="105"/>
  <c r="E1611" i="105"/>
  <c r="D1611" i="105"/>
  <c r="C1611" i="105"/>
  <c r="B1611" i="105"/>
  <c r="M1610" i="105"/>
  <c r="L1610" i="105"/>
  <c r="K1610" i="105"/>
  <c r="H1610" i="105"/>
  <c r="G1610" i="105"/>
  <c r="F1610" i="105"/>
  <c r="E1610" i="105"/>
  <c r="D1610" i="105"/>
  <c r="C1610" i="105"/>
  <c r="B1610" i="105"/>
  <c r="M1609" i="105"/>
  <c r="L1609" i="105"/>
  <c r="K1609" i="105"/>
  <c r="H1609" i="105"/>
  <c r="G1609" i="105"/>
  <c r="F1609" i="105"/>
  <c r="E1609" i="105"/>
  <c r="D1609" i="105"/>
  <c r="C1609" i="105"/>
  <c r="B1609" i="105"/>
  <c r="M1608" i="105"/>
  <c r="L1608" i="105"/>
  <c r="K1608" i="105"/>
  <c r="H1608" i="105"/>
  <c r="G1608" i="105"/>
  <c r="F1608" i="105"/>
  <c r="E1608" i="105"/>
  <c r="D1608" i="105"/>
  <c r="C1608" i="105"/>
  <c r="B1608" i="105"/>
  <c r="M1607" i="105"/>
  <c r="L1607" i="105"/>
  <c r="K1607" i="105"/>
  <c r="H1607" i="105"/>
  <c r="G1607" i="105"/>
  <c r="F1607" i="105"/>
  <c r="E1607" i="105"/>
  <c r="D1607" i="105"/>
  <c r="C1607" i="105"/>
  <c r="B1607" i="105"/>
  <c r="M1606" i="105"/>
  <c r="L1606" i="105"/>
  <c r="K1606" i="105"/>
  <c r="H1606" i="105"/>
  <c r="G1606" i="105"/>
  <c r="F1606" i="105"/>
  <c r="E1606" i="105"/>
  <c r="D1606" i="105"/>
  <c r="C1606" i="105"/>
  <c r="B1606" i="105"/>
  <c r="M1605" i="105"/>
  <c r="L1605" i="105"/>
  <c r="K1605" i="105"/>
  <c r="H1605" i="105"/>
  <c r="G1605" i="105"/>
  <c r="F1605" i="105"/>
  <c r="E1605" i="105"/>
  <c r="D1605" i="105"/>
  <c r="C1605" i="105"/>
  <c r="B1605" i="105"/>
  <c r="M1604" i="105"/>
  <c r="L1604" i="105"/>
  <c r="K1604" i="105"/>
  <c r="H1604" i="105"/>
  <c r="G1604" i="105"/>
  <c r="F1604" i="105"/>
  <c r="E1604" i="105"/>
  <c r="D1604" i="105"/>
  <c r="C1604" i="105"/>
  <c r="B1604" i="105"/>
  <c r="M1603" i="105"/>
  <c r="L1603" i="105"/>
  <c r="K1603" i="105"/>
  <c r="H1603" i="105"/>
  <c r="G1603" i="105"/>
  <c r="F1603" i="105"/>
  <c r="E1603" i="105"/>
  <c r="D1603" i="105"/>
  <c r="C1603" i="105"/>
  <c r="B1603" i="105"/>
  <c r="M1602" i="105"/>
  <c r="L1602" i="105"/>
  <c r="K1602" i="105"/>
  <c r="H1602" i="105"/>
  <c r="G1602" i="105"/>
  <c r="F1602" i="105"/>
  <c r="E1602" i="105"/>
  <c r="D1602" i="105"/>
  <c r="C1602" i="105"/>
  <c r="B1602" i="105"/>
  <c r="M1601" i="105"/>
  <c r="L1601" i="105"/>
  <c r="K1601" i="105"/>
  <c r="H1601" i="105"/>
  <c r="G1601" i="105"/>
  <c r="F1601" i="105"/>
  <c r="E1601" i="105"/>
  <c r="D1601" i="105"/>
  <c r="C1601" i="105"/>
  <c r="B1601" i="105"/>
  <c r="M1600" i="105"/>
  <c r="L1600" i="105"/>
  <c r="K1600" i="105"/>
  <c r="H1600" i="105"/>
  <c r="G1600" i="105"/>
  <c r="F1600" i="105"/>
  <c r="E1600" i="105"/>
  <c r="D1600" i="105"/>
  <c r="C1600" i="105"/>
  <c r="B1600" i="105"/>
  <c r="M1599" i="105"/>
  <c r="L1599" i="105"/>
  <c r="K1599" i="105"/>
  <c r="H1599" i="105"/>
  <c r="G1599" i="105"/>
  <c r="F1599" i="105"/>
  <c r="E1599" i="105"/>
  <c r="D1599" i="105"/>
  <c r="C1599" i="105"/>
  <c r="B1599" i="105"/>
  <c r="M1598" i="105"/>
  <c r="L1598" i="105"/>
  <c r="K1598" i="105"/>
  <c r="H1598" i="105"/>
  <c r="G1598" i="105"/>
  <c r="F1598" i="105"/>
  <c r="E1598" i="105"/>
  <c r="D1598" i="105"/>
  <c r="C1598" i="105"/>
  <c r="B1598" i="105"/>
  <c r="M1597" i="105"/>
  <c r="L1597" i="105"/>
  <c r="K1597" i="105"/>
  <c r="H1597" i="105"/>
  <c r="G1597" i="105"/>
  <c r="F1597" i="105"/>
  <c r="E1597" i="105"/>
  <c r="D1597" i="105"/>
  <c r="C1597" i="105"/>
  <c r="B1597" i="105"/>
  <c r="M1596" i="105"/>
  <c r="L1596" i="105"/>
  <c r="K1596" i="105"/>
  <c r="H1596" i="105"/>
  <c r="G1596" i="105"/>
  <c r="F1596" i="105"/>
  <c r="E1596" i="105"/>
  <c r="D1596" i="105"/>
  <c r="C1596" i="105"/>
  <c r="B1596" i="105"/>
  <c r="M1595" i="105"/>
  <c r="L1595" i="105"/>
  <c r="K1595" i="105"/>
  <c r="H1595" i="105"/>
  <c r="G1595" i="105"/>
  <c r="F1595" i="105"/>
  <c r="E1595" i="105"/>
  <c r="D1595" i="105"/>
  <c r="C1595" i="105"/>
  <c r="B1595" i="105"/>
  <c r="M1594" i="105"/>
  <c r="L1594" i="105"/>
  <c r="K1594" i="105"/>
  <c r="H1594" i="105"/>
  <c r="G1594" i="105"/>
  <c r="F1594" i="105"/>
  <c r="E1594" i="105"/>
  <c r="D1594" i="105"/>
  <c r="C1594" i="105"/>
  <c r="B1594" i="105"/>
  <c r="M1593" i="105"/>
  <c r="L1593" i="105"/>
  <c r="K1593" i="105"/>
  <c r="H1593" i="105"/>
  <c r="G1593" i="105"/>
  <c r="F1593" i="105"/>
  <c r="E1593" i="105"/>
  <c r="D1593" i="105"/>
  <c r="C1593" i="105"/>
  <c r="B1593" i="105"/>
  <c r="M1592" i="105"/>
  <c r="L1592" i="105"/>
  <c r="K1592" i="105"/>
  <c r="H1592" i="105"/>
  <c r="G1592" i="105"/>
  <c r="F1592" i="105"/>
  <c r="E1592" i="105"/>
  <c r="D1592" i="105"/>
  <c r="C1592" i="105"/>
  <c r="B1592" i="105"/>
  <c r="M1591" i="105"/>
  <c r="L1591" i="105"/>
  <c r="K1591" i="105"/>
  <c r="H1591" i="105"/>
  <c r="G1591" i="105"/>
  <c r="F1591" i="105"/>
  <c r="E1591" i="105"/>
  <c r="D1591" i="105"/>
  <c r="C1591" i="105"/>
  <c r="B1591" i="105"/>
  <c r="M1590" i="105"/>
  <c r="L1590" i="105"/>
  <c r="K1590" i="105"/>
  <c r="H1590" i="105"/>
  <c r="G1590" i="105"/>
  <c r="F1590" i="105"/>
  <c r="E1590" i="105"/>
  <c r="D1590" i="105"/>
  <c r="C1590" i="105"/>
  <c r="B1590" i="105"/>
  <c r="M1589" i="105"/>
  <c r="L1589" i="105"/>
  <c r="K1589" i="105"/>
  <c r="H1589" i="105"/>
  <c r="G1589" i="105"/>
  <c r="F1589" i="105"/>
  <c r="E1589" i="105"/>
  <c r="D1589" i="105"/>
  <c r="C1589" i="105"/>
  <c r="B1589" i="105"/>
  <c r="M1588" i="105"/>
  <c r="L1588" i="105"/>
  <c r="K1588" i="105"/>
  <c r="H1588" i="105"/>
  <c r="G1588" i="105"/>
  <c r="F1588" i="105"/>
  <c r="E1588" i="105"/>
  <c r="D1588" i="105"/>
  <c r="C1588" i="105"/>
  <c r="B1588" i="105"/>
  <c r="M1587" i="105"/>
  <c r="L1587" i="105"/>
  <c r="K1587" i="105"/>
  <c r="H1587" i="105"/>
  <c r="G1587" i="105"/>
  <c r="F1587" i="105"/>
  <c r="E1587" i="105"/>
  <c r="D1587" i="105"/>
  <c r="C1587" i="105"/>
  <c r="B1587" i="105"/>
  <c r="M1586" i="105"/>
  <c r="L1586" i="105"/>
  <c r="K1586" i="105"/>
  <c r="H1586" i="105"/>
  <c r="G1586" i="105"/>
  <c r="F1586" i="105"/>
  <c r="E1586" i="105"/>
  <c r="D1586" i="105"/>
  <c r="C1586" i="105"/>
  <c r="B1586" i="105"/>
  <c r="M1585" i="105"/>
  <c r="L1585" i="105"/>
  <c r="K1585" i="105"/>
  <c r="H1585" i="105"/>
  <c r="G1585" i="105"/>
  <c r="F1585" i="105"/>
  <c r="E1585" i="105"/>
  <c r="D1585" i="105"/>
  <c r="C1585" i="105"/>
  <c r="B1585" i="105"/>
  <c r="M1584" i="105"/>
  <c r="L1584" i="105"/>
  <c r="K1584" i="105"/>
  <c r="H1584" i="105"/>
  <c r="G1584" i="105"/>
  <c r="F1584" i="105"/>
  <c r="E1584" i="105"/>
  <c r="D1584" i="105"/>
  <c r="C1584" i="105"/>
  <c r="B1584" i="105"/>
  <c r="M1583" i="105"/>
  <c r="L1583" i="105"/>
  <c r="K1583" i="105"/>
  <c r="H1583" i="105"/>
  <c r="G1583" i="105"/>
  <c r="F1583" i="105"/>
  <c r="E1583" i="105"/>
  <c r="D1583" i="105"/>
  <c r="C1583" i="105"/>
  <c r="B1583" i="105"/>
  <c r="M1582" i="105"/>
  <c r="L1582" i="105"/>
  <c r="K1582" i="105"/>
  <c r="H1582" i="105"/>
  <c r="G1582" i="105"/>
  <c r="F1582" i="105"/>
  <c r="E1582" i="105"/>
  <c r="D1582" i="105"/>
  <c r="C1582" i="105"/>
  <c r="B1582" i="105"/>
  <c r="M1581" i="105"/>
  <c r="L1581" i="105"/>
  <c r="K1581" i="105"/>
  <c r="H1581" i="105"/>
  <c r="G1581" i="105"/>
  <c r="F1581" i="105"/>
  <c r="E1581" i="105"/>
  <c r="D1581" i="105"/>
  <c r="C1581" i="105"/>
  <c r="B1581" i="105"/>
  <c r="M1580" i="105"/>
  <c r="L1580" i="105"/>
  <c r="K1580" i="105"/>
  <c r="H1580" i="105"/>
  <c r="G1580" i="105"/>
  <c r="F1580" i="105"/>
  <c r="E1580" i="105"/>
  <c r="D1580" i="105"/>
  <c r="C1580" i="105"/>
  <c r="B1580" i="105"/>
  <c r="M1579" i="105"/>
  <c r="L1579" i="105"/>
  <c r="K1579" i="105"/>
  <c r="H1579" i="105"/>
  <c r="G1579" i="105"/>
  <c r="F1579" i="105"/>
  <c r="E1579" i="105"/>
  <c r="D1579" i="105"/>
  <c r="C1579" i="105"/>
  <c r="B1579" i="105"/>
  <c r="M1578" i="105"/>
  <c r="L1578" i="105"/>
  <c r="K1578" i="105"/>
  <c r="H1578" i="105"/>
  <c r="G1578" i="105"/>
  <c r="F1578" i="105"/>
  <c r="E1578" i="105"/>
  <c r="D1578" i="105"/>
  <c r="C1578" i="105"/>
  <c r="B1578" i="105"/>
  <c r="M1577" i="105"/>
  <c r="L1577" i="105"/>
  <c r="K1577" i="105"/>
  <c r="H1577" i="105"/>
  <c r="G1577" i="105"/>
  <c r="F1577" i="105"/>
  <c r="E1577" i="105"/>
  <c r="D1577" i="105"/>
  <c r="C1577" i="105"/>
  <c r="B1577" i="105"/>
  <c r="M1576" i="105"/>
  <c r="L1576" i="105"/>
  <c r="K1576" i="105"/>
  <c r="H1576" i="105"/>
  <c r="G1576" i="105"/>
  <c r="F1576" i="105"/>
  <c r="E1576" i="105"/>
  <c r="D1576" i="105"/>
  <c r="C1576" i="105"/>
  <c r="B1576" i="105"/>
  <c r="M1575" i="105"/>
  <c r="L1575" i="105"/>
  <c r="K1575" i="105"/>
  <c r="H1575" i="105"/>
  <c r="G1575" i="105"/>
  <c r="F1575" i="105"/>
  <c r="E1575" i="105"/>
  <c r="D1575" i="105"/>
  <c r="C1575" i="105"/>
  <c r="B1575" i="105"/>
  <c r="M1574" i="105"/>
  <c r="L1574" i="105"/>
  <c r="K1574" i="105"/>
  <c r="H1574" i="105"/>
  <c r="G1574" i="105"/>
  <c r="F1574" i="105"/>
  <c r="E1574" i="105"/>
  <c r="D1574" i="105"/>
  <c r="C1574" i="105"/>
  <c r="B1574" i="105"/>
  <c r="M1573" i="105"/>
  <c r="L1573" i="105"/>
  <c r="K1573" i="105"/>
  <c r="H1573" i="105"/>
  <c r="G1573" i="105"/>
  <c r="F1573" i="105"/>
  <c r="E1573" i="105"/>
  <c r="D1573" i="105"/>
  <c r="C1573" i="105"/>
  <c r="B1573" i="105"/>
  <c r="M1572" i="105"/>
  <c r="L1572" i="105"/>
  <c r="K1572" i="105"/>
  <c r="H1572" i="105"/>
  <c r="G1572" i="105"/>
  <c r="F1572" i="105"/>
  <c r="E1572" i="105"/>
  <c r="D1572" i="105"/>
  <c r="C1572" i="105"/>
  <c r="B1572" i="105"/>
  <c r="M1571" i="105"/>
  <c r="L1571" i="105"/>
  <c r="K1571" i="105"/>
  <c r="H1571" i="105"/>
  <c r="G1571" i="105"/>
  <c r="F1571" i="105"/>
  <c r="E1571" i="105"/>
  <c r="D1571" i="105"/>
  <c r="C1571" i="105"/>
  <c r="B1571" i="105"/>
  <c r="M1570" i="105"/>
  <c r="L1570" i="105"/>
  <c r="K1570" i="105"/>
  <c r="H1570" i="105"/>
  <c r="G1570" i="105"/>
  <c r="F1570" i="105"/>
  <c r="E1570" i="105"/>
  <c r="D1570" i="105"/>
  <c r="C1570" i="105"/>
  <c r="B1570" i="105"/>
  <c r="M1569" i="105"/>
  <c r="L1569" i="105"/>
  <c r="K1569" i="105"/>
  <c r="H1569" i="105"/>
  <c r="G1569" i="105"/>
  <c r="F1569" i="105"/>
  <c r="E1569" i="105"/>
  <c r="D1569" i="105"/>
  <c r="C1569" i="105"/>
  <c r="B1569" i="105"/>
  <c r="M1568" i="105"/>
  <c r="L1568" i="105"/>
  <c r="K1568" i="105"/>
  <c r="H1568" i="105"/>
  <c r="G1568" i="105"/>
  <c r="F1568" i="105"/>
  <c r="E1568" i="105"/>
  <c r="D1568" i="105"/>
  <c r="C1568" i="105"/>
  <c r="B1568" i="105"/>
  <c r="M1567" i="105"/>
  <c r="L1567" i="105"/>
  <c r="K1567" i="105"/>
  <c r="H1567" i="105"/>
  <c r="G1567" i="105"/>
  <c r="F1567" i="105"/>
  <c r="E1567" i="105"/>
  <c r="D1567" i="105"/>
  <c r="C1567" i="105"/>
  <c r="B1567" i="105"/>
  <c r="M1566" i="105"/>
  <c r="L1566" i="105"/>
  <c r="K1566" i="105"/>
  <c r="H1566" i="105"/>
  <c r="G1566" i="105"/>
  <c r="F1566" i="105"/>
  <c r="E1566" i="105"/>
  <c r="D1566" i="105"/>
  <c r="C1566" i="105"/>
  <c r="B1566" i="105"/>
  <c r="M1565" i="105"/>
  <c r="L1565" i="105"/>
  <c r="K1565" i="105"/>
  <c r="H1565" i="105"/>
  <c r="G1565" i="105"/>
  <c r="F1565" i="105"/>
  <c r="E1565" i="105"/>
  <c r="D1565" i="105"/>
  <c r="C1565" i="105"/>
  <c r="B1565" i="105"/>
  <c r="M1564" i="105"/>
  <c r="L1564" i="105"/>
  <c r="K1564" i="105"/>
  <c r="H1564" i="105"/>
  <c r="G1564" i="105"/>
  <c r="F1564" i="105"/>
  <c r="E1564" i="105"/>
  <c r="D1564" i="105"/>
  <c r="C1564" i="105"/>
  <c r="B1564" i="105"/>
  <c r="M1563" i="105"/>
  <c r="L1563" i="105"/>
  <c r="K1563" i="105"/>
  <c r="H1563" i="105"/>
  <c r="G1563" i="105"/>
  <c r="F1563" i="105"/>
  <c r="E1563" i="105"/>
  <c r="D1563" i="105"/>
  <c r="C1563" i="105"/>
  <c r="B1563" i="105"/>
  <c r="M1562" i="105"/>
  <c r="L1562" i="105"/>
  <c r="K1562" i="105"/>
  <c r="H1562" i="105"/>
  <c r="G1562" i="105"/>
  <c r="F1562" i="105"/>
  <c r="E1562" i="105"/>
  <c r="D1562" i="105"/>
  <c r="C1562" i="105"/>
  <c r="B1562" i="105"/>
  <c r="M1561" i="105"/>
  <c r="L1561" i="105"/>
  <c r="K1561" i="105"/>
  <c r="H1561" i="105"/>
  <c r="G1561" i="105"/>
  <c r="F1561" i="105"/>
  <c r="E1561" i="105"/>
  <c r="D1561" i="105"/>
  <c r="C1561" i="105"/>
  <c r="B1561" i="105"/>
  <c r="M1560" i="105"/>
  <c r="L1560" i="105"/>
  <c r="K1560" i="105"/>
  <c r="H1560" i="105"/>
  <c r="G1560" i="105"/>
  <c r="F1560" i="105"/>
  <c r="E1560" i="105"/>
  <c r="D1560" i="105"/>
  <c r="C1560" i="105"/>
  <c r="B1560" i="105"/>
  <c r="M1559" i="105"/>
  <c r="L1559" i="105"/>
  <c r="K1559" i="105"/>
  <c r="H1559" i="105"/>
  <c r="G1559" i="105"/>
  <c r="F1559" i="105"/>
  <c r="E1559" i="105"/>
  <c r="D1559" i="105"/>
  <c r="C1559" i="105"/>
  <c r="B1559" i="105"/>
  <c r="M1558" i="105"/>
  <c r="L1558" i="105"/>
  <c r="K1558" i="105"/>
  <c r="H1558" i="105"/>
  <c r="G1558" i="105"/>
  <c r="F1558" i="105"/>
  <c r="E1558" i="105"/>
  <c r="D1558" i="105"/>
  <c r="C1558" i="105"/>
  <c r="B1558" i="105"/>
  <c r="M1557" i="105"/>
  <c r="L1557" i="105"/>
  <c r="K1557" i="105"/>
  <c r="H1557" i="105"/>
  <c r="G1557" i="105"/>
  <c r="F1557" i="105"/>
  <c r="E1557" i="105"/>
  <c r="D1557" i="105"/>
  <c r="C1557" i="105"/>
  <c r="B1557" i="105"/>
  <c r="M1556" i="105"/>
  <c r="L1556" i="105"/>
  <c r="K1556" i="105"/>
  <c r="H1556" i="105"/>
  <c r="G1556" i="105"/>
  <c r="F1556" i="105"/>
  <c r="E1556" i="105"/>
  <c r="D1556" i="105"/>
  <c r="C1556" i="105"/>
  <c r="B1556" i="105"/>
  <c r="M1555" i="105"/>
  <c r="L1555" i="105"/>
  <c r="K1555" i="105"/>
  <c r="H1555" i="105"/>
  <c r="G1555" i="105"/>
  <c r="F1555" i="105"/>
  <c r="E1555" i="105"/>
  <c r="D1555" i="105"/>
  <c r="C1555" i="105"/>
  <c r="B1555" i="105"/>
  <c r="M1554" i="105"/>
  <c r="L1554" i="105"/>
  <c r="K1554" i="105"/>
  <c r="H1554" i="105"/>
  <c r="G1554" i="105"/>
  <c r="F1554" i="105"/>
  <c r="E1554" i="105"/>
  <c r="D1554" i="105"/>
  <c r="C1554" i="105"/>
  <c r="B1554" i="105"/>
  <c r="M1553" i="105"/>
  <c r="L1553" i="105"/>
  <c r="K1553" i="105"/>
  <c r="H1553" i="105"/>
  <c r="G1553" i="105"/>
  <c r="F1553" i="105"/>
  <c r="E1553" i="105"/>
  <c r="D1553" i="105"/>
  <c r="C1553" i="105"/>
  <c r="B1553" i="105"/>
  <c r="M1552" i="105"/>
  <c r="L1552" i="105"/>
  <c r="K1552" i="105"/>
  <c r="H1552" i="105"/>
  <c r="G1552" i="105"/>
  <c r="F1552" i="105"/>
  <c r="E1552" i="105"/>
  <c r="D1552" i="105"/>
  <c r="C1552" i="105"/>
  <c r="B1552" i="105"/>
  <c r="M1551" i="105"/>
  <c r="L1551" i="105"/>
  <c r="K1551" i="105"/>
  <c r="H1551" i="105"/>
  <c r="G1551" i="105"/>
  <c r="F1551" i="105"/>
  <c r="E1551" i="105"/>
  <c r="D1551" i="105"/>
  <c r="C1551" i="105"/>
  <c r="B1551" i="105"/>
  <c r="M1550" i="105"/>
  <c r="L1550" i="105"/>
  <c r="K1550" i="105"/>
  <c r="H1550" i="105"/>
  <c r="G1550" i="105"/>
  <c r="F1550" i="105"/>
  <c r="E1550" i="105"/>
  <c r="D1550" i="105"/>
  <c r="C1550" i="105"/>
  <c r="B1550" i="105"/>
  <c r="M1549" i="105"/>
  <c r="L1549" i="105"/>
  <c r="K1549" i="105"/>
  <c r="H1549" i="105"/>
  <c r="G1549" i="105"/>
  <c r="F1549" i="105"/>
  <c r="E1549" i="105"/>
  <c r="D1549" i="105"/>
  <c r="C1549" i="105"/>
  <c r="B1549" i="105"/>
  <c r="M1548" i="105"/>
  <c r="L1548" i="105"/>
  <c r="K1548" i="105"/>
  <c r="H1548" i="105"/>
  <c r="G1548" i="105"/>
  <c r="F1548" i="105"/>
  <c r="E1548" i="105"/>
  <c r="D1548" i="105"/>
  <c r="C1548" i="105"/>
  <c r="B1548" i="105"/>
  <c r="M1547" i="105"/>
  <c r="L1547" i="105"/>
  <c r="K1547" i="105"/>
  <c r="H1547" i="105"/>
  <c r="G1547" i="105"/>
  <c r="F1547" i="105"/>
  <c r="E1547" i="105"/>
  <c r="D1547" i="105"/>
  <c r="C1547" i="105"/>
  <c r="B1547" i="105"/>
  <c r="M1546" i="105"/>
  <c r="L1546" i="105"/>
  <c r="K1546" i="105"/>
  <c r="H1546" i="105"/>
  <c r="G1546" i="105"/>
  <c r="F1546" i="105"/>
  <c r="E1546" i="105"/>
  <c r="D1546" i="105"/>
  <c r="C1546" i="105"/>
  <c r="B1546" i="105"/>
  <c r="M1545" i="105"/>
  <c r="L1545" i="105"/>
  <c r="K1545" i="105"/>
  <c r="H1545" i="105"/>
  <c r="G1545" i="105"/>
  <c r="F1545" i="105"/>
  <c r="E1545" i="105"/>
  <c r="D1545" i="105"/>
  <c r="C1545" i="105"/>
  <c r="B1545" i="105"/>
  <c r="M1544" i="105"/>
  <c r="L1544" i="105"/>
  <c r="K1544" i="105"/>
  <c r="H1544" i="105"/>
  <c r="G1544" i="105"/>
  <c r="F1544" i="105"/>
  <c r="E1544" i="105"/>
  <c r="D1544" i="105"/>
  <c r="C1544" i="105"/>
  <c r="B1544" i="105"/>
  <c r="M1543" i="105"/>
  <c r="L1543" i="105"/>
  <c r="K1543" i="105"/>
  <c r="H1543" i="105"/>
  <c r="G1543" i="105"/>
  <c r="F1543" i="105"/>
  <c r="E1543" i="105"/>
  <c r="D1543" i="105"/>
  <c r="C1543" i="105"/>
  <c r="B1543" i="105"/>
  <c r="M1542" i="105"/>
  <c r="L1542" i="105"/>
  <c r="K1542" i="105"/>
  <c r="H1542" i="105"/>
  <c r="G1542" i="105"/>
  <c r="F1542" i="105"/>
  <c r="E1542" i="105"/>
  <c r="D1542" i="105"/>
  <c r="C1542" i="105"/>
  <c r="B1542" i="105"/>
  <c r="M1541" i="105"/>
  <c r="L1541" i="105"/>
  <c r="K1541" i="105"/>
  <c r="H1541" i="105"/>
  <c r="G1541" i="105"/>
  <c r="F1541" i="105"/>
  <c r="E1541" i="105"/>
  <c r="D1541" i="105"/>
  <c r="C1541" i="105"/>
  <c r="B1541" i="105"/>
  <c r="M1540" i="105"/>
  <c r="L1540" i="105"/>
  <c r="K1540" i="105"/>
  <c r="H1540" i="105"/>
  <c r="G1540" i="105"/>
  <c r="F1540" i="105"/>
  <c r="E1540" i="105"/>
  <c r="D1540" i="105"/>
  <c r="C1540" i="105"/>
  <c r="B1540" i="105"/>
  <c r="M1539" i="105"/>
  <c r="L1539" i="105"/>
  <c r="K1539" i="105"/>
  <c r="H1539" i="105"/>
  <c r="G1539" i="105"/>
  <c r="F1539" i="105"/>
  <c r="E1539" i="105"/>
  <c r="D1539" i="105"/>
  <c r="C1539" i="105"/>
  <c r="B1539" i="105"/>
  <c r="M1538" i="105"/>
  <c r="L1538" i="105"/>
  <c r="K1538" i="105"/>
  <c r="H1538" i="105"/>
  <c r="G1538" i="105"/>
  <c r="F1538" i="105"/>
  <c r="E1538" i="105"/>
  <c r="D1538" i="105"/>
  <c r="C1538" i="105"/>
  <c r="B1538" i="105"/>
  <c r="M1537" i="105"/>
  <c r="L1537" i="105"/>
  <c r="K1537" i="105"/>
  <c r="H1537" i="105"/>
  <c r="G1537" i="105"/>
  <c r="F1537" i="105"/>
  <c r="E1537" i="105"/>
  <c r="D1537" i="105"/>
  <c r="C1537" i="105"/>
  <c r="B1537" i="105"/>
  <c r="M1536" i="105"/>
  <c r="L1536" i="105"/>
  <c r="K1536" i="105"/>
  <c r="H1536" i="105"/>
  <c r="G1536" i="105"/>
  <c r="F1536" i="105"/>
  <c r="E1536" i="105"/>
  <c r="D1536" i="105"/>
  <c r="C1536" i="105"/>
  <c r="B1536" i="105"/>
  <c r="M1535" i="105"/>
  <c r="L1535" i="105"/>
  <c r="K1535" i="105"/>
  <c r="H1535" i="105"/>
  <c r="G1535" i="105"/>
  <c r="F1535" i="105"/>
  <c r="E1535" i="105"/>
  <c r="D1535" i="105"/>
  <c r="C1535" i="105"/>
  <c r="B1535" i="105"/>
  <c r="M1534" i="105"/>
  <c r="L1534" i="105"/>
  <c r="K1534" i="105"/>
  <c r="H1534" i="105"/>
  <c r="G1534" i="105"/>
  <c r="F1534" i="105"/>
  <c r="E1534" i="105"/>
  <c r="D1534" i="105"/>
  <c r="C1534" i="105"/>
  <c r="B1534" i="105"/>
  <c r="M1533" i="105"/>
  <c r="L1533" i="105"/>
  <c r="K1533" i="105"/>
  <c r="H1533" i="105"/>
  <c r="G1533" i="105"/>
  <c r="F1533" i="105"/>
  <c r="E1533" i="105"/>
  <c r="D1533" i="105"/>
  <c r="C1533" i="105"/>
  <c r="B1533" i="105"/>
  <c r="M1532" i="105"/>
  <c r="L1532" i="105"/>
  <c r="K1532" i="105"/>
  <c r="H1532" i="105"/>
  <c r="G1532" i="105"/>
  <c r="F1532" i="105"/>
  <c r="E1532" i="105"/>
  <c r="D1532" i="105"/>
  <c r="C1532" i="105"/>
  <c r="B1532" i="105"/>
  <c r="M1531" i="105"/>
  <c r="L1531" i="105"/>
  <c r="K1531" i="105"/>
  <c r="H1531" i="105"/>
  <c r="G1531" i="105"/>
  <c r="F1531" i="105"/>
  <c r="E1531" i="105"/>
  <c r="D1531" i="105"/>
  <c r="C1531" i="105"/>
  <c r="B1531" i="105"/>
  <c r="M1530" i="105"/>
  <c r="L1530" i="105"/>
  <c r="K1530" i="105"/>
  <c r="H1530" i="105"/>
  <c r="G1530" i="105"/>
  <c r="F1530" i="105"/>
  <c r="E1530" i="105"/>
  <c r="D1530" i="105"/>
  <c r="C1530" i="105"/>
  <c r="B1530" i="105"/>
  <c r="M1529" i="105"/>
  <c r="L1529" i="105"/>
  <c r="K1529" i="105"/>
  <c r="H1529" i="105"/>
  <c r="G1529" i="105"/>
  <c r="F1529" i="105"/>
  <c r="E1529" i="105"/>
  <c r="D1529" i="105"/>
  <c r="C1529" i="105"/>
  <c r="B1529" i="105"/>
  <c r="M1528" i="105"/>
  <c r="L1528" i="105"/>
  <c r="K1528" i="105"/>
  <c r="H1528" i="105"/>
  <c r="G1528" i="105"/>
  <c r="F1528" i="105"/>
  <c r="E1528" i="105"/>
  <c r="D1528" i="105"/>
  <c r="C1528" i="105"/>
  <c r="B1528" i="105"/>
  <c r="M1527" i="105"/>
  <c r="L1527" i="105"/>
  <c r="K1527" i="105"/>
  <c r="H1527" i="105"/>
  <c r="G1527" i="105"/>
  <c r="F1527" i="105"/>
  <c r="E1527" i="105"/>
  <c r="D1527" i="105"/>
  <c r="C1527" i="105"/>
  <c r="B1527" i="105"/>
  <c r="M1526" i="105"/>
  <c r="L1526" i="105"/>
  <c r="K1526" i="105"/>
  <c r="H1526" i="105"/>
  <c r="G1526" i="105"/>
  <c r="F1526" i="105"/>
  <c r="E1526" i="105"/>
  <c r="D1526" i="105"/>
  <c r="C1526" i="105"/>
  <c r="B1526" i="105"/>
  <c r="M1525" i="105"/>
  <c r="L1525" i="105"/>
  <c r="K1525" i="105"/>
  <c r="H1525" i="105"/>
  <c r="G1525" i="105"/>
  <c r="F1525" i="105"/>
  <c r="E1525" i="105"/>
  <c r="D1525" i="105"/>
  <c r="C1525" i="105"/>
  <c r="B1525" i="105"/>
  <c r="M1524" i="105"/>
  <c r="L1524" i="105"/>
  <c r="K1524" i="105"/>
  <c r="H1524" i="105"/>
  <c r="G1524" i="105"/>
  <c r="F1524" i="105"/>
  <c r="E1524" i="105"/>
  <c r="D1524" i="105"/>
  <c r="C1524" i="105"/>
  <c r="B1524" i="105"/>
  <c r="M1523" i="105"/>
  <c r="L1523" i="105"/>
  <c r="K1523" i="105"/>
  <c r="H1523" i="105"/>
  <c r="G1523" i="105"/>
  <c r="F1523" i="105"/>
  <c r="E1523" i="105"/>
  <c r="D1523" i="105"/>
  <c r="C1523" i="105"/>
  <c r="B1523" i="105"/>
  <c r="M1522" i="105"/>
  <c r="L1522" i="105"/>
  <c r="K1522" i="105"/>
  <c r="H1522" i="105"/>
  <c r="G1522" i="105"/>
  <c r="F1522" i="105"/>
  <c r="E1522" i="105"/>
  <c r="D1522" i="105"/>
  <c r="C1522" i="105"/>
  <c r="B1522" i="105"/>
  <c r="M1521" i="105"/>
  <c r="L1521" i="105"/>
  <c r="K1521" i="105"/>
  <c r="H1521" i="105"/>
  <c r="G1521" i="105"/>
  <c r="F1521" i="105"/>
  <c r="E1521" i="105"/>
  <c r="D1521" i="105"/>
  <c r="C1521" i="105"/>
  <c r="B1521" i="105"/>
  <c r="M1520" i="105"/>
  <c r="L1520" i="105"/>
  <c r="K1520" i="105"/>
  <c r="H1520" i="105"/>
  <c r="G1520" i="105"/>
  <c r="F1520" i="105"/>
  <c r="E1520" i="105"/>
  <c r="D1520" i="105"/>
  <c r="C1520" i="105"/>
  <c r="B1520" i="105"/>
  <c r="M1519" i="105"/>
  <c r="L1519" i="105"/>
  <c r="K1519" i="105"/>
  <c r="H1519" i="105"/>
  <c r="G1519" i="105"/>
  <c r="F1519" i="105"/>
  <c r="E1519" i="105"/>
  <c r="D1519" i="105"/>
  <c r="C1519" i="105"/>
  <c r="B1519" i="105"/>
  <c r="M1518" i="105"/>
  <c r="L1518" i="105"/>
  <c r="K1518" i="105"/>
  <c r="H1518" i="105"/>
  <c r="G1518" i="105"/>
  <c r="F1518" i="105"/>
  <c r="E1518" i="105"/>
  <c r="D1518" i="105"/>
  <c r="C1518" i="105"/>
  <c r="B1518" i="105"/>
  <c r="M1517" i="105"/>
  <c r="L1517" i="105"/>
  <c r="K1517" i="105"/>
  <c r="H1517" i="105"/>
  <c r="G1517" i="105"/>
  <c r="F1517" i="105"/>
  <c r="E1517" i="105"/>
  <c r="D1517" i="105"/>
  <c r="C1517" i="105"/>
  <c r="B1517" i="105"/>
  <c r="M1516" i="105"/>
  <c r="L1516" i="105"/>
  <c r="K1516" i="105"/>
  <c r="H1516" i="105"/>
  <c r="G1516" i="105"/>
  <c r="F1516" i="105"/>
  <c r="E1516" i="105"/>
  <c r="D1516" i="105"/>
  <c r="C1516" i="105"/>
  <c r="B1516" i="105"/>
  <c r="M1515" i="105"/>
  <c r="L1515" i="105"/>
  <c r="K1515" i="105"/>
  <c r="H1515" i="105"/>
  <c r="G1515" i="105"/>
  <c r="F1515" i="105"/>
  <c r="E1515" i="105"/>
  <c r="D1515" i="105"/>
  <c r="C1515" i="105"/>
  <c r="B1515" i="105"/>
  <c r="M1514" i="105"/>
  <c r="L1514" i="105"/>
  <c r="K1514" i="105"/>
  <c r="H1514" i="105"/>
  <c r="G1514" i="105"/>
  <c r="F1514" i="105"/>
  <c r="E1514" i="105"/>
  <c r="D1514" i="105"/>
  <c r="C1514" i="105"/>
  <c r="B1514" i="105"/>
  <c r="M1513" i="105"/>
  <c r="L1513" i="105"/>
  <c r="K1513" i="105"/>
  <c r="H1513" i="105"/>
  <c r="G1513" i="105"/>
  <c r="F1513" i="105"/>
  <c r="E1513" i="105"/>
  <c r="D1513" i="105"/>
  <c r="C1513" i="105"/>
  <c r="B1513" i="105"/>
  <c r="M1512" i="105"/>
  <c r="L1512" i="105"/>
  <c r="K1512" i="105"/>
  <c r="H1512" i="105"/>
  <c r="G1512" i="105"/>
  <c r="F1512" i="105"/>
  <c r="E1512" i="105"/>
  <c r="D1512" i="105"/>
  <c r="C1512" i="105"/>
  <c r="B1512" i="105"/>
  <c r="M1511" i="105"/>
  <c r="L1511" i="105"/>
  <c r="K1511" i="105"/>
  <c r="H1511" i="105"/>
  <c r="G1511" i="105"/>
  <c r="F1511" i="105"/>
  <c r="E1511" i="105"/>
  <c r="D1511" i="105"/>
  <c r="C1511" i="105"/>
  <c r="B1511" i="105"/>
  <c r="M1510" i="105"/>
  <c r="L1510" i="105"/>
  <c r="K1510" i="105"/>
  <c r="H1510" i="105"/>
  <c r="G1510" i="105"/>
  <c r="F1510" i="105"/>
  <c r="E1510" i="105"/>
  <c r="D1510" i="105"/>
  <c r="C1510" i="105"/>
  <c r="B1510" i="105"/>
  <c r="M1509" i="105"/>
  <c r="L1509" i="105"/>
  <c r="K1509" i="105"/>
  <c r="H1509" i="105"/>
  <c r="G1509" i="105"/>
  <c r="F1509" i="105"/>
  <c r="E1509" i="105"/>
  <c r="D1509" i="105"/>
  <c r="C1509" i="105"/>
  <c r="B1509" i="105"/>
  <c r="M1508" i="105"/>
  <c r="L1508" i="105"/>
  <c r="K1508" i="105"/>
  <c r="H1508" i="105"/>
  <c r="G1508" i="105"/>
  <c r="F1508" i="105"/>
  <c r="E1508" i="105"/>
  <c r="D1508" i="105"/>
  <c r="C1508" i="105"/>
  <c r="B1508" i="105"/>
  <c r="M1507" i="105"/>
  <c r="L1507" i="105"/>
  <c r="K1507" i="105"/>
  <c r="H1507" i="105"/>
  <c r="G1507" i="105"/>
  <c r="F1507" i="105"/>
  <c r="E1507" i="105"/>
  <c r="D1507" i="105"/>
  <c r="C1507" i="105"/>
  <c r="B1507" i="105"/>
  <c r="M1506" i="105"/>
  <c r="L1506" i="105"/>
  <c r="K1506" i="105"/>
  <c r="H1506" i="105"/>
  <c r="G1506" i="105"/>
  <c r="F1506" i="105"/>
  <c r="E1506" i="105"/>
  <c r="D1506" i="105"/>
  <c r="C1506" i="105"/>
  <c r="B1506" i="105"/>
  <c r="M1505" i="105"/>
  <c r="L1505" i="105"/>
  <c r="K1505" i="105"/>
  <c r="H1505" i="105"/>
  <c r="G1505" i="105"/>
  <c r="F1505" i="105"/>
  <c r="E1505" i="105"/>
  <c r="D1505" i="105"/>
  <c r="C1505" i="105"/>
  <c r="B1505" i="105"/>
  <c r="M1504" i="105"/>
  <c r="L1504" i="105"/>
  <c r="K1504" i="105"/>
  <c r="H1504" i="105"/>
  <c r="G1504" i="105"/>
  <c r="F1504" i="105"/>
  <c r="E1504" i="105"/>
  <c r="D1504" i="105"/>
  <c r="C1504" i="105"/>
  <c r="B1504" i="105"/>
  <c r="M1503" i="105"/>
  <c r="L1503" i="105"/>
  <c r="K1503" i="105"/>
  <c r="H1503" i="105"/>
  <c r="G1503" i="105"/>
  <c r="F1503" i="105"/>
  <c r="E1503" i="105"/>
  <c r="D1503" i="105"/>
  <c r="C1503" i="105"/>
  <c r="B1503" i="105"/>
  <c r="M1502" i="105"/>
  <c r="L1502" i="105"/>
  <c r="K1502" i="105"/>
  <c r="H1502" i="105"/>
  <c r="G1502" i="105"/>
  <c r="F1502" i="105"/>
  <c r="E1502" i="105"/>
  <c r="D1502" i="105"/>
  <c r="C1502" i="105"/>
  <c r="B1502" i="105"/>
  <c r="M1501" i="105"/>
  <c r="L1501" i="105"/>
  <c r="K1501" i="105"/>
  <c r="H1501" i="105"/>
  <c r="G1501" i="105"/>
  <c r="F1501" i="105"/>
  <c r="E1501" i="105"/>
  <c r="D1501" i="105"/>
  <c r="C1501" i="105"/>
  <c r="B1501" i="105"/>
  <c r="M1500" i="105"/>
  <c r="L1500" i="105"/>
  <c r="K1500" i="105"/>
  <c r="H1500" i="105"/>
  <c r="G1500" i="105"/>
  <c r="F1500" i="105"/>
  <c r="E1500" i="105"/>
  <c r="D1500" i="105"/>
  <c r="C1500" i="105"/>
  <c r="B1500" i="105"/>
  <c r="M1499" i="105"/>
  <c r="L1499" i="105"/>
  <c r="K1499" i="105"/>
  <c r="H1499" i="105"/>
  <c r="G1499" i="105"/>
  <c r="F1499" i="105"/>
  <c r="E1499" i="105"/>
  <c r="D1499" i="105"/>
  <c r="C1499" i="105"/>
  <c r="B1499" i="105"/>
  <c r="M1498" i="105"/>
  <c r="L1498" i="105"/>
  <c r="K1498" i="105"/>
  <c r="H1498" i="105"/>
  <c r="G1498" i="105"/>
  <c r="F1498" i="105"/>
  <c r="E1498" i="105"/>
  <c r="D1498" i="105"/>
  <c r="C1498" i="105"/>
  <c r="B1498" i="105"/>
  <c r="M1497" i="105"/>
  <c r="L1497" i="105"/>
  <c r="K1497" i="105"/>
  <c r="H1497" i="105"/>
  <c r="G1497" i="105"/>
  <c r="F1497" i="105"/>
  <c r="E1497" i="105"/>
  <c r="D1497" i="105"/>
  <c r="C1497" i="105"/>
  <c r="B1497" i="105"/>
  <c r="M1496" i="105"/>
  <c r="L1496" i="105"/>
  <c r="K1496" i="105"/>
  <c r="H1496" i="105"/>
  <c r="G1496" i="105"/>
  <c r="F1496" i="105"/>
  <c r="E1496" i="105"/>
  <c r="D1496" i="105"/>
  <c r="C1496" i="105"/>
  <c r="B1496" i="105"/>
  <c r="M1495" i="105"/>
  <c r="L1495" i="105"/>
  <c r="K1495" i="105"/>
  <c r="H1495" i="105"/>
  <c r="G1495" i="105"/>
  <c r="F1495" i="105"/>
  <c r="E1495" i="105"/>
  <c r="D1495" i="105"/>
  <c r="C1495" i="105"/>
  <c r="B1495" i="105"/>
  <c r="M1494" i="105"/>
  <c r="L1494" i="105"/>
  <c r="K1494" i="105"/>
  <c r="H1494" i="105"/>
  <c r="G1494" i="105"/>
  <c r="F1494" i="105"/>
  <c r="E1494" i="105"/>
  <c r="D1494" i="105"/>
  <c r="C1494" i="105"/>
  <c r="B1494" i="105"/>
  <c r="M1493" i="105"/>
  <c r="L1493" i="105"/>
  <c r="K1493" i="105"/>
  <c r="H1493" i="105"/>
  <c r="G1493" i="105"/>
  <c r="F1493" i="105"/>
  <c r="E1493" i="105"/>
  <c r="D1493" i="105"/>
  <c r="C1493" i="105"/>
  <c r="B1493" i="105"/>
  <c r="M1492" i="105"/>
  <c r="L1492" i="105"/>
  <c r="K1492" i="105"/>
  <c r="H1492" i="105"/>
  <c r="G1492" i="105"/>
  <c r="F1492" i="105"/>
  <c r="E1492" i="105"/>
  <c r="D1492" i="105"/>
  <c r="C1492" i="105"/>
  <c r="B1492" i="105"/>
  <c r="M1491" i="105"/>
  <c r="L1491" i="105"/>
  <c r="K1491" i="105"/>
  <c r="H1491" i="105"/>
  <c r="G1491" i="105"/>
  <c r="F1491" i="105"/>
  <c r="E1491" i="105"/>
  <c r="D1491" i="105"/>
  <c r="C1491" i="105"/>
  <c r="B1491" i="105"/>
  <c r="M1490" i="105"/>
  <c r="L1490" i="105"/>
  <c r="K1490" i="105"/>
  <c r="H1490" i="105"/>
  <c r="G1490" i="105"/>
  <c r="F1490" i="105"/>
  <c r="E1490" i="105"/>
  <c r="D1490" i="105"/>
  <c r="C1490" i="105"/>
  <c r="B1490" i="105"/>
  <c r="M1489" i="105"/>
  <c r="L1489" i="105"/>
  <c r="K1489" i="105"/>
  <c r="H1489" i="105"/>
  <c r="G1489" i="105"/>
  <c r="F1489" i="105"/>
  <c r="E1489" i="105"/>
  <c r="D1489" i="105"/>
  <c r="C1489" i="105"/>
  <c r="B1489" i="105"/>
  <c r="M1488" i="105"/>
  <c r="L1488" i="105"/>
  <c r="K1488" i="105"/>
  <c r="H1488" i="105"/>
  <c r="G1488" i="105"/>
  <c r="F1488" i="105"/>
  <c r="E1488" i="105"/>
  <c r="D1488" i="105"/>
  <c r="C1488" i="105"/>
  <c r="B1488" i="105"/>
  <c r="M1487" i="105"/>
  <c r="L1487" i="105"/>
  <c r="K1487" i="105"/>
  <c r="H1487" i="105"/>
  <c r="G1487" i="105"/>
  <c r="F1487" i="105"/>
  <c r="E1487" i="105"/>
  <c r="D1487" i="105"/>
  <c r="C1487" i="105"/>
  <c r="B1487" i="105"/>
  <c r="M1486" i="105"/>
  <c r="L1486" i="105"/>
  <c r="K1486" i="105"/>
  <c r="H1486" i="105"/>
  <c r="G1486" i="105"/>
  <c r="F1486" i="105"/>
  <c r="E1486" i="105"/>
  <c r="D1486" i="105"/>
  <c r="C1486" i="105"/>
  <c r="B1486" i="105"/>
  <c r="M1485" i="105"/>
  <c r="L1485" i="105"/>
  <c r="K1485" i="105"/>
  <c r="H1485" i="105"/>
  <c r="G1485" i="105"/>
  <c r="F1485" i="105"/>
  <c r="E1485" i="105"/>
  <c r="D1485" i="105"/>
  <c r="C1485" i="105"/>
  <c r="B1485" i="105"/>
  <c r="M1484" i="105"/>
  <c r="L1484" i="105"/>
  <c r="K1484" i="105"/>
  <c r="H1484" i="105"/>
  <c r="G1484" i="105"/>
  <c r="F1484" i="105"/>
  <c r="E1484" i="105"/>
  <c r="D1484" i="105"/>
  <c r="C1484" i="105"/>
  <c r="B1484" i="105"/>
  <c r="M1483" i="105"/>
  <c r="L1483" i="105"/>
  <c r="K1483" i="105"/>
  <c r="H1483" i="105"/>
  <c r="G1483" i="105"/>
  <c r="F1483" i="105"/>
  <c r="E1483" i="105"/>
  <c r="D1483" i="105"/>
  <c r="C1483" i="105"/>
  <c r="B1483" i="105"/>
  <c r="M1482" i="105"/>
  <c r="L1482" i="105"/>
  <c r="K1482" i="105"/>
  <c r="H1482" i="105"/>
  <c r="G1482" i="105"/>
  <c r="F1482" i="105"/>
  <c r="E1482" i="105"/>
  <c r="D1482" i="105"/>
  <c r="C1482" i="105"/>
  <c r="B1482" i="105"/>
  <c r="M1481" i="105"/>
  <c r="L1481" i="105"/>
  <c r="K1481" i="105"/>
  <c r="H1481" i="105"/>
  <c r="G1481" i="105"/>
  <c r="F1481" i="105"/>
  <c r="E1481" i="105"/>
  <c r="D1481" i="105"/>
  <c r="C1481" i="105"/>
  <c r="B1481" i="105"/>
  <c r="M1480" i="105"/>
  <c r="L1480" i="105"/>
  <c r="K1480" i="105"/>
  <c r="H1480" i="105"/>
  <c r="G1480" i="105"/>
  <c r="F1480" i="105"/>
  <c r="E1480" i="105"/>
  <c r="D1480" i="105"/>
  <c r="C1480" i="105"/>
  <c r="B1480" i="105"/>
  <c r="M1479" i="105"/>
  <c r="L1479" i="105"/>
  <c r="K1479" i="105"/>
  <c r="H1479" i="105"/>
  <c r="G1479" i="105"/>
  <c r="F1479" i="105"/>
  <c r="E1479" i="105"/>
  <c r="D1479" i="105"/>
  <c r="C1479" i="105"/>
  <c r="B1479" i="105"/>
  <c r="M1478" i="105"/>
  <c r="L1478" i="105"/>
  <c r="K1478" i="105"/>
  <c r="H1478" i="105"/>
  <c r="G1478" i="105"/>
  <c r="F1478" i="105"/>
  <c r="E1478" i="105"/>
  <c r="D1478" i="105"/>
  <c r="C1478" i="105"/>
  <c r="B1478" i="105"/>
  <c r="M1477" i="105"/>
  <c r="L1477" i="105"/>
  <c r="K1477" i="105"/>
  <c r="H1477" i="105"/>
  <c r="G1477" i="105"/>
  <c r="F1477" i="105"/>
  <c r="E1477" i="105"/>
  <c r="D1477" i="105"/>
  <c r="C1477" i="105"/>
  <c r="B1477" i="105"/>
  <c r="M1476" i="105"/>
  <c r="L1476" i="105"/>
  <c r="K1476" i="105"/>
  <c r="H1476" i="105"/>
  <c r="G1476" i="105"/>
  <c r="F1476" i="105"/>
  <c r="E1476" i="105"/>
  <c r="D1476" i="105"/>
  <c r="C1476" i="105"/>
  <c r="B1476" i="105"/>
  <c r="M1475" i="105"/>
  <c r="L1475" i="105"/>
  <c r="K1475" i="105"/>
  <c r="H1475" i="105"/>
  <c r="G1475" i="105"/>
  <c r="F1475" i="105"/>
  <c r="E1475" i="105"/>
  <c r="D1475" i="105"/>
  <c r="C1475" i="105"/>
  <c r="B1475" i="105"/>
  <c r="M1474" i="105"/>
  <c r="L1474" i="105"/>
  <c r="K1474" i="105"/>
  <c r="H1474" i="105"/>
  <c r="G1474" i="105"/>
  <c r="F1474" i="105"/>
  <c r="E1474" i="105"/>
  <c r="D1474" i="105"/>
  <c r="C1474" i="105"/>
  <c r="B1474" i="105"/>
  <c r="M1473" i="105"/>
  <c r="L1473" i="105"/>
  <c r="K1473" i="105"/>
  <c r="H1473" i="105"/>
  <c r="G1473" i="105"/>
  <c r="F1473" i="105"/>
  <c r="E1473" i="105"/>
  <c r="D1473" i="105"/>
  <c r="C1473" i="105"/>
  <c r="B1473" i="105"/>
  <c r="M1472" i="105"/>
  <c r="L1472" i="105"/>
  <c r="K1472" i="105"/>
  <c r="H1472" i="105"/>
  <c r="G1472" i="105"/>
  <c r="F1472" i="105"/>
  <c r="E1472" i="105"/>
  <c r="D1472" i="105"/>
  <c r="C1472" i="105"/>
  <c r="B1472" i="105"/>
  <c r="M1471" i="105"/>
  <c r="L1471" i="105"/>
  <c r="K1471" i="105"/>
  <c r="H1471" i="105"/>
  <c r="G1471" i="105"/>
  <c r="F1471" i="105"/>
  <c r="E1471" i="105"/>
  <c r="D1471" i="105"/>
  <c r="C1471" i="105"/>
  <c r="B1471" i="105"/>
  <c r="M1470" i="105"/>
  <c r="L1470" i="105"/>
  <c r="K1470" i="105"/>
  <c r="H1470" i="105"/>
  <c r="G1470" i="105"/>
  <c r="F1470" i="105"/>
  <c r="E1470" i="105"/>
  <c r="D1470" i="105"/>
  <c r="C1470" i="105"/>
  <c r="B1470" i="105"/>
  <c r="M1469" i="105"/>
  <c r="L1469" i="105"/>
  <c r="K1469" i="105"/>
  <c r="H1469" i="105"/>
  <c r="G1469" i="105"/>
  <c r="F1469" i="105"/>
  <c r="E1469" i="105"/>
  <c r="D1469" i="105"/>
  <c r="C1469" i="105"/>
  <c r="B1469" i="105"/>
  <c r="M1468" i="105"/>
  <c r="L1468" i="105"/>
  <c r="K1468" i="105"/>
  <c r="H1468" i="105"/>
  <c r="G1468" i="105"/>
  <c r="F1468" i="105"/>
  <c r="E1468" i="105"/>
  <c r="D1468" i="105"/>
  <c r="C1468" i="105"/>
  <c r="B1468" i="105"/>
  <c r="M1467" i="105"/>
  <c r="L1467" i="105"/>
  <c r="K1467" i="105"/>
  <c r="H1467" i="105"/>
  <c r="G1467" i="105"/>
  <c r="F1467" i="105"/>
  <c r="E1467" i="105"/>
  <c r="D1467" i="105"/>
  <c r="C1467" i="105"/>
  <c r="B1467" i="105"/>
  <c r="M1466" i="105"/>
  <c r="L1466" i="105"/>
  <c r="K1466" i="105"/>
  <c r="H1466" i="105"/>
  <c r="G1466" i="105"/>
  <c r="F1466" i="105"/>
  <c r="E1466" i="105"/>
  <c r="D1466" i="105"/>
  <c r="C1466" i="105"/>
  <c r="B1466" i="105"/>
  <c r="M1465" i="105"/>
  <c r="L1465" i="105"/>
  <c r="K1465" i="105"/>
  <c r="H1465" i="105"/>
  <c r="G1465" i="105"/>
  <c r="F1465" i="105"/>
  <c r="E1465" i="105"/>
  <c r="D1465" i="105"/>
  <c r="C1465" i="105"/>
  <c r="B1465" i="105"/>
  <c r="M1464" i="105"/>
  <c r="L1464" i="105"/>
  <c r="K1464" i="105"/>
  <c r="H1464" i="105"/>
  <c r="G1464" i="105"/>
  <c r="F1464" i="105"/>
  <c r="E1464" i="105"/>
  <c r="D1464" i="105"/>
  <c r="C1464" i="105"/>
  <c r="B1464" i="105"/>
  <c r="M1463" i="105"/>
  <c r="L1463" i="105"/>
  <c r="K1463" i="105"/>
  <c r="H1463" i="105"/>
  <c r="G1463" i="105"/>
  <c r="F1463" i="105"/>
  <c r="E1463" i="105"/>
  <c r="D1463" i="105"/>
  <c r="C1463" i="105"/>
  <c r="B1463" i="105"/>
  <c r="M1462" i="105"/>
  <c r="L1462" i="105"/>
  <c r="K1462" i="105"/>
  <c r="H1462" i="105"/>
  <c r="G1462" i="105"/>
  <c r="F1462" i="105"/>
  <c r="E1462" i="105"/>
  <c r="D1462" i="105"/>
  <c r="C1462" i="105"/>
  <c r="B1462" i="105"/>
  <c r="M1461" i="105"/>
  <c r="L1461" i="105"/>
  <c r="K1461" i="105"/>
  <c r="H1461" i="105"/>
  <c r="G1461" i="105"/>
  <c r="F1461" i="105"/>
  <c r="E1461" i="105"/>
  <c r="D1461" i="105"/>
  <c r="C1461" i="105"/>
  <c r="B1461" i="105"/>
  <c r="M1460" i="105"/>
  <c r="L1460" i="105"/>
  <c r="K1460" i="105"/>
  <c r="H1460" i="105"/>
  <c r="G1460" i="105"/>
  <c r="F1460" i="105"/>
  <c r="E1460" i="105"/>
  <c r="D1460" i="105"/>
  <c r="C1460" i="105"/>
  <c r="B1460" i="105"/>
  <c r="M1459" i="105"/>
  <c r="L1459" i="105"/>
  <c r="K1459" i="105"/>
  <c r="H1459" i="105"/>
  <c r="G1459" i="105"/>
  <c r="F1459" i="105"/>
  <c r="E1459" i="105"/>
  <c r="D1459" i="105"/>
  <c r="C1459" i="105"/>
  <c r="B1459" i="105"/>
  <c r="M1458" i="105"/>
  <c r="L1458" i="105"/>
  <c r="K1458" i="105"/>
  <c r="H1458" i="105"/>
  <c r="G1458" i="105"/>
  <c r="F1458" i="105"/>
  <c r="E1458" i="105"/>
  <c r="D1458" i="105"/>
  <c r="C1458" i="105"/>
  <c r="B1458" i="105"/>
  <c r="M1457" i="105"/>
  <c r="L1457" i="105"/>
  <c r="K1457" i="105"/>
  <c r="H1457" i="105"/>
  <c r="G1457" i="105"/>
  <c r="F1457" i="105"/>
  <c r="E1457" i="105"/>
  <c r="D1457" i="105"/>
  <c r="C1457" i="105"/>
  <c r="B1457" i="105"/>
  <c r="M1456" i="105"/>
  <c r="L1456" i="105"/>
  <c r="K1456" i="105"/>
  <c r="H1456" i="105"/>
  <c r="G1456" i="105"/>
  <c r="F1456" i="105"/>
  <c r="E1456" i="105"/>
  <c r="D1456" i="105"/>
  <c r="C1456" i="105"/>
  <c r="B1456" i="105"/>
  <c r="M1455" i="105"/>
  <c r="L1455" i="105"/>
  <c r="K1455" i="105"/>
  <c r="H1455" i="105"/>
  <c r="G1455" i="105"/>
  <c r="F1455" i="105"/>
  <c r="E1455" i="105"/>
  <c r="D1455" i="105"/>
  <c r="C1455" i="105"/>
  <c r="B1455" i="105"/>
  <c r="M1454" i="105"/>
  <c r="L1454" i="105"/>
  <c r="K1454" i="105"/>
  <c r="H1454" i="105"/>
  <c r="G1454" i="105"/>
  <c r="F1454" i="105"/>
  <c r="E1454" i="105"/>
  <c r="D1454" i="105"/>
  <c r="C1454" i="105"/>
  <c r="B1454" i="105"/>
  <c r="M1453" i="105"/>
  <c r="L1453" i="105"/>
  <c r="K1453" i="105"/>
  <c r="H1453" i="105"/>
  <c r="G1453" i="105"/>
  <c r="F1453" i="105"/>
  <c r="E1453" i="105"/>
  <c r="D1453" i="105"/>
  <c r="C1453" i="105"/>
  <c r="B1453" i="105"/>
  <c r="M1452" i="105"/>
  <c r="L1452" i="105"/>
  <c r="K1452" i="105"/>
  <c r="H1452" i="105"/>
  <c r="G1452" i="105"/>
  <c r="F1452" i="105"/>
  <c r="E1452" i="105"/>
  <c r="D1452" i="105"/>
  <c r="C1452" i="105"/>
  <c r="B1452" i="105"/>
  <c r="M1451" i="105"/>
  <c r="L1451" i="105"/>
  <c r="K1451" i="105"/>
  <c r="H1451" i="105"/>
  <c r="G1451" i="105"/>
  <c r="F1451" i="105"/>
  <c r="E1451" i="105"/>
  <c r="D1451" i="105"/>
  <c r="C1451" i="105"/>
  <c r="B1451" i="105"/>
  <c r="M1450" i="105"/>
  <c r="L1450" i="105"/>
  <c r="K1450" i="105"/>
  <c r="H1450" i="105"/>
  <c r="G1450" i="105"/>
  <c r="F1450" i="105"/>
  <c r="E1450" i="105"/>
  <c r="D1450" i="105"/>
  <c r="C1450" i="105"/>
  <c r="B1450" i="105"/>
  <c r="M1449" i="105"/>
  <c r="L1449" i="105"/>
  <c r="K1449" i="105"/>
  <c r="H1449" i="105"/>
  <c r="G1449" i="105"/>
  <c r="F1449" i="105"/>
  <c r="E1449" i="105"/>
  <c r="D1449" i="105"/>
  <c r="C1449" i="105"/>
  <c r="B1449" i="105"/>
  <c r="M1448" i="105"/>
  <c r="L1448" i="105"/>
  <c r="K1448" i="105"/>
  <c r="H1448" i="105"/>
  <c r="G1448" i="105"/>
  <c r="F1448" i="105"/>
  <c r="E1448" i="105"/>
  <c r="D1448" i="105"/>
  <c r="C1448" i="105"/>
  <c r="B1448" i="105"/>
  <c r="M1447" i="105"/>
  <c r="L1447" i="105"/>
  <c r="K1447" i="105"/>
  <c r="H1447" i="105"/>
  <c r="G1447" i="105"/>
  <c r="F1447" i="105"/>
  <c r="E1447" i="105"/>
  <c r="D1447" i="105"/>
  <c r="C1447" i="105"/>
  <c r="B1447" i="105"/>
  <c r="M1446" i="105"/>
  <c r="L1446" i="105"/>
  <c r="K1446" i="105"/>
  <c r="H1446" i="105"/>
  <c r="G1446" i="105"/>
  <c r="F1446" i="105"/>
  <c r="E1446" i="105"/>
  <c r="D1446" i="105"/>
  <c r="C1446" i="105"/>
  <c r="B1446" i="105"/>
  <c r="M1445" i="105"/>
  <c r="L1445" i="105"/>
  <c r="K1445" i="105"/>
  <c r="H1445" i="105"/>
  <c r="G1445" i="105"/>
  <c r="F1445" i="105"/>
  <c r="E1445" i="105"/>
  <c r="D1445" i="105"/>
  <c r="C1445" i="105"/>
  <c r="B1445" i="105"/>
  <c r="M1444" i="105"/>
  <c r="L1444" i="105"/>
  <c r="K1444" i="105"/>
  <c r="H1444" i="105"/>
  <c r="G1444" i="105"/>
  <c r="F1444" i="105"/>
  <c r="E1444" i="105"/>
  <c r="D1444" i="105"/>
  <c r="C1444" i="105"/>
  <c r="B1444" i="105"/>
  <c r="M1443" i="105"/>
  <c r="L1443" i="105"/>
  <c r="K1443" i="105"/>
  <c r="H1443" i="105"/>
  <c r="G1443" i="105"/>
  <c r="F1443" i="105"/>
  <c r="E1443" i="105"/>
  <c r="D1443" i="105"/>
  <c r="C1443" i="105"/>
  <c r="B1443" i="105"/>
  <c r="M1442" i="105"/>
  <c r="L1442" i="105"/>
  <c r="K1442" i="105"/>
  <c r="H1442" i="105"/>
  <c r="G1442" i="105"/>
  <c r="F1442" i="105"/>
  <c r="E1442" i="105"/>
  <c r="D1442" i="105"/>
  <c r="C1442" i="105"/>
  <c r="B1442" i="105"/>
  <c r="M1441" i="105"/>
  <c r="L1441" i="105"/>
  <c r="K1441" i="105"/>
  <c r="H1441" i="105"/>
  <c r="G1441" i="105"/>
  <c r="F1441" i="105"/>
  <c r="E1441" i="105"/>
  <c r="D1441" i="105"/>
  <c r="C1441" i="105"/>
  <c r="B1441" i="105"/>
  <c r="M1440" i="105"/>
  <c r="L1440" i="105"/>
  <c r="K1440" i="105"/>
  <c r="H1440" i="105"/>
  <c r="G1440" i="105"/>
  <c r="F1440" i="105"/>
  <c r="E1440" i="105"/>
  <c r="D1440" i="105"/>
  <c r="C1440" i="105"/>
  <c r="B1440" i="105"/>
  <c r="M1439" i="105"/>
  <c r="L1439" i="105"/>
  <c r="K1439" i="105"/>
  <c r="H1439" i="105"/>
  <c r="G1439" i="105"/>
  <c r="F1439" i="105"/>
  <c r="E1439" i="105"/>
  <c r="D1439" i="105"/>
  <c r="C1439" i="105"/>
  <c r="B1439" i="105"/>
  <c r="M1438" i="105"/>
  <c r="L1438" i="105"/>
  <c r="K1438" i="105"/>
  <c r="H1438" i="105"/>
  <c r="G1438" i="105"/>
  <c r="F1438" i="105"/>
  <c r="E1438" i="105"/>
  <c r="D1438" i="105"/>
  <c r="C1438" i="105"/>
  <c r="B1438" i="105"/>
  <c r="M1437" i="105"/>
  <c r="L1437" i="105"/>
  <c r="K1437" i="105"/>
  <c r="H1437" i="105"/>
  <c r="G1437" i="105"/>
  <c r="F1437" i="105"/>
  <c r="E1437" i="105"/>
  <c r="D1437" i="105"/>
  <c r="C1437" i="105"/>
  <c r="B1437" i="105"/>
  <c r="M1436" i="105"/>
  <c r="L1436" i="105"/>
  <c r="K1436" i="105"/>
  <c r="H1436" i="105"/>
  <c r="G1436" i="105"/>
  <c r="F1436" i="105"/>
  <c r="E1436" i="105"/>
  <c r="D1436" i="105"/>
  <c r="C1436" i="105"/>
  <c r="B1436" i="105"/>
  <c r="M1435" i="105"/>
  <c r="L1435" i="105"/>
  <c r="K1435" i="105"/>
  <c r="H1435" i="105"/>
  <c r="G1435" i="105"/>
  <c r="F1435" i="105"/>
  <c r="E1435" i="105"/>
  <c r="D1435" i="105"/>
  <c r="C1435" i="105"/>
  <c r="B1435" i="105"/>
  <c r="M1434" i="105"/>
  <c r="L1434" i="105"/>
  <c r="K1434" i="105"/>
  <c r="H1434" i="105"/>
  <c r="G1434" i="105"/>
  <c r="F1434" i="105"/>
  <c r="E1434" i="105"/>
  <c r="D1434" i="105"/>
  <c r="C1434" i="105"/>
  <c r="B1434" i="105"/>
  <c r="M1433" i="105"/>
  <c r="L1433" i="105"/>
  <c r="K1433" i="105"/>
  <c r="H1433" i="105"/>
  <c r="G1433" i="105"/>
  <c r="F1433" i="105"/>
  <c r="E1433" i="105"/>
  <c r="D1433" i="105"/>
  <c r="C1433" i="105"/>
  <c r="B1433" i="105"/>
  <c r="M1432" i="105"/>
  <c r="L1432" i="105"/>
  <c r="K1432" i="105"/>
  <c r="H1432" i="105"/>
  <c r="G1432" i="105"/>
  <c r="F1432" i="105"/>
  <c r="E1432" i="105"/>
  <c r="D1432" i="105"/>
  <c r="C1432" i="105"/>
  <c r="B1432" i="105"/>
  <c r="M1431" i="105"/>
  <c r="L1431" i="105"/>
  <c r="K1431" i="105"/>
  <c r="H1431" i="105"/>
  <c r="G1431" i="105"/>
  <c r="F1431" i="105"/>
  <c r="E1431" i="105"/>
  <c r="D1431" i="105"/>
  <c r="C1431" i="105"/>
  <c r="B1431" i="105"/>
  <c r="M1430" i="105"/>
  <c r="L1430" i="105"/>
  <c r="K1430" i="105"/>
  <c r="H1430" i="105"/>
  <c r="G1430" i="105"/>
  <c r="F1430" i="105"/>
  <c r="E1430" i="105"/>
  <c r="D1430" i="105"/>
  <c r="C1430" i="105"/>
  <c r="B1430" i="105"/>
  <c r="M1429" i="105"/>
  <c r="L1429" i="105"/>
  <c r="K1429" i="105"/>
  <c r="H1429" i="105"/>
  <c r="G1429" i="105"/>
  <c r="F1429" i="105"/>
  <c r="E1429" i="105"/>
  <c r="D1429" i="105"/>
  <c r="C1429" i="105"/>
  <c r="B1429" i="105"/>
  <c r="M1428" i="105"/>
  <c r="L1428" i="105"/>
  <c r="K1428" i="105"/>
  <c r="H1428" i="105"/>
  <c r="G1428" i="105"/>
  <c r="F1428" i="105"/>
  <c r="E1428" i="105"/>
  <c r="D1428" i="105"/>
  <c r="C1428" i="105"/>
  <c r="B1428" i="105"/>
  <c r="M1427" i="105"/>
  <c r="L1427" i="105"/>
  <c r="K1427" i="105"/>
  <c r="H1427" i="105"/>
  <c r="G1427" i="105"/>
  <c r="F1427" i="105"/>
  <c r="E1427" i="105"/>
  <c r="D1427" i="105"/>
  <c r="C1427" i="105"/>
  <c r="B1427" i="105"/>
  <c r="M1426" i="105"/>
  <c r="L1426" i="105"/>
  <c r="K1426" i="105"/>
  <c r="H1426" i="105"/>
  <c r="G1426" i="105"/>
  <c r="F1426" i="105"/>
  <c r="E1426" i="105"/>
  <c r="D1426" i="105"/>
  <c r="C1426" i="105"/>
  <c r="B1426" i="105"/>
  <c r="M1425" i="105"/>
  <c r="L1425" i="105"/>
  <c r="K1425" i="105"/>
  <c r="H1425" i="105"/>
  <c r="G1425" i="105"/>
  <c r="F1425" i="105"/>
  <c r="E1425" i="105"/>
  <c r="D1425" i="105"/>
  <c r="C1425" i="105"/>
  <c r="B1425" i="105"/>
  <c r="M1424" i="105"/>
  <c r="L1424" i="105"/>
  <c r="K1424" i="105"/>
  <c r="H1424" i="105"/>
  <c r="G1424" i="105"/>
  <c r="F1424" i="105"/>
  <c r="E1424" i="105"/>
  <c r="D1424" i="105"/>
  <c r="C1424" i="105"/>
  <c r="B1424" i="105"/>
  <c r="M1423" i="105"/>
  <c r="L1423" i="105"/>
  <c r="K1423" i="105"/>
  <c r="H1423" i="105"/>
  <c r="G1423" i="105"/>
  <c r="F1423" i="105"/>
  <c r="E1423" i="105"/>
  <c r="D1423" i="105"/>
  <c r="C1423" i="105"/>
  <c r="B1423" i="105"/>
  <c r="M1422" i="105"/>
  <c r="L1422" i="105"/>
  <c r="K1422" i="105"/>
  <c r="H1422" i="105"/>
  <c r="G1422" i="105"/>
  <c r="F1422" i="105"/>
  <c r="E1422" i="105"/>
  <c r="D1422" i="105"/>
  <c r="C1422" i="105"/>
  <c r="B1422" i="105"/>
  <c r="M1421" i="105"/>
  <c r="L1421" i="105"/>
  <c r="K1421" i="105"/>
  <c r="H1421" i="105"/>
  <c r="G1421" i="105"/>
  <c r="F1421" i="105"/>
  <c r="E1421" i="105"/>
  <c r="D1421" i="105"/>
  <c r="C1421" i="105"/>
  <c r="B1421" i="105"/>
  <c r="M1420" i="105"/>
  <c r="L1420" i="105"/>
  <c r="K1420" i="105"/>
  <c r="H1420" i="105"/>
  <c r="G1420" i="105"/>
  <c r="F1420" i="105"/>
  <c r="E1420" i="105"/>
  <c r="D1420" i="105"/>
  <c r="C1420" i="105"/>
  <c r="B1420" i="105"/>
  <c r="M1419" i="105"/>
  <c r="L1419" i="105"/>
  <c r="K1419" i="105"/>
  <c r="H1419" i="105"/>
  <c r="G1419" i="105"/>
  <c r="F1419" i="105"/>
  <c r="E1419" i="105"/>
  <c r="D1419" i="105"/>
  <c r="C1419" i="105"/>
  <c r="B1419" i="105"/>
  <c r="M1418" i="105"/>
  <c r="L1418" i="105"/>
  <c r="K1418" i="105"/>
  <c r="H1418" i="105"/>
  <c r="G1418" i="105"/>
  <c r="F1418" i="105"/>
  <c r="E1418" i="105"/>
  <c r="D1418" i="105"/>
  <c r="C1418" i="105"/>
  <c r="B1418" i="105"/>
  <c r="M1417" i="105"/>
  <c r="L1417" i="105"/>
  <c r="K1417" i="105"/>
  <c r="H1417" i="105"/>
  <c r="G1417" i="105"/>
  <c r="F1417" i="105"/>
  <c r="E1417" i="105"/>
  <c r="D1417" i="105"/>
  <c r="C1417" i="105"/>
  <c r="B1417" i="105"/>
  <c r="M1416" i="105"/>
  <c r="L1416" i="105"/>
  <c r="K1416" i="105"/>
  <c r="H1416" i="105"/>
  <c r="G1416" i="105"/>
  <c r="F1416" i="105"/>
  <c r="E1416" i="105"/>
  <c r="D1416" i="105"/>
  <c r="C1416" i="105"/>
  <c r="B1416" i="105"/>
  <c r="M1415" i="105"/>
  <c r="L1415" i="105"/>
  <c r="K1415" i="105"/>
  <c r="H1415" i="105"/>
  <c r="G1415" i="105"/>
  <c r="F1415" i="105"/>
  <c r="E1415" i="105"/>
  <c r="D1415" i="105"/>
  <c r="C1415" i="105"/>
  <c r="B1415" i="105"/>
  <c r="M1414" i="105"/>
  <c r="L1414" i="105"/>
  <c r="K1414" i="105"/>
  <c r="H1414" i="105"/>
  <c r="G1414" i="105"/>
  <c r="F1414" i="105"/>
  <c r="E1414" i="105"/>
  <c r="D1414" i="105"/>
  <c r="C1414" i="105"/>
  <c r="B1414" i="105"/>
  <c r="M1413" i="105"/>
  <c r="L1413" i="105"/>
  <c r="K1413" i="105"/>
  <c r="H1413" i="105"/>
  <c r="G1413" i="105"/>
  <c r="F1413" i="105"/>
  <c r="E1413" i="105"/>
  <c r="D1413" i="105"/>
  <c r="C1413" i="105"/>
  <c r="B1413" i="105"/>
  <c r="M1412" i="105"/>
  <c r="L1412" i="105"/>
  <c r="K1412" i="105"/>
  <c r="H1412" i="105"/>
  <c r="G1412" i="105"/>
  <c r="F1412" i="105"/>
  <c r="E1412" i="105"/>
  <c r="D1412" i="105"/>
  <c r="C1412" i="105"/>
  <c r="B1412" i="105"/>
  <c r="M1411" i="105"/>
  <c r="L1411" i="105"/>
  <c r="K1411" i="105"/>
  <c r="H1411" i="105"/>
  <c r="G1411" i="105"/>
  <c r="F1411" i="105"/>
  <c r="E1411" i="105"/>
  <c r="D1411" i="105"/>
  <c r="C1411" i="105"/>
  <c r="B1411" i="105"/>
  <c r="M1410" i="105"/>
  <c r="L1410" i="105"/>
  <c r="K1410" i="105"/>
  <c r="H1410" i="105"/>
  <c r="G1410" i="105"/>
  <c r="F1410" i="105"/>
  <c r="E1410" i="105"/>
  <c r="D1410" i="105"/>
  <c r="C1410" i="105"/>
  <c r="B1410" i="105"/>
  <c r="M1409" i="105"/>
  <c r="L1409" i="105"/>
  <c r="K1409" i="105"/>
  <c r="H1409" i="105"/>
  <c r="G1409" i="105"/>
  <c r="F1409" i="105"/>
  <c r="E1409" i="105"/>
  <c r="D1409" i="105"/>
  <c r="C1409" i="105"/>
  <c r="B1409" i="105"/>
  <c r="M1408" i="105"/>
  <c r="L1408" i="105"/>
  <c r="K1408" i="105"/>
  <c r="H1408" i="105"/>
  <c r="G1408" i="105"/>
  <c r="F1408" i="105"/>
  <c r="E1408" i="105"/>
  <c r="D1408" i="105"/>
  <c r="C1408" i="105"/>
  <c r="B1408" i="105"/>
  <c r="M1407" i="105"/>
  <c r="L1407" i="105"/>
  <c r="K1407" i="105"/>
  <c r="H1407" i="105"/>
  <c r="G1407" i="105"/>
  <c r="F1407" i="105"/>
  <c r="E1407" i="105"/>
  <c r="D1407" i="105"/>
  <c r="C1407" i="105"/>
  <c r="B1407" i="105"/>
  <c r="M1406" i="105"/>
  <c r="L1406" i="105"/>
  <c r="K1406" i="105"/>
  <c r="H1406" i="105"/>
  <c r="G1406" i="105"/>
  <c r="F1406" i="105"/>
  <c r="E1406" i="105"/>
  <c r="D1406" i="105"/>
  <c r="C1406" i="105"/>
  <c r="B1406" i="105"/>
  <c r="M1405" i="105"/>
  <c r="L1405" i="105"/>
  <c r="K1405" i="105"/>
  <c r="H1405" i="105"/>
  <c r="G1405" i="105"/>
  <c r="F1405" i="105"/>
  <c r="E1405" i="105"/>
  <c r="D1405" i="105"/>
  <c r="C1405" i="105"/>
  <c r="B1405" i="105"/>
  <c r="M1404" i="105"/>
  <c r="L1404" i="105"/>
  <c r="K1404" i="105"/>
  <c r="H1404" i="105"/>
  <c r="G1404" i="105"/>
  <c r="F1404" i="105"/>
  <c r="E1404" i="105"/>
  <c r="D1404" i="105"/>
  <c r="C1404" i="105"/>
  <c r="B1404" i="105"/>
  <c r="M1403" i="105"/>
  <c r="L1403" i="105"/>
  <c r="K1403" i="105"/>
  <c r="H1403" i="105"/>
  <c r="G1403" i="105"/>
  <c r="F1403" i="105"/>
  <c r="E1403" i="105"/>
  <c r="D1403" i="105"/>
  <c r="C1403" i="105"/>
  <c r="B1403" i="105"/>
  <c r="M1402" i="105"/>
  <c r="L1402" i="105"/>
  <c r="K1402" i="105"/>
  <c r="H1402" i="105"/>
  <c r="G1402" i="105"/>
  <c r="F1402" i="105"/>
  <c r="E1402" i="105"/>
  <c r="D1402" i="105"/>
  <c r="C1402" i="105"/>
  <c r="B1402" i="105"/>
  <c r="M1401" i="105"/>
  <c r="L1401" i="105"/>
  <c r="K1401" i="105"/>
  <c r="H1401" i="105"/>
  <c r="G1401" i="105"/>
  <c r="F1401" i="105"/>
  <c r="E1401" i="105"/>
  <c r="D1401" i="105"/>
  <c r="C1401" i="105"/>
  <c r="B1401" i="105"/>
  <c r="M1400" i="105"/>
  <c r="L1400" i="105"/>
  <c r="K1400" i="105"/>
  <c r="H1400" i="105"/>
  <c r="G1400" i="105"/>
  <c r="F1400" i="105"/>
  <c r="E1400" i="105"/>
  <c r="D1400" i="105"/>
  <c r="C1400" i="105"/>
  <c r="B1400" i="105"/>
  <c r="M1399" i="105"/>
  <c r="L1399" i="105"/>
  <c r="K1399" i="105"/>
  <c r="H1399" i="105"/>
  <c r="G1399" i="105"/>
  <c r="F1399" i="105"/>
  <c r="E1399" i="105"/>
  <c r="D1399" i="105"/>
  <c r="C1399" i="105"/>
  <c r="B1399" i="105"/>
  <c r="M1398" i="105"/>
  <c r="L1398" i="105"/>
  <c r="K1398" i="105"/>
  <c r="H1398" i="105"/>
  <c r="G1398" i="105"/>
  <c r="F1398" i="105"/>
  <c r="E1398" i="105"/>
  <c r="D1398" i="105"/>
  <c r="C1398" i="105"/>
  <c r="B1398" i="105"/>
  <c r="M1397" i="105"/>
  <c r="L1397" i="105"/>
  <c r="K1397" i="105"/>
  <c r="H1397" i="105"/>
  <c r="G1397" i="105"/>
  <c r="F1397" i="105"/>
  <c r="E1397" i="105"/>
  <c r="D1397" i="105"/>
  <c r="C1397" i="105"/>
  <c r="B1397" i="105"/>
  <c r="M1396" i="105"/>
  <c r="L1396" i="105"/>
  <c r="K1396" i="105"/>
  <c r="H1396" i="105"/>
  <c r="G1396" i="105"/>
  <c r="F1396" i="105"/>
  <c r="E1396" i="105"/>
  <c r="D1396" i="105"/>
  <c r="C1396" i="105"/>
  <c r="B1396" i="105"/>
  <c r="M1395" i="105"/>
  <c r="L1395" i="105"/>
  <c r="K1395" i="105"/>
  <c r="H1395" i="105"/>
  <c r="G1395" i="105"/>
  <c r="F1395" i="105"/>
  <c r="E1395" i="105"/>
  <c r="D1395" i="105"/>
  <c r="C1395" i="105"/>
  <c r="B1395" i="105"/>
  <c r="M1394" i="105"/>
  <c r="L1394" i="105"/>
  <c r="K1394" i="105"/>
  <c r="H1394" i="105"/>
  <c r="G1394" i="105"/>
  <c r="F1394" i="105"/>
  <c r="E1394" i="105"/>
  <c r="D1394" i="105"/>
  <c r="C1394" i="105"/>
  <c r="B1394" i="105"/>
  <c r="M1393" i="105"/>
  <c r="L1393" i="105"/>
  <c r="K1393" i="105"/>
  <c r="H1393" i="105"/>
  <c r="G1393" i="105"/>
  <c r="F1393" i="105"/>
  <c r="E1393" i="105"/>
  <c r="D1393" i="105"/>
  <c r="C1393" i="105"/>
  <c r="B1393" i="105"/>
  <c r="M1392" i="105"/>
  <c r="L1392" i="105"/>
  <c r="K1392" i="105"/>
  <c r="H1392" i="105"/>
  <c r="G1392" i="105"/>
  <c r="F1392" i="105"/>
  <c r="E1392" i="105"/>
  <c r="D1392" i="105"/>
  <c r="C1392" i="105"/>
  <c r="B1392" i="105"/>
  <c r="M1391" i="105"/>
  <c r="L1391" i="105"/>
  <c r="K1391" i="105"/>
  <c r="H1391" i="105"/>
  <c r="G1391" i="105"/>
  <c r="F1391" i="105"/>
  <c r="E1391" i="105"/>
  <c r="D1391" i="105"/>
  <c r="C1391" i="105"/>
  <c r="B1391" i="105"/>
  <c r="M1390" i="105"/>
  <c r="L1390" i="105"/>
  <c r="K1390" i="105"/>
  <c r="H1390" i="105"/>
  <c r="G1390" i="105"/>
  <c r="F1390" i="105"/>
  <c r="E1390" i="105"/>
  <c r="D1390" i="105"/>
  <c r="C1390" i="105"/>
  <c r="B1390" i="105"/>
  <c r="M1389" i="105"/>
  <c r="L1389" i="105"/>
  <c r="K1389" i="105"/>
  <c r="H1389" i="105"/>
  <c r="G1389" i="105"/>
  <c r="F1389" i="105"/>
  <c r="E1389" i="105"/>
  <c r="D1389" i="105"/>
  <c r="C1389" i="105"/>
  <c r="B1389" i="105"/>
  <c r="M1388" i="105"/>
  <c r="L1388" i="105"/>
  <c r="K1388" i="105"/>
  <c r="H1388" i="105"/>
  <c r="G1388" i="105"/>
  <c r="F1388" i="105"/>
  <c r="E1388" i="105"/>
  <c r="D1388" i="105"/>
  <c r="C1388" i="105"/>
  <c r="B1388" i="105"/>
  <c r="M1387" i="105"/>
  <c r="L1387" i="105"/>
  <c r="K1387" i="105"/>
  <c r="H1387" i="105"/>
  <c r="G1387" i="105"/>
  <c r="F1387" i="105"/>
  <c r="E1387" i="105"/>
  <c r="D1387" i="105"/>
  <c r="C1387" i="105"/>
  <c r="B1387" i="105"/>
  <c r="M1386" i="105"/>
  <c r="L1386" i="105"/>
  <c r="K1386" i="105"/>
  <c r="H1386" i="105"/>
  <c r="G1386" i="105"/>
  <c r="F1386" i="105"/>
  <c r="E1386" i="105"/>
  <c r="D1386" i="105"/>
  <c r="C1386" i="105"/>
  <c r="B1386" i="105"/>
  <c r="M1385" i="105"/>
  <c r="L1385" i="105"/>
  <c r="K1385" i="105"/>
  <c r="H1385" i="105"/>
  <c r="G1385" i="105"/>
  <c r="F1385" i="105"/>
  <c r="E1385" i="105"/>
  <c r="D1385" i="105"/>
  <c r="C1385" i="105"/>
  <c r="B1385" i="105"/>
  <c r="M1384" i="105"/>
  <c r="L1384" i="105"/>
  <c r="K1384" i="105"/>
  <c r="H1384" i="105"/>
  <c r="G1384" i="105"/>
  <c r="F1384" i="105"/>
  <c r="E1384" i="105"/>
  <c r="D1384" i="105"/>
  <c r="C1384" i="105"/>
  <c r="B1384" i="105"/>
  <c r="M1383" i="105"/>
  <c r="L1383" i="105"/>
  <c r="K1383" i="105"/>
  <c r="H1383" i="105"/>
  <c r="G1383" i="105"/>
  <c r="F1383" i="105"/>
  <c r="E1383" i="105"/>
  <c r="D1383" i="105"/>
  <c r="C1383" i="105"/>
  <c r="B1383" i="105"/>
  <c r="M1382" i="105"/>
  <c r="L1382" i="105"/>
  <c r="K1382" i="105"/>
  <c r="H1382" i="105"/>
  <c r="G1382" i="105"/>
  <c r="F1382" i="105"/>
  <c r="E1382" i="105"/>
  <c r="D1382" i="105"/>
  <c r="C1382" i="105"/>
  <c r="B1382" i="105"/>
  <c r="M1381" i="105"/>
  <c r="L1381" i="105"/>
  <c r="K1381" i="105"/>
  <c r="H1381" i="105"/>
  <c r="G1381" i="105"/>
  <c r="F1381" i="105"/>
  <c r="E1381" i="105"/>
  <c r="D1381" i="105"/>
  <c r="C1381" i="105"/>
  <c r="B1381" i="105"/>
  <c r="M1380" i="105"/>
  <c r="L1380" i="105"/>
  <c r="K1380" i="105"/>
  <c r="H1380" i="105"/>
  <c r="G1380" i="105"/>
  <c r="F1380" i="105"/>
  <c r="E1380" i="105"/>
  <c r="D1380" i="105"/>
  <c r="C1380" i="105"/>
  <c r="B1380" i="105"/>
  <c r="M1379" i="105"/>
  <c r="L1379" i="105"/>
  <c r="K1379" i="105"/>
  <c r="H1379" i="105"/>
  <c r="G1379" i="105"/>
  <c r="F1379" i="105"/>
  <c r="E1379" i="105"/>
  <c r="D1379" i="105"/>
  <c r="C1379" i="105"/>
  <c r="B1379" i="105"/>
  <c r="M1378" i="105"/>
  <c r="L1378" i="105"/>
  <c r="K1378" i="105"/>
  <c r="H1378" i="105"/>
  <c r="G1378" i="105"/>
  <c r="F1378" i="105"/>
  <c r="E1378" i="105"/>
  <c r="D1378" i="105"/>
  <c r="C1378" i="105"/>
  <c r="B1378" i="105"/>
  <c r="M1377" i="105"/>
  <c r="L1377" i="105"/>
  <c r="K1377" i="105"/>
  <c r="H1377" i="105"/>
  <c r="G1377" i="105"/>
  <c r="F1377" i="105"/>
  <c r="E1377" i="105"/>
  <c r="D1377" i="105"/>
  <c r="C1377" i="105"/>
  <c r="B1377" i="105"/>
  <c r="M1376" i="105"/>
  <c r="L1376" i="105"/>
  <c r="K1376" i="105"/>
  <c r="H1376" i="105"/>
  <c r="G1376" i="105"/>
  <c r="F1376" i="105"/>
  <c r="E1376" i="105"/>
  <c r="D1376" i="105"/>
  <c r="C1376" i="105"/>
  <c r="B1376" i="105"/>
  <c r="M1375" i="105"/>
  <c r="L1375" i="105"/>
  <c r="K1375" i="105"/>
  <c r="H1375" i="105"/>
  <c r="G1375" i="105"/>
  <c r="F1375" i="105"/>
  <c r="E1375" i="105"/>
  <c r="D1375" i="105"/>
  <c r="C1375" i="105"/>
  <c r="B1375" i="105"/>
  <c r="M1374" i="105"/>
  <c r="L1374" i="105"/>
  <c r="K1374" i="105"/>
  <c r="H1374" i="105"/>
  <c r="G1374" i="105"/>
  <c r="F1374" i="105"/>
  <c r="E1374" i="105"/>
  <c r="D1374" i="105"/>
  <c r="C1374" i="105"/>
  <c r="B1374" i="105"/>
  <c r="M1373" i="105"/>
  <c r="L1373" i="105"/>
  <c r="K1373" i="105"/>
  <c r="H1373" i="105"/>
  <c r="G1373" i="105"/>
  <c r="F1373" i="105"/>
  <c r="E1373" i="105"/>
  <c r="D1373" i="105"/>
  <c r="C1373" i="105"/>
  <c r="B1373" i="105"/>
  <c r="M1372" i="105"/>
  <c r="L1372" i="105"/>
  <c r="K1372" i="105"/>
  <c r="H1372" i="105"/>
  <c r="G1372" i="105"/>
  <c r="F1372" i="105"/>
  <c r="E1372" i="105"/>
  <c r="D1372" i="105"/>
  <c r="C1372" i="105"/>
  <c r="B1372" i="105"/>
  <c r="M1371" i="105"/>
  <c r="L1371" i="105"/>
  <c r="K1371" i="105"/>
  <c r="H1371" i="105"/>
  <c r="G1371" i="105"/>
  <c r="F1371" i="105"/>
  <c r="E1371" i="105"/>
  <c r="D1371" i="105"/>
  <c r="C1371" i="105"/>
  <c r="B1371" i="105"/>
  <c r="M1370" i="105"/>
  <c r="L1370" i="105"/>
  <c r="K1370" i="105"/>
  <c r="H1370" i="105"/>
  <c r="G1370" i="105"/>
  <c r="F1370" i="105"/>
  <c r="E1370" i="105"/>
  <c r="D1370" i="105"/>
  <c r="C1370" i="105"/>
  <c r="B1370" i="105"/>
  <c r="M1369" i="105"/>
  <c r="L1369" i="105"/>
  <c r="K1369" i="105"/>
  <c r="H1369" i="105"/>
  <c r="G1369" i="105"/>
  <c r="F1369" i="105"/>
  <c r="E1369" i="105"/>
  <c r="D1369" i="105"/>
  <c r="C1369" i="105"/>
  <c r="B1369" i="105"/>
  <c r="M1368" i="105"/>
  <c r="L1368" i="105"/>
  <c r="K1368" i="105"/>
  <c r="H1368" i="105"/>
  <c r="G1368" i="105"/>
  <c r="F1368" i="105"/>
  <c r="E1368" i="105"/>
  <c r="D1368" i="105"/>
  <c r="C1368" i="105"/>
  <c r="B1368" i="105"/>
  <c r="M1367" i="105"/>
  <c r="L1367" i="105"/>
  <c r="K1367" i="105"/>
  <c r="H1367" i="105"/>
  <c r="G1367" i="105"/>
  <c r="F1367" i="105"/>
  <c r="E1367" i="105"/>
  <c r="D1367" i="105"/>
  <c r="C1367" i="105"/>
  <c r="B1367" i="105"/>
  <c r="M1366" i="105"/>
  <c r="L1366" i="105"/>
  <c r="K1366" i="105"/>
  <c r="H1366" i="105"/>
  <c r="G1366" i="105"/>
  <c r="F1366" i="105"/>
  <c r="E1366" i="105"/>
  <c r="D1366" i="105"/>
  <c r="C1366" i="105"/>
  <c r="B1366" i="105"/>
  <c r="M1365" i="105"/>
  <c r="L1365" i="105"/>
  <c r="K1365" i="105"/>
  <c r="H1365" i="105"/>
  <c r="G1365" i="105"/>
  <c r="F1365" i="105"/>
  <c r="E1365" i="105"/>
  <c r="D1365" i="105"/>
  <c r="C1365" i="105"/>
  <c r="B1365" i="105"/>
  <c r="M1364" i="105"/>
  <c r="L1364" i="105"/>
  <c r="K1364" i="105"/>
  <c r="H1364" i="105"/>
  <c r="G1364" i="105"/>
  <c r="F1364" i="105"/>
  <c r="E1364" i="105"/>
  <c r="D1364" i="105"/>
  <c r="C1364" i="105"/>
  <c r="B1364" i="105"/>
  <c r="M1363" i="105"/>
  <c r="L1363" i="105"/>
  <c r="K1363" i="105"/>
  <c r="H1363" i="105"/>
  <c r="G1363" i="105"/>
  <c r="F1363" i="105"/>
  <c r="E1363" i="105"/>
  <c r="D1363" i="105"/>
  <c r="C1363" i="105"/>
  <c r="B1363" i="105"/>
  <c r="M1362" i="105"/>
  <c r="L1362" i="105"/>
  <c r="K1362" i="105"/>
  <c r="H1362" i="105"/>
  <c r="G1362" i="105"/>
  <c r="F1362" i="105"/>
  <c r="E1362" i="105"/>
  <c r="D1362" i="105"/>
  <c r="C1362" i="105"/>
  <c r="B1362" i="105"/>
  <c r="M1361" i="105"/>
  <c r="L1361" i="105"/>
  <c r="K1361" i="105"/>
  <c r="H1361" i="105"/>
  <c r="G1361" i="105"/>
  <c r="F1361" i="105"/>
  <c r="E1361" i="105"/>
  <c r="D1361" i="105"/>
  <c r="C1361" i="105"/>
  <c r="B1361" i="105"/>
  <c r="M1360" i="105"/>
  <c r="L1360" i="105"/>
  <c r="K1360" i="105"/>
  <c r="H1360" i="105"/>
  <c r="G1360" i="105"/>
  <c r="F1360" i="105"/>
  <c r="E1360" i="105"/>
  <c r="D1360" i="105"/>
  <c r="C1360" i="105"/>
  <c r="B1360" i="105"/>
  <c r="M1359" i="105"/>
  <c r="L1359" i="105"/>
  <c r="K1359" i="105"/>
  <c r="H1359" i="105"/>
  <c r="G1359" i="105"/>
  <c r="F1359" i="105"/>
  <c r="E1359" i="105"/>
  <c r="D1359" i="105"/>
  <c r="C1359" i="105"/>
  <c r="B1359" i="105"/>
  <c r="M1358" i="105"/>
  <c r="L1358" i="105"/>
  <c r="K1358" i="105"/>
  <c r="H1358" i="105"/>
  <c r="G1358" i="105"/>
  <c r="F1358" i="105"/>
  <c r="E1358" i="105"/>
  <c r="D1358" i="105"/>
  <c r="C1358" i="105"/>
  <c r="B1358" i="105"/>
  <c r="M1357" i="105"/>
  <c r="L1357" i="105"/>
  <c r="K1357" i="105"/>
  <c r="H1357" i="105"/>
  <c r="G1357" i="105"/>
  <c r="F1357" i="105"/>
  <c r="E1357" i="105"/>
  <c r="D1357" i="105"/>
  <c r="C1357" i="105"/>
  <c r="B1357" i="105"/>
  <c r="M1356" i="105"/>
  <c r="L1356" i="105"/>
  <c r="K1356" i="105"/>
  <c r="H1356" i="105"/>
  <c r="G1356" i="105"/>
  <c r="F1356" i="105"/>
  <c r="E1356" i="105"/>
  <c r="D1356" i="105"/>
  <c r="C1356" i="105"/>
  <c r="B1356" i="105"/>
  <c r="M1355" i="105"/>
  <c r="L1355" i="105"/>
  <c r="K1355" i="105"/>
  <c r="H1355" i="105"/>
  <c r="G1355" i="105"/>
  <c r="F1355" i="105"/>
  <c r="E1355" i="105"/>
  <c r="D1355" i="105"/>
  <c r="C1355" i="105"/>
  <c r="B1355" i="105"/>
  <c r="M1354" i="105"/>
  <c r="L1354" i="105"/>
  <c r="K1354" i="105"/>
  <c r="H1354" i="105"/>
  <c r="G1354" i="105"/>
  <c r="F1354" i="105"/>
  <c r="E1354" i="105"/>
  <c r="D1354" i="105"/>
  <c r="C1354" i="105"/>
  <c r="B1354" i="105"/>
  <c r="M1353" i="105"/>
  <c r="L1353" i="105"/>
  <c r="K1353" i="105"/>
  <c r="H1353" i="105"/>
  <c r="G1353" i="105"/>
  <c r="F1353" i="105"/>
  <c r="E1353" i="105"/>
  <c r="D1353" i="105"/>
  <c r="C1353" i="105"/>
  <c r="B1353" i="105"/>
  <c r="M1352" i="105"/>
  <c r="L1352" i="105"/>
  <c r="K1352" i="105"/>
  <c r="H1352" i="105"/>
  <c r="G1352" i="105"/>
  <c r="F1352" i="105"/>
  <c r="E1352" i="105"/>
  <c r="D1352" i="105"/>
  <c r="C1352" i="105"/>
  <c r="B1352" i="105"/>
  <c r="M1351" i="105"/>
  <c r="L1351" i="105"/>
  <c r="K1351" i="105"/>
  <c r="H1351" i="105"/>
  <c r="G1351" i="105"/>
  <c r="F1351" i="105"/>
  <c r="E1351" i="105"/>
  <c r="D1351" i="105"/>
  <c r="C1351" i="105"/>
  <c r="B1351" i="105"/>
  <c r="M1350" i="105"/>
  <c r="L1350" i="105"/>
  <c r="K1350" i="105"/>
  <c r="H1350" i="105"/>
  <c r="G1350" i="105"/>
  <c r="F1350" i="105"/>
  <c r="E1350" i="105"/>
  <c r="D1350" i="105"/>
  <c r="C1350" i="105"/>
  <c r="B1350" i="105"/>
  <c r="M1349" i="105"/>
  <c r="L1349" i="105"/>
  <c r="K1349" i="105"/>
  <c r="H1349" i="105"/>
  <c r="G1349" i="105"/>
  <c r="F1349" i="105"/>
  <c r="E1349" i="105"/>
  <c r="D1349" i="105"/>
  <c r="C1349" i="105"/>
  <c r="B1349" i="105"/>
  <c r="M1348" i="105"/>
  <c r="L1348" i="105"/>
  <c r="K1348" i="105"/>
  <c r="H1348" i="105"/>
  <c r="G1348" i="105"/>
  <c r="F1348" i="105"/>
  <c r="E1348" i="105"/>
  <c r="D1348" i="105"/>
  <c r="C1348" i="105"/>
  <c r="B1348" i="105"/>
  <c r="M1347" i="105"/>
  <c r="L1347" i="105"/>
  <c r="K1347" i="105"/>
  <c r="H1347" i="105"/>
  <c r="G1347" i="105"/>
  <c r="F1347" i="105"/>
  <c r="E1347" i="105"/>
  <c r="D1347" i="105"/>
  <c r="C1347" i="105"/>
  <c r="B1347" i="105"/>
  <c r="M1346" i="105"/>
  <c r="L1346" i="105"/>
  <c r="K1346" i="105"/>
  <c r="H1346" i="105"/>
  <c r="G1346" i="105"/>
  <c r="F1346" i="105"/>
  <c r="E1346" i="105"/>
  <c r="D1346" i="105"/>
  <c r="C1346" i="105"/>
  <c r="B1346" i="105"/>
  <c r="M1345" i="105"/>
  <c r="L1345" i="105"/>
  <c r="K1345" i="105"/>
  <c r="H1345" i="105"/>
  <c r="G1345" i="105"/>
  <c r="F1345" i="105"/>
  <c r="E1345" i="105"/>
  <c r="D1345" i="105"/>
  <c r="C1345" i="105"/>
  <c r="B1345" i="105"/>
  <c r="M1344" i="105"/>
  <c r="L1344" i="105"/>
  <c r="K1344" i="105"/>
  <c r="H1344" i="105"/>
  <c r="G1344" i="105"/>
  <c r="F1344" i="105"/>
  <c r="E1344" i="105"/>
  <c r="D1344" i="105"/>
  <c r="C1344" i="105"/>
  <c r="B1344" i="105"/>
  <c r="M1343" i="105"/>
  <c r="L1343" i="105"/>
  <c r="K1343" i="105"/>
  <c r="H1343" i="105"/>
  <c r="G1343" i="105"/>
  <c r="F1343" i="105"/>
  <c r="E1343" i="105"/>
  <c r="D1343" i="105"/>
  <c r="C1343" i="105"/>
  <c r="B1343" i="105"/>
  <c r="M1342" i="105"/>
  <c r="L1342" i="105"/>
  <c r="K1342" i="105"/>
  <c r="H1342" i="105"/>
  <c r="G1342" i="105"/>
  <c r="F1342" i="105"/>
  <c r="E1342" i="105"/>
  <c r="D1342" i="105"/>
  <c r="C1342" i="105"/>
  <c r="B1342" i="105"/>
  <c r="M1341" i="105"/>
  <c r="L1341" i="105"/>
  <c r="K1341" i="105"/>
  <c r="H1341" i="105"/>
  <c r="G1341" i="105"/>
  <c r="F1341" i="105"/>
  <c r="E1341" i="105"/>
  <c r="D1341" i="105"/>
  <c r="C1341" i="105"/>
  <c r="B1341" i="105"/>
  <c r="M1340" i="105"/>
  <c r="L1340" i="105"/>
  <c r="K1340" i="105"/>
  <c r="H1340" i="105"/>
  <c r="G1340" i="105"/>
  <c r="F1340" i="105"/>
  <c r="E1340" i="105"/>
  <c r="D1340" i="105"/>
  <c r="C1340" i="105"/>
  <c r="B1340" i="105"/>
  <c r="M1339" i="105"/>
  <c r="L1339" i="105"/>
  <c r="K1339" i="105"/>
  <c r="H1339" i="105"/>
  <c r="G1339" i="105"/>
  <c r="F1339" i="105"/>
  <c r="E1339" i="105"/>
  <c r="D1339" i="105"/>
  <c r="C1339" i="105"/>
  <c r="B1339" i="105"/>
  <c r="M1338" i="105"/>
  <c r="L1338" i="105"/>
  <c r="K1338" i="105"/>
  <c r="H1338" i="105"/>
  <c r="G1338" i="105"/>
  <c r="F1338" i="105"/>
  <c r="E1338" i="105"/>
  <c r="D1338" i="105"/>
  <c r="C1338" i="105"/>
  <c r="B1338" i="105"/>
  <c r="M1337" i="105"/>
  <c r="L1337" i="105"/>
  <c r="K1337" i="105"/>
  <c r="H1337" i="105"/>
  <c r="G1337" i="105"/>
  <c r="F1337" i="105"/>
  <c r="E1337" i="105"/>
  <c r="D1337" i="105"/>
  <c r="C1337" i="105"/>
  <c r="B1337" i="105"/>
  <c r="M1336" i="105"/>
  <c r="L1336" i="105"/>
  <c r="K1336" i="105"/>
  <c r="H1336" i="105"/>
  <c r="G1336" i="105"/>
  <c r="F1336" i="105"/>
  <c r="E1336" i="105"/>
  <c r="D1336" i="105"/>
  <c r="C1336" i="105"/>
  <c r="B1336" i="105"/>
  <c r="M1335" i="105"/>
  <c r="L1335" i="105"/>
  <c r="K1335" i="105"/>
  <c r="H1335" i="105"/>
  <c r="G1335" i="105"/>
  <c r="F1335" i="105"/>
  <c r="E1335" i="105"/>
  <c r="D1335" i="105"/>
  <c r="C1335" i="105"/>
  <c r="B1335" i="105"/>
  <c r="M1334" i="105"/>
  <c r="L1334" i="105"/>
  <c r="K1334" i="105"/>
  <c r="H1334" i="105"/>
  <c r="G1334" i="105"/>
  <c r="F1334" i="105"/>
  <c r="E1334" i="105"/>
  <c r="D1334" i="105"/>
  <c r="C1334" i="105"/>
  <c r="B1334" i="105"/>
  <c r="M1333" i="105"/>
  <c r="L1333" i="105"/>
  <c r="K1333" i="105"/>
  <c r="H1333" i="105"/>
  <c r="G1333" i="105"/>
  <c r="F1333" i="105"/>
  <c r="E1333" i="105"/>
  <c r="D1333" i="105"/>
  <c r="C1333" i="105"/>
  <c r="B1333" i="105"/>
  <c r="M1332" i="105"/>
  <c r="L1332" i="105"/>
  <c r="K1332" i="105"/>
  <c r="H1332" i="105"/>
  <c r="G1332" i="105"/>
  <c r="F1332" i="105"/>
  <c r="E1332" i="105"/>
  <c r="D1332" i="105"/>
  <c r="C1332" i="105"/>
  <c r="B1332" i="105"/>
  <c r="M1331" i="105"/>
  <c r="L1331" i="105"/>
  <c r="K1331" i="105"/>
  <c r="H1331" i="105"/>
  <c r="G1331" i="105"/>
  <c r="F1331" i="105"/>
  <c r="E1331" i="105"/>
  <c r="D1331" i="105"/>
  <c r="C1331" i="105"/>
  <c r="B1331" i="105"/>
  <c r="M1330" i="105"/>
  <c r="L1330" i="105"/>
  <c r="K1330" i="105"/>
  <c r="H1330" i="105"/>
  <c r="G1330" i="105"/>
  <c r="F1330" i="105"/>
  <c r="E1330" i="105"/>
  <c r="D1330" i="105"/>
  <c r="C1330" i="105"/>
  <c r="B1330" i="105"/>
  <c r="M1329" i="105"/>
  <c r="L1329" i="105"/>
  <c r="K1329" i="105"/>
  <c r="H1329" i="105"/>
  <c r="G1329" i="105"/>
  <c r="F1329" i="105"/>
  <c r="E1329" i="105"/>
  <c r="D1329" i="105"/>
  <c r="C1329" i="105"/>
  <c r="B1329" i="105"/>
  <c r="M1328" i="105"/>
  <c r="L1328" i="105"/>
  <c r="K1328" i="105"/>
  <c r="H1328" i="105"/>
  <c r="G1328" i="105"/>
  <c r="F1328" i="105"/>
  <c r="E1328" i="105"/>
  <c r="D1328" i="105"/>
  <c r="C1328" i="105"/>
  <c r="B1328" i="105"/>
  <c r="M1327" i="105"/>
  <c r="L1327" i="105"/>
  <c r="K1327" i="105"/>
  <c r="H1327" i="105"/>
  <c r="G1327" i="105"/>
  <c r="F1327" i="105"/>
  <c r="E1327" i="105"/>
  <c r="D1327" i="105"/>
  <c r="C1327" i="105"/>
  <c r="B1327" i="105"/>
  <c r="M1326" i="105"/>
  <c r="L1326" i="105"/>
  <c r="K1326" i="105"/>
  <c r="H1326" i="105"/>
  <c r="G1326" i="105"/>
  <c r="F1326" i="105"/>
  <c r="E1326" i="105"/>
  <c r="D1326" i="105"/>
  <c r="C1326" i="105"/>
  <c r="B1326" i="105"/>
  <c r="M1325" i="105"/>
  <c r="L1325" i="105"/>
  <c r="K1325" i="105"/>
  <c r="H1325" i="105"/>
  <c r="G1325" i="105"/>
  <c r="F1325" i="105"/>
  <c r="E1325" i="105"/>
  <c r="D1325" i="105"/>
  <c r="C1325" i="105"/>
  <c r="B1325" i="105"/>
  <c r="M1324" i="105"/>
  <c r="L1324" i="105"/>
  <c r="K1324" i="105"/>
  <c r="H1324" i="105"/>
  <c r="G1324" i="105"/>
  <c r="F1324" i="105"/>
  <c r="E1324" i="105"/>
  <c r="D1324" i="105"/>
  <c r="C1324" i="105"/>
  <c r="B1324" i="105"/>
  <c r="M1323" i="105"/>
  <c r="L1323" i="105"/>
  <c r="K1323" i="105"/>
  <c r="H1323" i="105"/>
  <c r="G1323" i="105"/>
  <c r="F1323" i="105"/>
  <c r="E1323" i="105"/>
  <c r="D1323" i="105"/>
  <c r="C1323" i="105"/>
  <c r="B1323" i="105"/>
  <c r="M1322" i="105"/>
  <c r="L1322" i="105"/>
  <c r="K1322" i="105"/>
  <c r="H1322" i="105"/>
  <c r="G1322" i="105"/>
  <c r="F1322" i="105"/>
  <c r="E1322" i="105"/>
  <c r="D1322" i="105"/>
  <c r="C1322" i="105"/>
  <c r="B1322" i="105"/>
  <c r="M1321" i="105"/>
  <c r="L1321" i="105"/>
  <c r="K1321" i="105"/>
  <c r="H1321" i="105"/>
  <c r="G1321" i="105"/>
  <c r="F1321" i="105"/>
  <c r="E1321" i="105"/>
  <c r="D1321" i="105"/>
  <c r="C1321" i="105"/>
  <c r="B1321" i="105"/>
  <c r="M1320" i="105"/>
  <c r="L1320" i="105"/>
  <c r="K1320" i="105"/>
  <c r="H1320" i="105"/>
  <c r="G1320" i="105"/>
  <c r="F1320" i="105"/>
  <c r="E1320" i="105"/>
  <c r="D1320" i="105"/>
  <c r="C1320" i="105"/>
  <c r="B1320" i="105"/>
  <c r="M1319" i="105"/>
  <c r="L1319" i="105"/>
  <c r="K1319" i="105"/>
  <c r="H1319" i="105"/>
  <c r="G1319" i="105"/>
  <c r="F1319" i="105"/>
  <c r="E1319" i="105"/>
  <c r="D1319" i="105"/>
  <c r="C1319" i="105"/>
  <c r="B1319" i="105"/>
  <c r="M1318" i="105"/>
  <c r="L1318" i="105"/>
  <c r="K1318" i="105"/>
  <c r="H1318" i="105"/>
  <c r="G1318" i="105"/>
  <c r="F1318" i="105"/>
  <c r="E1318" i="105"/>
  <c r="D1318" i="105"/>
  <c r="C1318" i="105"/>
  <c r="B1318" i="105"/>
  <c r="M1317" i="105"/>
  <c r="L1317" i="105"/>
  <c r="K1317" i="105"/>
  <c r="H1317" i="105"/>
  <c r="G1317" i="105"/>
  <c r="F1317" i="105"/>
  <c r="E1317" i="105"/>
  <c r="D1317" i="105"/>
  <c r="C1317" i="105"/>
  <c r="B1317" i="105"/>
  <c r="M1316" i="105"/>
  <c r="L1316" i="105"/>
  <c r="K1316" i="105"/>
  <c r="H1316" i="105"/>
  <c r="G1316" i="105"/>
  <c r="F1316" i="105"/>
  <c r="E1316" i="105"/>
  <c r="D1316" i="105"/>
  <c r="C1316" i="105"/>
  <c r="B1316" i="105"/>
  <c r="M1315" i="105"/>
  <c r="L1315" i="105"/>
  <c r="K1315" i="105"/>
  <c r="H1315" i="105"/>
  <c r="G1315" i="105"/>
  <c r="F1315" i="105"/>
  <c r="E1315" i="105"/>
  <c r="D1315" i="105"/>
  <c r="C1315" i="105"/>
  <c r="B1315" i="105"/>
  <c r="M1314" i="105"/>
  <c r="L1314" i="105"/>
  <c r="K1314" i="105"/>
  <c r="H1314" i="105"/>
  <c r="G1314" i="105"/>
  <c r="F1314" i="105"/>
  <c r="E1314" i="105"/>
  <c r="D1314" i="105"/>
  <c r="C1314" i="105"/>
  <c r="B1314" i="105"/>
  <c r="M1313" i="105"/>
  <c r="L1313" i="105"/>
  <c r="K1313" i="105"/>
  <c r="H1313" i="105"/>
  <c r="G1313" i="105"/>
  <c r="F1313" i="105"/>
  <c r="E1313" i="105"/>
  <c r="D1313" i="105"/>
  <c r="C1313" i="105"/>
  <c r="B1313" i="105"/>
  <c r="M1312" i="105"/>
  <c r="L1312" i="105"/>
  <c r="K1312" i="105"/>
  <c r="H1312" i="105"/>
  <c r="G1312" i="105"/>
  <c r="F1312" i="105"/>
  <c r="E1312" i="105"/>
  <c r="D1312" i="105"/>
  <c r="C1312" i="105"/>
  <c r="B1312" i="105"/>
  <c r="M1311" i="105"/>
  <c r="L1311" i="105"/>
  <c r="K1311" i="105"/>
  <c r="H1311" i="105"/>
  <c r="G1311" i="105"/>
  <c r="F1311" i="105"/>
  <c r="E1311" i="105"/>
  <c r="D1311" i="105"/>
  <c r="C1311" i="105"/>
  <c r="B1311" i="105"/>
  <c r="M1310" i="105"/>
  <c r="L1310" i="105"/>
  <c r="K1310" i="105"/>
  <c r="H1310" i="105"/>
  <c r="G1310" i="105"/>
  <c r="F1310" i="105"/>
  <c r="E1310" i="105"/>
  <c r="D1310" i="105"/>
  <c r="C1310" i="105"/>
  <c r="B1310" i="105"/>
  <c r="M1309" i="105"/>
  <c r="L1309" i="105"/>
  <c r="K1309" i="105"/>
  <c r="H1309" i="105"/>
  <c r="G1309" i="105"/>
  <c r="F1309" i="105"/>
  <c r="E1309" i="105"/>
  <c r="D1309" i="105"/>
  <c r="C1309" i="105"/>
  <c r="B1309" i="105"/>
  <c r="M1308" i="105"/>
  <c r="L1308" i="105"/>
  <c r="K1308" i="105"/>
  <c r="H1308" i="105"/>
  <c r="G1308" i="105"/>
  <c r="F1308" i="105"/>
  <c r="E1308" i="105"/>
  <c r="D1308" i="105"/>
  <c r="C1308" i="105"/>
  <c r="B1308" i="105"/>
  <c r="M1307" i="105"/>
  <c r="L1307" i="105"/>
  <c r="K1307" i="105"/>
  <c r="H1307" i="105"/>
  <c r="G1307" i="105"/>
  <c r="F1307" i="105"/>
  <c r="E1307" i="105"/>
  <c r="D1307" i="105"/>
  <c r="C1307" i="105"/>
  <c r="B1307" i="105"/>
  <c r="M1306" i="105"/>
  <c r="L1306" i="105"/>
  <c r="K1306" i="105"/>
  <c r="H1306" i="105"/>
  <c r="G1306" i="105"/>
  <c r="F1306" i="105"/>
  <c r="E1306" i="105"/>
  <c r="D1306" i="105"/>
  <c r="C1306" i="105"/>
  <c r="B1306" i="105"/>
  <c r="M1305" i="105"/>
  <c r="L1305" i="105"/>
  <c r="K1305" i="105"/>
  <c r="H1305" i="105"/>
  <c r="G1305" i="105"/>
  <c r="F1305" i="105"/>
  <c r="E1305" i="105"/>
  <c r="D1305" i="105"/>
  <c r="C1305" i="105"/>
  <c r="B1305" i="105"/>
  <c r="M1304" i="105"/>
  <c r="L1304" i="105"/>
  <c r="K1304" i="105"/>
  <c r="H1304" i="105"/>
  <c r="G1304" i="105"/>
  <c r="F1304" i="105"/>
  <c r="E1304" i="105"/>
  <c r="D1304" i="105"/>
  <c r="C1304" i="105"/>
  <c r="B1304" i="105"/>
  <c r="M1303" i="105"/>
  <c r="L1303" i="105"/>
  <c r="K1303" i="105"/>
  <c r="H1303" i="105"/>
  <c r="G1303" i="105"/>
  <c r="F1303" i="105"/>
  <c r="E1303" i="105"/>
  <c r="D1303" i="105"/>
  <c r="C1303" i="105"/>
  <c r="B1303" i="105"/>
  <c r="M1302" i="105"/>
  <c r="L1302" i="105"/>
  <c r="K1302" i="105"/>
  <c r="H1302" i="105"/>
  <c r="G1302" i="105"/>
  <c r="F1302" i="105"/>
  <c r="E1302" i="105"/>
  <c r="D1302" i="105"/>
  <c r="C1302" i="105"/>
  <c r="B1302" i="105"/>
  <c r="M1301" i="105"/>
  <c r="L1301" i="105"/>
  <c r="K1301" i="105"/>
  <c r="H1301" i="105"/>
  <c r="G1301" i="105"/>
  <c r="F1301" i="105"/>
  <c r="E1301" i="105"/>
  <c r="D1301" i="105"/>
  <c r="C1301" i="105"/>
  <c r="B1301" i="105"/>
  <c r="M1300" i="105"/>
  <c r="L1300" i="105"/>
  <c r="K1300" i="105"/>
  <c r="H1300" i="105"/>
  <c r="G1300" i="105"/>
  <c r="F1300" i="105"/>
  <c r="E1300" i="105"/>
  <c r="D1300" i="105"/>
  <c r="C1300" i="105"/>
  <c r="B1300" i="105"/>
  <c r="M1299" i="105"/>
  <c r="L1299" i="105"/>
  <c r="K1299" i="105"/>
  <c r="H1299" i="105"/>
  <c r="G1299" i="105"/>
  <c r="F1299" i="105"/>
  <c r="E1299" i="105"/>
  <c r="D1299" i="105"/>
  <c r="C1299" i="105"/>
  <c r="B1299" i="105"/>
  <c r="M1298" i="105"/>
  <c r="L1298" i="105"/>
  <c r="K1298" i="105"/>
  <c r="H1298" i="105"/>
  <c r="G1298" i="105"/>
  <c r="F1298" i="105"/>
  <c r="E1298" i="105"/>
  <c r="D1298" i="105"/>
  <c r="C1298" i="105"/>
  <c r="B1298" i="105"/>
  <c r="M1297" i="105"/>
  <c r="L1297" i="105"/>
  <c r="K1297" i="105"/>
  <c r="H1297" i="105"/>
  <c r="G1297" i="105"/>
  <c r="F1297" i="105"/>
  <c r="E1297" i="105"/>
  <c r="D1297" i="105"/>
  <c r="C1297" i="105"/>
  <c r="B1297" i="105"/>
  <c r="M1296" i="105"/>
  <c r="L1296" i="105"/>
  <c r="K1296" i="105"/>
  <c r="H1296" i="105"/>
  <c r="G1296" i="105"/>
  <c r="F1296" i="105"/>
  <c r="E1296" i="105"/>
  <c r="D1296" i="105"/>
  <c r="C1296" i="105"/>
  <c r="B1296" i="105"/>
  <c r="M1295" i="105"/>
  <c r="L1295" i="105"/>
  <c r="K1295" i="105"/>
  <c r="H1295" i="105"/>
  <c r="G1295" i="105"/>
  <c r="F1295" i="105"/>
  <c r="E1295" i="105"/>
  <c r="D1295" i="105"/>
  <c r="C1295" i="105"/>
  <c r="B1295" i="105"/>
  <c r="M1294" i="105"/>
  <c r="L1294" i="105"/>
  <c r="K1294" i="105"/>
  <c r="H1294" i="105"/>
  <c r="G1294" i="105"/>
  <c r="F1294" i="105"/>
  <c r="E1294" i="105"/>
  <c r="D1294" i="105"/>
  <c r="C1294" i="105"/>
  <c r="B1294" i="105"/>
  <c r="M1293" i="105"/>
  <c r="L1293" i="105"/>
  <c r="K1293" i="105"/>
  <c r="H1293" i="105"/>
  <c r="G1293" i="105"/>
  <c r="F1293" i="105"/>
  <c r="E1293" i="105"/>
  <c r="D1293" i="105"/>
  <c r="C1293" i="105"/>
  <c r="B1293" i="105"/>
  <c r="M1292" i="105"/>
  <c r="L1292" i="105"/>
  <c r="K1292" i="105"/>
  <c r="H1292" i="105"/>
  <c r="G1292" i="105"/>
  <c r="F1292" i="105"/>
  <c r="E1292" i="105"/>
  <c r="D1292" i="105"/>
  <c r="C1292" i="105"/>
  <c r="B1292" i="105"/>
  <c r="M1291" i="105"/>
  <c r="L1291" i="105"/>
  <c r="K1291" i="105"/>
  <c r="H1291" i="105"/>
  <c r="G1291" i="105"/>
  <c r="F1291" i="105"/>
  <c r="E1291" i="105"/>
  <c r="D1291" i="105"/>
  <c r="C1291" i="105"/>
  <c r="B1291" i="105"/>
  <c r="M1290" i="105"/>
  <c r="L1290" i="105"/>
  <c r="K1290" i="105"/>
  <c r="H1290" i="105"/>
  <c r="G1290" i="105"/>
  <c r="F1290" i="105"/>
  <c r="E1290" i="105"/>
  <c r="D1290" i="105"/>
  <c r="C1290" i="105"/>
  <c r="B1290" i="105"/>
  <c r="M1289" i="105"/>
  <c r="L1289" i="105"/>
  <c r="K1289" i="105"/>
  <c r="H1289" i="105"/>
  <c r="G1289" i="105"/>
  <c r="F1289" i="105"/>
  <c r="E1289" i="105"/>
  <c r="D1289" i="105"/>
  <c r="C1289" i="105"/>
  <c r="B1289" i="105"/>
  <c r="M1288" i="105"/>
  <c r="L1288" i="105"/>
  <c r="K1288" i="105"/>
  <c r="H1288" i="105"/>
  <c r="G1288" i="105"/>
  <c r="F1288" i="105"/>
  <c r="E1288" i="105"/>
  <c r="D1288" i="105"/>
  <c r="C1288" i="105"/>
  <c r="B1288" i="105"/>
  <c r="M1287" i="105"/>
  <c r="L1287" i="105"/>
  <c r="K1287" i="105"/>
  <c r="H1287" i="105"/>
  <c r="G1287" i="105"/>
  <c r="F1287" i="105"/>
  <c r="E1287" i="105"/>
  <c r="D1287" i="105"/>
  <c r="C1287" i="105"/>
  <c r="B1287" i="105"/>
  <c r="M1286" i="105"/>
  <c r="L1286" i="105"/>
  <c r="K1286" i="105"/>
  <c r="H1286" i="105"/>
  <c r="G1286" i="105"/>
  <c r="F1286" i="105"/>
  <c r="E1286" i="105"/>
  <c r="D1286" i="105"/>
  <c r="C1286" i="105"/>
  <c r="B1286" i="105"/>
  <c r="M1285" i="105"/>
  <c r="L1285" i="105"/>
  <c r="K1285" i="105"/>
  <c r="H1285" i="105"/>
  <c r="G1285" i="105"/>
  <c r="F1285" i="105"/>
  <c r="E1285" i="105"/>
  <c r="D1285" i="105"/>
  <c r="C1285" i="105"/>
  <c r="B1285" i="105"/>
  <c r="M1284" i="105"/>
  <c r="L1284" i="105"/>
  <c r="K1284" i="105"/>
  <c r="H1284" i="105"/>
  <c r="G1284" i="105"/>
  <c r="F1284" i="105"/>
  <c r="E1284" i="105"/>
  <c r="D1284" i="105"/>
  <c r="C1284" i="105"/>
  <c r="B1284" i="105"/>
  <c r="M1283" i="105"/>
  <c r="L1283" i="105"/>
  <c r="K1283" i="105"/>
  <c r="H1283" i="105"/>
  <c r="G1283" i="105"/>
  <c r="F1283" i="105"/>
  <c r="E1283" i="105"/>
  <c r="D1283" i="105"/>
  <c r="C1283" i="105"/>
  <c r="B1283" i="105"/>
  <c r="M1282" i="105"/>
  <c r="L1282" i="105"/>
  <c r="K1282" i="105"/>
  <c r="H1282" i="105"/>
  <c r="G1282" i="105"/>
  <c r="F1282" i="105"/>
  <c r="E1282" i="105"/>
  <c r="D1282" i="105"/>
  <c r="C1282" i="105"/>
  <c r="B1282" i="105"/>
  <c r="M1281" i="105"/>
  <c r="L1281" i="105"/>
  <c r="K1281" i="105"/>
  <c r="H1281" i="105"/>
  <c r="G1281" i="105"/>
  <c r="F1281" i="105"/>
  <c r="E1281" i="105"/>
  <c r="D1281" i="105"/>
  <c r="C1281" i="105"/>
  <c r="B1281" i="105"/>
  <c r="M1280" i="105"/>
  <c r="L1280" i="105"/>
  <c r="K1280" i="105"/>
  <c r="H1280" i="105"/>
  <c r="G1280" i="105"/>
  <c r="F1280" i="105"/>
  <c r="E1280" i="105"/>
  <c r="D1280" i="105"/>
  <c r="C1280" i="105"/>
  <c r="B1280" i="105"/>
  <c r="M1279" i="105"/>
  <c r="L1279" i="105"/>
  <c r="K1279" i="105"/>
  <c r="H1279" i="105"/>
  <c r="G1279" i="105"/>
  <c r="F1279" i="105"/>
  <c r="E1279" i="105"/>
  <c r="D1279" i="105"/>
  <c r="C1279" i="105"/>
  <c r="B1279" i="105"/>
  <c r="M1278" i="105"/>
  <c r="L1278" i="105"/>
  <c r="K1278" i="105"/>
  <c r="H1278" i="105"/>
  <c r="G1278" i="105"/>
  <c r="F1278" i="105"/>
  <c r="E1278" i="105"/>
  <c r="D1278" i="105"/>
  <c r="C1278" i="105"/>
  <c r="B1278" i="105"/>
  <c r="M1277" i="105"/>
  <c r="L1277" i="105"/>
  <c r="K1277" i="105"/>
  <c r="H1277" i="105"/>
  <c r="G1277" i="105"/>
  <c r="F1277" i="105"/>
  <c r="E1277" i="105"/>
  <c r="D1277" i="105"/>
  <c r="C1277" i="105"/>
  <c r="B1277" i="105"/>
  <c r="M1276" i="105"/>
  <c r="L1276" i="105"/>
  <c r="K1276" i="105"/>
  <c r="H1276" i="105"/>
  <c r="G1276" i="105"/>
  <c r="F1276" i="105"/>
  <c r="E1276" i="105"/>
  <c r="D1276" i="105"/>
  <c r="C1276" i="105"/>
  <c r="B1276" i="105"/>
  <c r="M1275" i="105"/>
  <c r="L1275" i="105"/>
  <c r="K1275" i="105"/>
  <c r="H1275" i="105"/>
  <c r="G1275" i="105"/>
  <c r="F1275" i="105"/>
  <c r="E1275" i="105"/>
  <c r="D1275" i="105"/>
  <c r="C1275" i="105"/>
  <c r="B1275" i="105"/>
  <c r="M1274" i="105"/>
  <c r="L1274" i="105"/>
  <c r="K1274" i="105"/>
  <c r="H1274" i="105"/>
  <c r="G1274" i="105"/>
  <c r="F1274" i="105"/>
  <c r="E1274" i="105"/>
  <c r="D1274" i="105"/>
  <c r="C1274" i="105"/>
  <c r="B1274" i="105"/>
  <c r="M1273" i="105"/>
  <c r="L1273" i="105"/>
  <c r="K1273" i="105"/>
  <c r="H1273" i="105"/>
  <c r="G1273" i="105"/>
  <c r="F1273" i="105"/>
  <c r="E1273" i="105"/>
  <c r="D1273" i="105"/>
  <c r="C1273" i="105"/>
  <c r="B1273" i="105"/>
  <c r="M1272" i="105"/>
  <c r="L1272" i="105"/>
  <c r="K1272" i="105"/>
  <c r="H1272" i="105"/>
  <c r="G1272" i="105"/>
  <c r="F1272" i="105"/>
  <c r="E1272" i="105"/>
  <c r="D1272" i="105"/>
  <c r="C1272" i="105"/>
  <c r="B1272" i="105"/>
  <c r="M1271" i="105"/>
  <c r="L1271" i="105"/>
  <c r="K1271" i="105"/>
  <c r="H1271" i="105"/>
  <c r="G1271" i="105"/>
  <c r="F1271" i="105"/>
  <c r="E1271" i="105"/>
  <c r="D1271" i="105"/>
  <c r="C1271" i="105"/>
  <c r="B1271" i="105"/>
  <c r="M1270" i="105"/>
  <c r="L1270" i="105"/>
  <c r="K1270" i="105"/>
  <c r="H1270" i="105"/>
  <c r="G1270" i="105"/>
  <c r="F1270" i="105"/>
  <c r="E1270" i="105"/>
  <c r="D1270" i="105"/>
  <c r="C1270" i="105"/>
  <c r="B1270" i="105"/>
  <c r="M1269" i="105"/>
  <c r="L1269" i="105"/>
  <c r="K1269" i="105"/>
  <c r="H1269" i="105"/>
  <c r="G1269" i="105"/>
  <c r="F1269" i="105"/>
  <c r="E1269" i="105"/>
  <c r="D1269" i="105"/>
  <c r="C1269" i="105"/>
  <c r="B1269" i="105"/>
  <c r="M1268" i="105"/>
  <c r="L1268" i="105"/>
  <c r="K1268" i="105"/>
  <c r="H1268" i="105"/>
  <c r="G1268" i="105"/>
  <c r="F1268" i="105"/>
  <c r="E1268" i="105"/>
  <c r="D1268" i="105"/>
  <c r="C1268" i="105"/>
  <c r="B1268" i="105"/>
  <c r="M1267" i="105"/>
  <c r="L1267" i="105"/>
  <c r="K1267" i="105"/>
  <c r="H1267" i="105"/>
  <c r="G1267" i="105"/>
  <c r="F1267" i="105"/>
  <c r="E1267" i="105"/>
  <c r="D1267" i="105"/>
  <c r="C1267" i="105"/>
  <c r="B1267" i="105"/>
  <c r="M1266" i="105"/>
  <c r="L1266" i="105"/>
  <c r="K1266" i="105"/>
  <c r="H1266" i="105"/>
  <c r="G1266" i="105"/>
  <c r="F1266" i="105"/>
  <c r="E1266" i="105"/>
  <c r="D1266" i="105"/>
  <c r="C1266" i="105"/>
  <c r="B1266" i="105"/>
  <c r="M1265" i="105"/>
  <c r="L1265" i="105"/>
  <c r="K1265" i="105"/>
  <c r="H1265" i="105"/>
  <c r="G1265" i="105"/>
  <c r="F1265" i="105"/>
  <c r="E1265" i="105"/>
  <c r="D1265" i="105"/>
  <c r="C1265" i="105"/>
  <c r="B1265" i="105"/>
  <c r="M1264" i="105"/>
  <c r="L1264" i="105"/>
  <c r="K1264" i="105"/>
  <c r="H1264" i="105"/>
  <c r="G1264" i="105"/>
  <c r="F1264" i="105"/>
  <c r="E1264" i="105"/>
  <c r="D1264" i="105"/>
  <c r="C1264" i="105"/>
  <c r="B1264" i="105"/>
  <c r="M1263" i="105"/>
  <c r="L1263" i="105"/>
  <c r="K1263" i="105"/>
  <c r="H1263" i="105"/>
  <c r="G1263" i="105"/>
  <c r="F1263" i="105"/>
  <c r="E1263" i="105"/>
  <c r="D1263" i="105"/>
  <c r="C1263" i="105"/>
  <c r="B1263" i="105"/>
  <c r="M1262" i="105"/>
  <c r="L1262" i="105"/>
  <c r="K1262" i="105"/>
  <c r="H1262" i="105"/>
  <c r="G1262" i="105"/>
  <c r="F1262" i="105"/>
  <c r="E1262" i="105"/>
  <c r="D1262" i="105"/>
  <c r="C1262" i="105"/>
  <c r="B1262" i="105"/>
  <c r="M1261" i="105"/>
  <c r="L1261" i="105"/>
  <c r="K1261" i="105"/>
  <c r="H1261" i="105"/>
  <c r="G1261" i="105"/>
  <c r="F1261" i="105"/>
  <c r="E1261" i="105"/>
  <c r="D1261" i="105"/>
  <c r="C1261" i="105"/>
  <c r="B1261" i="105"/>
  <c r="M1260" i="105"/>
  <c r="L1260" i="105"/>
  <c r="K1260" i="105"/>
  <c r="H1260" i="105"/>
  <c r="G1260" i="105"/>
  <c r="F1260" i="105"/>
  <c r="E1260" i="105"/>
  <c r="D1260" i="105"/>
  <c r="C1260" i="105"/>
  <c r="B1260" i="105"/>
  <c r="M1259" i="105"/>
  <c r="L1259" i="105"/>
  <c r="K1259" i="105"/>
  <c r="H1259" i="105"/>
  <c r="G1259" i="105"/>
  <c r="F1259" i="105"/>
  <c r="E1259" i="105"/>
  <c r="D1259" i="105"/>
  <c r="C1259" i="105"/>
  <c r="B1259" i="105"/>
  <c r="M1258" i="105"/>
  <c r="L1258" i="105"/>
  <c r="K1258" i="105"/>
  <c r="H1258" i="105"/>
  <c r="G1258" i="105"/>
  <c r="F1258" i="105"/>
  <c r="E1258" i="105"/>
  <c r="D1258" i="105"/>
  <c r="C1258" i="105"/>
  <c r="B1258" i="105"/>
  <c r="M1257" i="105"/>
  <c r="L1257" i="105"/>
  <c r="K1257" i="105"/>
  <c r="H1257" i="105"/>
  <c r="G1257" i="105"/>
  <c r="F1257" i="105"/>
  <c r="E1257" i="105"/>
  <c r="D1257" i="105"/>
  <c r="C1257" i="105"/>
  <c r="B1257" i="105"/>
  <c r="M1256" i="105"/>
  <c r="L1256" i="105"/>
  <c r="K1256" i="105"/>
  <c r="H1256" i="105"/>
  <c r="G1256" i="105"/>
  <c r="F1256" i="105"/>
  <c r="E1256" i="105"/>
  <c r="D1256" i="105"/>
  <c r="C1256" i="105"/>
  <c r="B1256" i="105"/>
  <c r="M1255" i="105"/>
  <c r="L1255" i="105"/>
  <c r="K1255" i="105"/>
  <c r="H1255" i="105"/>
  <c r="G1255" i="105"/>
  <c r="F1255" i="105"/>
  <c r="E1255" i="105"/>
  <c r="D1255" i="105"/>
  <c r="C1255" i="105"/>
  <c r="B1255" i="105"/>
  <c r="M1254" i="105"/>
  <c r="L1254" i="105"/>
  <c r="K1254" i="105"/>
  <c r="H1254" i="105"/>
  <c r="G1254" i="105"/>
  <c r="F1254" i="105"/>
  <c r="E1254" i="105"/>
  <c r="D1254" i="105"/>
  <c r="C1254" i="105"/>
  <c r="B1254" i="105"/>
  <c r="M1253" i="105"/>
  <c r="L1253" i="105"/>
  <c r="K1253" i="105"/>
  <c r="H1253" i="105"/>
  <c r="G1253" i="105"/>
  <c r="F1253" i="105"/>
  <c r="E1253" i="105"/>
  <c r="D1253" i="105"/>
  <c r="C1253" i="105"/>
  <c r="B1253" i="105"/>
  <c r="M1252" i="105"/>
  <c r="L1252" i="105"/>
  <c r="K1252" i="105"/>
  <c r="H1252" i="105"/>
  <c r="G1252" i="105"/>
  <c r="F1252" i="105"/>
  <c r="E1252" i="105"/>
  <c r="D1252" i="105"/>
  <c r="C1252" i="105"/>
  <c r="B1252" i="105"/>
  <c r="M1251" i="105"/>
  <c r="L1251" i="105"/>
  <c r="K1251" i="105"/>
  <c r="H1251" i="105"/>
  <c r="G1251" i="105"/>
  <c r="F1251" i="105"/>
  <c r="E1251" i="105"/>
  <c r="D1251" i="105"/>
  <c r="C1251" i="105"/>
  <c r="B1251" i="105"/>
  <c r="M1250" i="105"/>
  <c r="L1250" i="105"/>
  <c r="K1250" i="105"/>
  <c r="H1250" i="105"/>
  <c r="G1250" i="105"/>
  <c r="F1250" i="105"/>
  <c r="E1250" i="105"/>
  <c r="D1250" i="105"/>
  <c r="C1250" i="105"/>
  <c r="B1250" i="105"/>
  <c r="M1249" i="105"/>
  <c r="L1249" i="105"/>
  <c r="K1249" i="105"/>
  <c r="H1249" i="105"/>
  <c r="G1249" i="105"/>
  <c r="F1249" i="105"/>
  <c r="E1249" i="105"/>
  <c r="D1249" i="105"/>
  <c r="C1249" i="105"/>
  <c r="B1249" i="105"/>
  <c r="M1248" i="105"/>
  <c r="L1248" i="105"/>
  <c r="K1248" i="105"/>
  <c r="H1248" i="105"/>
  <c r="G1248" i="105"/>
  <c r="F1248" i="105"/>
  <c r="E1248" i="105"/>
  <c r="D1248" i="105"/>
  <c r="C1248" i="105"/>
  <c r="B1248" i="105"/>
  <c r="M1247" i="105"/>
  <c r="L1247" i="105"/>
  <c r="K1247" i="105"/>
  <c r="H1247" i="105"/>
  <c r="G1247" i="105"/>
  <c r="F1247" i="105"/>
  <c r="E1247" i="105"/>
  <c r="D1247" i="105"/>
  <c r="C1247" i="105"/>
  <c r="B1247" i="105"/>
  <c r="M1246" i="105"/>
  <c r="L1246" i="105"/>
  <c r="K1246" i="105"/>
  <c r="H1246" i="105"/>
  <c r="G1246" i="105"/>
  <c r="F1246" i="105"/>
  <c r="E1246" i="105"/>
  <c r="D1246" i="105"/>
  <c r="C1246" i="105"/>
  <c r="B1246" i="105"/>
  <c r="M1245" i="105"/>
  <c r="L1245" i="105"/>
  <c r="K1245" i="105"/>
  <c r="H1245" i="105"/>
  <c r="G1245" i="105"/>
  <c r="F1245" i="105"/>
  <c r="E1245" i="105"/>
  <c r="D1245" i="105"/>
  <c r="C1245" i="105"/>
  <c r="B1245" i="105"/>
  <c r="M1244" i="105"/>
  <c r="L1244" i="105"/>
  <c r="K1244" i="105"/>
  <c r="H1244" i="105"/>
  <c r="G1244" i="105"/>
  <c r="F1244" i="105"/>
  <c r="E1244" i="105"/>
  <c r="D1244" i="105"/>
  <c r="C1244" i="105"/>
  <c r="B1244" i="105"/>
  <c r="M1243" i="105"/>
  <c r="L1243" i="105"/>
  <c r="K1243" i="105"/>
  <c r="H1243" i="105"/>
  <c r="G1243" i="105"/>
  <c r="F1243" i="105"/>
  <c r="E1243" i="105"/>
  <c r="D1243" i="105"/>
  <c r="C1243" i="105"/>
  <c r="B1243" i="105"/>
  <c r="M1242" i="105"/>
  <c r="L1242" i="105"/>
  <c r="K1242" i="105"/>
  <c r="H1242" i="105"/>
  <c r="G1242" i="105"/>
  <c r="F1242" i="105"/>
  <c r="E1242" i="105"/>
  <c r="D1242" i="105"/>
  <c r="C1242" i="105"/>
  <c r="B1242" i="105"/>
  <c r="M1241" i="105"/>
  <c r="L1241" i="105"/>
  <c r="K1241" i="105"/>
  <c r="H1241" i="105"/>
  <c r="G1241" i="105"/>
  <c r="F1241" i="105"/>
  <c r="E1241" i="105"/>
  <c r="D1241" i="105"/>
  <c r="C1241" i="105"/>
  <c r="B1241" i="105"/>
  <c r="M1240" i="105"/>
  <c r="L1240" i="105"/>
  <c r="K1240" i="105"/>
  <c r="H1240" i="105"/>
  <c r="G1240" i="105"/>
  <c r="F1240" i="105"/>
  <c r="E1240" i="105"/>
  <c r="D1240" i="105"/>
  <c r="C1240" i="105"/>
  <c r="B1240" i="105"/>
  <c r="M1239" i="105"/>
  <c r="L1239" i="105"/>
  <c r="K1239" i="105"/>
  <c r="H1239" i="105"/>
  <c r="G1239" i="105"/>
  <c r="F1239" i="105"/>
  <c r="E1239" i="105"/>
  <c r="D1239" i="105"/>
  <c r="C1239" i="105"/>
  <c r="B1239" i="105"/>
  <c r="M1238" i="105"/>
  <c r="L1238" i="105"/>
  <c r="K1238" i="105"/>
  <c r="H1238" i="105"/>
  <c r="G1238" i="105"/>
  <c r="F1238" i="105"/>
  <c r="E1238" i="105"/>
  <c r="D1238" i="105"/>
  <c r="C1238" i="105"/>
  <c r="B1238" i="105"/>
  <c r="M1237" i="105"/>
  <c r="L1237" i="105"/>
  <c r="K1237" i="105"/>
  <c r="H1237" i="105"/>
  <c r="G1237" i="105"/>
  <c r="F1237" i="105"/>
  <c r="E1237" i="105"/>
  <c r="D1237" i="105"/>
  <c r="C1237" i="105"/>
  <c r="B1237" i="105"/>
  <c r="M1236" i="105"/>
  <c r="L1236" i="105"/>
  <c r="K1236" i="105"/>
  <c r="H1236" i="105"/>
  <c r="G1236" i="105"/>
  <c r="F1236" i="105"/>
  <c r="E1236" i="105"/>
  <c r="D1236" i="105"/>
  <c r="C1236" i="105"/>
  <c r="B1236" i="105"/>
  <c r="M1235" i="105"/>
  <c r="L1235" i="105"/>
  <c r="K1235" i="105"/>
  <c r="H1235" i="105"/>
  <c r="G1235" i="105"/>
  <c r="F1235" i="105"/>
  <c r="E1235" i="105"/>
  <c r="D1235" i="105"/>
  <c r="C1235" i="105"/>
  <c r="B1235" i="105"/>
  <c r="M1234" i="105"/>
  <c r="L1234" i="105"/>
  <c r="K1234" i="105"/>
  <c r="H1234" i="105"/>
  <c r="G1234" i="105"/>
  <c r="F1234" i="105"/>
  <c r="E1234" i="105"/>
  <c r="D1234" i="105"/>
  <c r="C1234" i="105"/>
  <c r="B1234" i="105"/>
  <c r="M1233" i="105"/>
  <c r="L1233" i="105"/>
  <c r="K1233" i="105"/>
  <c r="H1233" i="105"/>
  <c r="G1233" i="105"/>
  <c r="F1233" i="105"/>
  <c r="E1233" i="105"/>
  <c r="D1233" i="105"/>
  <c r="C1233" i="105"/>
  <c r="B1233" i="105"/>
  <c r="M1232" i="105"/>
  <c r="L1232" i="105"/>
  <c r="K1232" i="105"/>
  <c r="H1232" i="105"/>
  <c r="G1232" i="105"/>
  <c r="F1232" i="105"/>
  <c r="E1232" i="105"/>
  <c r="D1232" i="105"/>
  <c r="C1232" i="105"/>
  <c r="B1232" i="105"/>
  <c r="M1231" i="105"/>
  <c r="L1231" i="105"/>
  <c r="K1231" i="105"/>
  <c r="H1231" i="105"/>
  <c r="G1231" i="105"/>
  <c r="F1231" i="105"/>
  <c r="E1231" i="105"/>
  <c r="D1231" i="105"/>
  <c r="C1231" i="105"/>
  <c r="B1231" i="105"/>
  <c r="M1230" i="105"/>
  <c r="L1230" i="105"/>
  <c r="K1230" i="105"/>
  <c r="H1230" i="105"/>
  <c r="G1230" i="105"/>
  <c r="F1230" i="105"/>
  <c r="E1230" i="105"/>
  <c r="D1230" i="105"/>
  <c r="C1230" i="105"/>
  <c r="B1230" i="105"/>
  <c r="M1229" i="105"/>
  <c r="L1229" i="105"/>
  <c r="K1229" i="105"/>
  <c r="H1229" i="105"/>
  <c r="G1229" i="105"/>
  <c r="F1229" i="105"/>
  <c r="E1229" i="105"/>
  <c r="D1229" i="105"/>
  <c r="C1229" i="105"/>
  <c r="B1229" i="105"/>
  <c r="M1228" i="105"/>
  <c r="L1228" i="105"/>
  <c r="K1228" i="105"/>
  <c r="H1228" i="105"/>
  <c r="G1228" i="105"/>
  <c r="F1228" i="105"/>
  <c r="E1228" i="105"/>
  <c r="D1228" i="105"/>
  <c r="C1228" i="105"/>
  <c r="B1228" i="105"/>
  <c r="M1227" i="105"/>
  <c r="L1227" i="105"/>
  <c r="K1227" i="105"/>
  <c r="H1227" i="105"/>
  <c r="G1227" i="105"/>
  <c r="F1227" i="105"/>
  <c r="E1227" i="105"/>
  <c r="D1227" i="105"/>
  <c r="C1227" i="105"/>
  <c r="B1227" i="105"/>
  <c r="M1226" i="105"/>
  <c r="L1226" i="105"/>
  <c r="K1226" i="105"/>
  <c r="H1226" i="105"/>
  <c r="G1226" i="105"/>
  <c r="F1226" i="105"/>
  <c r="E1226" i="105"/>
  <c r="D1226" i="105"/>
  <c r="C1226" i="105"/>
  <c r="B1226" i="105"/>
  <c r="M1225" i="105"/>
  <c r="L1225" i="105"/>
  <c r="K1225" i="105"/>
  <c r="H1225" i="105"/>
  <c r="G1225" i="105"/>
  <c r="F1225" i="105"/>
  <c r="E1225" i="105"/>
  <c r="D1225" i="105"/>
  <c r="C1225" i="105"/>
  <c r="B1225" i="105"/>
  <c r="M1224" i="105"/>
  <c r="L1224" i="105"/>
  <c r="K1224" i="105"/>
  <c r="H1224" i="105"/>
  <c r="G1224" i="105"/>
  <c r="F1224" i="105"/>
  <c r="E1224" i="105"/>
  <c r="D1224" i="105"/>
  <c r="C1224" i="105"/>
  <c r="B1224" i="105"/>
  <c r="M1223" i="105"/>
  <c r="L1223" i="105"/>
  <c r="K1223" i="105"/>
  <c r="H1223" i="105"/>
  <c r="G1223" i="105"/>
  <c r="F1223" i="105"/>
  <c r="E1223" i="105"/>
  <c r="D1223" i="105"/>
  <c r="C1223" i="105"/>
  <c r="B1223" i="105"/>
  <c r="M1222" i="105"/>
  <c r="L1222" i="105"/>
  <c r="K1222" i="105"/>
  <c r="H1222" i="105"/>
  <c r="G1222" i="105"/>
  <c r="F1222" i="105"/>
  <c r="E1222" i="105"/>
  <c r="D1222" i="105"/>
  <c r="C1222" i="105"/>
  <c r="B1222" i="105"/>
  <c r="M1221" i="105"/>
  <c r="L1221" i="105"/>
  <c r="K1221" i="105"/>
  <c r="H1221" i="105"/>
  <c r="G1221" i="105"/>
  <c r="F1221" i="105"/>
  <c r="E1221" i="105"/>
  <c r="D1221" i="105"/>
  <c r="C1221" i="105"/>
  <c r="B1221" i="105"/>
  <c r="M1220" i="105"/>
  <c r="L1220" i="105"/>
  <c r="K1220" i="105"/>
  <c r="H1220" i="105"/>
  <c r="G1220" i="105"/>
  <c r="F1220" i="105"/>
  <c r="E1220" i="105"/>
  <c r="D1220" i="105"/>
  <c r="C1220" i="105"/>
  <c r="B1220" i="105"/>
  <c r="M1219" i="105"/>
  <c r="L1219" i="105"/>
  <c r="K1219" i="105"/>
  <c r="H1219" i="105"/>
  <c r="G1219" i="105"/>
  <c r="F1219" i="105"/>
  <c r="E1219" i="105"/>
  <c r="D1219" i="105"/>
  <c r="C1219" i="105"/>
  <c r="B1219" i="105"/>
  <c r="M1218" i="105"/>
  <c r="L1218" i="105"/>
  <c r="K1218" i="105"/>
  <c r="H1218" i="105"/>
  <c r="G1218" i="105"/>
  <c r="F1218" i="105"/>
  <c r="E1218" i="105"/>
  <c r="D1218" i="105"/>
  <c r="C1218" i="105"/>
  <c r="B1218" i="105"/>
  <c r="M1217" i="105"/>
  <c r="L1217" i="105"/>
  <c r="K1217" i="105"/>
  <c r="H1217" i="105"/>
  <c r="G1217" i="105"/>
  <c r="F1217" i="105"/>
  <c r="E1217" i="105"/>
  <c r="D1217" i="105"/>
  <c r="C1217" i="105"/>
  <c r="B1217" i="105"/>
  <c r="M1216" i="105"/>
  <c r="L1216" i="105"/>
  <c r="K1216" i="105"/>
  <c r="H1216" i="105"/>
  <c r="G1216" i="105"/>
  <c r="F1216" i="105"/>
  <c r="E1216" i="105"/>
  <c r="D1216" i="105"/>
  <c r="C1216" i="105"/>
  <c r="B1216" i="105"/>
  <c r="M1215" i="105"/>
  <c r="L1215" i="105"/>
  <c r="K1215" i="105"/>
  <c r="H1215" i="105"/>
  <c r="G1215" i="105"/>
  <c r="F1215" i="105"/>
  <c r="E1215" i="105"/>
  <c r="D1215" i="105"/>
  <c r="C1215" i="105"/>
  <c r="B1215" i="105"/>
  <c r="M1214" i="105"/>
  <c r="L1214" i="105"/>
  <c r="K1214" i="105"/>
  <c r="H1214" i="105"/>
  <c r="G1214" i="105"/>
  <c r="F1214" i="105"/>
  <c r="E1214" i="105"/>
  <c r="D1214" i="105"/>
  <c r="C1214" i="105"/>
  <c r="B1214" i="105"/>
  <c r="M1213" i="105"/>
  <c r="L1213" i="105"/>
  <c r="K1213" i="105"/>
  <c r="H1213" i="105"/>
  <c r="G1213" i="105"/>
  <c r="F1213" i="105"/>
  <c r="E1213" i="105"/>
  <c r="D1213" i="105"/>
  <c r="C1213" i="105"/>
  <c r="B1213" i="105"/>
  <c r="M1212" i="105"/>
  <c r="L1212" i="105"/>
  <c r="K1212" i="105"/>
  <c r="H1212" i="105"/>
  <c r="G1212" i="105"/>
  <c r="F1212" i="105"/>
  <c r="E1212" i="105"/>
  <c r="D1212" i="105"/>
  <c r="C1212" i="105"/>
  <c r="B1212" i="105"/>
  <c r="M1211" i="105"/>
  <c r="L1211" i="105"/>
  <c r="K1211" i="105"/>
  <c r="H1211" i="105"/>
  <c r="G1211" i="105"/>
  <c r="F1211" i="105"/>
  <c r="E1211" i="105"/>
  <c r="D1211" i="105"/>
  <c r="C1211" i="105"/>
  <c r="B1211" i="105"/>
  <c r="M1210" i="105"/>
  <c r="L1210" i="105"/>
  <c r="K1210" i="105"/>
  <c r="H1210" i="105"/>
  <c r="G1210" i="105"/>
  <c r="F1210" i="105"/>
  <c r="E1210" i="105"/>
  <c r="D1210" i="105"/>
  <c r="C1210" i="105"/>
  <c r="B1210" i="105"/>
  <c r="M1209" i="105"/>
  <c r="L1209" i="105"/>
  <c r="K1209" i="105"/>
  <c r="H1209" i="105"/>
  <c r="G1209" i="105"/>
  <c r="F1209" i="105"/>
  <c r="E1209" i="105"/>
  <c r="D1209" i="105"/>
  <c r="C1209" i="105"/>
  <c r="B1209" i="105"/>
  <c r="M1208" i="105"/>
  <c r="L1208" i="105"/>
  <c r="K1208" i="105"/>
  <c r="H1208" i="105"/>
  <c r="G1208" i="105"/>
  <c r="F1208" i="105"/>
  <c r="E1208" i="105"/>
  <c r="D1208" i="105"/>
  <c r="C1208" i="105"/>
  <c r="B1208" i="105"/>
  <c r="M1207" i="105"/>
  <c r="L1207" i="105"/>
  <c r="K1207" i="105"/>
  <c r="H1207" i="105"/>
  <c r="G1207" i="105"/>
  <c r="F1207" i="105"/>
  <c r="E1207" i="105"/>
  <c r="D1207" i="105"/>
  <c r="C1207" i="105"/>
  <c r="B1207" i="105"/>
  <c r="M1206" i="105"/>
  <c r="L1206" i="105"/>
  <c r="K1206" i="105"/>
  <c r="H1206" i="105"/>
  <c r="G1206" i="105"/>
  <c r="F1206" i="105"/>
  <c r="E1206" i="105"/>
  <c r="D1206" i="105"/>
  <c r="C1206" i="105"/>
  <c r="B1206" i="105"/>
  <c r="M1205" i="105"/>
  <c r="L1205" i="105"/>
  <c r="K1205" i="105"/>
  <c r="H1205" i="105"/>
  <c r="G1205" i="105"/>
  <c r="F1205" i="105"/>
  <c r="E1205" i="105"/>
  <c r="D1205" i="105"/>
  <c r="C1205" i="105"/>
  <c r="B1205" i="105"/>
  <c r="M1204" i="105"/>
  <c r="L1204" i="105"/>
  <c r="K1204" i="105"/>
  <c r="H1204" i="105"/>
  <c r="G1204" i="105"/>
  <c r="F1204" i="105"/>
  <c r="E1204" i="105"/>
  <c r="D1204" i="105"/>
  <c r="C1204" i="105"/>
  <c r="B1204" i="105"/>
  <c r="M1203" i="105"/>
  <c r="L1203" i="105"/>
  <c r="K1203" i="105"/>
  <c r="H1203" i="105"/>
  <c r="G1203" i="105"/>
  <c r="F1203" i="105"/>
  <c r="E1203" i="105"/>
  <c r="D1203" i="105"/>
  <c r="C1203" i="105"/>
  <c r="B1203" i="105"/>
  <c r="M1202" i="105"/>
  <c r="L1202" i="105"/>
  <c r="K1202" i="105"/>
  <c r="H1202" i="105"/>
  <c r="G1202" i="105"/>
  <c r="F1202" i="105"/>
  <c r="E1202" i="105"/>
  <c r="D1202" i="105"/>
  <c r="C1202" i="105"/>
  <c r="B1202" i="105"/>
  <c r="M1201" i="105"/>
  <c r="L1201" i="105"/>
  <c r="K1201" i="105"/>
  <c r="H1201" i="105"/>
  <c r="G1201" i="105"/>
  <c r="F1201" i="105"/>
  <c r="E1201" i="105"/>
  <c r="D1201" i="105"/>
  <c r="C1201" i="105"/>
  <c r="B1201" i="105"/>
  <c r="M1200" i="105"/>
  <c r="L1200" i="105"/>
  <c r="K1200" i="105"/>
  <c r="H1200" i="105"/>
  <c r="G1200" i="105"/>
  <c r="F1200" i="105"/>
  <c r="E1200" i="105"/>
  <c r="D1200" i="105"/>
  <c r="C1200" i="105"/>
  <c r="B1200" i="105"/>
  <c r="M1199" i="105"/>
  <c r="L1199" i="105"/>
  <c r="K1199" i="105"/>
  <c r="H1199" i="105"/>
  <c r="G1199" i="105"/>
  <c r="F1199" i="105"/>
  <c r="E1199" i="105"/>
  <c r="D1199" i="105"/>
  <c r="C1199" i="105"/>
  <c r="B1199" i="105"/>
  <c r="M1198" i="105"/>
  <c r="L1198" i="105"/>
  <c r="K1198" i="105"/>
  <c r="H1198" i="105"/>
  <c r="G1198" i="105"/>
  <c r="F1198" i="105"/>
  <c r="E1198" i="105"/>
  <c r="D1198" i="105"/>
  <c r="C1198" i="105"/>
  <c r="B1198" i="105"/>
  <c r="M1197" i="105"/>
  <c r="L1197" i="105"/>
  <c r="K1197" i="105"/>
  <c r="H1197" i="105"/>
  <c r="G1197" i="105"/>
  <c r="F1197" i="105"/>
  <c r="E1197" i="105"/>
  <c r="D1197" i="105"/>
  <c r="C1197" i="105"/>
  <c r="B1197" i="105"/>
  <c r="M1196" i="105"/>
  <c r="L1196" i="105"/>
  <c r="K1196" i="105"/>
  <c r="H1196" i="105"/>
  <c r="G1196" i="105"/>
  <c r="F1196" i="105"/>
  <c r="E1196" i="105"/>
  <c r="D1196" i="105"/>
  <c r="C1196" i="105"/>
  <c r="B1196" i="105"/>
  <c r="M1195" i="105"/>
  <c r="L1195" i="105"/>
  <c r="K1195" i="105"/>
  <c r="H1195" i="105"/>
  <c r="G1195" i="105"/>
  <c r="F1195" i="105"/>
  <c r="E1195" i="105"/>
  <c r="D1195" i="105"/>
  <c r="C1195" i="105"/>
  <c r="B1195" i="105"/>
  <c r="M1194" i="105"/>
  <c r="L1194" i="105"/>
  <c r="K1194" i="105"/>
  <c r="H1194" i="105"/>
  <c r="G1194" i="105"/>
  <c r="F1194" i="105"/>
  <c r="E1194" i="105"/>
  <c r="D1194" i="105"/>
  <c r="C1194" i="105"/>
  <c r="B1194" i="105"/>
  <c r="M1193" i="105"/>
  <c r="L1193" i="105"/>
  <c r="K1193" i="105"/>
  <c r="H1193" i="105"/>
  <c r="G1193" i="105"/>
  <c r="F1193" i="105"/>
  <c r="E1193" i="105"/>
  <c r="D1193" i="105"/>
  <c r="C1193" i="105"/>
  <c r="B1193" i="105"/>
  <c r="M1192" i="105"/>
  <c r="L1192" i="105"/>
  <c r="K1192" i="105"/>
  <c r="H1192" i="105"/>
  <c r="G1192" i="105"/>
  <c r="F1192" i="105"/>
  <c r="E1192" i="105"/>
  <c r="D1192" i="105"/>
  <c r="C1192" i="105"/>
  <c r="B1192" i="105"/>
  <c r="M1191" i="105"/>
  <c r="L1191" i="105"/>
  <c r="K1191" i="105"/>
  <c r="H1191" i="105"/>
  <c r="G1191" i="105"/>
  <c r="F1191" i="105"/>
  <c r="E1191" i="105"/>
  <c r="D1191" i="105"/>
  <c r="C1191" i="105"/>
  <c r="B1191" i="105"/>
  <c r="M1190" i="105"/>
  <c r="L1190" i="105"/>
  <c r="K1190" i="105"/>
  <c r="H1190" i="105"/>
  <c r="G1190" i="105"/>
  <c r="F1190" i="105"/>
  <c r="E1190" i="105"/>
  <c r="D1190" i="105"/>
  <c r="C1190" i="105"/>
  <c r="B1190" i="105"/>
  <c r="M1189" i="105"/>
  <c r="L1189" i="105"/>
  <c r="K1189" i="105"/>
  <c r="H1189" i="105"/>
  <c r="G1189" i="105"/>
  <c r="F1189" i="105"/>
  <c r="E1189" i="105"/>
  <c r="D1189" i="105"/>
  <c r="C1189" i="105"/>
  <c r="B1189" i="105"/>
  <c r="M1188" i="105"/>
  <c r="L1188" i="105"/>
  <c r="K1188" i="105"/>
  <c r="H1188" i="105"/>
  <c r="G1188" i="105"/>
  <c r="F1188" i="105"/>
  <c r="E1188" i="105"/>
  <c r="D1188" i="105"/>
  <c r="C1188" i="105"/>
  <c r="B1188" i="105"/>
  <c r="M1187" i="105"/>
  <c r="L1187" i="105"/>
  <c r="K1187" i="105"/>
  <c r="H1187" i="105"/>
  <c r="G1187" i="105"/>
  <c r="F1187" i="105"/>
  <c r="E1187" i="105"/>
  <c r="D1187" i="105"/>
  <c r="C1187" i="105"/>
  <c r="B1187" i="105"/>
  <c r="M1186" i="105"/>
  <c r="L1186" i="105"/>
  <c r="K1186" i="105"/>
  <c r="H1186" i="105"/>
  <c r="G1186" i="105"/>
  <c r="F1186" i="105"/>
  <c r="E1186" i="105"/>
  <c r="D1186" i="105"/>
  <c r="C1186" i="105"/>
  <c r="B1186" i="105"/>
  <c r="M1185" i="105"/>
  <c r="L1185" i="105"/>
  <c r="K1185" i="105"/>
  <c r="H1185" i="105"/>
  <c r="G1185" i="105"/>
  <c r="F1185" i="105"/>
  <c r="E1185" i="105"/>
  <c r="D1185" i="105"/>
  <c r="C1185" i="105"/>
  <c r="B1185" i="105"/>
  <c r="M1184" i="105"/>
  <c r="L1184" i="105"/>
  <c r="K1184" i="105"/>
  <c r="H1184" i="105"/>
  <c r="G1184" i="105"/>
  <c r="F1184" i="105"/>
  <c r="E1184" i="105"/>
  <c r="D1184" i="105"/>
  <c r="C1184" i="105"/>
  <c r="B1184" i="105"/>
  <c r="M1183" i="105"/>
  <c r="L1183" i="105"/>
  <c r="K1183" i="105"/>
  <c r="H1183" i="105"/>
  <c r="G1183" i="105"/>
  <c r="F1183" i="105"/>
  <c r="E1183" i="105"/>
  <c r="D1183" i="105"/>
  <c r="C1183" i="105"/>
  <c r="B1183" i="105"/>
  <c r="M1182" i="105"/>
  <c r="L1182" i="105"/>
  <c r="K1182" i="105"/>
  <c r="H1182" i="105"/>
  <c r="G1182" i="105"/>
  <c r="F1182" i="105"/>
  <c r="E1182" i="105"/>
  <c r="D1182" i="105"/>
  <c r="C1182" i="105"/>
  <c r="B1182" i="105"/>
  <c r="M1181" i="105"/>
  <c r="L1181" i="105"/>
  <c r="K1181" i="105"/>
  <c r="H1181" i="105"/>
  <c r="G1181" i="105"/>
  <c r="F1181" i="105"/>
  <c r="E1181" i="105"/>
  <c r="D1181" i="105"/>
  <c r="C1181" i="105"/>
  <c r="B1181" i="105"/>
  <c r="M1180" i="105"/>
  <c r="L1180" i="105"/>
  <c r="K1180" i="105"/>
  <c r="H1180" i="105"/>
  <c r="G1180" i="105"/>
  <c r="F1180" i="105"/>
  <c r="E1180" i="105"/>
  <c r="D1180" i="105"/>
  <c r="C1180" i="105"/>
  <c r="B1180" i="105"/>
  <c r="M1179" i="105"/>
  <c r="L1179" i="105"/>
  <c r="K1179" i="105"/>
  <c r="H1179" i="105"/>
  <c r="G1179" i="105"/>
  <c r="F1179" i="105"/>
  <c r="E1179" i="105"/>
  <c r="D1179" i="105"/>
  <c r="C1179" i="105"/>
  <c r="B1179" i="105"/>
  <c r="M1178" i="105"/>
  <c r="L1178" i="105"/>
  <c r="K1178" i="105"/>
  <c r="H1178" i="105"/>
  <c r="G1178" i="105"/>
  <c r="F1178" i="105"/>
  <c r="E1178" i="105"/>
  <c r="D1178" i="105"/>
  <c r="C1178" i="105"/>
  <c r="B1178" i="105"/>
  <c r="M1177" i="105"/>
  <c r="L1177" i="105"/>
  <c r="K1177" i="105"/>
  <c r="H1177" i="105"/>
  <c r="G1177" i="105"/>
  <c r="F1177" i="105"/>
  <c r="E1177" i="105"/>
  <c r="D1177" i="105"/>
  <c r="C1177" i="105"/>
  <c r="B1177" i="105"/>
  <c r="M1176" i="105"/>
  <c r="L1176" i="105"/>
  <c r="K1176" i="105"/>
  <c r="H1176" i="105"/>
  <c r="G1176" i="105"/>
  <c r="F1176" i="105"/>
  <c r="E1176" i="105"/>
  <c r="D1176" i="105"/>
  <c r="C1176" i="105"/>
  <c r="B1176" i="105"/>
  <c r="M1175" i="105"/>
  <c r="L1175" i="105"/>
  <c r="K1175" i="105"/>
  <c r="H1175" i="105"/>
  <c r="G1175" i="105"/>
  <c r="F1175" i="105"/>
  <c r="E1175" i="105"/>
  <c r="D1175" i="105"/>
  <c r="C1175" i="105"/>
  <c r="B1175" i="105"/>
  <c r="M1174" i="105"/>
  <c r="L1174" i="105"/>
  <c r="K1174" i="105"/>
  <c r="H1174" i="105"/>
  <c r="G1174" i="105"/>
  <c r="F1174" i="105"/>
  <c r="E1174" i="105"/>
  <c r="D1174" i="105"/>
  <c r="C1174" i="105"/>
  <c r="B1174" i="105"/>
  <c r="M1173" i="105"/>
  <c r="L1173" i="105"/>
  <c r="K1173" i="105"/>
  <c r="H1173" i="105"/>
  <c r="G1173" i="105"/>
  <c r="F1173" i="105"/>
  <c r="E1173" i="105"/>
  <c r="D1173" i="105"/>
  <c r="C1173" i="105"/>
  <c r="B1173" i="105"/>
  <c r="M1172" i="105"/>
  <c r="L1172" i="105"/>
  <c r="K1172" i="105"/>
  <c r="H1172" i="105"/>
  <c r="G1172" i="105"/>
  <c r="F1172" i="105"/>
  <c r="E1172" i="105"/>
  <c r="D1172" i="105"/>
  <c r="C1172" i="105"/>
  <c r="B1172" i="105"/>
  <c r="M1171" i="105"/>
  <c r="L1171" i="105"/>
  <c r="K1171" i="105"/>
  <c r="H1171" i="105"/>
  <c r="G1171" i="105"/>
  <c r="F1171" i="105"/>
  <c r="E1171" i="105"/>
  <c r="D1171" i="105"/>
  <c r="C1171" i="105"/>
  <c r="B1171" i="105"/>
  <c r="M1170" i="105"/>
  <c r="L1170" i="105"/>
  <c r="K1170" i="105"/>
  <c r="H1170" i="105"/>
  <c r="G1170" i="105"/>
  <c r="F1170" i="105"/>
  <c r="E1170" i="105"/>
  <c r="D1170" i="105"/>
  <c r="C1170" i="105"/>
  <c r="B1170" i="105"/>
  <c r="M1169" i="105"/>
  <c r="L1169" i="105"/>
  <c r="K1169" i="105"/>
  <c r="H1169" i="105"/>
  <c r="G1169" i="105"/>
  <c r="F1169" i="105"/>
  <c r="E1169" i="105"/>
  <c r="D1169" i="105"/>
  <c r="C1169" i="105"/>
  <c r="B1169" i="105"/>
  <c r="M1168" i="105"/>
  <c r="L1168" i="105"/>
  <c r="K1168" i="105"/>
  <c r="H1168" i="105"/>
  <c r="G1168" i="105"/>
  <c r="F1168" i="105"/>
  <c r="E1168" i="105"/>
  <c r="D1168" i="105"/>
  <c r="C1168" i="105"/>
  <c r="B1168" i="105"/>
  <c r="M1167" i="105"/>
  <c r="L1167" i="105"/>
  <c r="K1167" i="105"/>
  <c r="H1167" i="105"/>
  <c r="G1167" i="105"/>
  <c r="F1167" i="105"/>
  <c r="E1167" i="105"/>
  <c r="D1167" i="105"/>
  <c r="C1167" i="105"/>
  <c r="B1167" i="105"/>
  <c r="M1166" i="105"/>
  <c r="L1166" i="105"/>
  <c r="K1166" i="105"/>
  <c r="H1166" i="105"/>
  <c r="G1166" i="105"/>
  <c r="F1166" i="105"/>
  <c r="E1166" i="105"/>
  <c r="D1166" i="105"/>
  <c r="C1166" i="105"/>
  <c r="B1166" i="105"/>
  <c r="M1165" i="105"/>
  <c r="L1165" i="105"/>
  <c r="K1165" i="105"/>
  <c r="H1165" i="105"/>
  <c r="G1165" i="105"/>
  <c r="F1165" i="105"/>
  <c r="E1165" i="105"/>
  <c r="D1165" i="105"/>
  <c r="C1165" i="105"/>
  <c r="B1165" i="105"/>
  <c r="M1164" i="105"/>
  <c r="L1164" i="105"/>
  <c r="K1164" i="105"/>
  <c r="H1164" i="105"/>
  <c r="G1164" i="105"/>
  <c r="F1164" i="105"/>
  <c r="E1164" i="105"/>
  <c r="D1164" i="105"/>
  <c r="C1164" i="105"/>
  <c r="B1164" i="105"/>
  <c r="M1163" i="105"/>
  <c r="L1163" i="105"/>
  <c r="K1163" i="105"/>
  <c r="H1163" i="105"/>
  <c r="G1163" i="105"/>
  <c r="F1163" i="105"/>
  <c r="E1163" i="105"/>
  <c r="D1163" i="105"/>
  <c r="C1163" i="105"/>
  <c r="B1163" i="105"/>
  <c r="M1162" i="105"/>
  <c r="L1162" i="105"/>
  <c r="K1162" i="105"/>
  <c r="H1162" i="105"/>
  <c r="G1162" i="105"/>
  <c r="F1162" i="105"/>
  <c r="E1162" i="105"/>
  <c r="D1162" i="105"/>
  <c r="C1162" i="105"/>
  <c r="B1162" i="105"/>
  <c r="M1161" i="105"/>
  <c r="L1161" i="105"/>
  <c r="K1161" i="105"/>
  <c r="H1161" i="105"/>
  <c r="G1161" i="105"/>
  <c r="F1161" i="105"/>
  <c r="E1161" i="105"/>
  <c r="D1161" i="105"/>
  <c r="C1161" i="105"/>
  <c r="B1161" i="105"/>
  <c r="M1160" i="105"/>
  <c r="L1160" i="105"/>
  <c r="K1160" i="105"/>
  <c r="H1160" i="105"/>
  <c r="G1160" i="105"/>
  <c r="F1160" i="105"/>
  <c r="E1160" i="105"/>
  <c r="D1160" i="105"/>
  <c r="C1160" i="105"/>
  <c r="B1160" i="105"/>
  <c r="M1159" i="105"/>
  <c r="L1159" i="105"/>
  <c r="K1159" i="105"/>
  <c r="H1159" i="105"/>
  <c r="G1159" i="105"/>
  <c r="F1159" i="105"/>
  <c r="E1159" i="105"/>
  <c r="D1159" i="105"/>
  <c r="C1159" i="105"/>
  <c r="B1159" i="105"/>
  <c r="M1158" i="105"/>
  <c r="L1158" i="105"/>
  <c r="K1158" i="105"/>
  <c r="H1158" i="105"/>
  <c r="G1158" i="105"/>
  <c r="F1158" i="105"/>
  <c r="E1158" i="105"/>
  <c r="D1158" i="105"/>
  <c r="C1158" i="105"/>
  <c r="B1158" i="105"/>
  <c r="M1157" i="105"/>
  <c r="L1157" i="105"/>
  <c r="K1157" i="105"/>
  <c r="H1157" i="105"/>
  <c r="G1157" i="105"/>
  <c r="F1157" i="105"/>
  <c r="E1157" i="105"/>
  <c r="D1157" i="105"/>
  <c r="C1157" i="105"/>
  <c r="B1157" i="105"/>
  <c r="M1156" i="105"/>
  <c r="L1156" i="105"/>
  <c r="K1156" i="105"/>
  <c r="H1156" i="105"/>
  <c r="G1156" i="105"/>
  <c r="F1156" i="105"/>
  <c r="E1156" i="105"/>
  <c r="D1156" i="105"/>
  <c r="C1156" i="105"/>
  <c r="B1156" i="105"/>
  <c r="M1155" i="105"/>
  <c r="L1155" i="105"/>
  <c r="K1155" i="105"/>
  <c r="H1155" i="105"/>
  <c r="G1155" i="105"/>
  <c r="F1155" i="105"/>
  <c r="E1155" i="105"/>
  <c r="D1155" i="105"/>
  <c r="C1155" i="105"/>
  <c r="B1155" i="105"/>
  <c r="M1154" i="105"/>
  <c r="L1154" i="105"/>
  <c r="K1154" i="105"/>
  <c r="H1154" i="105"/>
  <c r="G1154" i="105"/>
  <c r="F1154" i="105"/>
  <c r="E1154" i="105"/>
  <c r="D1154" i="105"/>
  <c r="C1154" i="105"/>
  <c r="B1154" i="105"/>
  <c r="M1153" i="105"/>
  <c r="L1153" i="105"/>
  <c r="K1153" i="105"/>
  <c r="H1153" i="105"/>
  <c r="G1153" i="105"/>
  <c r="F1153" i="105"/>
  <c r="E1153" i="105"/>
  <c r="D1153" i="105"/>
  <c r="C1153" i="105"/>
  <c r="B1153" i="105"/>
  <c r="M1152" i="105"/>
  <c r="L1152" i="105"/>
  <c r="K1152" i="105"/>
  <c r="H1152" i="105"/>
  <c r="G1152" i="105"/>
  <c r="F1152" i="105"/>
  <c r="E1152" i="105"/>
  <c r="D1152" i="105"/>
  <c r="C1152" i="105"/>
  <c r="B1152" i="105"/>
  <c r="M1151" i="105"/>
  <c r="L1151" i="105"/>
  <c r="K1151" i="105"/>
  <c r="H1151" i="105"/>
  <c r="G1151" i="105"/>
  <c r="F1151" i="105"/>
  <c r="E1151" i="105"/>
  <c r="D1151" i="105"/>
  <c r="C1151" i="105"/>
  <c r="B1151" i="105"/>
  <c r="M1150" i="105"/>
  <c r="L1150" i="105"/>
  <c r="K1150" i="105"/>
  <c r="H1150" i="105"/>
  <c r="G1150" i="105"/>
  <c r="F1150" i="105"/>
  <c r="E1150" i="105"/>
  <c r="D1150" i="105"/>
  <c r="C1150" i="105"/>
  <c r="B1150" i="105"/>
  <c r="M1149" i="105"/>
  <c r="L1149" i="105"/>
  <c r="K1149" i="105"/>
  <c r="H1149" i="105"/>
  <c r="G1149" i="105"/>
  <c r="F1149" i="105"/>
  <c r="E1149" i="105"/>
  <c r="D1149" i="105"/>
  <c r="C1149" i="105"/>
  <c r="B1149" i="105"/>
  <c r="M1148" i="105"/>
  <c r="L1148" i="105"/>
  <c r="K1148" i="105"/>
  <c r="H1148" i="105"/>
  <c r="G1148" i="105"/>
  <c r="F1148" i="105"/>
  <c r="E1148" i="105"/>
  <c r="D1148" i="105"/>
  <c r="C1148" i="105"/>
  <c r="B1148" i="105"/>
  <c r="M1147" i="105"/>
  <c r="L1147" i="105"/>
  <c r="K1147" i="105"/>
  <c r="H1147" i="105"/>
  <c r="G1147" i="105"/>
  <c r="F1147" i="105"/>
  <c r="E1147" i="105"/>
  <c r="D1147" i="105"/>
  <c r="C1147" i="105"/>
  <c r="B1147" i="105"/>
  <c r="M1146" i="105"/>
  <c r="L1146" i="105"/>
  <c r="K1146" i="105"/>
  <c r="H1146" i="105"/>
  <c r="G1146" i="105"/>
  <c r="F1146" i="105"/>
  <c r="E1146" i="105"/>
  <c r="D1146" i="105"/>
  <c r="C1146" i="105"/>
  <c r="B1146" i="105"/>
  <c r="M1145" i="105"/>
  <c r="L1145" i="105"/>
  <c r="K1145" i="105"/>
  <c r="H1145" i="105"/>
  <c r="G1145" i="105"/>
  <c r="F1145" i="105"/>
  <c r="E1145" i="105"/>
  <c r="D1145" i="105"/>
  <c r="C1145" i="105"/>
  <c r="B1145" i="105"/>
  <c r="M1144" i="105"/>
  <c r="L1144" i="105"/>
  <c r="K1144" i="105"/>
  <c r="H1144" i="105"/>
  <c r="G1144" i="105"/>
  <c r="F1144" i="105"/>
  <c r="E1144" i="105"/>
  <c r="D1144" i="105"/>
  <c r="C1144" i="105"/>
  <c r="B1144" i="105"/>
  <c r="M1143" i="105"/>
  <c r="L1143" i="105"/>
  <c r="K1143" i="105"/>
  <c r="H1143" i="105"/>
  <c r="G1143" i="105"/>
  <c r="F1143" i="105"/>
  <c r="E1143" i="105"/>
  <c r="D1143" i="105"/>
  <c r="C1143" i="105"/>
  <c r="B1143" i="105"/>
  <c r="M1142" i="105"/>
  <c r="L1142" i="105"/>
  <c r="K1142" i="105"/>
  <c r="H1142" i="105"/>
  <c r="G1142" i="105"/>
  <c r="F1142" i="105"/>
  <c r="E1142" i="105"/>
  <c r="D1142" i="105"/>
  <c r="C1142" i="105"/>
  <c r="B1142" i="105"/>
  <c r="M1141" i="105"/>
  <c r="L1141" i="105"/>
  <c r="K1141" i="105"/>
  <c r="H1141" i="105"/>
  <c r="G1141" i="105"/>
  <c r="F1141" i="105"/>
  <c r="E1141" i="105"/>
  <c r="D1141" i="105"/>
  <c r="C1141" i="105"/>
  <c r="B1141" i="105"/>
  <c r="M1140" i="105"/>
  <c r="L1140" i="105"/>
  <c r="K1140" i="105"/>
  <c r="H1140" i="105"/>
  <c r="G1140" i="105"/>
  <c r="F1140" i="105"/>
  <c r="E1140" i="105"/>
  <c r="D1140" i="105"/>
  <c r="C1140" i="105"/>
  <c r="B1140" i="105"/>
  <c r="M1139" i="105"/>
  <c r="L1139" i="105"/>
  <c r="K1139" i="105"/>
  <c r="H1139" i="105"/>
  <c r="G1139" i="105"/>
  <c r="F1139" i="105"/>
  <c r="E1139" i="105"/>
  <c r="D1139" i="105"/>
  <c r="C1139" i="105"/>
  <c r="B1139" i="105"/>
  <c r="M1138" i="105"/>
  <c r="L1138" i="105"/>
  <c r="K1138" i="105"/>
  <c r="H1138" i="105"/>
  <c r="G1138" i="105"/>
  <c r="F1138" i="105"/>
  <c r="E1138" i="105"/>
  <c r="D1138" i="105"/>
  <c r="C1138" i="105"/>
  <c r="B1138" i="105"/>
  <c r="M1137" i="105"/>
  <c r="L1137" i="105"/>
  <c r="K1137" i="105"/>
  <c r="H1137" i="105"/>
  <c r="G1137" i="105"/>
  <c r="F1137" i="105"/>
  <c r="E1137" i="105"/>
  <c r="D1137" i="105"/>
  <c r="C1137" i="105"/>
  <c r="B1137" i="105"/>
  <c r="M1136" i="105"/>
  <c r="L1136" i="105"/>
  <c r="K1136" i="105"/>
  <c r="H1136" i="105"/>
  <c r="G1136" i="105"/>
  <c r="F1136" i="105"/>
  <c r="E1136" i="105"/>
  <c r="D1136" i="105"/>
  <c r="C1136" i="105"/>
  <c r="B1136" i="105"/>
  <c r="M1135" i="105"/>
  <c r="L1135" i="105"/>
  <c r="K1135" i="105"/>
  <c r="H1135" i="105"/>
  <c r="G1135" i="105"/>
  <c r="F1135" i="105"/>
  <c r="E1135" i="105"/>
  <c r="D1135" i="105"/>
  <c r="C1135" i="105"/>
  <c r="B1135" i="105"/>
  <c r="M1134" i="105"/>
  <c r="L1134" i="105"/>
  <c r="K1134" i="105"/>
  <c r="H1134" i="105"/>
  <c r="G1134" i="105"/>
  <c r="F1134" i="105"/>
  <c r="E1134" i="105"/>
  <c r="D1134" i="105"/>
  <c r="C1134" i="105"/>
  <c r="B1134" i="105"/>
  <c r="M1133" i="105"/>
  <c r="L1133" i="105"/>
  <c r="K1133" i="105"/>
  <c r="H1133" i="105"/>
  <c r="G1133" i="105"/>
  <c r="F1133" i="105"/>
  <c r="E1133" i="105"/>
  <c r="D1133" i="105"/>
  <c r="C1133" i="105"/>
  <c r="B1133" i="105"/>
  <c r="M1132" i="105"/>
  <c r="L1132" i="105"/>
  <c r="K1132" i="105"/>
  <c r="H1132" i="105"/>
  <c r="G1132" i="105"/>
  <c r="F1132" i="105"/>
  <c r="E1132" i="105"/>
  <c r="D1132" i="105"/>
  <c r="C1132" i="105"/>
  <c r="B1132" i="105"/>
  <c r="M1131" i="105"/>
  <c r="L1131" i="105"/>
  <c r="K1131" i="105"/>
  <c r="H1131" i="105"/>
  <c r="G1131" i="105"/>
  <c r="F1131" i="105"/>
  <c r="E1131" i="105"/>
  <c r="D1131" i="105"/>
  <c r="C1131" i="105"/>
  <c r="B1131" i="105"/>
  <c r="M1130" i="105"/>
  <c r="L1130" i="105"/>
  <c r="K1130" i="105"/>
  <c r="H1130" i="105"/>
  <c r="G1130" i="105"/>
  <c r="F1130" i="105"/>
  <c r="E1130" i="105"/>
  <c r="D1130" i="105"/>
  <c r="C1130" i="105"/>
  <c r="B1130" i="105"/>
  <c r="M1129" i="105"/>
  <c r="L1129" i="105"/>
  <c r="K1129" i="105"/>
  <c r="H1129" i="105"/>
  <c r="G1129" i="105"/>
  <c r="F1129" i="105"/>
  <c r="E1129" i="105"/>
  <c r="D1129" i="105"/>
  <c r="C1129" i="105"/>
  <c r="B1129" i="105"/>
  <c r="M1128" i="105"/>
  <c r="L1128" i="105"/>
  <c r="K1128" i="105"/>
  <c r="H1128" i="105"/>
  <c r="G1128" i="105"/>
  <c r="F1128" i="105"/>
  <c r="E1128" i="105"/>
  <c r="D1128" i="105"/>
  <c r="C1128" i="105"/>
  <c r="B1128" i="105"/>
  <c r="M1127" i="105"/>
  <c r="L1127" i="105"/>
  <c r="K1127" i="105"/>
  <c r="H1127" i="105"/>
  <c r="G1127" i="105"/>
  <c r="F1127" i="105"/>
  <c r="E1127" i="105"/>
  <c r="D1127" i="105"/>
  <c r="C1127" i="105"/>
  <c r="B1127" i="105"/>
  <c r="M1126" i="105"/>
  <c r="L1126" i="105"/>
  <c r="K1126" i="105"/>
  <c r="H1126" i="105"/>
  <c r="G1126" i="105"/>
  <c r="F1126" i="105"/>
  <c r="E1126" i="105"/>
  <c r="D1126" i="105"/>
  <c r="C1126" i="105"/>
  <c r="B1126" i="105"/>
  <c r="M1125" i="105"/>
  <c r="L1125" i="105"/>
  <c r="K1125" i="105"/>
  <c r="H1125" i="105"/>
  <c r="G1125" i="105"/>
  <c r="F1125" i="105"/>
  <c r="E1125" i="105"/>
  <c r="D1125" i="105"/>
  <c r="C1125" i="105"/>
  <c r="B1125" i="105"/>
  <c r="M1124" i="105"/>
  <c r="L1124" i="105"/>
  <c r="K1124" i="105"/>
  <c r="H1124" i="105"/>
  <c r="G1124" i="105"/>
  <c r="F1124" i="105"/>
  <c r="E1124" i="105"/>
  <c r="D1124" i="105"/>
  <c r="C1124" i="105"/>
  <c r="B1124" i="105"/>
  <c r="M1123" i="105"/>
  <c r="L1123" i="105"/>
  <c r="K1123" i="105"/>
  <c r="H1123" i="105"/>
  <c r="G1123" i="105"/>
  <c r="F1123" i="105"/>
  <c r="E1123" i="105"/>
  <c r="D1123" i="105"/>
  <c r="C1123" i="105"/>
  <c r="B1123" i="105"/>
  <c r="M1122" i="105"/>
  <c r="L1122" i="105"/>
  <c r="K1122" i="105"/>
  <c r="H1122" i="105"/>
  <c r="G1122" i="105"/>
  <c r="F1122" i="105"/>
  <c r="E1122" i="105"/>
  <c r="D1122" i="105"/>
  <c r="C1122" i="105"/>
  <c r="B1122" i="105"/>
  <c r="M1121" i="105"/>
  <c r="L1121" i="105"/>
  <c r="K1121" i="105"/>
  <c r="H1121" i="105"/>
  <c r="G1121" i="105"/>
  <c r="F1121" i="105"/>
  <c r="E1121" i="105"/>
  <c r="D1121" i="105"/>
  <c r="C1121" i="105"/>
  <c r="B1121" i="105"/>
  <c r="M1120" i="105"/>
  <c r="L1120" i="105"/>
  <c r="K1120" i="105"/>
  <c r="H1120" i="105"/>
  <c r="G1120" i="105"/>
  <c r="F1120" i="105"/>
  <c r="E1120" i="105"/>
  <c r="D1120" i="105"/>
  <c r="C1120" i="105"/>
  <c r="B1120" i="105"/>
  <c r="M1119" i="105"/>
  <c r="L1119" i="105"/>
  <c r="K1119" i="105"/>
  <c r="H1119" i="105"/>
  <c r="G1119" i="105"/>
  <c r="F1119" i="105"/>
  <c r="E1119" i="105"/>
  <c r="D1119" i="105"/>
  <c r="C1119" i="105"/>
  <c r="B1119" i="105"/>
  <c r="M1118" i="105"/>
  <c r="L1118" i="105"/>
  <c r="K1118" i="105"/>
  <c r="H1118" i="105"/>
  <c r="G1118" i="105"/>
  <c r="F1118" i="105"/>
  <c r="E1118" i="105"/>
  <c r="D1118" i="105"/>
  <c r="C1118" i="105"/>
  <c r="B1118" i="105"/>
  <c r="M1117" i="105"/>
  <c r="L1117" i="105"/>
  <c r="K1117" i="105"/>
  <c r="H1117" i="105"/>
  <c r="G1117" i="105"/>
  <c r="F1117" i="105"/>
  <c r="E1117" i="105"/>
  <c r="D1117" i="105"/>
  <c r="C1117" i="105"/>
  <c r="B1117" i="105"/>
  <c r="M1116" i="105"/>
  <c r="L1116" i="105"/>
  <c r="K1116" i="105"/>
  <c r="H1116" i="105"/>
  <c r="G1116" i="105"/>
  <c r="F1116" i="105"/>
  <c r="E1116" i="105"/>
  <c r="D1116" i="105"/>
  <c r="C1116" i="105"/>
  <c r="B1116" i="105"/>
  <c r="M1115" i="105"/>
  <c r="L1115" i="105"/>
  <c r="K1115" i="105"/>
  <c r="H1115" i="105"/>
  <c r="G1115" i="105"/>
  <c r="F1115" i="105"/>
  <c r="E1115" i="105"/>
  <c r="D1115" i="105"/>
  <c r="C1115" i="105"/>
  <c r="B1115" i="105"/>
  <c r="M1114" i="105"/>
  <c r="L1114" i="105"/>
  <c r="K1114" i="105"/>
  <c r="H1114" i="105"/>
  <c r="G1114" i="105"/>
  <c r="F1114" i="105"/>
  <c r="E1114" i="105"/>
  <c r="D1114" i="105"/>
  <c r="C1114" i="105"/>
  <c r="B1114" i="105"/>
  <c r="M1113" i="105"/>
  <c r="L1113" i="105"/>
  <c r="K1113" i="105"/>
  <c r="H1113" i="105"/>
  <c r="G1113" i="105"/>
  <c r="F1113" i="105"/>
  <c r="E1113" i="105"/>
  <c r="D1113" i="105"/>
  <c r="C1113" i="105"/>
  <c r="B1113" i="105"/>
  <c r="M1112" i="105"/>
  <c r="L1112" i="105"/>
  <c r="K1112" i="105"/>
  <c r="H1112" i="105"/>
  <c r="G1112" i="105"/>
  <c r="F1112" i="105"/>
  <c r="E1112" i="105"/>
  <c r="D1112" i="105"/>
  <c r="C1112" i="105"/>
  <c r="B1112" i="105"/>
  <c r="M1111" i="105"/>
  <c r="L1111" i="105"/>
  <c r="K1111" i="105"/>
  <c r="H1111" i="105"/>
  <c r="G1111" i="105"/>
  <c r="F1111" i="105"/>
  <c r="E1111" i="105"/>
  <c r="D1111" i="105"/>
  <c r="C1111" i="105"/>
  <c r="B1111" i="105"/>
  <c r="M1110" i="105"/>
  <c r="L1110" i="105"/>
  <c r="K1110" i="105"/>
  <c r="H1110" i="105"/>
  <c r="G1110" i="105"/>
  <c r="F1110" i="105"/>
  <c r="E1110" i="105"/>
  <c r="D1110" i="105"/>
  <c r="C1110" i="105"/>
  <c r="B1110" i="105"/>
  <c r="M1109" i="105"/>
  <c r="L1109" i="105"/>
  <c r="K1109" i="105"/>
  <c r="H1109" i="105"/>
  <c r="G1109" i="105"/>
  <c r="F1109" i="105"/>
  <c r="E1109" i="105"/>
  <c r="D1109" i="105"/>
  <c r="C1109" i="105"/>
  <c r="B1109" i="105"/>
  <c r="M1108" i="105"/>
  <c r="L1108" i="105"/>
  <c r="K1108" i="105"/>
  <c r="H1108" i="105"/>
  <c r="G1108" i="105"/>
  <c r="F1108" i="105"/>
  <c r="E1108" i="105"/>
  <c r="D1108" i="105"/>
  <c r="C1108" i="105"/>
  <c r="B1108" i="105"/>
  <c r="M1107" i="105"/>
  <c r="L1107" i="105"/>
  <c r="K1107" i="105"/>
  <c r="H1107" i="105"/>
  <c r="G1107" i="105"/>
  <c r="F1107" i="105"/>
  <c r="E1107" i="105"/>
  <c r="D1107" i="105"/>
  <c r="C1107" i="105"/>
  <c r="B1107" i="105"/>
  <c r="M1106" i="105"/>
  <c r="L1106" i="105"/>
  <c r="K1106" i="105"/>
  <c r="H1106" i="105"/>
  <c r="G1106" i="105"/>
  <c r="F1106" i="105"/>
  <c r="E1106" i="105"/>
  <c r="D1106" i="105"/>
  <c r="C1106" i="105"/>
  <c r="B1106" i="105"/>
  <c r="M1105" i="105"/>
  <c r="L1105" i="105"/>
  <c r="K1105" i="105"/>
  <c r="H1105" i="105"/>
  <c r="G1105" i="105"/>
  <c r="F1105" i="105"/>
  <c r="E1105" i="105"/>
  <c r="D1105" i="105"/>
  <c r="C1105" i="105"/>
  <c r="B1105" i="105"/>
  <c r="M1104" i="105"/>
  <c r="L1104" i="105"/>
  <c r="K1104" i="105"/>
  <c r="H1104" i="105"/>
  <c r="G1104" i="105"/>
  <c r="F1104" i="105"/>
  <c r="E1104" i="105"/>
  <c r="D1104" i="105"/>
  <c r="C1104" i="105"/>
  <c r="B1104" i="105"/>
  <c r="M1103" i="105"/>
  <c r="L1103" i="105"/>
  <c r="K1103" i="105"/>
  <c r="H1103" i="105"/>
  <c r="G1103" i="105"/>
  <c r="F1103" i="105"/>
  <c r="E1103" i="105"/>
  <c r="D1103" i="105"/>
  <c r="C1103" i="105"/>
  <c r="B1103" i="105"/>
  <c r="M1102" i="105"/>
  <c r="L1102" i="105"/>
  <c r="K1102" i="105"/>
  <c r="H1102" i="105"/>
  <c r="G1102" i="105"/>
  <c r="F1102" i="105"/>
  <c r="E1102" i="105"/>
  <c r="D1102" i="105"/>
  <c r="C1102" i="105"/>
  <c r="B1102" i="105"/>
  <c r="M1101" i="105"/>
  <c r="L1101" i="105"/>
  <c r="K1101" i="105"/>
  <c r="H1101" i="105"/>
  <c r="G1101" i="105"/>
  <c r="F1101" i="105"/>
  <c r="E1101" i="105"/>
  <c r="D1101" i="105"/>
  <c r="C1101" i="105"/>
  <c r="B1101" i="105"/>
  <c r="M1100" i="105"/>
  <c r="L1100" i="105"/>
  <c r="K1100" i="105"/>
  <c r="H1100" i="105"/>
  <c r="G1100" i="105"/>
  <c r="F1100" i="105"/>
  <c r="E1100" i="105"/>
  <c r="D1100" i="105"/>
  <c r="C1100" i="105"/>
  <c r="B1100" i="105"/>
  <c r="M1099" i="105"/>
  <c r="L1099" i="105"/>
  <c r="K1099" i="105"/>
  <c r="H1099" i="105"/>
  <c r="G1099" i="105"/>
  <c r="F1099" i="105"/>
  <c r="E1099" i="105"/>
  <c r="D1099" i="105"/>
  <c r="C1099" i="105"/>
  <c r="B1099" i="105"/>
  <c r="M1098" i="105"/>
  <c r="L1098" i="105"/>
  <c r="K1098" i="105"/>
  <c r="H1098" i="105"/>
  <c r="G1098" i="105"/>
  <c r="F1098" i="105"/>
  <c r="E1098" i="105"/>
  <c r="D1098" i="105"/>
  <c r="C1098" i="105"/>
  <c r="B1098" i="105"/>
  <c r="M1097" i="105"/>
  <c r="L1097" i="105"/>
  <c r="K1097" i="105"/>
  <c r="H1097" i="105"/>
  <c r="G1097" i="105"/>
  <c r="F1097" i="105"/>
  <c r="E1097" i="105"/>
  <c r="D1097" i="105"/>
  <c r="C1097" i="105"/>
  <c r="B1097" i="105"/>
  <c r="M1096" i="105"/>
  <c r="L1096" i="105"/>
  <c r="K1096" i="105"/>
  <c r="H1096" i="105"/>
  <c r="G1096" i="105"/>
  <c r="F1096" i="105"/>
  <c r="E1096" i="105"/>
  <c r="D1096" i="105"/>
  <c r="C1096" i="105"/>
  <c r="B1096" i="105"/>
  <c r="M1095" i="105"/>
  <c r="L1095" i="105"/>
  <c r="K1095" i="105"/>
  <c r="H1095" i="105"/>
  <c r="G1095" i="105"/>
  <c r="F1095" i="105"/>
  <c r="E1095" i="105"/>
  <c r="D1095" i="105"/>
  <c r="C1095" i="105"/>
  <c r="B1095" i="105"/>
  <c r="M1094" i="105"/>
  <c r="L1094" i="105"/>
  <c r="K1094" i="105"/>
  <c r="H1094" i="105"/>
  <c r="G1094" i="105"/>
  <c r="F1094" i="105"/>
  <c r="E1094" i="105"/>
  <c r="D1094" i="105"/>
  <c r="C1094" i="105"/>
  <c r="B1094" i="105"/>
  <c r="M1093" i="105"/>
  <c r="L1093" i="105"/>
  <c r="K1093" i="105"/>
  <c r="H1093" i="105"/>
  <c r="G1093" i="105"/>
  <c r="F1093" i="105"/>
  <c r="E1093" i="105"/>
  <c r="D1093" i="105"/>
  <c r="C1093" i="105"/>
  <c r="B1093" i="105"/>
  <c r="M1092" i="105"/>
  <c r="L1092" i="105"/>
  <c r="K1092" i="105"/>
  <c r="H1092" i="105"/>
  <c r="G1092" i="105"/>
  <c r="F1092" i="105"/>
  <c r="E1092" i="105"/>
  <c r="D1092" i="105"/>
  <c r="C1092" i="105"/>
  <c r="B1092" i="105"/>
  <c r="M1091" i="105"/>
  <c r="L1091" i="105"/>
  <c r="K1091" i="105"/>
  <c r="H1091" i="105"/>
  <c r="G1091" i="105"/>
  <c r="F1091" i="105"/>
  <c r="E1091" i="105"/>
  <c r="D1091" i="105"/>
  <c r="C1091" i="105"/>
  <c r="B1091" i="105"/>
  <c r="M1090" i="105"/>
  <c r="L1090" i="105"/>
  <c r="K1090" i="105"/>
  <c r="H1090" i="105"/>
  <c r="G1090" i="105"/>
  <c r="F1090" i="105"/>
  <c r="E1090" i="105"/>
  <c r="D1090" i="105"/>
  <c r="C1090" i="105"/>
  <c r="B1090" i="105"/>
  <c r="M1089" i="105"/>
  <c r="L1089" i="105"/>
  <c r="K1089" i="105"/>
  <c r="H1089" i="105"/>
  <c r="G1089" i="105"/>
  <c r="F1089" i="105"/>
  <c r="E1089" i="105"/>
  <c r="D1089" i="105"/>
  <c r="C1089" i="105"/>
  <c r="B1089" i="105"/>
  <c r="M1088" i="105"/>
  <c r="L1088" i="105"/>
  <c r="K1088" i="105"/>
  <c r="H1088" i="105"/>
  <c r="G1088" i="105"/>
  <c r="F1088" i="105"/>
  <c r="E1088" i="105"/>
  <c r="D1088" i="105"/>
  <c r="C1088" i="105"/>
  <c r="B1088" i="105"/>
  <c r="M1087" i="105"/>
  <c r="L1087" i="105"/>
  <c r="K1087" i="105"/>
  <c r="H1087" i="105"/>
  <c r="G1087" i="105"/>
  <c r="F1087" i="105"/>
  <c r="E1087" i="105"/>
  <c r="D1087" i="105"/>
  <c r="C1087" i="105"/>
  <c r="B1087" i="105"/>
  <c r="M1086" i="105"/>
  <c r="L1086" i="105"/>
  <c r="K1086" i="105"/>
  <c r="H1086" i="105"/>
  <c r="G1086" i="105"/>
  <c r="F1086" i="105"/>
  <c r="E1086" i="105"/>
  <c r="D1086" i="105"/>
  <c r="C1086" i="105"/>
  <c r="B1086" i="105"/>
  <c r="M1085" i="105"/>
  <c r="L1085" i="105"/>
  <c r="K1085" i="105"/>
  <c r="H1085" i="105"/>
  <c r="G1085" i="105"/>
  <c r="F1085" i="105"/>
  <c r="E1085" i="105"/>
  <c r="D1085" i="105"/>
  <c r="C1085" i="105"/>
  <c r="B1085" i="105"/>
  <c r="M1084" i="105"/>
  <c r="L1084" i="105"/>
  <c r="K1084" i="105"/>
  <c r="H1084" i="105"/>
  <c r="G1084" i="105"/>
  <c r="F1084" i="105"/>
  <c r="E1084" i="105"/>
  <c r="D1084" i="105"/>
  <c r="C1084" i="105"/>
  <c r="B1084" i="105"/>
  <c r="M1083" i="105"/>
  <c r="L1083" i="105"/>
  <c r="K1083" i="105"/>
  <c r="H1083" i="105"/>
  <c r="G1083" i="105"/>
  <c r="F1083" i="105"/>
  <c r="E1083" i="105"/>
  <c r="D1083" i="105"/>
  <c r="C1083" i="105"/>
  <c r="B1083" i="105"/>
  <c r="M1082" i="105"/>
  <c r="L1082" i="105"/>
  <c r="K1082" i="105"/>
  <c r="H1082" i="105"/>
  <c r="G1082" i="105"/>
  <c r="F1082" i="105"/>
  <c r="E1082" i="105"/>
  <c r="D1082" i="105"/>
  <c r="C1082" i="105"/>
  <c r="B1082" i="105"/>
  <c r="M1081" i="105"/>
  <c r="L1081" i="105"/>
  <c r="K1081" i="105"/>
  <c r="H1081" i="105"/>
  <c r="G1081" i="105"/>
  <c r="F1081" i="105"/>
  <c r="E1081" i="105"/>
  <c r="D1081" i="105"/>
  <c r="C1081" i="105"/>
  <c r="B1081" i="105"/>
  <c r="M1080" i="105"/>
  <c r="L1080" i="105"/>
  <c r="K1080" i="105"/>
  <c r="H1080" i="105"/>
  <c r="G1080" i="105"/>
  <c r="F1080" i="105"/>
  <c r="E1080" i="105"/>
  <c r="D1080" i="105"/>
  <c r="C1080" i="105"/>
  <c r="B1080" i="105"/>
  <c r="M1079" i="105"/>
  <c r="L1079" i="105"/>
  <c r="K1079" i="105"/>
  <c r="H1079" i="105"/>
  <c r="G1079" i="105"/>
  <c r="F1079" i="105"/>
  <c r="E1079" i="105"/>
  <c r="D1079" i="105"/>
  <c r="C1079" i="105"/>
  <c r="B1079" i="105"/>
  <c r="M1078" i="105"/>
  <c r="L1078" i="105"/>
  <c r="K1078" i="105"/>
  <c r="H1078" i="105"/>
  <c r="G1078" i="105"/>
  <c r="F1078" i="105"/>
  <c r="E1078" i="105"/>
  <c r="D1078" i="105"/>
  <c r="C1078" i="105"/>
  <c r="B1078" i="105"/>
  <c r="M1077" i="105"/>
  <c r="L1077" i="105"/>
  <c r="K1077" i="105"/>
  <c r="H1077" i="105"/>
  <c r="G1077" i="105"/>
  <c r="F1077" i="105"/>
  <c r="E1077" i="105"/>
  <c r="D1077" i="105"/>
  <c r="C1077" i="105"/>
  <c r="B1077" i="105"/>
  <c r="M1076" i="105"/>
  <c r="L1076" i="105"/>
  <c r="K1076" i="105"/>
  <c r="H1076" i="105"/>
  <c r="G1076" i="105"/>
  <c r="F1076" i="105"/>
  <c r="E1076" i="105"/>
  <c r="D1076" i="105"/>
  <c r="C1076" i="105"/>
  <c r="B1076" i="105"/>
  <c r="M1075" i="105"/>
  <c r="L1075" i="105"/>
  <c r="K1075" i="105"/>
  <c r="H1075" i="105"/>
  <c r="G1075" i="105"/>
  <c r="F1075" i="105"/>
  <c r="E1075" i="105"/>
  <c r="D1075" i="105"/>
  <c r="C1075" i="105"/>
  <c r="B1075" i="105"/>
  <c r="M1074" i="105"/>
  <c r="L1074" i="105"/>
  <c r="K1074" i="105"/>
  <c r="H1074" i="105"/>
  <c r="G1074" i="105"/>
  <c r="F1074" i="105"/>
  <c r="E1074" i="105"/>
  <c r="D1074" i="105"/>
  <c r="C1074" i="105"/>
  <c r="B1074" i="105"/>
  <c r="M1073" i="105"/>
  <c r="L1073" i="105"/>
  <c r="K1073" i="105"/>
  <c r="H1073" i="105"/>
  <c r="G1073" i="105"/>
  <c r="F1073" i="105"/>
  <c r="E1073" i="105"/>
  <c r="D1073" i="105"/>
  <c r="C1073" i="105"/>
  <c r="B1073" i="105"/>
  <c r="M1072" i="105"/>
  <c r="L1072" i="105"/>
  <c r="K1072" i="105"/>
  <c r="H1072" i="105"/>
  <c r="G1072" i="105"/>
  <c r="F1072" i="105"/>
  <c r="E1072" i="105"/>
  <c r="D1072" i="105"/>
  <c r="C1072" i="105"/>
  <c r="B1072" i="105"/>
  <c r="M1071" i="105"/>
  <c r="L1071" i="105"/>
  <c r="K1071" i="105"/>
  <c r="H1071" i="105"/>
  <c r="G1071" i="105"/>
  <c r="F1071" i="105"/>
  <c r="E1071" i="105"/>
  <c r="D1071" i="105"/>
  <c r="C1071" i="105"/>
  <c r="B1071" i="105"/>
  <c r="M1070" i="105"/>
  <c r="L1070" i="105"/>
  <c r="K1070" i="105"/>
  <c r="H1070" i="105"/>
  <c r="G1070" i="105"/>
  <c r="F1070" i="105"/>
  <c r="E1070" i="105"/>
  <c r="D1070" i="105"/>
  <c r="C1070" i="105"/>
  <c r="B1070" i="105"/>
  <c r="M1069" i="105"/>
  <c r="L1069" i="105"/>
  <c r="K1069" i="105"/>
  <c r="H1069" i="105"/>
  <c r="G1069" i="105"/>
  <c r="F1069" i="105"/>
  <c r="E1069" i="105"/>
  <c r="D1069" i="105"/>
  <c r="C1069" i="105"/>
  <c r="B1069" i="105"/>
  <c r="M1068" i="105"/>
  <c r="L1068" i="105"/>
  <c r="K1068" i="105"/>
  <c r="H1068" i="105"/>
  <c r="G1068" i="105"/>
  <c r="F1068" i="105"/>
  <c r="E1068" i="105"/>
  <c r="D1068" i="105"/>
  <c r="C1068" i="105"/>
  <c r="B1068" i="105"/>
  <c r="M1067" i="105"/>
  <c r="L1067" i="105"/>
  <c r="K1067" i="105"/>
  <c r="H1067" i="105"/>
  <c r="G1067" i="105"/>
  <c r="F1067" i="105"/>
  <c r="E1067" i="105"/>
  <c r="D1067" i="105"/>
  <c r="C1067" i="105"/>
  <c r="B1067" i="105"/>
  <c r="M1066" i="105"/>
  <c r="L1066" i="105"/>
  <c r="K1066" i="105"/>
  <c r="H1066" i="105"/>
  <c r="G1066" i="105"/>
  <c r="F1066" i="105"/>
  <c r="E1066" i="105"/>
  <c r="D1066" i="105"/>
  <c r="C1066" i="105"/>
  <c r="B1066" i="105"/>
  <c r="M1065" i="105"/>
  <c r="L1065" i="105"/>
  <c r="K1065" i="105"/>
  <c r="H1065" i="105"/>
  <c r="G1065" i="105"/>
  <c r="F1065" i="105"/>
  <c r="E1065" i="105"/>
  <c r="D1065" i="105"/>
  <c r="C1065" i="105"/>
  <c r="B1065" i="105"/>
  <c r="M1064" i="105"/>
  <c r="L1064" i="105"/>
  <c r="K1064" i="105"/>
  <c r="H1064" i="105"/>
  <c r="G1064" i="105"/>
  <c r="F1064" i="105"/>
  <c r="E1064" i="105"/>
  <c r="D1064" i="105"/>
  <c r="C1064" i="105"/>
  <c r="B1064" i="105"/>
  <c r="M1063" i="105"/>
  <c r="L1063" i="105"/>
  <c r="K1063" i="105"/>
  <c r="H1063" i="105"/>
  <c r="G1063" i="105"/>
  <c r="F1063" i="105"/>
  <c r="E1063" i="105"/>
  <c r="D1063" i="105"/>
  <c r="C1063" i="105"/>
  <c r="B1063" i="105"/>
  <c r="M1062" i="105"/>
  <c r="L1062" i="105"/>
  <c r="K1062" i="105"/>
  <c r="H1062" i="105"/>
  <c r="G1062" i="105"/>
  <c r="F1062" i="105"/>
  <c r="E1062" i="105"/>
  <c r="D1062" i="105"/>
  <c r="C1062" i="105"/>
  <c r="B1062" i="105"/>
  <c r="M1061" i="105"/>
  <c r="L1061" i="105"/>
  <c r="K1061" i="105"/>
  <c r="H1061" i="105"/>
  <c r="G1061" i="105"/>
  <c r="F1061" i="105"/>
  <c r="E1061" i="105"/>
  <c r="D1061" i="105"/>
  <c r="C1061" i="105"/>
  <c r="B1061" i="105"/>
  <c r="M1060" i="105"/>
  <c r="L1060" i="105"/>
  <c r="K1060" i="105"/>
  <c r="H1060" i="105"/>
  <c r="G1060" i="105"/>
  <c r="F1060" i="105"/>
  <c r="E1060" i="105"/>
  <c r="D1060" i="105"/>
  <c r="C1060" i="105"/>
  <c r="B1060" i="105"/>
  <c r="M1059" i="105"/>
  <c r="L1059" i="105"/>
  <c r="K1059" i="105"/>
  <c r="H1059" i="105"/>
  <c r="G1059" i="105"/>
  <c r="F1059" i="105"/>
  <c r="E1059" i="105"/>
  <c r="D1059" i="105"/>
  <c r="C1059" i="105"/>
  <c r="B1059" i="105"/>
  <c r="M1058" i="105"/>
  <c r="L1058" i="105"/>
  <c r="K1058" i="105"/>
  <c r="H1058" i="105"/>
  <c r="G1058" i="105"/>
  <c r="F1058" i="105"/>
  <c r="E1058" i="105"/>
  <c r="D1058" i="105"/>
  <c r="C1058" i="105"/>
  <c r="B1058" i="105"/>
  <c r="M1057" i="105"/>
  <c r="L1057" i="105"/>
  <c r="K1057" i="105"/>
  <c r="H1057" i="105"/>
  <c r="G1057" i="105"/>
  <c r="F1057" i="105"/>
  <c r="E1057" i="105"/>
  <c r="D1057" i="105"/>
  <c r="C1057" i="105"/>
  <c r="B1057" i="105"/>
  <c r="M1056" i="105"/>
  <c r="L1056" i="105"/>
  <c r="K1056" i="105"/>
  <c r="H1056" i="105"/>
  <c r="G1056" i="105"/>
  <c r="F1056" i="105"/>
  <c r="E1056" i="105"/>
  <c r="D1056" i="105"/>
  <c r="C1056" i="105"/>
  <c r="B1056" i="105"/>
  <c r="M1055" i="105"/>
  <c r="L1055" i="105"/>
  <c r="K1055" i="105"/>
  <c r="H1055" i="105"/>
  <c r="G1055" i="105"/>
  <c r="F1055" i="105"/>
  <c r="E1055" i="105"/>
  <c r="D1055" i="105"/>
  <c r="C1055" i="105"/>
  <c r="B1055" i="105"/>
  <c r="M1054" i="105"/>
  <c r="L1054" i="105"/>
  <c r="K1054" i="105"/>
  <c r="H1054" i="105"/>
  <c r="G1054" i="105"/>
  <c r="F1054" i="105"/>
  <c r="E1054" i="105"/>
  <c r="D1054" i="105"/>
  <c r="C1054" i="105"/>
  <c r="B1054" i="105"/>
  <c r="M1053" i="105"/>
  <c r="L1053" i="105"/>
  <c r="K1053" i="105"/>
  <c r="H1053" i="105"/>
  <c r="G1053" i="105"/>
  <c r="F1053" i="105"/>
  <c r="E1053" i="105"/>
  <c r="D1053" i="105"/>
  <c r="C1053" i="105"/>
  <c r="B1053" i="105"/>
  <c r="M1052" i="105"/>
  <c r="L1052" i="105"/>
  <c r="K1052" i="105"/>
  <c r="H1052" i="105"/>
  <c r="G1052" i="105"/>
  <c r="F1052" i="105"/>
  <c r="E1052" i="105"/>
  <c r="D1052" i="105"/>
  <c r="C1052" i="105"/>
  <c r="B1052" i="105"/>
  <c r="M1051" i="105"/>
  <c r="L1051" i="105"/>
  <c r="K1051" i="105"/>
  <c r="H1051" i="105"/>
  <c r="G1051" i="105"/>
  <c r="F1051" i="105"/>
  <c r="E1051" i="105"/>
  <c r="D1051" i="105"/>
  <c r="C1051" i="105"/>
  <c r="B1051" i="105"/>
  <c r="M1050" i="105"/>
  <c r="L1050" i="105"/>
  <c r="K1050" i="105"/>
  <c r="H1050" i="105"/>
  <c r="G1050" i="105"/>
  <c r="F1050" i="105"/>
  <c r="E1050" i="105"/>
  <c r="D1050" i="105"/>
  <c r="C1050" i="105"/>
  <c r="B1050" i="105"/>
  <c r="M1049" i="105"/>
  <c r="L1049" i="105"/>
  <c r="K1049" i="105"/>
  <c r="H1049" i="105"/>
  <c r="G1049" i="105"/>
  <c r="F1049" i="105"/>
  <c r="E1049" i="105"/>
  <c r="D1049" i="105"/>
  <c r="C1049" i="105"/>
  <c r="B1049" i="105"/>
  <c r="M1048" i="105"/>
  <c r="L1048" i="105"/>
  <c r="K1048" i="105"/>
  <c r="H1048" i="105"/>
  <c r="G1048" i="105"/>
  <c r="F1048" i="105"/>
  <c r="E1048" i="105"/>
  <c r="D1048" i="105"/>
  <c r="C1048" i="105"/>
  <c r="B1048" i="105"/>
  <c r="M1047" i="105"/>
  <c r="L1047" i="105"/>
  <c r="K1047" i="105"/>
  <c r="H1047" i="105"/>
  <c r="G1047" i="105"/>
  <c r="F1047" i="105"/>
  <c r="E1047" i="105"/>
  <c r="D1047" i="105"/>
  <c r="C1047" i="105"/>
  <c r="B1047" i="105"/>
  <c r="M1046" i="105"/>
  <c r="L1046" i="105"/>
  <c r="K1046" i="105"/>
  <c r="H1046" i="105"/>
  <c r="G1046" i="105"/>
  <c r="F1046" i="105"/>
  <c r="E1046" i="105"/>
  <c r="D1046" i="105"/>
  <c r="C1046" i="105"/>
  <c r="B1046" i="105"/>
  <c r="M1045" i="105"/>
  <c r="L1045" i="105"/>
  <c r="K1045" i="105"/>
  <c r="H1045" i="105"/>
  <c r="G1045" i="105"/>
  <c r="F1045" i="105"/>
  <c r="E1045" i="105"/>
  <c r="D1045" i="105"/>
  <c r="C1045" i="105"/>
  <c r="B1045" i="105"/>
  <c r="M1044" i="105"/>
  <c r="L1044" i="105"/>
  <c r="K1044" i="105"/>
  <c r="H1044" i="105"/>
  <c r="G1044" i="105"/>
  <c r="F1044" i="105"/>
  <c r="E1044" i="105"/>
  <c r="D1044" i="105"/>
  <c r="C1044" i="105"/>
  <c r="B1044" i="105"/>
  <c r="M1043" i="105"/>
  <c r="L1043" i="105"/>
  <c r="K1043" i="105"/>
  <c r="H1043" i="105"/>
  <c r="G1043" i="105"/>
  <c r="F1043" i="105"/>
  <c r="E1043" i="105"/>
  <c r="D1043" i="105"/>
  <c r="C1043" i="105"/>
  <c r="B1043" i="105"/>
  <c r="M1042" i="105"/>
  <c r="L1042" i="105"/>
  <c r="K1042" i="105"/>
  <c r="H1042" i="105"/>
  <c r="G1042" i="105"/>
  <c r="F1042" i="105"/>
  <c r="E1042" i="105"/>
  <c r="D1042" i="105"/>
  <c r="C1042" i="105"/>
  <c r="B1042" i="105"/>
  <c r="M1041" i="105"/>
  <c r="L1041" i="105"/>
  <c r="K1041" i="105"/>
  <c r="H1041" i="105"/>
  <c r="G1041" i="105"/>
  <c r="F1041" i="105"/>
  <c r="E1041" i="105"/>
  <c r="D1041" i="105"/>
  <c r="C1041" i="105"/>
  <c r="B1041" i="105"/>
  <c r="M1040" i="105"/>
  <c r="L1040" i="105"/>
  <c r="K1040" i="105"/>
  <c r="H1040" i="105"/>
  <c r="G1040" i="105"/>
  <c r="F1040" i="105"/>
  <c r="E1040" i="105"/>
  <c r="D1040" i="105"/>
  <c r="C1040" i="105"/>
  <c r="B1040" i="105"/>
  <c r="M1039" i="105"/>
  <c r="L1039" i="105"/>
  <c r="K1039" i="105"/>
  <c r="H1039" i="105"/>
  <c r="G1039" i="105"/>
  <c r="F1039" i="105"/>
  <c r="E1039" i="105"/>
  <c r="D1039" i="105"/>
  <c r="C1039" i="105"/>
  <c r="B1039" i="105"/>
  <c r="M1038" i="105"/>
  <c r="L1038" i="105"/>
  <c r="K1038" i="105"/>
  <c r="H1038" i="105"/>
  <c r="G1038" i="105"/>
  <c r="F1038" i="105"/>
  <c r="E1038" i="105"/>
  <c r="D1038" i="105"/>
  <c r="C1038" i="105"/>
  <c r="B1038" i="105"/>
  <c r="M1037" i="105"/>
  <c r="L1037" i="105"/>
  <c r="K1037" i="105"/>
  <c r="H1037" i="105"/>
  <c r="G1037" i="105"/>
  <c r="F1037" i="105"/>
  <c r="E1037" i="105"/>
  <c r="D1037" i="105"/>
  <c r="C1037" i="105"/>
  <c r="B1037" i="105"/>
  <c r="M1036" i="105"/>
  <c r="L1036" i="105"/>
  <c r="K1036" i="105"/>
  <c r="H1036" i="105"/>
  <c r="G1036" i="105"/>
  <c r="F1036" i="105"/>
  <c r="E1036" i="105"/>
  <c r="D1036" i="105"/>
  <c r="C1036" i="105"/>
  <c r="B1036" i="105"/>
  <c r="M1035" i="105"/>
  <c r="L1035" i="105"/>
  <c r="K1035" i="105"/>
  <c r="H1035" i="105"/>
  <c r="G1035" i="105"/>
  <c r="F1035" i="105"/>
  <c r="E1035" i="105"/>
  <c r="D1035" i="105"/>
  <c r="C1035" i="105"/>
  <c r="B1035" i="105"/>
  <c r="M1034" i="105"/>
  <c r="L1034" i="105"/>
  <c r="K1034" i="105"/>
  <c r="H1034" i="105"/>
  <c r="G1034" i="105"/>
  <c r="F1034" i="105"/>
  <c r="E1034" i="105"/>
  <c r="D1034" i="105"/>
  <c r="C1034" i="105"/>
  <c r="B1034" i="105"/>
  <c r="M1033" i="105"/>
  <c r="L1033" i="105"/>
  <c r="K1033" i="105"/>
  <c r="H1033" i="105"/>
  <c r="G1033" i="105"/>
  <c r="F1033" i="105"/>
  <c r="E1033" i="105"/>
  <c r="D1033" i="105"/>
  <c r="C1033" i="105"/>
  <c r="B1033" i="105"/>
  <c r="M1032" i="105"/>
  <c r="L1032" i="105"/>
  <c r="K1032" i="105"/>
  <c r="H1032" i="105"/>
  <c r="G1032" i="105"/>
  <c r="F1032" i="105"/>
  <c r="E1032" i="105"/>
  <c r="D1032" i="105"/>
  <c r="C1032" i="105"/>
  <c r="B1032" i="105"/>
  <c r="M1031" i="105"/>
  <c r="L1031" i="105"/>
  <c r="K1031" i="105"/>
  <c r="H1031" i="105"/>
  <c r="G1031" i="105"/>
  <c r="F1031" i="105"/>
  <c r="E1031" i="105"/>
  <c r="D1031" i="105"/>
  <c r="C1031" i="105"/>
  <c r="B1031" i="105"/>
  <c r="M1030" i="105"/>
  <c r="L1030" i="105"/>
  <c r="K1030" i="105"/>
  <c r="H1030" i="105"/>
  <c r="G1030" i="105"/>
  <c r="F1030" i="105"/>
  <c r="E1030" i="105"/>
  <c r="D1030" i="105"/>
  <c r="C1030" i="105"/>
  <c r="B1030" i="105"/>
  <c r="M1029" i="105"/>
  <c r="L1029" i="105"/>
  <c r="K1029" i="105"/>
  <c r="H1029" i="105"/>
  <c r="G1029" i="105"/>
  <c r="F1029" i="105"/>
  <c r="E1029" i="105"/>
  <c r="D1029" i="105"/>
  <c r="C1029" i="105"/>
  <c r="B1029" i="105"/>
  <c r="M1028" i="105"/>
  <c r="L1028" i="105"/>
  <c r="K1028" i="105"/>
  <c r="H1028" i="105"/>
  <c r="G1028" i="105"/>
  <c r="F1028" i="105"/>
  <c r="E1028" i="105"/>
  <c r="D1028" i="105"/>
  <c r="C1028" i="105"/>
  <c r="B1028" i="105"/>
  <c r="M1027" i="105"/>
  <c r="L1027" i="105"/>
  <c r="K1027" i="105"/>
  <c r="H1027" i="105"/>
  <c r="G1027" i="105"/>
  <c r="F1027" i="105"/>
  <c r="E1027" i="105"/>
  <c r="D1027" i="105"/>
  <c r="C1027" i="105"/>
  <c r="B1027" i="105"/>
  <c r="M1026" i="105"/>
  <c r="L1026" i="105"/>
  <c r="K1026" i="105"/>
  <c r="H1026" i="105"/>
  <c r="G1026" i="105"/>
  <c r="F1026" i="105"/>
  <c r="E1026" i="105"/>
  <c r="D1026" i="105"/>
  <c r="C1026" i="105"/>
  <c r="B1026" i="105"/>
  <c r="M1025" i="105"/>
  <c r="L1025" i="105"/>
  <c r="K1025" i="105"/>
  <c r="H1025" i="105"/>
  <c r="G1025" i="105"/>
  <c r="F1025" i="105"/>
  <c r="E1025" i="105"/>
  <c r="D1025" i="105"/>
  <c r="C1025" i="105"/>
  <c r="B1025" i="105"/>
  <c r="M1024" i="105"/>
  <c r="L1024" i="105"/>
  <c r="K1024" i="105"/>
  <c r="H1024" i="105"/>
  <c r="G1024" i="105"/>
  <c r="F1024" i="105"/>
  <c r="E1024" i="105"/>
  <c r="D1024" i="105"/>
  <c r="C1024" i="105"/>
  <c r="B1024" i="105"/>
  <c r="M1023" i="105"/>
  <c r="L1023" i="105"/>
  <c r="K1023" i="105"/>
  <c r="H1023" i="105"/>
  <c r="G1023" i="105"/>
  <c r="F1023" i="105"/>
  <c r="E1023" i="105"/>
  <c r="D1023" i="105"/>
  <c r="C1023" i="105"/>
  <c r="B1023" i="105"/>
  <c r="M1022" i="105"/>
  <c r="L1022" i="105"/>
  <c r="K1022" i="105"/>
  <c r="H1022" i="105"/>
  <c r="G1022" i="105"/>
  <c r="F1022" i="105"/>
  <c r="E1022" i="105"/>
  <c r="D1022" i="105"/>
  <c r="C1022" i="105"/>
  <c r="B1022" i="105"/>
  <c r="M1021" i="105"/>
  <c r="L1021" i="105"/>
  <c r="K1021" i="105"/>
  <c r="H1021" i="105"/>
  <c r="G1021" i="105"/>
  <c r="F1021" i="105"/>
  <c r="E1021" i="105"/>
  <c r="D1021" i="105"/>
  <c r="C1021" i="105"/>
  <c r="B1021" i="105"/>
  <c r="M1020" i="105"/>
  <c r="L1020" i="105"/>
  <c r="K1020" i="105"/>
  <c r="H1020" i="105"/>
  <c r="G1020" i="105"/>
  <c r="F1020" i="105"/>
  <c r="E1020" i="105"/>
  <c r="D1020" i="105"/>
  <c r="C1020" i="105"/>
  <c r="B1020" i="105"/>
  <c r="M1019" i="105"/>
  <c r="L1019" i="105"/>
  <c r="K1019" i="105"/>
  <c r="H1019" i="105"/>
  <c r="G1019" i="105"/>
  <c r="F1019" i="105"/>
  <c r="E1019" i="105"/>
  <c r="D1019" i="105"/>
  <c r="C1019" i="105"/>
  <c r="B1019" i="105"/>
  <c r="M1018" i="105"/>
  <c r="L1018" i="105"/>
  <c r="K1018" i="105"/>
  <c r="H1018" i="105"/>
  <c r="G1018" i="105"/>
  <c r="F1018" i="105"/>
  <c r="E1018" i="105"/>
  <c r="D1018" i="105"/>
  <c r="C1018" i="105"/>
  <c r="B1018" i="105"/>
  <c r="M1017" i="105"/>
  <c r="L1017" i="105"/>
  <c r="K1017" i="105"/>
  <c r="H1017" i="105"/>
  <c r="G1017" i="105"/>
  <c r="F1017" i="105"/>
  <c r="E1017" i="105"/>
  <c r="D1017" i="105"/>
  <c r="C1017" i="105"/>
  <c r="B1017" i="105"/>
  <c r="M1016" i="105"/>
  <c r="L1016" i="105"/>
  <c r="K1016" i="105"/>
  <c r="H1016" i="105"/>
  <c r="G1016" i="105"/>
  <c r="F1016" i="105"/>
  <c r="E1016" i="105"/>
  <c r="D1016" i="105"/>
  <c r="C1016" i="105"/>
  <c r="B1016" i="105"/>
  <c r="M1015" i="105"/>
  <c r="L1015" i="105"/>
  <c r="K1015" i="105"/>
  <c r="H1015" i="105"/>
  <c r="G1015" i="105"/>
  <c r="F1015" i="105"/>
  <c r="E1015" i="105"/>
  <c r="D1015" i="105"/>
  <c r="C1015" i="105"/>
  <c r="B1015" i="105"/>
  <c r="M1014" i="105"/>
  <c r="L1014" i="105"/>
  <c r="K1014" i="105"/>
  <c r="H1014" i="105"/>
  <c r="G1014" i="105"/>
  <c r="F1014" i="105"/>
  <c r="E1014" i="105"/>
  <c r="D1014" i="105"/>
  <c r="C1014" i="105"/>
  <c r="B1014" i="105"/>
  <c r="M1013" i="105"/>
  <c r="L1013" i="105"/>
  <c r="K1013" i="105"/>
  <c r="H1013" i="105"/>
  <c r="G1013" i="105"/>
  <c r="F1013" i="105"/>
  <c r="E1013" i="105"/>
  <c r="D1013" i="105"/>
  <c r="C1013" i="105"/>
  <c r="B1013" i="105"/>
  <c r="M1012" i="105"/>
  <c r="L1012" i="105"/>
  <c r="K1012" i="105"/>
  <c r="H1012" i="105"/>
  <c r="G1012" i="105"/>
  <c r="F1012" i="105"/>
  <c r="E1012" i="105"/>
  <c r="D1012" i="105"/>
  <c r="C1012" i="105"/>
  <c r="B1012" i="105"/>
  <c r="M1011" i="105"/>
  <c r="L1011" i="105"/>
  <c r="K1011" i="105"/>
  <c r="H1011" i="105"/>
  <c r="G1011" i="105"/>
  <c r="F1011" i="105"/>
  <c r="E1011" i="105"/>
  <c r="D1011" i="105"/>
  <c r="C1011" i="105"/>
  <c r="B1011" i="105"/>
  <c r="M1010" i="105"/>
  <c r="L1010" i="105"/>
  <c r="K1010" i="105"/>
  <c r="H1010" i="105"/>
  <c r="G1010" i="105"/>
  <c r="F1010" i="105"/>
  <c r="E1010" i="105"/>
  <c r="D1010" i="105"/>
  <c r="C1010" i="105"/>
  <c r="B1010" i="105"/>
  <c r="M1009" i="105"/>
  <c r="L1009" i="105"/>
  <c r="K1009" i="105"/>
  <c r="H1009" i="105"/>
  <c r="G1009" i="105"/>
  <c r="F1009" i="105"/>
  <c r="E1009" i="105"/>
  <c r="D1009" i="105"/>
  <c r="C1009" i="105"/>
  <c r="B1009" i="105"/>
  <c r="M1008" i="105"/>
  <c r="L1008" i="105"/>
  <c r="K1008" i="105"/>
  <c r="H1008" i="105"/>
  <c r="G1008" i="105"/>
  <c r="F1008" i="105"/>
  <c r="E1008" i="105"/>
  <c r="D1008" i="105"/>
  <c r="C1008" i="105"/>
  <c r="B1008" i="105"/>
  <c r="M1007" i="105"/>
  <c r="L1007" i="105"/>
  <c r="K1007" i="105"/>
  <c r="H1007" i="105"/>
  <c r="G1007" i="105"/>
  <c r="F1007" i="105"/>
  <c r="E1007" i="105"/>
  <c r="D1007" i="105"/>
  <c r="C1007" i="105"/>
  <c r="B1007" i="105"/>
  <c r="M1006" i="105"/>
  <c r="L1006" i="105"/>
  <c r="K1006" i="105"/>
  <c r="H1006" i="105"/>
  <c r="G1006" i="105"/>
  <c r="F1006" i="105"/>
  <c r="E1006" i="105"/>
  <c r="D1006" i="105"/>
  <c r="C1006" i="105"/>
  <c r="B1006" i="105"/>
  <c r="M1005" i="105"/>
  <c r="L1005" i="105"/>
  <c r="K1005" i="105"/>
  <c r="H1005" i="105"/>
  <c r="G1005" i="105"/>
  <c r="F1005" i="105"/>
  <c r="E1005" i="105"/>
  <c r="D1005" i="105"/>
  <c r="C1005" i="105"/>
  <c r="B1005" i="105"/>
  <c r="M1004" i="105"/>
  <c r="L1004" i="105"/>
  <c r="K1004" i="105"/>
  <c r="H1004" i="105"/>
  <c r="G1004" i="105"/>
  <c r="F1004" i="105"/>
  <c r="E1004" i="105"/>
  <c r="D1004" i="105"/>
  <c r="C1004" i="105"/>
  <c r="B1004" i="105"/>
  <c r="M1003" i="105"/>
  <c r="L1003" i="105"/>
  <c r="K1003" i="105"/>
  <c r="H1003" i="105"/>
  <c r="G1003" i="105"/>
  <c r="F1003" i="105"/>
  <c r="E1003" i="105"/>
  <c r="D1003" i="105"/>
  <c r="C1003" i="105"/>
  <c r="B1003" i="105"/>
  <c r="M1002" i="105"/>
  <c r="L1002" i="105"/>
  <c r="K1002" i="105"/>
  <c r="H1002" i="105"/>
  <c r="G1002" i="105"/>
  <c r="F1002" i="105"/>
  <c r="E1002" i="105"/>
  <c r="D1002" i="105"/>
  <c r="C1002" i="105"/>
  <c r="B1002" i="105"/>
  <c r="M1001" i="105"/>
  <c r="L1001" i="105"/>
  <c r="K1001" i="105"/>
  <c r="H1001" i="105"/>
  <c r="G1001" i="105"/>
  <c r="F1001" i="105"/>
  <c r="E1001" i="105"/>
  <c r="D1001" i="105"/>
  <c r="C1001" i="105"/>
  <c r="B1001" i="105"/>
  <c r="M1000" i="105"/>
  <c r="L1000" i="105"/>
  <c r="K1000" i="105"/>
  <c r="H1000" i="105"/>
  <c r="G1000" i="105"/>
  <c r="F1000" i="105"/>
  <c r="E1000" i="105"/>
  <c r="D1000" i="105"/>
  <c r="C1000" i="105"/>
  <c r="B1000" i="105"/>
  <c r="M999" i="105"/>
  <c r="L999" i="105"/>
  <c r="K999" i="105"/>
  <c r="H999" i="105"/>
  <c r="G999" i="105"/>
  <c r="F999" i="105"/>
  <c r="E999" i="105"/>
  <c r="D999" i="105"/>
  <c r="C999" i="105"/>
  <c r="B999" i="105"/>
  <c r="M998" i="105"/>
  <c r="L998" i="105"/>
  <c r="K998" i="105"/>
  <c r="H998" i="105"/>
  <c r="G998" i="105"/>
  <c r="F998" i="105"/>
  <c r="E998" i="105"/>
  <c r="D998" i="105"/>
  <c r="C998" i="105"/>
  <c r="B998" i="105"/>
  <c r="M997" i="105"/>
  <c r="L997" i="105"/>
  <c r="K997" i="105"/>
  <c r="H997" i="105"/>
  <c r="G997" i="105"/>
  <c r="F997" i="105"/>
  <c r="E997" i="105"/>
  <c r="D997" i="105"/>
  <c r="C997" i="105"/>
  <c r="B997" i="105"/>
  <c r="M996" i="105"/>
  <c r="L996" i="105"/>
  <c r="K996" i="105"/>
  <c r="H996" i="105"/>
  <c r="G996" i="105"/>
  <c r="F996" i="105"/>
  <c r="E996" i="105"/>
  <c r="D996" i="105"/>
  <c r="C996" i="105"/>
  <c r="B996" i="105"/>
  <c r="M995" i="105"/>
  <c r="L995" i="105"/>
  <c r="K995" i="105"/>
  <c r="H995" i="105"/>
  <c r="G995" i="105"/>
  <c r="F995" i="105"/>
  <c r="E995" i="105"/>
  <c r="D995" i="105"/>
  <c r="C995" i="105"/>
  <c r="B995" i="105"/>
  <c r="M994" i="105"/>
  <c r="L994" i="105"/>
  <c r="K994" i="105"/>
  <c r="H994" i="105"/>
  <c r="G994" i="105"/>
  <c r="F994" i="105"/>
  <c r="E994" i="105"/>
  <c r="D994" i="105"/>
  <c r="C994" i="105"/>
  <c r="B994" i="105"/>
  <c r="M993" i="105"/>
  <c r="L993" i="105"/>
  <c r="K993" i="105"/>
  <c r="H993" i="105"/>
  <c r="G993" i="105"/>
  <c r="F993" i="105"/>
  <c r="E993" i="105"/>
  <c r="D993" i="105"/>
  <c r="C993" i="105"/>
  <c r="B993" i="105"/>
  <c r="M992" i="105"/>
  <c r="L992" i="105"/>
  <c r="K992" i="105"/>
  <c r="H992" i="105"/>
  <c r="G992" i="105"/>
  <c r="F992" i="105"/>
  <c r="E992" i="105"/>
  <c r="D992" i="105"/>
  <c r="C992" i="105"/>
  <c r="B992" i="105"/>
  <c r="M991" i="105"/>
  <c r="L991" i="105"/>
  <c r="K991" i="105"/>
  <c r="H991" i="105"/>
  <c r="G991" i="105"/>
  <c r="F991" i="105"/>
  <c r="E991" i="105"/>
  <c r="D991" i="105"/>
  <c r="C991" i="105"/>
  <c r="B991" i="105"/>
  <c r="M990" i="105"/>
  <c r="L990" i="105"/>
  <c r="K990" i="105"/>
  <c r="H990" i="105"/>
  <c r="G990" i="105"/>
  <c r="F990" i="105"/>
  <c r="E990" i="105"/>
  <c r="D990" i="105"/>
  <c r="C990" i="105"/>
  <c r="B990" i="105"/>
  <c r="M989" i="105"/>
  <c r="L989" i="105"/>
  <c r="K989" i="105"/>
  <c r="H989" i="105"/>
  <c r="G989" i="105"/>
  <c r="F989" i="105"/>
  <c r="E989" i="105"/>
  <c r="D989" i="105"/>
  <c r="C989" i="105"/>
  <c r="B989" i="105"/>
  <c r="M988" i="105"/>
  <c r="L988" i="105"/>
  <c r="K988" i="105"/>
  <c r="H988" i="105"/>
  <c r="G988" i="105"/>
  <c r="F988" i="105"/>
  <c r="E988" i="105"/>
  <c r="D988" i="105"/>
  <c r="C988" i="105"/>
  <c r="B988" i="105"/>
  <c r="M987" i="105"/>
  <c r="L987" i="105"/>
  <c r="K987" i="105"/>
  <c r="H987" i="105"/>
  <c r="G987" i="105"/>
  <c r="F987" i="105"/>
  <c r="E987" i="105"/>
  <c r="D987" i="105"/>
  <c r="C987" i="105"/>
  <c r="B987" i="105"/>
  <c r="M986" i="105"/>
  <c r="L986" i="105"/>
  <c r="K986" i="105"/>
  <c r="H986" i="105"/>
  <c r="G986" i="105"/>
  <c r="F986" i="105"/>
  <c r="E986" i="105"/>
  <c r="D986" i="105"/>
  <c r="C986" i="105"/>
  <c r="B986" i="105"/>
  <c r="M985" i="105"/>
  <c r="L985" i="105"/>
  <c r="K985" i="105"/>
  <c r="H985" i="105"/>
  <c r="G985" i="105"/>
  <c r="F985" i="105"/>
  <c r="E985" i="105"/>
  <c r="D985" i="105"/>
  <c r="C985" i="105"/>
  <c r="B985" i="105"/>
  <c r="M984" i="105"/>
  <c r="L984" i="105"/>
  <c r="K984" i="105"/>
  <c r="H984" i="105"/>
  <c r="G984" i="105"/>
  <c r="F984" i="105"/>
  <c r="E984" i="105"/>
  <c r="D984" i="105"/>
  <c r="C984" i="105"/>
  <c r="B984" i="105"/>
  <c r="M983" i="105"/>
  <c r="L983" i="105"/>
  <c r="K983" i="105"/>
  <c r="H983" i="105"/>
  <c r="G983" i="105"/>
  <c r="F983" i="105"/>
  <c r="E983" i="105"/>
  <c r="D983" i="105"/>
  <c r="C983" i="105"/>
  <c r="B983" i="105"/>
  <c r="M982" i="105"/>
  <c r="L982" i="105"/>
  <c r="K982" i="105"/>
  <c r="H982" i="105"/>
  <c r="G982" i="105"/>
  <c r="F982" i="105"/>
  <c r="E982" i="105"/>
  <c r="D982" i="105"/>
  <c r="C982" i="105"/>
  <c r="B982" i="105"/>
  <c r="M981" i="105"/>
  <c r="L981" i="105"/>
  <c r="K981" i="105"/>
  <c r="H981" i="105"/>
  <c r="G981" i="105"/>
  <c r="F981" i="105"/>
  <c r="E981" i="105"/>
  <c r="D981" i="105"/>
  <c r="C981" i="105"/>
  <c r="B981" i="105"/>
  <c r="M980" i="105"/>
  <c r="L980" i="105"/>
  <c r="K980" i="105"/>
  <c r="H980" i="105"/>
  <c r="G980" i="105"/>
  <c r="F980" i="105"/>
  <c r="E980" i="105"/>
  <c r="D980" i="105"/>
  <c r="C980" i="105"/>
  <c r="B980" i="105"/>
  <c r="M979" i="105"/>
  <c r="L979" i="105"/>
  <c r="K979" i="105"/>
  <c r="H979" i="105"/>
  <c r="G979" i="105"/>
  <c r="F979" i="105"/>
  <c r="E979" i="105"/>
  <c r="D979" i="105"/>
  <c r="C979" i="105"/>
  <c r="B979" i="105"/>
  <c r="M978" i="105"/>
  <c r="L978" i="105"/>
  <c r="K978" i="105"/>
  <c r="H978" i="105"/>
  <c r="G978" i="105"/>
  <c r="F978" i="105"/>
  <c r="E978" i="105"/>
  <c r="D978" i="105"/>
  <c r="C978" i="105"/>
  <c r="B978" i="105"/>
  <c r="M977" i="105"/>
  <c r="L977" i="105"/>
  <c r="K977" i="105"/>
  <c r="H977" i="105"/>
  <c r="G977" i="105"/>
  <c r="F977" i="105"/>
  <c r="E977" i="105"/>
  <c r="D977" i="105"/>
  <c r="C977" i="105"/>
  <c r="B977" i="105"/>
  <c r="M976" i="105"/>
  <c r="L976" i="105"/>
  <c r="K976" i="105"/>
  <c r="H976" i="105"/>
  <c r="G976" i="105"/>
  <c r="F976" i="105"/>
  <c r="E976" i="105"/>
  <c r="D976" i="105"/>
  <c r="C976" i="105"/>
  <c r="B976" i="105"/>
  <c r="M975" i="105"/>
  <c r="L975" i="105"/>
  <c r="K975" i="105"/>
  <c r="H975" i="105"/>
  <c r="G975" i="105"/>
  <c r="F975" i="105"/>
  <c r="E975" i="105"/>
  <c r="D975" i="105"/>
  <c r="C975" i="105"/>
  <c r="B975" i="105"/>
  <c r="M974" i="105"/>
  <c r="L974" i="105"/>
  <c r="K974" i="105"/>
  <c r="H974" i="105"/>
  <c r="G974" i="105"/>
  <c r="F974" i="105"/>
  <c r="E974" i="105"/>
  <c r="D974" i="105"/>
  <c r="C974" i="105"/>
  <c r="B974" i="105"/>
  <c r="M973" i="105"/>
  <c r="L973" i="105"/>
  <c r="K973" i="105"/>
  <c r="H973" i="105"/>
  <c r="G973" i="105"/>
  <c r="F973" i="105"/>
  <c r="E973" i="105"/>
  <c r="D973" i="105"/>
  <c r="C973" i="105"/>
  <c r="B973" i="105"/>
  <c r="M972" i="105"/>
  <c r="L972" i="105"/>
  <c r="K972" i="105"/>
  <c r="H972" i="105"/>
  <c r="G972" i="105"/>
  <c r="F972" i="105"/>
  <c r="E972" i="105"/>
  <c r="D972" i="105"/>
  <c r="C972" i="105"/>
  <c r="B972" i="105"/>
  <c r="M971" i="105"/>
  <c r="L971" i="105"/>
  <c r="K971" i="105"/>
  <c r="H971" i="105"/>
  <c r="G971" i="105"/>
  <c r="F971" i="105"/>
  <c r="E971" i="105"/>
  <c r="D971" i="105"/>
  <c r="C971" i="105"/>
  <c r="B971" i="105"/>
  <c r="M970" i="105"/>
  <c r="L970" i="105"/>
  <c r="K970" i="105"/>
  <c r="H970" i="105"/>
  <c r="G970" i="105"/>
  <c r="F970" i="105"/>
  <c r="E970" i="105"/>
  <c r="D970" i="105"/>
  <c r="C970" i="105"/>
  <c r="B970" i="105"/>
  <c r="M969" i="105"/>
  <c r="L969" i="105"/>
  <c r="K969" i="105"/>
  <c r="H969" i="105"/>
  <c r="G969" i="105"/>
  <c r="F969" i="105"/>
  <c r="E969" i="105"/>
  <c r="D969" i="105"/>
  <c r="C969" i="105"/>
  <c r="B969" i="105"/>
  <c r="M968" i="105"/>
  <c r="L968" i="105"/>
  <c r="K968" i="105"/>
  <c r="H968" i="105"/>
  <c r="G968" i="105"/>
  <c r="F968" i="105"/>
  <c r="E968" i="105"/>
  <c r="D968" i="105"/>
  <c r="C968" i="105"/>
  <c r="B968" i="105"/>
  <c r="M967" i="105"/>
  <c r="L967" i="105"/>
  <c r="K967" i="105"/>
  <c r="H967" i="105"/>
  <c r="G967" i="105"/>
  <c r="F967" i="105"/>
  <c r="E967" i="105"/>
  <c r="D967" i="105"/>
  <c r="C967" i="105"/>
  <c r="B967" i="105"/>
  <c r="M966" i="105"/>
  <c r="L966" i="105"/>
  <c r="K966" i="105"/>
  <c r="H966" i="105"/>
  <c r="G966" i="105"/>
  <c r="F966" i="105"/>
  <c r="E966" i="105"/>
  <c r="D966" i="105"/>
  <c r="C966" i="105"/>
  <c r="B966" i="105"/>
  <c r="M965" i="105"/>
  <c r="L965" i="105"/>
  <c r="K965" i="105"/>
  <c r="H965" i="105"/>
  <c r="G965" i="105"/>
  <c r="F965" i="105"/>
  <c r="E965" i="105"/>
  <c r="D965" i="105"/>
  <c r="C965" i="105"/>
  <c r="B965" i="105"/>
  <c r="M964" i="105"/>
  <c r="L964" i="105"/>
  <c r="K964" i="105"/>
  <c r="H964" i="105"/>
  <c r="G964" i="105"/>
  <c r="F964" i="105"/>
  <c r="E964" i="105"/>
  <c r="D964" i="105"/>
  <c r="C964" i="105"/>
  <c r="B964" i="105"/>
  <c r="M963" i="105"/>
  <c r="L963" i="105"/>
  <c r="K963" i="105"/>
  <c r="H963" i="105"/>
  <c r="G963" i="105"/>
  <c r="F963" i="105"/>
  <c r="E963" i="105"/>
  <c r="D963" i="105"/>
  <c r="C963" i="105"/>
  <c r="B963" i="105"/>
  <c r="M962" i="105"/>
  <c r="L962" i="105"/>
  <c r="K962" i="105"/>
  <c r="H962" i="105"/>
  <c r="G962" i="105"/>
  <c r="F962" i="105"/>
  <c r="E962" i="105"/>
  <c r="D962" i="105"/>
  <c r="C962" i="105"/>
  <c r="B962" i="105"/>
  <c r="M961" i="105"/>
  <c r="L961" i="105"/>
  <c r="K961" i="105"/>
  <c r="H961" i="105"/>
  <c r="G961" i="105"/>
  <c r="F961" i="105"/>
  <c r="E961" i="105"/>
  <c r="D961" i="105"/>
  <c r="C961" i="105"/>
  <c r="B961" i="105"/>
  <c r="M960" i="105"/>
  <c r="L960" i="105"/>
  <c r="K960" i="105"/>
  <c r="H960" i="105"/>
  <c r="G960" i="105"/>
  <c r="F960" i="105"/>
  <c r="E960" i="105"/>
  <c r="D960" i="105"/>
  <c r="C960" i="105"/>
  <c r="B960" i="105"/>
  <c r="M959" i="105"/>
  <c r="L959" i="105"/>
  <c r="K959" i="105"/>
  <c r="H959" i="105"/>
  <c r="G959" i="105"/>
  <c r="F959" i="105"/>
  <c r="E959" i="105"/>
  <c r="D959" i="105"/>
  <c r="C959" i="105"/>
  <c r="B959" i="105"/>
  <c r="M958" i="105"/>
  <c r="L958" i="105"/>
  <c r="K958" i="105"/>
  <c r="H958" i="105"/>
  <c r="G958" i="105"/>
  <c r="F958" i="105"/>
  <c r="E958" i="105"/>
  <c r="D958" i="105"/>
  <c r="C958" i="105"/>
  <c r="B958" i="105"/>
  <c r="M957" i="105"/>
  <c r="L957" i="105"/>
  <c r="K957" i="105"/>
  <c r="H957" i="105"/>
  <c r="G957" i="105"/>
  <c r="F957" i="105"/>
  <c r="E957" i="105"/>
  <c r="D957" i="105"/>
  <c r="C957" i="105"/>
  <c r="B957" i="105"/>
  <c r="M956" i="105"/>
  <c r="L956" i="105"/>
  <c r="K956" i="105"/>
  <c r="H956" i="105"/>
  <c r="G956" i="105"/>
  <c r="F956" i="105"/>
  <c r="E956" i="105"/>
  <c r="D956" i="105"/>
  <c r="C956" i="105"/>
  <c r="B956" i="105"/>
  <c r="M955" i="105"/>
  <c r="L955" i="105"/>
  <c r="K955" i="105"/>
  <c r="H955" i="105"/>
  <c r="G955" i="105"/>
  <c r="F955" i="105"/>
  <c r="E955" i="105"/>
  <c r="D955" i="105"/>
  <c r="C955" i="105"/>
  <c r="B955" i="105"/>
  <c r="M954" i="105"/>
  <c r="L954" i="105"/>
  <c r="K954" i="105"/>
  <c r="H954" i="105"/>
  <c r="G954" i="105"/>
  <c r="F954" i="105"/>
  <c r="E954" i="105"/>
  <c r="D954" i="105"/>
  <c r="C954" i="105"/>
  <c r="B954" i="105"/>
  <c r="M953" i="105"/>
  <c r="L953" i="105"/>
  <c r="K953" i="105"/>
  <c r="H953" i="105"/>
  <c r="G953" i="105"/>
  <c r="F953" i="105"/>
  <c r="E953" i="105"/>
  <c r="D953" i="105"/>
  <c r="C953" i="105"/>
  <c r="B953" i="105"/>
  <c r="M952" i="105"/>
  <c r="L952" i="105"/>
  <c r="K952" i="105"/>
  <c r="H952" i="105"/>
  <c r="G952" i="105"/>
  <c r="F952" i="105"/>
  <c r="E952" i="105"/>
  <c r="D952" i="105"/>
  <c r="C952" i="105"/>
  <c r="B952" i="105"/>
  <c r="M951" i="105"/>
  <c r="L951" i="105"/>
  <c r="K951" i="105"/>
  <c r="H951" i="105"/>
  <c r="G951" i="105"/>
  <c r="F951" i="105"/>
  <c r="E951" i="105"/>
  <c r="D951" i="105"/>
  <c r="C951" i="105"/>
  <c r="B951" i="105"/>
  <c r="M950" i="105"/>
  <c r="L950" i="105"/>
  <c r="K950" i="105"/>
  <c r="H950" i="105"/>
  <c r="G950" i="105"/>
  <c r="F950" i="105"/>
  <c r="E950" i="105"/>
  <c r="D950" i="105"/>
  <c r="C950" i="105"/>
  <c r="B950" i="105"/>
  <c r="M949" i="105"/>
  <c r="L949" i="105"/>
  <c r="K949" i="105"/>
  <c r="H949" i="105"/>
  <c r="G949" i="105"/>
  <c r="F949" i="105"/>
  <c r="E949" i="105"/>
  <c r="D949" i="105"/>
  <c r="C949" i="105"/>
  <c r="B949" i="105"/>
  <c r="M948" i="105"/>
  <c r="L948" i="105"/>
  <c r="K948" i="105"/>
  <c r="H948" i="105"/>
  <c r="G948" i="105"/>
  <c r="F948" i="105"/>
  <c r="E948" i="105"/>
  <c r="D948" i="105"/>
  <c r="C948" i="105"/>
  <c r="B948" i="105"/>
  <c r="M947" i="105"/>
  <c r="L947" i="105"/>
  <c r="K947" i="105"/>
  <c r="H947" i="105"/>
  <c r="G947" i="105"/>
  <c r="F947" i="105"/>
  <c r="E947" i="105"/>
  <c r="D947" i="105"/>
  <c r="C947" i="105"/>
  <c r="B947" i="105"/>
  <c r="M946" i="105"/>
  <c r="L946" i="105"/>
  <c r="K946" i="105"/>
  <c r="H946" i="105"/>
  <c r="G946" i="105"/>
  <c r="F946" i="105"/>
  <c r="E946" i="105"/>
  <c r="D946" i="105"/>
  <c r="C946" i="105"/>
  <c r="B946" i="105"/>
  <c r="M945" i="105"/>
  <c r="L945" i="105"/>
  <c r="K945" i="105"/>
  <c r="H945" i="105"/>
  <c r="G945" i="105"/>
  <c r="F945" i="105"/>
  <c r="E945" i="105"/>
  <c r="D945" i="105"/>
  <c r="C945" i="105"/>
  <c r="B945" i="105"/>
  <c r="M944" i="105"/>
  <c r="L944" i="105"/>
  <c r="K944" i="105"/>
  <c r="H944" i="105"/>
  <c r="G944" i="105"/>
  <c r="F944" i="105"/>
  <c r="E944" i="105"/>
  <c r="D944" i="105"/>
  <c r="C944" i="105"/>
  <c r="B944" i="105"/>
  <c r="M943" i="105"/>
  <c r="L943" i="105"/>
  <c r="K943" i="105"/>
  <c r="H943" i="105"/>
  <c r="G943" i="105"/>
  <c r="F943" i="105"/>
  <c r="E943" i="105"/>
  <c r="D943" i="105"/>
  <c r="C943" i="105"/>
  <c r="B943" i="105"/>
  <c r="M942" i="105"/>
  <c r="L942" i="105"/>
  <c r="K942" i="105"/>
  <c r="H942" i="105"/>
  <c r="G942" i="105"/>
  <c r="F942" i="105"/>
  <c r="E942" i="105"/>
  <c r="D942" i="105"/>
  <c r="C942" i="105"/>
  <c r="B942" i="105"/>
  <c r="M941" i="105"/>
  <c r="L941" i="105"/>
  <c r="K941" i="105"/>
  <c r="H941" i="105"/>
  <c r="G941" i="105"/>
  <c r="F941" i="105"/>
  <c r="E941" i="105"/>
  <c r="D941" i="105"/>
  <c r="C941" i="105"/>
  <c r="B941" i="105"/>
  <c r="M940" i="105"/>
  <c r="L940" i="105"/>
  <c r="K940" i="105"/>
  <c r="H940" i="105"/>
  <c r="G940" i="105"/>
  <c r="F940" i="105"/>
  <c r="E940" i="105"/>
  <c r="D940" i="105"/>
  <c r="C940" i="105"/>
  <c r="B940" i="105"/>
  <c r="M939" i="105"/>
  <c r="L939" i="105"/>
  <c r="K939" i="105"/>
  <c r="H939" i="105"/>
  <c r="G939" i="105"/>
  <c r="F939" i="105"/>
  <c r="E939" i="105"/>
  <c r="D939" i="105"/>
  <c r="C939" i="105"/>
  <c r="B939" i="105"/>
  <c r="M938" i="105"/>
  <c r="L938" i="105"/>
  <c r="K938" i="105"/>
  <c r="H938" i="105"/>
  <c r="G938" i="105"/>
  <c r="F938" i="105"/>
  <c r="E938" i="105"/>
  <c r="D938" i="105"/>
  <c r="C938" i="105"/>
  <c r="B938" i="105"/>
  <c r="M937" i="105"/>
  <c r="L937" i="105"/>
  <c r="K937" i="105"/>
  <c r="H937" i="105"/>
  <c r="G937" i="105"/>
  <c r="F937" i="105"/>
  <c r="E937" i="105"/>
  <c r="D937" i="105"/>
  <c r="C937" i="105"/>
  <c r="B937" i="105"/>
  <c r="M936" i="105"/>
  <c r="L936" i="105"/>
  <c r="K936" i="105"/>
  <c r="H936" i="105"/>
  <c r="G936" i="105"/>
  <c r="F936" i="105"/>
  <c r="E936" i="105"/>
  <c r="D936" i="105"/>
  <c r="C936" i="105"/>
  <c r="B936" i="105"/>
  <c r="M935" i="105"/>
  <c r="L935" i="105"/>
  <c r="K935" i="105"/>
  <c r="H935" i="105"/>
  <c r="G935" i="105"/>
  <c r="F935" i="105"/>
  <c r="E935" i="105"/>
  <c r="D935" i="105"/>
  <c r="C935" i="105"/>
  <c r="B935" i="105"/>
  <c r="M934" i="105"/>
  <c r="L934" i="105"/>
  <c r="K934" i="105"/>
  <c r="H934" i="105"/>
  <c r="G934" i="105"/>
  <c r="F934" i="105"/>
  <c r="E934" i="105"/>
  <c r="D934" i="105"/>
  <c r="C934" i="105"/>
  <c r="B934" i="105"/>
  <c r="M933" i="105"/>
  <c r="L933" i="105"/>
  <c r="K933" i="105"/>
  <c r="H933" i="105"/>
  <c r="G933" i="105"/>
  <c r="F933" i="105"/>
  <c r="E933" i="105"/>
  <c r="D933" i="105"/>
  <c r="C933" i="105"/>
  <c r="B933" i="105"/>
  <c r="M932" i="105"/>
  <c r="L932" i="105"/>
  <c r="K932" i="105"/>
  <c r="H932" i="105"/>
  <c r="G932" i="105"/>
  <c r="F932" i="105"/>
  <c r="E932" i="105"/>
  <c r="D932" i="105"/>
  <c r="C932" i="105"/>
  <c r="B932" i="105"/>
  <c r="M931" i="105"/>
  <c r="L931" i="105"/>
  <c r="K931" i="105"/>
  <c r="H931" i="105"/>
  <c r="G931" i="105"/>
  <c r="F931" i="105"/>
  <c r="E931" i="105"/>
  <c r="D931" i="105"/>
  <c r="C931" i="105"/>
  <c r="B931" i="105"/>
  <c r="M930" i="105"/>
  <c r="L930" i="105"/>
  <c r="K930" i="105"/>
  <c r="H930" i="105"/>
  <c r="G930" i="105"/>
  <c r="F930" i="105"/>
  <c r="E930" i="105"/>
  <c r="D930" i="105"/>
  <c r="C930" i="105"/>
  <c r="B930" i="105"/>
  <c r="M929" i="105"/>
  <c r="L929" i="105"/>
  <c r="K929" i="105"/>
  <c r="H929" i="105"/>
  <c r="G929" i="105"/>
  <c r="F929" i="105"/>
  <c r="E929" i="105"/>
  <c r="D929" i="105"/>
  <c r="C929" i="105"/>
  <c r="B929" i="105"/>
  <c r="M928" i="105"/>
  <c r="L928" i="105"/>
  <c r="K928" i="105"/>
  <c r="H928" i="105"/>
  <c r="G928" i="105"/>
  <c r="F928" i="105"/>
  <c r="E928" i="105"/>
  <c r="D928" i="105"/>
  <c r="C928" i="105"/>
  <c r="B928" i="105"/>
  <c r="M927" i="105"/>
  <c r="L927" i="105"/>
  <c r="K927" i="105"/>
  <c r="H927" i="105"/>
  <c r="G927" i="105"/>
  <c r="F927" i="105"/>
  <c r="E927" i="105"/>
  <c r="D927" i="105"/>
  <c r="C927" i="105"/>
  <c r="B927" i="105"/>
  <c r="M926" i="105"/>
  <c r="L926" i="105"/>
  <c r="K926" i="105"/>
  <c r="H926" i="105"/>
  <c r="G926" i="105"/>
  <c r="F926" i="105"/>
  <c r="E926" i="105"/>
  <c r="D926" i="105"/>
  <c r="C926" i="105"/>
  <c r="B926" i="105"/>
  <c r="M925" i="105"/>
  <c r="L925" i="105"/>
  <c r="K925" i="105"/>
  <c r="H925" i="105"/>
  <c r="G925" i="105"/>
  <c r="F925" i="105"/>
  <c r="E925" i="105"/>
  <c r="D925" i="105"/>
  <c r="C925" i="105"/>
  <c r="B925" i="105"/>
  <c r="M924" i="105"/>
  <c r="L924" i="105"/>
  <c r="K924" i="105"/>
  <c r="H924" i="105"/>
  <c r="G924" i="105"/>
  <c r="F924" i="105"/>
  <c r="E924" i="105"/>
  <c r="D924" i="105"/>
  <c r="C924" i="105"/>
  <c r="B924" i="105"/>
  <c r="M923" i="105"/>
  <c r="L923" i="105"/>
  <c r="K923" i="105"/>
  <c r="H923" i="105"/>
  <c r="G923" i="105"/>
  <c r="F923" i="105"/>
  <c r="E923" i="105"/>
  <c r="D923" i="105"/>
  <c r="C923" i="105"/>
  <c r="B923" i="105"/>
  <c r="M922" i="105"/>
  <c r="L922" i="105"/>
  <c r="K922" i="105"/>
  <c r="H922" i="105"/>
  <c r="G922" i="105"/>
  <c r="F922" i="105"/>
  <c r="E922" i="105"/>
  <c r="D922" i="105"/>
  <c r="C922" i="105"/>
  <c r="B922" i="105"/>
  <c r="M921" i="105"/>
  <c r="L921" i="105"/>
  <c r="K921" i="105"/>
  <c r="H921" i="105"/>
  <c r="G921" i="105"/>
  <c r="F921" i="105"/>
  <c r="E921" i="105"/>
  <c r="D921" i="105"/>
  <c r="C921" i="105"/>
  <c r="B921" i="105"/>
  <c r="M920" i="105"/>
  <c r="L920" i="105"/>
  <c r="K920" i="105"/>
  <c r="H920" i="105"/>
  <c r="G920" i="105"/>
  <c r="F920" i="105"/>
  <c r="E920" i="105"/>
  <c r="D920" i="105"/>
  <c r="C920" i="105"/>
  <c r="B920" i="105"/>
  <c r="M919" i="105"/>
  <c r="L919" i="105"/>
  <c r="K919" i="105"/>
  <c r="H919" i="105"/>
  <c r="G919" i="105"/>
  <c r="F919" i="105"/>
  <c r="E919" i="105"/>
  <c r="D919" i="105"/>
  <c r="C919" i="105"/>
  <c r="B919" i="105"/>
  <c r="M918" i="105"/>
  <c r="L918" i="105"/>
  <c r="K918" i="105"/>
  <c r="H918" i="105"/>
  <c r="G918" i="105"/>
  <c r="F918" i="105"/>
  <c r="E918" i="105"/>
  <c r="D918" i="105"/>
  <c r="C918" i="105"/>
  <c r="B918" i="105"/>
  <c r="M917" i="105"/>
  <c r="L917" i="105"/>
  <c r="K917" i="105"/>
  <c r="H917" i="105"/>
  <c r="G917" i="105"/>
  <c r="F917" i="105"/>
  <c r="E917" i="105"/>
  <c r="D917" i="105"/>
  <c r="C917" i="105"/>
  <c r="B917" i="105"/>
  <c r="M916" i="105"/>
  <c r="L916" i="105"/>
  <c r="K916" i="105"/>
  <c r="H916" i="105"/>
  <c r="G916" i="105"/>
  <c r="F916" i="105"/>
  <c r="E916" i="105"/>
  <c r="D916" i="105"/>
  <c r="C916" i="105"/>
  <c r="B916" i="105"/>
  <c r="M915" i="105"/>
  <c r="L915" i="105"/>
  <c r="K915" i="105"/>
  <c r="H915" i="105"/>
  <c r="G915" i="105"/>
  <c r="F915" i="105"/>
  <c r="E915" i="105"/>
  <c r="D915" i="105"/>
  <c r="C915" i="105"/>
  <c r="B915" i="105"/>
  <c r="M914" i="105"/>
  <c r="L914" i="105"/>
  <c r="K914" i="105"/>
  <c r="H914" i="105"/>
  <c r="G914" i="105"/>
  <c r="F914" i="105"/>
  <c r="E914" i="105"/>
  <c r="D914" i="105"/>
  <c r="C914" i="105"/>
  <c r="B914" i="105"/>
  <c r="M913" i="105"/>
  <c r="L913" i="105"/>
  <c r="K913" i="105"/>
  <c r="H913" i="105"/>
  <c r="G913" i="105"/>
  <c r="F913" i="105"/>
  <c r="E913" i="105"/>
  <c r="D913" i="105"/>
  <c r="C913" i="105"/>
  <c r="B913" i="105"/>
  <c r="M912" i="105"/>
  <c r="L912" i="105"/>
  <c r="K912" i="105"/>
  <c r="H912" i="105"/>
  <c r="G912" i="105"/>
  <c r="F912" i="105"/>
  <c r="E912" i="105"/>
  <c r="D912" i="105"/>
  <c r="C912" i="105"/>
  <c r="B912" i="105"/>
  <c r="M911" i="105"/>
  <c r="L911" i="105"/>
  <c r="K911" i="105"/>
  <c r="H911" i="105"/>
  <c r="G911" i="105"/>
  <c r="F911" i="105"/>
  <c r="E911" i="105"/>
  <c r="D911" i="105"/>
  <c r="C911" i="105"/>
  <c r="B911" i="105"/>
  <c r="M910" i="105"/>
  <c r="L910" i="105"/>
  <c r="K910" i="105"/>
  <c r="H910" i="105"/>
  <c r="G910" i="105"/>
  <c r="F910" i="105"/>
  <c r="E910" i="105"/>
  <c r="D910" i="105"/>
  <c r="C910" i="105"/>
  <c r="B910" i="105"/>
  <c r="M909" i="105"/>
  <c r="L909" i="105"/>
  <c r="K909" i="105"/>
  <c r="H909" i="105"/>
  <c r="G909" i="105"/>
  <c r="F909" i="105"/>
  <c r="E909" i="105"/>
  <c r="D909" i="105"/>
  <c r="C909" i="105"/>
  <c r="B909" i="105"/>
  <c r="M908" i="105"/>
  <c r="L908" i="105"/>
  <c r="K908" i="105"/>
  <c r="H908" i="105"/>
  <c r="G908" i="105"/>
  <c r="F908" i="105"/>
  <c r="E908" i="105"/>
  <c r="D908" i="105"/>
  <c r="C908" i="105"/>
  <c r="B908" i="105"/>
  <c r="M907" i="105"/>
  <c r="L907" i="105"/>
  <c r="K907" i="105"/>
  <c r="H907" i="105"/>
  <c r="G907" i="105"/>
  <c r="F907" i="105"/>
  <c r="E907" i="105"/>
  <c r="D907" i="105"/>
  <c r="C907" i="105"/>
  <c r="B907" i="105"/>
  <c r="M906" i="105"/>
  <c r="L906" i="105"/>
  <c r="K906" i="105"/>
  <c r="H906" i="105"/>
  <c r="G906" i="105"/>
  <c r="F906" i="105"/>
  <c r="E906" i="105"/>
  <c r="D906" i="105"/>
  <c r="C906" i="105"/>
  <c r="B906" i="105"/>
  <c r="M905" i="105"/>
  <c r="L905" i="105"/>
  <c r="K905" i="105"/>
  <c r="H905" i="105"/>
  <c r="G905" i="105"/>
  <c r="F905" i="105"/>
  <c r="E905" i="105"/>
  <c r="D905" i="105"/>
  <c r="C905" i="105"/>
  <c r="B905" i="105"/>
  <c r="M904" i="105"/>
  <c r="L904" i="105"/>
  <c r="K904" i="105"/>
  <c r="H904" i="105"/>
  <c r="G904" i="105"/>
  <c r="F904" i="105"/>
  <c r="E904" i="105"/>
  <c r="D904" i="105"/>
  <c r="C904" i="105"/>
  <c r="B904" i="105"/>
  <c r="M903" i="105"/>
  <c r="L903" i="105"/>
  <c r="K903" i="105"/>
  <c r="H903" i="105"/>
  <c r="G903" i="105"/>
  <c r="F903" i="105"/>
  <c r="E903" i="105"/>
  <c r="D903" i="105"/>
  <c r="C903" i="105"/>
  <c r="B903" i="105"/>
  <c r="M902" i="105"/>
  <c r="L902" i="105"/>
  <c r="K902" i="105"/>
  <c r="H902" i="105"/>
  <c r="G902" i="105"/>
  <c r="F902" i="105"/>
  <c r="E902" i="105"/>
  <c r="D902" i="105"/>
  <c r="C902" i="105"/>
  <c r="B902" i="105"/>
  <c r="M901" i="105"/>
  <c r="L901" i="105"/>
  <c r="K901" i="105"/>
  <c r="H901" i="105"/>
  <c r="G901" i="105"/>
  <c r="F901" i="105"/>
  <c r="E901" i="105"/>
  <c r="D901" i="105"/>
  <c r="C901" i="105"/>
  <c r="B901" i="105"/>
  <c r="M900" i="105"/>
  <c r="L900" i="105"/>
  <c r="K900" i="105"/>
  <c r="H900" i="105"/>
  <c r="G900" i="105"/>
  <c r="F900" i="105"/>
  <c r="E900" i="105"/>
  <c r="D900" i="105"/>
  <c r="C900" i="105"/>
  <c r="B900" i="105"/>
  <c r="M899" i="105"/>
  <c r="L899" i="105"/>
  <c r="K899" i="105"/>
  <c r="H899" i="105"/>
  <c r="G899" i="105"/>
  <c r="F899" i="105"/>
  <c r="E899" i="105"/>
  <c r="D899" i="105"/>
  <c r="C899" i="105"/>
  <c r="B899" i="105"/>
  <c r="M898" i="105"/>
  <c r="L898" i="105"/>
  <c r="K898" i="105"/>
  <c r="H898" i="105"/>
  <c r="G898" i="105"/>
  <c r="F898" i="105"/>
  <c r="E898" i="105"/>
  <c r="D898" i="105"/>
  <c r="C898" i="105"/>
  <c r="B898" i="105"/>
  <c r="M897" i="105"/>
  <c r="L897" i="105"/>
  <c r="K897" i="105"/>
  <c r="H897" i="105"/>
  <c r="G897" i="105"/>
  <c r="F897" i="105"/>
  <c r="E897" i="105"/>
  <c r="D897" i="105"/>
  <c r="C897" i="105"/>
  <c r="B897" i="105"/>
  <c r="M896" i="105"/>
  <c r="L896" i="105"/>
  <c r="K896" i="105"/>
  <c r="H896" i="105"/>
  <c r="G896" i="105"/>
  <c r="F896" i="105"/>
  <c r="E896" i="105"/>
  <c r="D896" i="105"/>
  <c r="C896" i="105"/>
  <c r="B896" i="105"/>
  <c r="M895" i="105"/>
  <c r="L895" i="105"/>
  <c r="K895" i="105"/>
  <c r="H895" i="105"/>
  <c r="G895" i="105"/>
  <c r="F895" i="105"/>
  <c r="E895" i="105"/>
  <c r="D895" i="105"/>
  <c r="C895" i="105"/>
  <c r="B895" i="105"/>
  <c r="M894" i="105"/>
  <c r="L894" i="105"/>
  <c r="K894" i="105"/>
  <c r="H894" i="105"/>
  <c r="G894" i="105"/>
  <c r="F894" i="105"/>
  <c r="E894" i="105"/>
  <c r="D894" i="105"/>
  <c r="C894" i="105"/>
  <c r="B894" i="105"/>
  <c r="M893" i="105"/>
  <c r="L893" i="105"/>
  <c r="K893" i="105"/>
  <c r="H893" i="105"/>
  <c r="G893" i="105"/>
  <c r="F893" i="105"/>
  <c r="E893" i="105"/>
  <c r="D893" i="105"/>
  <c r="C893" i="105"/>
  <c r="B893" i="105"/>
  <c r="M892" i="105"/>
  <c r="L892" i="105"/>
  <c r="K892" i="105"/>
  <c r="H892" i="105"/>
  <c r="G892" i="105"/>
  <c r="F892" i="105"/>
  <c r="E892" i="105"/>
  <c r="D892" i="105"/>
  <c r="C892" i="105"/>
  <c r="B892" i="105"/>
  <c r="M891" i="105"/>
  <c r="L891" i="105"/>
  <c r="K891" i="105"/>
  <c r="H891" i="105"/>
  <c r="G891" i="105"/>
  <c r="F891" i="105"/>
  <c r="E891" i="105"/>
  <c r="D891" i="105"/>
  <c r="C891" i="105"/>
  <c r="B891" i="105"/>
  <c r="M890" i="105"/>
  <c r="L890" i="105"/>
  <c r="K890" i="105"/>
  <c r="H890" i="105"/>
  <c r="G890" i="105"/>
  <c r="F890" i="105"/>
  <c r="E890" i="105"/>
  <c r="D890" i="105"/>
  <c r="C890" i="105"/>
  <c r="B890" i="105"/>
  <c r="M889" i="105"/>
  <c r="L889" i="105"/>
  <c r="K889" i="105"/>
  <c r="H889" i="105"/>
  <c r="G889" i="105"/>
  <c r="F889" i="105"/>
  <c r="E889" i="105"/>
  <c r="D889" i="105"/>
  <c r="C889" i="105"/>
  <c r="B889" i="105"/>
  <c r="M888" i="105"/>
  <c r="L888" i="105"/>
  <c r="K888" i="105"/>
  <c r="H888" i="105"/>
  <c r="G888" i="105"/>
  <c r="F888" i="105"/>
  <c r="E888" i="105"/>
  <c r="D888" i="105"/>
  <c r="C888" i="105"/>
  <c r="B888" i="105"/>
  <c r="M887" i="105"/>
  <c r="L887" i="105"/>
  <c r="K887" i="105"/>
  <c r="H887" i="105"/>
  <c r="G887" i="105"/>
  <c r="F887" i="105"/>
  <c r="E887" i="105"/>
  <c r="D887" i="105"/>
  <c r="C887" i="105"/>
  <c r="B887" i="105"/>
  <c r="M886" i="105"/>
  <c r="L886" i="105"/>
  <c r="K886" i="105"/>
  <c r="H886" i="105"/>
  <c r="G886" i="105"/>
  <c r="F886" i="105"/>
  <c r="E886" i="105"/>
  <c r="D886" i="105"/>
  <c r="C886" i="105"/>
  <c r="B886" i="105"/>
  <c r="M885" i="105"/>
  <c r="L885" i="105"/>
  <c r="K885" i="105"/>
  <c r="H885" i="105"/>
  <c r="G885" i="105"/>
  <c r="F885" i="105"/>
  <c r="E885" i="105"/>
  <c r="D885" i="105"/>
  <c r="C885" i="105"/>
  <c r="B885" i="105"/>
  <c r="M884" i="105"/>
  <c r="L884" i="105"/>
  <c r="K884" i="105"/>
  <c r="H884" i="105"/>
  <c r="G884" i="105"/>
  <c r="F884" i="105"/>
  <c r="E884" i="105"/>
  <c r="D884" i="105"/>
  <c r="C884" i="105"/>
  <c r="B884" i="105"/>
  <c r="M883" i="105"/>
  <c r="L883" i="105"/>
  <c r="K883" i="105"/>
  <c r="H883" i="105"/>
  <c r="G883" i="105"/>
  <c r="F883" i="105"/>
  <c r="E883" i="105"/>
  <c r="D883" i="105"/>
  <c r="C883" i="105"/>
  <c r="B883" i="105"/>
  <c r="M882" i="105"/>
  <c r="L882" i="105"/>
  <c r="K882" i="105"/>
  <c r="H882" i="105"/>
  <c r="G882" i="105"/>
  <c r="F882" i="105"/>
  <c r="E882" i="105"/>
  <c r="D882" i="105"/>
  <c r="C882" i="105"/>
  <c r="B882" i="105"/>
  <c r="M881" i="105"/>
  <c r="L881" i="105"/>
  <c r="K881" i="105"/>
  <c r="H881" i="105"/>
  <c r="G881" i="105"/>
  <c r="F881" i="105"/>
  <c r="E881" i="105"/>
  <c r="D881" i="105"/>
  <c r="C881" i="105"/>
  <c r="B881" i="105"/>
  <c r="M880" i="105"/>
  <c r="L880" i="105"/>
  <c r="K880" i="105"/>
  <c r="H880" i="105"/>
  <c r="G880" i="105"/>
  <c r="F880" i="105"/>
  <c r="E880" i="105"/>
  <c r="D880" i="105"/>
  <c r="C880" i="105"/>
  <c r="B880" i="105"/>
  <c r="M879" i="105"/>
  <c r="L879" i="105"/>
  <c r="K879" i="105"/>
  <c r="H879" i="105"/>
  <c r="G879" i="105"/>
  <c r="F879" i="105"/>
  <c r="E879" i="105"/>
  <c r="D879" i="105"/>
  <c r="C879" i="105"/>
  <c r="B879" i="105"/>
  <c r="M878" i="105"/>
  <c r="L878" i="105"/>
  <c r="K878" i="105"/>
  <c r="H878" i="105"/>
  <c r="G878" i="105"/>
  <c r="F878" i="105"/>
  <c r="E878" i="105"/>
  <c r="D878" i="105"/>
  <c r="C878" i="105"/>
  <c r="B878" i="105"/>
  <c r="M877" i="105"/>
  <c r="L877" i="105"/>
  <c r="K877" i="105"/>
  <c r="H877" i="105"/>
  <c r="G877" i="105"/>
  <c r="F877" i="105"/>
  <c r="E877" i="105"/>
  <c r="D877" i="105"/>
  <c r="C877" i="105"/>
  <c r="B877" i="105"/>
  <c r="M876" i="105"/>
  <c r="L876" i="105"/>
  <c r="K876" i="105"/>
  <c r="H876" i="105"/>
  <c r="G876" i="105"/>
  <c r="F876" i="105"/>
  <c r="E876" i="105"/>
  <c r="D876" i="105"/>
  <c r="C876" i="105"/>
  <c r="B876" i="105"/>
  <c r="M875" i="105"/>
  <c r="L875" i="105"/>
  <c r="K875" i="105"/>
  <c r="H875" i="105"/>
  <c r="G875" i="105"/>
  <c r="F875" i="105"/>
  <c r="E875" i="105"/>
  <c r="D875" i="105"/>
  <c r="C875" i="105"/>
  <c r="B875" i="105"/>
  <c r="M874" i="105"/>
  <c r="L874" i="105"/>
  <c r="K874" i="105"/>
  <c r="H874" i="105"/>
  <c r="G874" i="105"/>
  <c r="F874" i="105"/>
  <c r="E874" i="105"/>
  <c r="D874" i="105"/>
  <c r="C874" i="105"/>
  <c r="B874" i="105"/>
  <c r="M873" i="105"/>
  <c r="L873" i="105"/>
  <c r="K873" i="105"/>
  <c r="H873" i="105"/>
  <c r="G873" i="105"/>
  <c r="F873" i="105"/>
  <c r="E873" i="105"/>
  <c r="D873" i="105"/>
  <c r="C873" i="105"/>
  <c r="B873" i="105"/>
  <c r="M872" i="105"/>
  <c r="L872" i="105"/>
  <c r="K872" i="105"/>
  <c r="H872" i="105"/>
  <c r="G872" i="105"/>
  <c r="F872" i="105"/>
  <c r="E872" i="105"/>
  <c r="D872" i="105"/>
  <c r="C872" i="105"/>
  <c r="B872" i="105"/>
  <c r="M871" i="105"/>
  <c r="L871" i="105"/>
  <c r="K871" i="105"/>
  <c r="H871" i="105"/>
  <c r="G871" i="105"/>
  <c r="F871" i="105"/>
  <c r="E871" i="105"/>
  <c r="D871" i="105"/>
  <c r="C871" i="105"/>
  <c r="B871" i="105"/>
  <c r="M870" i="105"/>
  <c r="L870" i="105"/>
  <c r="K870" i="105"/>
  <c r="H870" i="105"/>
  <c r="G870" i="105"/>
  <c r="F870" i="105"/>
  <c r="E870" i="105"/>
  <c r="D870" i="105"/>
  <c r="C870" i="105"/>
  <c r="B870" i="105"/>
  <c r="M869" i="105"/>
  <c r="L869" i="105"/>
  <c r="K869" i="105"/>
  <c r="H869" i="105"/>
  <c r="G869" i="105"/>
  <c r="F869" i="105"/>
  <c r="E869" i="105"/>
  <c r="D869" i="105"/>
  <c r="C869" i="105"/>
  <c r="B869" i="105"/>
  <c r="M868" i="105"/>
  <c r="L868" i="105"/>
  <c r="K868" i="105"/>
  <c r="H868" i="105"/>
  <c r="G868" i="105"/>
  <c r="F868" i="105"/>
  <c r="E868" i="105"/>
  <c r="D868" i="105"/>
  <c r="C868" i="105"/>
  <c r="B868" i="105"/>
  <c r="M867" i="105"/>
  <c r="L867" i="105"/>
  <c r="K867" i="105"/>
  <c r="H867" i="105"/>
  <c r="G867" i="105"/>
  <c r="F867" i="105"/>
  <c r="E867" i="105"/>
  <c r="D867" i="105"/>
  <c r="C867" i="105"/>
  <c r="B867" i="105"/>
  <c r="M866" i="105"/>
  <c r="L866" i="105"/>
  <c r="K866" i="105"/>
  <c r="H866" i="105"/>
  <c r="G866" i="105"/>
  <c r="F866" i="105"/>
  <c r="E866" i="105"/>
  <c r="D866" i="105"/>
  <c r="C866" i="105"/>
  <c r="B866" i="105"/>
  <c r="M865" i="105"/>
  <c r="L865" i="105"/>
  <c r="K865" i="105"/>
  <c r="H865" i="105"/>
  <c r="G865" i="105"/>
  <c r="F865" i="105"/>
  <c r="E865" i="105"/>
  <c r="D865" i="105"/>
  <c r="C865" i="105"/>
  <c r="B865" i="105"/>
  <c r="M864" i="105"/>
  <c r="L864" i="105"/>
  <c r="K864" i="105"/>
  <c r="H864" i="105"/>
  <c r="G864" i="105"/>
  <c r="F864" i="105"/>
  <c r="E864" i="105"/>
  <c r="D864" i="105"/>
  <c r="C864" i="105"/>
  <c r="B864" i="105"/>
  <c r="M863" i="105"/>
  <c r="L863" i="105"/>
  <c r="K863" i="105"/>
  <c r="H863" i="105"/>
  <c r="G863" i="105"/>
  <c r="F863" i="105"/>
  <c r="E863" i="105"/>
  <c r="D863" i="105"/>
  <c r="C863" i="105"/>
  <c r="B863" i="105"/>
  <c r="M862" i="105"/>
  <c r="L862" i="105"/>
  <c r="K862" i="105"/>
  <c r="H862" i="105"/>
  <c r="G862" i="105"/>
  <c r="F862" i="105"/>
  <c r="E862" i="105"/>
  <c r="D862" i="105"/>
  <c r="C862" i="105"/>
  <c r="B862" i="105"/>
  <c r="M861" i="105"/>
  <c r="L861" i="105"/>
  <c r="K861" i="105"/>
  <c r="H861" i="105"/>
  <c r="G861" i="105"/>
  <c r="F861" i="105"/>
  <c r="E861" i="105"/>
  <c r="D861" i="105"/>
  <c r="C861" i="105"/>
  <c r="B861" i="105"/>
  <c r="M860" i="105"/>
  <c r="L860" i="105"/>
  <c r="K860" i="105"/>
  <c r="H860" i="105"/>
  <c r="G860" i="105"/>
  <c r="F860" i="105"/>
  <c r="E860" i="105"/>
  <c r="D860" i="105"/>
  <c r="C860" i="105"/>
  <c r="B860" i="105"/>
  <c r="M859" i="105"/>
  <c r="L859" i="105"/>
  <c r="K859" i="105"/>
  <c r="H859" i="105"/>
  <c r="G859" i="105"/>
  <c r="F859" i="105"/>
  <c r="E859" i="105"/>
  <c r="D859" i="105"/>
  <c r="C859" i="105"/>
  <c r="B859" i="105"/>
  <c r="M858" i="105"/>
  <c r="L858" i="105"/>
  <c r="K858" i="105"/>
  <c r="H858" i="105"/>
  <c r="G858" i="105"/>
  <c r="F858" i="105"/>
  <c r="E858" i="105"/>
  <c r="D858" i="105"/>
  <c r="C858" i="105"/>
  <c r="B858" i="105"/>
  <c r="M857" i="105"/>
  <c r="L857" i="105"/>
  <c r="K857" i="105"/>
  <c r="H857" i="105"/>
  <c r="G857" i="105"/>
  <c r="F857" i="105"/>
  <c r="E857" i="105"/>
  <c r="D857" i="105"/>
  <c r="C857" i="105"/>
  <c r="B857" i="105"/>
  <c r="M856" i="105"/>
  <c r="L856" i="105"/>
  <c r="K856" i="105"/>
  <c r="H856" i="105"/>
  <c r="G856" i="105"/>
  <c r="F856" i="105"/>
  <c r="E856" i="105"/>
  <c r="D856" i="105"/>
  <c r="C856" i="105"/>
  <c r="B856" i="105"/>
  <c r="M855" i="105"/>
  <c r="L855" i="105"/>
  <c r="K855" i="105"/>
  <c r="H855" i="105"/>
  <c r="G855" i="105"/>
  <c r="F855" i="105"/>
  <c r="E855" i="105"/>
  <c r="D855" i="105"/>
  <c r="C855" i="105"/>
  <c r="B855" i="105"/>
  <c r="M854" i="105"/>
  <c r="L854" i="105"/>
  <c r="K854" i="105"/>
  <c r="H854" i="105"/>
  <c r="G854" i="105"/>
  <c r="F854" i="105"/>
  <c r="E854" i="105"/>
  <c r="D854" i="105"/>
  <c r="C854" i="105"/>
  <c r="B854" i="105"/>
  <c r="M853" i="105"/>
  <c r="L853" i="105"/>
  <c r="K853" i="105"/>
  <c r="H853" i="105"/>
  <c r="G853" i="105"/>
  <c r="F853" i="105"/>
  <c r="E853" i="105"/>
  <c r="D853" i="105"/>
  <c r="C853" i="105"/>
  <c r="B853" i="105"/>
  <c r="M852" i="105"/>
  <c r="L852" i="105"/>
  <c r="K852" i="105"/>
  <c r="H852" i="105"/>
  <c r="G852" i="105"/>
  <c r="F852" i="105"/>
  <c r="E852" i="105"/>
  <c r="D852" i="105"/>
  <c r="C852" i="105"/>
  <c r="B852" i="105"/>
  <c r="M851" i="105"/>
  <c r="L851" i="105"/>
  <c r="K851" i="105"/>
  <c r="H851" i="105"/>
  <c r="G851" i="105"/>
  <c r="F851" i="105"/>
  <c r="E851" i="105"/>
  <c r="D851" i="105"/>
  <c r="C851" i="105"/>
  <c r="B851" i="105"/>
  <c r="M850" i="105"/>
  <c r="L850" i="105"/>
  <c r="K850" i="105"/>
  <c r="H850" i="105"/>
  <c r="G850" i="105"/>
  <c r="F850" i="105"/>
  <c r="E850" i="105"/>
  <c r="D850" i="105"/>
  <c r="C850" i="105"/>
  <c r="B850" i="105"/>
  <c r="M849" i="105"/>
  <c r="L849" i="105"/>
  <c r="K849" i="105"/>
  <c r="H849" i="105"/>
  <c r="G849" i="105"/>
  <c r="F849" i="105"/>
  <c r="E849" i="105"/>
  <c r="D849" i="105"/>
  <c r="C849" i="105"/>
  <c r="B849" i="105"/>
  <c r="M848" i="105"/>
  <c r="L848" i="105"/>
  <c r="K848" i="105"/>
  <c r="H848" i="105"/>
  <c r="G848" i="105"/>
  <c r="F848" i="105"/>
  <c r="E848" i="105"/>
  <c r="D848" i="105"/>
  <c r="C848" i="105"/>
  <c r="B848" i="105"/>
  <c r="M847" i="105"/>
  <c r="L847" i="105"/>
  <c r="K847" i="105"/>
  <c r="H847" i="105"/>
  <c r="G847" i="105"/>
  <c r="F847" i="105"/>
  <c r="E847" i="105"/>
  <c r="D847" i="105"/>
  <c r="C847" i="105"/>
  <c r="B847" i="105"/>
  <c r="M846" i="105"/>
  <c r="L846" i="105"/>
  <c r="K846" i="105"/>
  <c r="H846" i="105"/>
  <c r="G846" i="105"/>
  <c r="F846" i="105"/>
  <c r="E846" i="105"/>
  <c r="D846" i="105"/>
  <c r="C846" i="105"/>
  <c r="B846" i="105"/>
  <c r="M845" i="105"/>
  <c r="L845" i="105"/>
  <c r="K845" i="105"/>
  <c r="H845" i="105"/>
  <c r="G845" i="105"/>
  <c r="F845" i="105"/>
  <c r="E845" i="105"/>
  <c r="D845" i="105"/>
  <c r="C845" i="105"/>
  <c r="B845" i="105"/>
  <c r="M844" i="105"/>
  <c r="L844" i="105"/>
  <c r="K844" i="105"/>
  <c r="H844" i="105"/>
  <c r="G844" i="105"/>
  <c r="F844" i="105"/>
  <c r="E844" i="105"/>
  <c r="D844" i="105"/>
  <c r="C844" i="105"/>
  <c r="B844" i="105"/>
  <c r="M843" i="105"/>
  <c r="L843" i="105"/>
  <c r="K843" i="105"/>
  <c r="H843" i="105"/>
  <c r="G843" i="105"/>
  <c r="F843" i="105"/>
  <c r="E843" i="105"/>
  <c r="D843" i="105"/>
  <c r="C843" i="105"/>
  <c r="B843" i="105"/>
  <c r="M842" i="105"/>
  <c r="L842" i="105"/>
  <c r="K842" i="105"/>
  <c r="H842" i="105"/>
  <c r="G842" i="105"/>
  <c r="F842" i="105"/>
  <c r="E842" i="105"/>
  <c r="D842" i="105"/>
  <c r="C842" i="105"/>
  <c r="B842" i="105"/>
  <c r="M841" i="105"/>
  <c r="L841" i="105"/>
  <c r="K841" i="105"/>
  <c r="H841" i="105"/>
  <c r="G841" i="105"/>
  <c r="F841" i="105"/>
  <c r="E841" i="105"/>
  <c r="D841" i="105"/>
  <c r="C841" i="105"/>
  <c r="B841" i="105"/>
  <c r="M840" i="105"/>
  <c r="L840" i="105"/>
  <c r="K840" i="105"/>
  <c r="H840" i="105"/>
  <c r="G840" i="105"/>
  <c r="F840" i="105"/>
  <c r="E840" i="105"/>
  <c r="D840" i="105"/>
  <c r="C840" i="105"/>
  <c r="B840" i="105"/>
  <c r="M839" i="105"/>
  <c r="L839" i="105"/>
  <c r="K839" i="105"/>
  <c r="H839" i="105"/>
  <c r="G839" i="105"/>
  <c r="F839" i="105"/>
  <c r="E839" i="105"/>
  <c r="D839" i="105"/>
  <c r="C839" i="105"/>
  <c r="B839" i="105"/>
  <c r="M838" i="105"/>
  <c r="L838" i="105"/>
  <c r="K838" i="105"/>
  <c r="H838" i="105"/>
  <c r="G838" i="105"/>
  <c r="F838" i="105"/>
  <c r="E838" i="105"/>
  <c r="D838" i="105"/>
  <c r="C838" i="105"/>
  <c r="B838" i="105"/>
  <c r="M837" i="105"/>
  <c r="L837" i="105"/>
  <c r="K837" i="105"/>
  <c r="H837" i="105"/>
  <c r="G837" i="105"/>
  <c r="F837" i="105"/>
  <c r="E837" i="105"/>
  <c r="D837" i="105"/>
  <c r="C837" i="105"/>
  <c r="B837" i="105"/>
  <c r="M836" i="105"/>
  <c r="L836" i="105"/>
  <c r="K836" i="105"/>
  <c r="H836" i="105"/>
  <c r="G836" i="105"/>
  <c r="F836" i="105"/>
  <c r="E836" i="105"/>
  <c r="D836" i="105"/>
  <c r="C836" i="105"/>
  <c r="B836" i="105"/>
  <c r="M835" i="105"/>
  <c r="L835" i="105"/>
  <c r="K835" i="105"/>
  <c r="H835" i="105"/>
  <c r="G835" i="105"/>
  <c r="F835" i="105"/>
  <c r="E835" i="105"/>
  <c r="D835" i="105"/>
  <c r="C835" i="105"/>
  <c r="B835" i="105"/>
  <c r="M834" i="105"/>
  <c r="L834" i="105"/>
  <c r="K834" i="105"/>
  <c r="H834" i="105"/>
  <c r="G834" i="105"/>
  <c r="F834" i="105"/>
  <c r="E834" i="105"/>
  <c r="D834" i="105"/>
  <c r="C834" i="105"/>
  <c r="B834" i="105"/>
  <c r="M833" i="105"/>
  <c r="L833" i="105"/>
  <c r="K833" i="105"/>
  <c r="H833" i="105"/>
  <c r="G833" i="105"/>
  <c r="F833" i="105"/>
  <c r="E833" i="105"/>
  <c r="D833" i="105"/>
  <c r="C833" i="105"/>
  <c r="B833" i="105"/>
  <c r="M832" i="105"/>
  <c r="L832" i="105"/>
  <c r="K832" i="105"/>
  <c r="H832" i="105"/>
  <c r="G832" i="105"/>
  <c r="F832" i="105"/>
  <c r="E832" i="105"/>
  <c r="D832" i="105"/>
  <c r="C832" i="105"/>
  <c r="B832" i="105"/>
  <c r="M831" i="105"/>
  <c r="L831" i="105"/>
  <c r="K831" i="105"/>
  <c r="H831" i="105"/>
  <c r="G831" i="105"/>
  <c r="F831" i="105"/>
  <c r="E831" i="105"/>
  <c r="D831" i="105"/>
  <c r="C831" i="105"/>
  <c r="B831" i="105"/>
  <c r="M830" i="105"/>
  <c r="L830" i="105"/>
  <c r="K830" i="105"/>
  <c r="H830" i="105"/>
  <c r="G830" i="105"/>
  <c r="F830" i="105"/>
  <c r="E830" i="105"/>
  <c r="D830" i="105"/>
  <c r="C830" i="105"/>
  <c r="B830" i="105"/>
  <c r="M829" i="105"/>
  <c r="L829" i="105"/>
  <c r="K829" i="105"/>
  <c r="H829" i="105"/>
  <c r="G829" i="105"/>
  <c r="F829" i="105"/>
  <c r="E829" i="105"/>
  <c r="D829" i="105"/>
  <c r="C829" i="105"/>
  <c r="B829" i="105"/>
  <c r="M828" i="105"/>
  <c r="L828" i="105"/>
  <c r="K828" i="105"/>
  <c r="H828" i="105"/>
  <c r="G828" i="105"/>
  <c r="F828" i="105"/>
  <c r="E828" i="105"/>
  <c r="D828" i="105"/>
  <c r="C828" i="105"/>
  <c r="B828" i="105"/>
  <c r="M827" i="105"/>
  <c r="L827" i="105"/>
  <c r="K827" i="105"/>
  <c r="H827" i="105"/>
  <c r="G827" i="105"/>
  <c r="F827" i="105"/>
  <c r="E827" i="105"/>
  <c r="D827" i="105"/>
  <c r="C827" i="105"/>
  <c r="B827" i="105"/>
  <c r="M826" i="105"/>
  <c r="L826" i="105"/>
  <c r="K826" i="105"/>
  <c r="H826" i="105"/>
  <c r="G826" i="105"/>
  <c r="F826" i="105"/>
  <c r="E826" i="105"/>
  <c r="D826" i="105"/>
  <c r="C826" i="105"/>
  <c r="B826" i="105"/>
  <c r="M825" i="105"/>
  <c r="L825" i="105"/>
  <c r="K825" i="105"/>
  <c r="H825" i="105"/>
  <c r="G825" i="105"/>
  <c r="F825" i="105"/>
  <c r="E825" i="105"/>
  <c r="D825" i="105"/>
  <c r="C825" i="105"/>
  <c r="B825" i="105"/>
  <c r="M824" i="105"/>
  <c r="L824" i="105"/>
  <c r="K824" i="105"/>
  <c r="H824" i="105"/>
  <c r="G824" i="105"/>
  <c r="F824" i="105"/>
  <c r="E824" i="105"/>
  <c r="D824" i="105"/>
  <c r="C824" i="105"/>
  <c r="B824" i="105"/>
  <c r="M823" i="105"/>
  <c r="L823" i="105"/>
  <c r="K823" i="105"/>
  <c r="H823" i="105"/>
  <c r="G823" i="105"/>
  <c r="F823" i="105"/>
  <c r="E823" i="105"/>
  <c r="D823" i="105"/>
  <c r="C823" i="105"/>
  <c r="B823" i="105"/>
  <c r="M822" i="105"/>
  <c r="L822" i="105"/>
  <c r="K822" i="105"/>
  <c r="H822" i="105"/>
  <c r="G822" i="105"/>
  <c r="F822" i="105"/>
  <c r="E822" i="105"/>
  <c r="D822" i="105"/>
  <c r="C822" i="105"/>
  <c r="B822" i="105"/>
  <c r="M821" i="105"/>
  <c r="L821" i="105"/>
  <c r="K821" i="105"/>
  <c r="H821" i="105"/>
  <c r="G821" i="105"/>
  <c r="F821" i="105"/>
  <c r="E821" i="105"/>
  <c r="D821" i="105"/>
  <c r="C821" i="105"/>
  <c r="B821" i="105"/>
  <c r="M820" i="105"/>
  <c r="L820" i="105"/>
  <c r="K820" i="105"/>
  <c r="H820" i="105"/>
  <c r="G820" i="105"/>
  <c r="F820" i="105"/>
  <c r="E820" i="105"/>
  <c r="D820" i="105"/>
  <c r="C820" i="105"/>
  <c r="B820" i="105"/>
  <c r="M819" i="105"/>
  <c r="L819" i="105"/>
  <c r="K819" i="105"/>
  <c r="H819" i="105"/>
  <c r="G819" i="105"/>
  <c r="F819" i="105"/>
  <c r="E819" i="105"/>
  <c r="D819" i="105"/>
  <c r="C819" i="105"/>
  <c r="B819" i="105"/>
  <c r="M818" i="105"/>
  <c r="L818" i="105"/>
  <c r="K818" i="105"/>
  <c r="H818" i="105"/>
  <c r="G818" i="105"/>
  <c r="F818" i="105"/>
  <c r="E818" i="105"/>
  <c r="D818" i="105"/>
  <c r="C818" i="105"/>
  <c r="B818" i="105"/>
  <c r="M817" i="105"/>
  <c r="L817" i="105"/>
  <c r="K817" i="105"/>
  <c r="H817" i="105"/>
  <c r="G817" i="105"/>
  <c r="F817" i="105"/>
  <c r="E817" i="105"/>
  <c r="D817" i="105"/>
  <c r="C817" i="105"/>
  <c r="B817" i="105"/>
  <c r="M816" i="105"/>
  <c r="L816" i="105"/>
  <c r="K816" i="105"/>
  <c r="H816" i="105"/>
  <c r="G816" i="105"/>
  <c r="F816" i="105"/>
  <c r="E816" i="105"/>
  <c r="D816" i="105"/>
  <c r="C816" i="105"/>
  <c r="B816" i="105"/>
  <c r="M815" i="105"/>
  <c r="L815" i="105"/>
  <c r="K815" i="105"/>
  <c r="H815" i="105"/>
  <c r="G815" i="105"/>
  <c r="F815" i="105"/>
  <c r="E815" i="105"/>
  <c r="D815" i="105"/>
  <c r="C815" i="105"/>
  <c r="B815" i="105"/>
  <c r="M814" i="105"/>
  <c r="L814" i="105"/>
  <c r="K814" i="105"/>
  <c r="H814" i="105"/>
  <c r="G814" i="105"/>
  <c r="F814" i="105"/>
  <c r="E814" i="105"/>
  <c r="D814" i="105"/>
  <c r="C814" i="105"/>
  <c r="B814" i="105"/>
  <c r="M813" i="105"/>
  <c r="L813" i="105"/>
  <c r="K813" i="105"/>
  <c r="H813" i="105"/>
  <c r="G813" i="105"/>
  <c r="F813" i="105"/>
  <c r="E813" i="105"/>
  <c r="D813" i="105"/>
  <c r="C813" i="105"/>
  <c r="B813" i="105"/>
  <c r="M812" i="105"/>
  <c r="L812" i="105"/>
  <c r="K812" i="105"/>
  <c r="H812" i="105"/>
  <c r="G812" i="105"/>
  <c r="F812" i="105"/>
  <c r="E812" i="105"/>
  <c r="D812" i="105"/>
  <c r="C812" i="105"/>
  <c r="B812" i="105"/>
  <c r="M811" i="105"/>
  <c r="L811" i="105"/>
  <c r="K811" i="105"/>
  <c r="H811" i="105"/>
  <c r="G811" i="105"/>
  <c r="F811" i="105"/>
  <c r="E811" i="105"/>
  <c r="D811" i="105"/>
  <c r="C811" i="105"/>
  <c r="B811" i="105"/>
  <c r="M810" i="105"/>
  <c r="L810" i="105"/>
  <c r="K810" i="105"/>
  <c r="H810" i="105"/>
  <c r="G810" i="105"/>
  <c r="F810" i="105"/>
  <c r="E810" i="105"/>
  <c r="D810" i="105"/>
  <c r="C810" i="105"/>
  <c r="B810" i="105"/>
  <c r="M809" i="105"/>
  <c r="L809" i="105"/>
  <c r="K809" i="105"/>
  <c r="H809" i="105"/>
  <c r="G809" i="105"/>
  <c r="F809" i="105"/>
  <c r="E809" i="105"/>
  <c r="D809" i="105"/>
  <c r="C809" i="105"/>
  <c r="B809" i="105"/>
  <c r="M808" i="105"/>
  <c r="L808" i="105"/>
  <c r="K808" i="105"/>
  <c r="H808" i="105"/>
  <c r="G808" i="105"/>
  <c r="F808" i="105"/>
  <c r="E808" i="105"/>
  <c r="D808" i="105"/>
  <c r="C808" i="105"/>
  <c r="B808" i="105"/>
  <c r="M807" i="105"/>
  <c r="L807" i="105"/>
  <c r="K807" i="105"/>
  <c r="H807" i="105"/>
  <c r="G807" i="105"/>
  <c r="F807" i="105"/>
  <c r="E807" i="105"/>
  <c r="D807" i="105"/>
  <c r="C807" i="105"/>
  <c r="B807" i="105"/>
  <c r="M806" i="105"/>
  <c r="L806" i="105"/>
  <c r="K806" i="105"/>
  <c r="H806" i="105"/>
  <c r="G806" i="105"/>
  <c r="F806" i="105"/>
  <c r="E806" i="105"/>
  <c r="D806" i="105"/>
  <c r="C806" i="105"/>
  <c r="B806" i="105"/>
  <c r="M805" i="105"/>
  <c r="L805" i="105"/>
  <c r="K805" i="105"/>
  <c r="H805" i="105"/>
  <c r="G805" i="105"/>
  <c r="F805" i="105"/>
  <c r="E805" i="105"/>
  <c r="D805" i="105"/>
  <c r="C805" i="105"/>
  <c r="B805" i="105"/>
  <c r="M804" i="105"/>
  <c r="L804" i="105"/>
  <c r="K804" i="105"/>
  <c r="H804" i="105"/>
  <c r="G804" i="105"/>
  <c r="F804" i="105"/>
  <c r="E804" i="105"/>
  <c r="D804" i="105"/>
  <c r="C804" i="105"/>
  <c r="B804" i="105"/>
  <c r="M803" i="105"/>
  <c r="L803" i="105"/>
  <c r="K803" i="105"/>
  <c r="H803" i="105"/>
  <c r="G803" i="105"/>
  <c r="F803" i="105"/>
  <c r="E803" i="105"/>
  <c r="D803" i="105"/>
  <c r="C803" i="105"/>
  <c r="B803" i="105"/>
  <c r="M802" i="105"/>
  <c r="L802" i="105"/>
  <c r="K802" i="105"/>
  <c r="H802" i="105"/>
  <c r="G802" i="105"/>
  <c r="F802" i="105"/>
  <c r="E802" i="105"/>
  <c r="D802" i="105"/>
  <c r="C802" i="105"/>
  <c r="B802" i="105"/>
  <c r="M801" i="105"/>
  <c r="L801" i="105"/>
  <c r="K801" i="105"/>
  <c r="H801" i="105"/>
  <c r="G801" i="105"/>
  <c r="F801" i="105"/>
  <c r="E801" i="105"/>
  <c r="D801" i="105"/>
  <c r="C801" i="105"/>
  <c r="B801" i="105"/>
  <c r="M800" i="105"/>
  <c r="L800" i="105"/>
  <c r="K800" i="105"/>
  <c r="H800" i="105"/>
  <c r="G800" i="105"/>
  <c r="F800" i="105"/>
  <c r="E800" i="105"/>
  <c r="D800" i="105"/>
  <c r="C800" i="105"/>
  <c r="B800" i="105"/>
  <c r="M799" i="105"/>
  <c r="L799" i="105"/>
  <c r="K799" i="105"/>
  <c r="H799" i="105"/>
  <c r="G799" i="105"/>
  <c r="F799" i="105"/>
  <c r="E799" i="105"/>
  <c r="D799" i="105"/>
  <c r="C799" i="105"/>
  <c r="B799" i="105"/>
  <c r="M798" i="105"/>
  <c r="L798" i="105"/>
  <c r="K798" i="105"/>
  <c r="H798" i="105"/>
  <c r="G798" i="105"/>
  <c r="F798" i="105"/>
  <c r="E798" i="105"/>
  <c r="D798" i="105"/>
  <c r="C798" i="105"/>
  <c r="B798" i="105"/>
  <c r="M797" i="105"/>
  <c r="L797" i="105"/>
  <c r="K797" i="105"/>
  <c r="H797" i="105"/>
  <c r="G797" i="105"/>
  <c r="F797" i="105"/>
  <c r="E797" i="105"/>
  <c r="D797" i="105"/>
  <c r="C797" i="105"/>
  <c r="B797" i="105"/>
  <c r="M796" i="105"/>
  <c r="L796" i="105"/>
  <c r="K796" i="105"/>
  <c r="H796" i="105"/>
  <c r="G796" i="105"/>
  <c r="F796" i="105"/>
  <c r="E796" i="105"/>
  <c r="D796" i="105"/>
  <c r="C796" i="105"/>
  <c r="B796" i="105"/>
  <c r="M795" i="105"/>
  <c r="L795" i="105"/>
  <c r="K795" i="105"/>
  <c r="H795" i="105"/>
  <c r="G795" i="105"/>
  <c r="F795" i="105"/>
  <c r="E795" i="105"/>
  <c r="D795" i="105"/>
  <c r="C795" i="105"/>
  <c r="B795" i="105"/>
  <c r="M794" i="105"/>
  <c r="L794" i="105"/>
  <c r="K794" i="105"/>
  <c r="H794" i="105"/>
  <c r="G794" i="105"/>
  <c r="F794" i="105"/>
  <c r="E794" i="105"/>
  <c r="D794" i="105"/>
  <c r="C794" i="105"/>
  <c r="B794" i="105"/>
  <c r="M793" i="105"/>
  <c r="L793" i="105"/>
  <c r="K793" i="105"/>
  <c r="H793" i="105"/>
  <c r="G793" i="105"/>
  <c r="F793" i="105"/>
  <c r="E793" i="105"/>
  <c r="D793" i="105"/>
  <c r="C793" i="105"/>
  <c r="B793" i="105"/>
  <c r="M792" i="105"/>
  <c r="L792" i="105"/>
  <c r="K792" i="105"/>
  <c r="H792" i="105"/>
  <c r="G792" i="105"/>
  <c r="F792" i="105"/>
  <c r="E792" i="105"/>
  <c r="D792" i="105"/>
  <c r="C792" i="105"/>
  <c r="B792" i="105"/>
  <c r="M791" i="105"/>
  <c r="L791" i="105"/>
  <c r="K791" i="105"/>
  <c r="H791" i="105"/>
  <c r="G791" i="105"/>
  <c r="F791" i="105"/>
  <c r="E791" i="105"/>
  <c r="D791" i="105"/>
  <c r="C791" i="105"/>
  <c r="B791" i="105"/>
  <c r="M790" i="105"/>
  <c r="L790" i="105"/>
  <c r="K790" i="105"/>
  <c r="H790" i="105"/>
  <c r="G790" i="105"/>
  <c r="F790" i="105"/>
  <c r="E790" i="105"/>
  <c r="D790" i="105"/>
  <c r="C790" i="105"/>
  <c r="B790" i="105"/>
  <c r="M789" i="105"/>
  <c r="L789" i="105"/>
  <c r="K789" i="105"/>
  <c r="H789" i="105"/>
  <c r="G789" i="105"/>
  <c r="F789" i="105"/>
  <c r="E789" i="105"/>
  <c r="D789" i="105"/>
  <c r="C789" i="105"/>
  <c r="B789" i="105"/>
  <c r="M788" i="105"/>
  <c r="L788" i="105"/>
  <c r="K788" i="105"/>
  <c r="H788" i="105"/>
  <c r="G788" i="105"/>
  <c r="F788" i="105"/>
  <c r="E788" i="105"/>
  <c r="D788" i="105"/>
  <c r="C788" i="105"/>
  <c r="B788" i="105"/>
  <c r="M787" i="105"/>
  <c r="L787" i="105"/>
  <c r="K787" i="105"/>
  <c r="H787" i="105"/>
  <c r="G787" i="105"/>
  <c r="F787" i="105"/>
  <c r="E787" i="105"/>
  <c r="D787" i="105"/>
  <c r="C787" i="105"/>
  <c r="B787" i="105"/>
  <c r="M786" i="105"/>
  <c r="L786" i="105"/>
  <c r="K786" i="105"/>
  <c r="H786" i="105"/>
  <c r="G786" i="105"/>
  <c r="F786" i="105"/>
  <c r="E786" i="105"/>
  <c r="D786" i="105"/>
  <c r="C786" i="105"/>
  <c r="B786" i="105"/>
  <c r="M785" i="105"/>
  <c r="L785" i="105"/>
  <c r="K785" i="105"/>
  <c r="H785" i="105"/>
  <c r="G785" i="105"/>
  <c r="F785" i="105"/>
  <c r="E785" i="105"/>
  <c r="D785" i="105"/>
  <c r="C785" i="105"/>
  <c r="B785" i="105"/>
  <c r="M784" i="105"/>
  <c r="L784" i="105"/>
  <c r="K784" i="105"/>
  <c r="H784" i="105"/>
  <c r="G784" i="105"/>
  <c r="F784" i="105"/>
  <c r="E784" i="105"/>
  <c r="D784" i="105"/>
  <c r="C784" i="105"/>
  <c r="B784" i="105"/>
  <c r="M783" i="105"/>
  <c r="L783" i="105"/>
  <c r="K783" i="105"/>
  <c r="H783" i="105"/>
  <c r="G783" i="105"/>
  <c r="F783" i="105"/>
  <c r="E783" i="105"/>
  <c r="D783" i="105"/>
  <c r="C783" i="105"/>
  <c r="B783" i="105"/>
  <c r="M782" i="105"/>
  <c r="L782" i="105"/>
  <c r="K782" i="105"/>
  <c r="H782" i="105"/>
  <c r="G782" i="105"/>
  <c r="F782" i="105"/>
  <c r="E782" i="105"/>
  <c r="D782" i="105"/>
  <c r="C782" i="105"/>
  <c r="B782" i="105"/>
  <c r="M781" i="105"/>
  <c r="L781" i="105"/>
  <c r="K781" i="105"/>
  <c r="H781" i="105"/>
  <c r="G781" i="105"/>
  <c r="F781" i="105"/>
  <c r="E781" i="105"/>
  <c r="D781" i="105"/>
  <c r="C781" i="105"/>
  <c r="B781" i="105"/>
  <c r="M780" i="105"/>
  <c r="L780" i="105"/>
  <c r="K780" i="105"/>
  <c r="H780" i="105"/>
  <c r="G780" i="105"/>
  <c r="F780" i="105"/>
  <c r="E780" i="105"/>
  <c r="D780" i="105"/>
  <c r="C780" i="105"/>
  <c r="B780" i="105"/>
  <c r="M779" i="105"/>
  <c r="L779" i="105"/>
  <c r="K779" i="105"/>
  <c r="H779" i="105"/>
  <c r="G779" i="105"/>
  <c r="F779" i="105"/>
  <c r="E779" i="105"/>
  <c r="D779" i="105"/>
  <c r="C779" i="105"/>
  <c r="B779" i="105"/>
  <c r="M778" i="105"/>
  <c r="L778" i="105"/>
  <c r="K778" i="105"/>
  <c r="H778" i="105"/>
  <c r="G778" i="105"/>
  <c r="F778" i="105"/>
  <c r="E778" i="105"/>
  <c r="D778" i="105"/>
  <c r="C778" i="105"/>
  <c r="B778" i="105"/>
  <c r="M777" i="105"/>
  <c r="L777" i="105"/>
  <c r="K777" i="105"/>
  <c r="H777" i="105"/>
  <c r="G777" i="105"/>
  <c r="F777" i="105"/>
  <c r="E777" i="105"/>
  <c r="D777" i="105"/>
  <c r="C777" i="105"/>
  <c r="B777" i="105"/>
  <c r="M776" i="105"/>
  <c r="L776" i="105"/>
  <c r="K776" i="105"/>
  <c r="H776" i="105"/>
  <c r="G776" i="105"/>
  <c r="F776" i="105"/>
  <c r="E776" i="105"/>
  <c r="D776" i="105"/>
  <c r="C776" i="105"/>
  <c r="B776" i="105"/>
  <c r="M775" i="105"/>
  <c r="L775" i="105"/>
  <c r="K775" i="105"/>
  <c r="H775" i="105"/>
  <c r="G775" i="105"/>
  <c r="F775" i="105"/>
  <c r="E775" i="105"/>
  <c r="D775" i="105"/>
  <c r="C775" i="105"/>
  <c r="B775" i="105"/>
  <c r="M774" i="105"/>
  <c r="L774" i="105"/>
  <c r="K774" i="105"/>
  <c r="H774" i="105"/>
  <c r="G774" i="105"/>
  <c r="F774" i="105"/>
  <c r="E774" i="105"/>
  <c r="D774" i="105"/>
  <c r="C774" i="105"/>
  <c r="B774" i="105"/>
  <c r="M773" i="105"/>
  <c r="L773" i="105"/>
  <c r="K773" i="105"/>
  <c r="H773" i="105"/>
  <c r="G773" i="105"/>
  <c r="F773" i="105"/>
  <c r="E773" i="105"/>
  <c r="D773" i="105"/>
  <c r="C773" i="105"/>
  <c r="B773" i="105"/>
  <c r="M772" i="105"/>
  <c r="L772" i="105"/>
  <c r="K772" i="105"/>
  <c r="H772" i="105"/>
  <c r="G772" i="105"/>
  <c r="F772" i="105"/>
  <c r="E772" i="105"/>
  <c r="D772" i="105"/>
  <c r="C772" i="105"/>
  <c r="B772" i="105"/>
  <c r="M771" i="105"/>
  <c r="L771" i="105"/>
  <c r="K771" i="105"/>
  <c r="H771" i="105"/>
  <c r="G771" i="105"/>
  <c r="F771" i="105"/>
  <c r="E771" i="105"/>
  <c r="D771" i="105"/>
  <c r="C771" i="105"/>
  <c r="B771" i="105"/>
  <c r="M770" i="105"/>
  <c r="L770" i="105"/>
  <c r="K770" i="105"/>
  <c r="H770" i="105"/>
  <c r="G770" i="105"/>
  <c r="F770" i="105"/>
  <c r="E770" i="105"/>
  <c r="D770" i="105"/>
  <c r="C770" i="105"/>
  <c r="B770" i="105"/>
  <c r="M769" i="105"/>
  <c r="L769" i="105"/>
  <c r="K769" i="105"/>
  <c r="H769" i="105"/>
  <c r="G769" i="105"/>
  <c r="F769" i="105"/>
  <c r="E769" i="105"/>
  <c r="D769" i="105"/>
  <c r="C769" i="105"/>
  <c r="B769" i="105"/>
  <c r="M768" i="105"/>
  <c r="L768" i="105"/>
  <c r="K768" i="105"/>
  <c r="H768" i="105"/>
  <c r="G768" i="105"/>
  <c r="F768" i="105"/>
  <c r="E768" i="105"/>
  <c r="D768" i="105"/>
  <c r="C768" i="105"/>
  <c r="B768" i="105"/>
  <c r="M767" i="105"/>
  <c r="L767" i="105"/>
  <c r="K767" i="105"/>
  <c r="H767" i="105"/>
  <c r="G767" i="105"/>
  <c r="F767" i="105"/>
  <c r="E767" i="105"/>
  <c r="D767" i="105"/>
  <c r="C767" i="105"/>
  <c r="B767" i="105"/>
  <c r="M766" i="105"/>
  <c r="L766" i="105"/>
  <c r="K766" i="105"/>
  <c r="H766" i="105"/>
  <c r="G766" i="105"/>
  <c r="F766" i="105"/>
  <c r="E766" i="105"/>
  <c r="D766" i="105"/>
  <c r="C766" i="105"/>
  <c r="B766" i="105"/>
  <c r="M765" i="105"/>
  <c r="L765" i="105"/>
  <c r="K765" i="105"/>
  <c r="H765" i="105"/>
  <c r="G765" i="105"/>
  <c r="F765" i="105"/>
  <c r="E765" i="105"/>
  <c r="D765" i="105"/>
  <c r="C765" i="105"/>
  <c r="B765" i="105"/>
  <c r="M764" i="105"/>
  <c r="L764" i="105"/>
  <c r="K764" i="105"/>
  <c r="H764" i="105"/>
  <c r="G764" i="105"/>
  <c r="F764" i="105"/>
  <c r="E764" i="105"/>
  <c r="D764" i="105"/>
  <c r="C764" i="105"/>
  <c r="B764" i="105"/>
  <c r="M763" i="105"/>
  <c r="L763" i="105"/>
  <c r="K763" i="105"/>
  <c r="H763" i="105"/>
  <c r="G763" i="105"/>
  <c r="F763" i="105"/>
  <c r="E763" i="105"/>
  <c r="D763" i="105"/>
  <c r="C763" i="105"/>
  <c r="B763" i="105"/>
  <c r="M762" i="105"/>
  <c r="L762" i="105"/>
  <c r="K762" i="105"/>
  <c r="H762" i="105"/>
  <c r="G762" i="105"/>
  <c r="F762" i="105"/>
  <c r="E762" i="105"/>
  <c r="D762" i="105"/>
  <c r="C762" i="105"/>
  <c r="B762" i="105"/>
  <c r="M761" i="105"/>
  <c r="L761" i="105"/>
  <c r="K761" i="105"/>
  <c r="H761" i="105"/>
  <c r="G761" i="105"/>
  <c r="F761" i="105"/>
  <c r="E761" i="105"/>
  <c r="D761" i="105"/>
  <c r="C761" i="105"/>
  <c r="B761" i="105"/>
  <c r="M760" i="105"/>
  <c r="L760" i="105"/>
  <c r="K760" i="105"/>
  <c r="H760" i="105"/>
  <c r="G760" i="105"/>
  <c r="F760" i="105"/>
  <c r="E760" i="105"/>
  <c r="D760" i="105"/>
  <c r="C760" i="105"/>
  <c r="B760" i="105"/>
  <c r="M759" i="105"/>
  <c r="L759" i="105"/>
  <c r="K759" i="105"/>
  <c r="H759" i="105"/>
  <c r="G759" i="105"/>
  <c r="F759" i="105"/>
  <c r="E759" i="105"/>
  <c r="D759" i="105"/>
  <c r="C759" i="105"/>
  <c r="B759" i="105"/>
  <c r="M758" i="105"/>
  <c r="L758" i="105"/>
  <c r="K758" i="105"/>
  <c r="H758" i="105"/>
  <c r="G758" i="105"/>
  <c r="F758" i="105"/>
  <c r="E758" i="105"/>
  <c r="D758" i="105"/>
  <c r="C758" i="105"/>
  <c r="B758" i="105"/>
  <c r="M757" i="105"/>
  <c r="L757" i="105"/>
  <c r="K757" i="105"/>
  <c r="H757" i="105"/>
  <c r="G757" i="105"/>
  <c r="F757" i="105"/>
  <c r="E757" i="105"/>
  <c r="D757" i="105"/>
  <c r="C757" i="105"/>
  <c r="B757" i="105"/>
  <c r="M756" i="105"/>
  <c r="L756" i="105"/>
  <c r="K756" i="105"/>
  <c r="H756" i="105"/>
  <c r="G756" i="105"/>
  <c r="F756" i="105"/>
  <c r="E756" i="105"/>
  <c r="D756" i="105"/>
  <c r="C756" i="105"/>
  <c r="B756" i="105"/>
  <c r="M755" i="105"/>
  <c r="L755" i="105"/>
  <c r="K755" i="105"/>
  <c r="H755" i="105"/>
  <c r="G755" i="105"/>
  <c r="F755" i="105"/>
  <c r="E755" i="105"/>
  <c r="D755" i="105"/>
  <c r="C755" i="105"/>
  <c r="B755" i="105"/>
  <c r="M754" i="105"/>
  <c r="L754" i="105"/>
  <c r="K754" i="105"/>
  <c r="H754" i="105"/>
  <c r="G754" i="105"/>
  <c r="F754" i="105"/>
  <c r="E754" i="105"/>
  <c r="D754" i="105"/>
  <c r="C754" i="105"/>
  <c r="B754" i="105"/>
  <c r="M753" i="105"/>
  <c r="L753" i="105"/>
  <c r="K753" i="105"/>
  <c r="H753" i="105"/>
  <c r="G753" i="105"/>
  <c r="F753" i="105"/>
  <c r="E753" i="105"/>
  <c r="D753" i="105"/>
  <c r="C753" i="105"/>
  <c r="B753" i="105"/>
  <c r="M752" i="105"/>
  <c r="L752" i="105"/>
  <c r="K752" i="105"/>
  <c r="H752" i="105"/>
  <c r="G752" i="105"/>
  <c r="F752" i="105"/>
  <c r="E752" i="105"/>
  <c r="D752" i="105"/>
  <c r="C752" i="105"/>
  <c r="B752" i="105"/>
  <c r="M751" i="105"/>
  <c r="L751" i="105"/>
  <c r="K751" i="105"/>
  <c r="H751" i="105"/>
  <c r="G751" i="105"/>
  <c r="F751" i="105"/>
  <c r="E751" i="105"/>
  <c r="D751" i="105"/>
  <c r="C751" i="105"/>
  <c r="B751" i="105"/>
  <c r="M750" i="105"/>
  <c r="L750" i="105"/>
  <c r="K750" i="105"/>
  <c r="H750" i="105"/>
  <c r="G750" i="105"/>
  <c r="F750" i="105"/>
  <c r="E750" i="105"/>
  <c r="D750" i="105"/>
  <c r="C750" i="105"/>
  <c r="B750" i="105"/>
  <c r="M749" i="105"/>
  <c r="L749" i="105"/>
  <c r="K749" i="105"/>
  <c r="H749" i="105"/>
  <c r="G749" i="105"/>
  <c r="F749" i="105"/>
  <c r="E749" i="105"/>
  <c r="D749" i="105"/>
  <c r="C749" i="105"/>
  <c r="B749" i="105"/>
  <c r="M748" i="105"/>
  <c r="L748" i="105"/>
  <c r="K748" i="105"/>
  <c r="H748" i="105"/>
  <c r="G748" i="105"/>
  <c r="F748" i="105"/>
  <c r="E748" i="105"/>
  <c r="D748" i="105"/>
  <c r="C748" i="105"/>
  <c r="B748" i="105"/>
  <c r="M747" i="105"/>
  <c r="L747" i="105"/>
  <c r="K747" i="105"/>
  <c r="H747" i="105"/>
  <c r="G747" i="105"/>
  <c r="F747" i="105"/>
  <c r="E747" i="105"/>
  <c r="D747" i="105"/>
  <c r="C747" i="105"/>
  <c r="B747" i="105"/>
  <c r="M746" i="105"/>
  <c r="L746" i="105"/>
  <c r="K746" i="105"/>
  <c r="H746" i="105"/>
  <c r="G746" i="105"/>
  <c r="F746" i="105"/>
  <c r="E746" i="105"/>
  <c r="D746" i="105"/>
  <c r="C746" i="105"/>
  <c r="B746" i="105"/>
  <c r="M745" i="105"/>
  <c r="L745" i="105"/>
  <c r="K745" i="105"/>
  <c r="H745" i="105"/>
  <c r="G745" i="105"/>
  <c r="F745" i="105"/>
  <c r="E745" i="105"/>
  <c r="D745" i="105"/>
  <c r="C745" i="105"/>
  <c r="B745" i="105"/>
  <c r="M744" i="105"/>
  <c r="L744" i="105"/>
  <c r="K744" i="105"/>
  <c r="H744" i="105"/>
  <c r="G744" i="105"/>
  <c r="F744" i="105"/>
  <c r="E744" i="105"/>
  <c r="D744" i="105"/>
  <c r="C744" i="105"/>
  <c r="B744" i="105"/>
  <c r="M743" i="105"/>
  <c r="L743" i="105"/>
  <c r="K743" i="105"/>
  <c r="H743" i="105"/>
  <c r="G743" i="105"/>
  <c r="F743" i="105"/>
  <c r="E743" i="105"/>
  <c r="D743" i="105"/>
  <c r="C743" i="105"/>
  <c r="B743" i="105"/>
  <c r="M742" i="105"/>
  <c r="L742" i="105"/>
  <c r="K742" i="105"/>
  <c r="H742" i="105"/>
  <c r="G742" i="105"/>
  <c r="F742" i="105"/>
  <c r="E742" i="105"/>
  <c r="D742" i="105"/>
  <c r="C742" i="105"/>
  <c r="B742" i="105"/>
  <c r="M741" i="105"/>
  <c r="L741" i="105"/>
  <c r="K741" i="105"/>
  <c r="H741" i="105"/>
  <c r="G741" i="105"/>
  <c r="F741" i="105"/>
  <c r="E741" i="105"/>
  <c r="D741" i="105"/>
  <c r="C741" i="105"/>
  <c r="B741" i="105"/>
  <c r="M740" i="105"/>
  <c r="L740" i="105"/>
  <c r="K740" i="105"/>
  <c r="H740" i="105"/>
  <c r="G740" i="105"/>
  <c r="F740" i="105"/>
  <c r="E740" i="105"/>
  <c r="D740" i="105"/>
  <c r="C740" i="105"/>
  <c r="B740" i="105"/>
  <c r="M739" i="105"/>
  <c r="L739" i="105"/>
  <c r="K739" i="105"/>
  <c r="H739" i="105"/>
  <c r="G739" i="105"/>
  <c r="F739" i="105"/>
  <c r="E739" i="105"/>
  <c r="D739" i="105"/>
  <c r="C739" i="105"/>
  <c r="B739" i="105"/>
  <c r="M738" i="105"/>
  <c r="L738" i="105"/>
  <c r="K738" i="105"/>
  <c r="H738" i="105"/>
  <c r="G738" i="105"/>
  <c r="F738" i="105"/>
  <c r="E738" i="105"/>
  <c r="D738" i="105"/>
  <c r="C738" i="105"/>
  <c r="B738" i="105"/>
  <c r="M737" i="105"/>
  <c r="L737" i="105"/>
  <c r="K737" i="105"/>
  <c r="H737" i="105"/>
  <c r="G737" i="105"/>
  <c r="F737" i="105"/>
  <c r="E737" i="105"/>
  <c r="D737" i="105"/>
  <c r="C737" i="105"/>
  <c r="B737" i="105"/>
  <c r="M736" i="105"/>
  <c r="L736" i="105"/>
  <c r="K736" i="105"/>
  <c r="H736" i="105"/>
  <c r="G736" i="105"/>
  <c r="F736" i="105"/>
  <c r="E736" i="105"/>
  <c r="D736" i="105"/>
  <c r="C736" i="105"/>
  <c r="B736" i="105"/>
  <c r="M735" i="105"/>
  <c r="L735" i="105"/>
  <c r="K735" i="105"/>
  <c r="H735" i="105"/>
  <c r="G735" i="105"/>
  <c r="F735" i="105"/>
  <c r="E735" i="105"/>
  <c r="D735" i="105"/>
  <c r="C735" i="105"/>
  <c r="B735" i="105"/>
  <c r="M734" i="105"/>
  <c r="L734" i="105"/>
  <c r="K734" i="105"/>
  <c r="H734" i="105"/>
  <c r="G734" i="105"/>
  <c r="F734" i="105"/>
  <c r="E734" i="105"/>
  <c r="D734" i="105"/>
  <c r="C734" i="105"/>
  <c r="B734" i="105"/>
  <c r="M733" i="105"/>
  <c r="L733" i="105"/>
  <c r="K733" i="105"/>
  <c r="H733" i="105"/>
  <c r="G733" i="105"/>
  <c r="F733" i="105"/>
  <c r="E733" i="105"/>
  <c r="D733" i="105"/>
  <c r="C733" i="105"/>
  <c r="B733" i="105"/>
  <c r="M732" i="105"/>
  <c r="L732" i="105"/>
  <c r="K732" i="105"/>
  <c r="H732" i="105"/>
  <c r="G732" i="105"/>
  <c r="F732" i="105"/>
  <c r="E732" i="105"/>
  <c r="D732" i="105"/>
  <c r="C732" i="105"/>
  <c r="B732" i="105"/>
  <c r="M731" i="105"/>
  <c r="L731" i="105"/>
  <c r="K731" i="105"/>
  <c r="H731" i="105"/>
  <c r="G731" i="105"/>
  <c r="F731" i="105"/>
  <c r="E731" i="105"/>
  <c r="D731" i="105"/>
  <c r="C731" i="105"/>
  <c r="B731" i="105"/>
  <c r="M730" i="105"/>
  <c r="L730" i="105"/>
  <c r="K730" i="105"/>
  <c r="H730" i="105"/>
  <c r="G730" i="105"/>
  <c r="F730" i="105"/>
  <c r="E730" i="105"/>
  <c r="D730" i="105"/>
  <c r="C730" i="105"/>
  <c r="B730" i="105"/>
  <c r="M729" i="105"/>
  <c r="L729" i="105"/>
  <c r="K729" i="105"/>
  <c r="H729" i="105"/>
  <c r="G729" i="105"/>
  <c r="F729" i="105"/>
  <c r="E729" i="105"/>
  <c r="D729" i="105"/>
  <c r="C729" i="105"/>
  <c r="B729" i="105"/>
  <c r="M728" i="105"/>
  <c r="L728" i="105"/>
  <c r="K728" i="105"/>
  <c r="H728" i="105"/>
  <c r="G728" i="105"/>
  <c r="F728" i="105"/>
  <c r="E728" i="105"/>
  <c r="D728" i="105"/>
  <c r="C728" i="105"/>
  <c r="B728" i="105"/>
  <c r="M727" i="105"/>
  <c r="L727" i="105"/>
  <c r="K727" i="105"/>
  <c r="H727" i="105"/>
  <c r="G727" i="105"/>
  <c r="F727" i="105"/>
  <c r="E727" i="105"/>
  <c r="D727" i="105"/>
  <c r="C727" i="105"/>
  <c r="B727" i="105"/>
  <c r="M726" i="105"/>
  <c r="L726" i="105"/>
  <c r="K726" i="105"/>
  <c r="H726" i="105"/>
  <c r="G726" i="105"/>
  <c r="F726" i="105"/>
  <c r="E726" i="105"/>
  <c r="D726" i="105"/>
  <c r="C726" i="105"/>
  <c r="B726" i="105"/>
  <c r="M725" i="105"/>
  <c r="L725" i="105"/>
  <c r="K725" i="105"/>
  <c r="H725" i="105"/>
  <c r="G725" i="105"/>
  <c r="F725" i="105"/>
  <c r="E725" i="105"/>
  <c r="D725" i="105"/>
  <c r="C725" i="105"/>
  <c r="B725" i="105"/>
  <c r="M724" i="105"/>
  <c r="L724" i="105"/>
  <c r="K724" i="105"/>
  <c r="H724" i="105"/>
  <c r="G724" i="105"/>
  <c r="F724" i="105"/>
  <c r="E724" i="105"/>
  <c r="D724" i="105"/>
  <c r="C724" i="105"/>
  <c r="B724" i="105"/>
  <c r="M723" i="105"/>
  <c r="L723" i="105"/>
  <c r="K723" i="105"/>
  <c r="H723" i="105"/>
  <c r="G723" i="105"/>
  <c r="F723" i="105"/>
  <c r="E723" i="105"/>
  <c r="D723" i="105"/>
  <c r="C723" i="105"/>
  <c r="B723" i="105"/>
  <c r="M722" i="105"/>
  <c r="L722" i="105"/>
  <c r="K722" i="105"/>
  <c r="H722" i="105"/>
  <c r="G722" i="105"/>
  <c r="F722" i="105"/>
  <c r="E722" i="105"/>
  <c r="D722" i="105"/>
  <c r="C722" i="105"/>
  <c r="B722" i="105"/>
  <c r="M721" i="105"/>
  <c r="L721" i="105"/>
  <c r="K721" i="105"/>
  <c r="H721" i="105"/>
  <c r="G721" i="105"/>
  <c r="F721" i="105"/>
  <c r="E721" i="105"/>
  <c r="D721" i="105"/>
  <c r="C721" i="105"/>
  <c r="B721" i="105"/>
  <c r="M720" i="105"/>
  <c r="L720" i="105"/>
  <c r="K720" i="105"/>
  <c r="H720" i="105"/>
  <c r="G720" i="105"/>
  <c r="F720" i="105"/>
  <c r="E720" i="105"/>
  <c r="D720" i="105"/>
  <c r="C720" i="105"/>
  <c r="B720" i="105"/>
  <c r="M719" i="105"/>
  <c r="L719" i="105"/>
  <c r="K719" i="105"/>
  <c r="H719" i="105"/>
  <c r="G719" i="105"/>
  <c r="F719" i="105"/>
  <c r="E719" i="105"/>
  <c r="D719" i="105"/>
  <c r="C719" i="105"/>
  <c r="B719" i="105"/>
  <c r="M718" i="105"/>
  <c r="L718" i="105"/>
  <c r="K718" i="105"/>
  <c r="H718" i="105"/>
  <c r="G718" i="105"/>
  <c r="F718" i="105"/>
  <c r="E718" i="105"/>
  <c r="D718" i="105"/>
  <c r="C718" i="105"/>
  <c r="B718" i="105"/>
  <c r="M717" i="105"/>
  <c r="L717" i="105"/>
  <c r="K717" i="105"/>
  <c r="H717" i="105"/>
  <c r="G717" i="105"/>
  <c r="F717" i="105"/>
  <c r="E717" i="105"/>
  <c r="D717" i="105"/>
  <c r="C717" i="105"/>
  <c r="B717" i="105"/>
  <c r="M716" i="105"/>
  <c r="L716" i="105"/>
  <c r="K716" i="105"/>
  <c r="H716" i="105"/>
  <c r="G716" i="105"/>
  <c r="F716" i="105"/>
  <c r="E716" i="105"/>
  <c r="D716" i="105"/>
  <c r="C716" i="105"/>
  <c r="B716" i="105"/>
  <c r="M715" i="105"/>
  <c r="L715" i="105"/>
  <c r="K715" i="105"/>
  <c r="H715" i="105"/>
  <c r="G715" i="105"/>
  <c r="F715" i="105"/>
  <c r="E715" i="105"/>
  <c r="D715" i="105"/>
  <c r="C715" i="105"/>
  <c r="B715" i="105"/>
  <c r="M714" i="105"/>
  <c r="L714" i="105"/>
  <c r="K714" i="105"/>
  <c r="H714" i="105"/>
  <c r="G714" i="105"/>
  <c r="F714" i="105"/>
  <c r="E714" i="105"/>
  <c r="D714" i="105"/>
  <c r="C714" i="105"/>
  <c r="B714" i="105"/>
  <c r="M713" i="105"/>
  <c r="L713" i="105"/>
  <c r="K713" i="105"/>
  <c r="H713" i="105"/>
  <c r="G713" i="105"/>
  <c r="F713" i="105"/>
  <c r="E713" i="105"/>
  <c r="D713" i="105"/>
  <c r="C713" i="105"/>
  <c r="B713" i="105"/>
  <c r="M712" i="105"/>
  <c r="L712" i="105"/>
  <c r="K712" i="105"/>
  <c r="H712" i="105"/>
  <c r="G712" i="105"/>
  <c r="F712" i="105"/>
  <c r="E712" i="105"/>
  <c r="D712" i="105"/>
  <c r="C712" i="105"/>
  <c r="B712" i="105"/>
  <c r="M711" i="105"/>
  <c r="L711" i="105"/>
  <c r="K711" i="105"/>
  <c r="H711" i="105"/>
  <c r="G711" i="105"/>
  <c r="F711" i="105"/>
  <c r="E711" i="105"/>
  <c r="D711" i="105"/>
  <c r="C711" i="105"/>
  <c r="B711" i="105"/>
  <c r="M710" i="105"/>
  <c r="L710" i="105"/>
  <c r="K710" i="105"/>
  <c r="H710" i="105"/>
  <c r="G710" i="105"/>
  <c r="F710" i="105"/>
  <c r="E710" i="105"/>
  <c r="D710" i="105"/>
  <c r="C710" i="105"/>
  <c r="B710" i="105"/>
  <c r="M709" i="105"/>
  <c r="L709" i="105"/>
  <c r="K709" i="105"/>
  <c r="H709" i="105"/>
  <c r="G709" i="105"/>
  <c r="F709" i="105"/>
  <c r="E709" i="105"/>
  <c r="D709" i="105"/>
  <c r="C709" i="105"/>
  <c r="B709" i="105"/>
  <c r="M708" i="105"/>
  <c r="L708" i="105"/>
  <c r="K708" i="105"/>
  <c r="H708" i="105"/>
  <c r="G708" i="105"/>
  <c r="F708" i="105"/>
  <c r="E708" i="105"/>
  <c r="D708" i="105"/>
  <c r="C708" i="105"/>
  <c r="B708" i="105"/>
  <c r="M707" i="105"/>
  <c r="L707" i="105"/>
  <c r="K707" i="105"/>
  <c r="H707" i="105"/>
  <c r="G707" i="105"/>
  <c r="F707" i="105"/>
  <c r="E707" i="105"/>
  <c r="D707" i="105"/>
  <c r="C707" i="105"/>
  <c r="B707" i="105"/>
  <c r="M706" i="105"/>
  <c r="L706" i="105"/>
  <c r="K706" i="105"/>
  <c r="H706" i="105"/>
  <c r="G706" i="105"/>
  <c r="F706" i="105"/>
  <c r="E706" i="105"/>
  <c r="D706" i="105"/>
  <c r="C706" i="105"/>
  <c r="B706" i="105"/>
  <c r="M705" i="105"/>
  <c r="L705" i="105"/>
  <c r="K705" i="105"/>
  <c r="H705" i="105"/>
  <c r="G705" i="105"/>
  <c r="F705" i="105"/>
  <c r="E705" i="105"/>
  <c r="D705" i="105"/>
  <c r="C705" i="105"/>
  <c r="B705" i="105"/>
  <c r="M704" i="105"/>
  <c r="L704" i="105"/>
  <c r="K704" i="105"/>
  <c r="H704" i="105"/>
  <c r="G704" i="105"/>
  <c r="F704" i="105"/>
  <c r="E704" i="105"/>
  <c r="D704" i="105"/>
  <c r="C704" i="105"/>
  <c r="B704" i="105"/>
  <c r="M703" i="105"/>
  <c r="L703" i="105"/>
  <c r="K703" i="105"/>
  <c r="H703" i="105"/>
  <c r="G703" i="105"/>
  <c r="F703" i="105"/>
  <c r="E703" i="105"/>
  <c r="D703" i="105"/>
  <c r="C703" i="105"/>
  <c r="B703" i="105"/>
  <c r="M702" i="105"/>
  <c r="L702" i="105"/>
  <c r="K702" i="105"/>
  <c r="H702" i="105"/>
  <c r="G702" i="105"/>
  <c r="F702" i="105"/>
  <c r="E702" i="105"/>
  <c r="D702" i="105"/>
  <c r="C702" i="105"/>
  <c r="B702" i="105"/>
  <c r="M701" i="105"/>
  <c r="L701" i="105"/>
  <c r="K701" i="105"/>
  <c r="H701" i="105"/>
  <c r="G701" i="105"/>
  <c r="F701" i="105"/>
  <c r="E701" i="105"/>
  <c r="D701" i="105"/>
  <c r="C701" i="105"/>
  <c r="B701" i="105"/>
  <c r="M700" i="105"/>
  <c r="L700" i="105"/>
  <c r="K700" i="105"/>
  <c r="H700" i="105"/>
  <c r="G700" i="105"/>
  <c r="F700" i="105"/>
  <c r="E700" i="105"/>
  <c r="D700" i="105"/>
  <c r="C700" i="105"/>
  <c r="B700" i="105"/>
  <c r="M699" i="105"/>
  <c r="L699" i="105"/>
  <c r="K699" i="105"/>
  <c r="H699" i="105"/>
  <c r="G699" i="105"/>
  <c r="F699" i="105"/>
  <c r="E699" i="105"/>
  <c r="D699" i="105"/>
  <c r="C699" i="105"/>
  <c r="B699" i="105"/>
  <c r="M698" i="105"/>
  <c r="L698" i="105"/>
  <c r="K698" i="105"/>
  <c r="H698" i="105"/>
  <c r="G698" i="105"/>
  <c r="F698" i="105"/>
  <c r="E698" i="105"/>
  <c r="D698" i="105"/>
  <c r="C698" i="105"/>
  <c r="B698" i="105"/>
  <c r="M697" i="105"/>
  <c r="L697" i="105"/>
  <c r="K697" i="105"/>
  <c r="H697" i="105"/>
  <c r="G697" i="105"/>
  <c r="F697" i="105"/>
  <c r="E697" i="105"/>
  <c r="D697" i="105"/>
  <c r="C697" i="105"/>
  <c r="B697" i="105"/>
  <c r="M696" i="105"/>
  <c r="L696" i="105"/>
  <c r="K696" i="105"/>
  <c r="H696" i="105"/>
  <c r="G696" i="105"/>
  <c r="F696" i="105"/>
  <c r="E696" i="105"/>
  <c r="D696" i="105"/>
  <c r="C696" i="105"/>
  <c r="B696" i="105"/>
  <c r="M695" i="105"/>
  <c r="L695" i="105"/>
  <c r="K695" i="105"/>
  <c r="H695" i="105"/>
  <c r="G695" i="105"/>
  <c r="F695" i="105"/>
  <c r="E695" i="105"/>
  <c r="D695" i="105"/>
  <c r="C695" i="105"/>
  <c r="B695" i="105"/>
  <c r="M694" i="105"/>
  <c r="L694" i="105"/>
  <c r="K694" i="105"/>
  <c r="H694" i="105"/>
  <c r="G694" i="105"/>
  <c r="F694" i="105"/>
  <c r="E694" i="105"/>
  <c r="D694" i="105"/>
  <c r="C694" i="105"/>
  <c r="B694" i="105"/>
  <c r="M693" i="105"/>
  <c r="L693" i="105"/>
  <c r="K693" i="105"/>
  <c r="H693" i="105"/>
  <c r="G693" i="105"/>
  <c r="F693" i="105"/>
  <c r="E693" i="105"/>
  <c r="D693" i="105"/>
  <c r="C693" i="105"/>
  <c r="B693" i="105"/>
  <c r="M692" i="105"/>
  <c r="L692" i="105"/>
  <c r="K692" i="105"/>
  <c r="H692" i="105"/>
  <c r="G692" i="105"/>
  <c r="F692" i="105"/>
  <c r="E692" i="105"/>
  <c r="D692" i="105"/>
  <c r="C692" i="105"/>
  <c r="B692" i="105"/>
  <c r="M691" i="105"/>
  <c r="L691" i="105"/>
  <c r="K691" i="105"/>
  <c r="H691" i="105"/>
  <c r="G691" i="105"/>
  <c r="F691" i="105"/>
  <c r="E691" i="105"/>
  <c r="D691" i="105"/>
  <c r="C691" i="105"/>
  <c r="B691" i="105"/>
  <c r="M690" i="105"/>
  <c r="L690" i="105"/>
  <c r="K690" i="105"/>
  <c r="H690" i="105"/>
  <c r="G690" i="105"/>
  <c r="F690" i="105"/>
  <c r="E690" i="105"/>
  <c r="D690" i="105"/>
  <c r="C690" i="105"/>
  <c r="B690" i="105"/>
  <c r="M689" i="105"/>
  <c r="L689" i="105"/>
  <c r="K689" i="105"/>
  <c r="H689" i="105"/>
  <c r="G689" i="105"/>
  <c r="F689" i="105"/>
  <c r="E689" i="105"/>
  <c r="D689" i="105"/>
  <c r="C689" i="105"/>
  <c r="B689" i="105"/>
  <c r="M688" i="105"/>
  <c r="L688" i="105"/>
  <c r="K688" i="105"/>
  <c r="H688" i="105"/>
  <c r="G688" i="105"/>
  <c r="F688" i="105"/>
  <c r="E688" i="105"/>
  <c r="D688" i="105"/>
  <c r="C688" i="105"/>
  <c r="B688" i="105"/>
  <c r="M687" i="105"/>
  <c r="L687" i="105"/>
  <c r="K687" i="105"/>
  <c r="H687" i="105"/>
  <c r="G687" i="105"/>
  <c r="F687" i="105"/>
  <c r="E687" i="105"/>
  <c r="D687" i="105"/>
  <c r="C687" i="105"/>
  <c r="B687" i="105"/>
  <c r="M686" i="105"/>
  <c r="L686" i="105"/>
  <c r="K686" i="105"/>
  <c r="H686" i="105"/>
  <c r="G686" i="105"/>
  <c r="F686" i="105"/>
  <c r="E686" i="105"/>
  <c r="D686" i="105"/>
  <c r="C686" i="105"/>
  <c r="B686" i="105"/>
  <c r="M685" i="105"/>
  <c r="L685" i="105"/>
  <c r="K685" i="105"/>
  <c r="H685" i="105"/>
  <c r="G685" i="105"/>
  <c r="F685" i="105"/>
  <c r="E685" i="105"/>
  <c r="D685" i="105"/>
  <c r="C685" i="105"/>
  <c r="B685" i="105"/>
  <c r="M684" i="105"/>
  <c r="L684" i="105"/>
  <c r="K684" i="105"/>
  <c r="H684" i="105"/>
  <c r="G684" i="105"/>
  <c r="F684" i="105"/>
  <c r="E684" i="105"/>
  <c r="D684" i="105"/>
  <c r="C684" i="105"/>
  <c r="B684" i="105"/>
  <c r="M683" i="105"/>
  <c r="L683" i="105"/>
  <c r="K683" i="105"/>
  <c r="H683" i="105"/>
  <c r="G683" i="105"/>
  <c r="F683" i="105"/>
  <c r="E683" i="105"/>
  <c r="D683" i="105"/>
  <c r="C683" i="105"/>
  <c r="B683" i="105"/>
  <c r="M682" i="105"/>
  <c r="L682" i="105"/>
  <c r="K682" i="105"/>
  <c r="H682" i="105"/>
  <c r="G682" i="105"/>
  <c r="F682" i="105"/>
  <c r="E682" i="105"/>
  <c r="D682" i="105"/>
  <c r="C682" i="105"/>
  <c r="B682" i="105"/>
  <c r="M681" i="105"/>
  <c r="L681" i="105"/>
  <c r="K681" i="105"/>
  <c r="H681" i="105"/>
  <c r="G681" i="105"/>
  <c r="F681" i="105"/>
  <c r="E681" i="105"/>
  <c r="D681" i="105"/>
  <c r="C681" i="105"/>
  <c r="B681" i="105"/>
  <c r="M680" i="105"/>
  <c r="L680" i="105"/>
  <c r="K680" i="105"/>
  <c r="H680" i="105"/>
  <c r="G680" i="105"/>
  <c r="F680" i="105"/>
  <c r="E680" i="105"/>
  <c r="D680" i="105"/>
  <c r="C680" i="105"/>
  <c r="B680" i="105"/>
  <c r="M679" i="105"/>
  <c r="L679" i="105"/>
  <c r="K679" i="105"/>
  <c r="H679" i="105"/>
  <c r="G679" i="105"/>
  <c r="F679" i="105"/>
  <c r="E679" i="105"/>
  <c r="D679" i="105"/>
  <c r="C679" i="105"/>
  <c r="B679" i="105"/>
  <c r="M678" i="105"/>
  <c r="L678" i="105"/>
  <c r="K678" i="105"/>
  <c r="H678" i="105"/>
  <c r="G678" i="105"/>
  <c r="F678" i="105"/>
  <c r="E678" i="105"/>
  <c r="D678" i="105"/>
  <c r="C678" i="105"/>
  <c r="B678" i="105"/>
  <c r="M677" i="105"/>
  <c r="L677" i="105"/>
  <c r="K677" i="105"/>
  <c r="H677" i="105"/>
  <c r="G677" i="105"/>
  <c r="F677" i="105"/>
  <c r="E677" i="105"/>
  <c r="D677" i="105"/>
  <c r="C677" i="105"/>
  <c r="B677" i="105"/>
  <c r="M676" i="105"/>
  <c r="L676" i="105"/>
  <c r="K676" i="105"/>
  <c r="H676" i="105"/>
  <c r="G676" i="105"/>
  <c r="F676" i="105"/>
  <c r="E676" i="105"/>
  <c r="D676" i="105"/>
  <c r="C676" i="105"/>
  <c r="B676" i="105"/>
  <c r="M675" i="105"/>
  <c r="L675" i="105"/>
  <c r="K675" i="105"/>
  <c r="H675" i="105"/>
  <c r="G675" i="105"/>
  <c r="F675" i="105"/>
  <c r="E675" i="105"/>
  <c r="D675" i="105"/>
  <c r="C675" i="105"/>
  <c r="B675" i="105"/>
  <c r="M674" i="105"/>
  <c r="L674" i="105"/>
  <c r="K674" i="105"/>
  <c r="H674" i="105"/>
  <c r="G674" i="105"/>
  <c r="F674" i="105"/>
  <c r="E674" i="105"/>
  <c r="D674" i="105"/>
  <c r="C674" i="105"/>
  <c r="B674" i="105"/>
  <c r="M673" i="105"/>
  <c r="L673" i="105"/>
  <c r="K673" i="105"/>
  <c r="H673" i="105"/>
  <c r="G673" i="105"/>
  <c r="F673" i="105"/>
  <c r="E673" i="105"/>
  <c r="D673" i="105"/>
  <c r="C673" i="105"/>
  <c r="B673" i="105"/>
  <c r="M672" i="105"/>
  <c r="L672" i="105"/>
  <c r="K672" i="105"/>
  <c r="H672" i="105"/>
  <c r="G672" i="105"/>
  <c r="F672" i="105"/>
  <c r="E672" i="105"/>
  <c r="D672" i="105"/>
  <c r="C672" i="105"/>
  <c r="B672" i="105"/>
  <c r="M671" i="105"/>
  <c r="L671" i="105"/>
  <c r="K671" i="105"/>
  <c r="H671" i="105"/>
  <c r="G671" i="105"/>
  <c r="F671" i="105"/>
  <c r="E671" i="105"/>
  <c r="D671" i="105"/>
  <c r="C671" i="105"/>
  <c r="B671" i="105"/>
  <c r="M670" i="105"/>
  <c r="L670" i="105"/>
  <c r="K670" i="105"/>
  <c r="H670" i="105"/>
  <c r="G670" i="105"/>
  <c r="F670" i="105"/>
  <c r="E670" i="105"/>
  <c r="D670" i="105"/>
  <c r="C670" i="105"/>
  <c r="B670" i="105"/>
  <c r="M669" i="105"/>
  <c r="L669" i="105"/>
  <c r="K669" i="105"/>
  <c r="H669" i="105"/>
  <c r="G669" i="105"/>
  <c r="F669" i="105"/>
  <c r="E669" i="105"/>
  <c r="D669" i="105"/>
  <c r="C669" i="105"/>
  <c r="B669" i="105"/>
  <c r="M668" i="105"/>
  <c r="L668" i="105"/>
  <c r="K668" i="105"/>
  <c r="H668" i="105"/>
  <c r="G668" i="105"/>
  <c r="F668" i="105"/>
  <c r="E668" i="105"/>
  <c r="D668" i="105"/>
  <c r="C668" i="105"/>
  <c r="B668" i="105"/>
  <c r="M667" i="105"/>
  <c r="L667" i="105"/>
  <c r="K667" i="105"/>
  <c r="H667" i="105"/>
  <c r="G667" i="105"/>
  <c r="F667" i="105"/>
  <c r="E667" i="105"/>
  <c r="D667" i="105"/>
  <c r="C667" i="105"/>
  <c r="B667" i="105"/>
  <c r="M666" i="105"/>
  <c r="L666" i="105"/>
  <c r="K666" i="105"/>
  <c r="H666" i="105"/>
  <c r="G666" i="105"/>
  <c r="F666" i="105"/>
  <c r="E666" i="105"/>
  <c r="D666" i="105"/>
  <c r="C666" i="105"/>
  <c r="B666" i="105"/>
  <c r="M665" i="105"/>
  <c r="L665" i="105"/>
  <c r="K665" i="105"/>
  <c r="H665" i="105"/>
  <c r="G665" i="105"/>
  <c r="F665" i="105"/>
  <c r="E665" i="105"/>
  <c r="D665" i="105"/>
  <c r="C665" i="105"/>
  <c r="B665" i="105"/>
  <c r="M664" i="105"/>
  <c r="L664" i="105"/>
  <c r="K664" i="105"/>
  <c r="H664" i="105"/>
  <c r="G664" i="105"/>
  <c r="F664" i="105"/>
  <c r="E664" i="105"/>
  <c r="D664" i="105"/>
  <c r="C664" i="105"/>
  <c r="B664" i="105"/>
  <c r="M663" i="105"/>
  <c r="L663" i="105"/>
  <c r="K663" i="105"/>
  <c r="H663" i="105"/>
  <c r="G663" i="105"/>
  <c r="F663" i="105"/>
  <c r="E663" i="105"/>
  <c r="D663" i="105"/>
  <c r="C663" i="105"/>
  <c r="B663" i="105"/>
  <c r="M662" i="105"/>
  <c r="L662" i="105"/>
  <c r="K662" i="105"/>
  <c r="H662" i="105"/>
  <c r="G662" i="105"/>
  <c r="F662" i="105"/>
  <c r="E662" i="105"/>
  <c r="D662" i="105"/>
  <c r="C662" i="105"/>
  <c r="B662" i="105"/>
  <c r="M661" i="105"/>
  <c r="L661" i="105"/>
  <c r="K661" i="105"/>
  <c r="H661" i="105"/>
  <c r="G661" i="105"/>
  <c r="F661" i="105"/>
  <c r="E661" i="105"/>
  <c r="D661" i="105"/>
  <c r="C661" i="105"/>
  <c r="B661" i="105"/>
  <c r="M660" i="105"/>
  <c r="L660" i="105"/>
  <c r="K660" i="105"/>
  <c r="H660" i="105"/>
  <c r="G660" i="105"/>
  <c r="F660" i="105"/>
  <c r="E660" i="105"/>
  <c r="D660" i="105"/>
  <c r="C660" i="105"/>
  <c r="B660" i="105"/>
  <c r="M659" i="105"/>
  <c r="L659" i="105"/>
  <c r="K659" i="105"/>
  <c r="H659" i="105"/>
  <c r="G659" i="105"/>
  <c r="F659" i="105"/>
  <c r="E659" i="105"/>
  <c r="D659" i="105"/>
  <c r="C659" i="105"/>
  <c r="B659" i="105"/>
  <c r="M658" i="105"/>
  <c r="L658" i="105"/>
  <c r="K658" i="105"/>
  <c r="H658" i="105"/>
  <c r="G658" i="105"/>
  <c r="F658" i="105"/>
  <c r="E658" i="105"/>
  <c r="D658" i="105"/>
  <c r="C658" i="105"/>
  <c r="B658" i="105"/>
  <c r="M657" i="105"/>
  <c r="L657" i="105"/>
  <c r="K657" i="105"/>
  <c r="H657" i="105"/>
  <c r="G657" i="105"/>
  <c r="F657" i="105"/>
  <c r="E657" i="105"/>
  <c r="D657" i="105"/>
  <c r="C657" i="105"/>
  <c r="B657" i="105"/>
  <c r="M656" i="105"/>
  <c r="L656" i="105"/>
  <c r="K656" i="105"/>
  <c r="H656" i="105"/>
  <c r="G656" i="105"/>
  <c r="F656" i="105"/>
  <c r="E656" i="105"/>
  <c r="D656" i="105"/>
  <c r="C656" i="105"/>
  <c r="B656" i="105"/>
  <c r="M655" i="105"/>
  <c r="L655" i="105"/>
  <c r="K655" i="105"/>
  <c r="H655" i="105"/>
  <c r="G655" i="105"/>
  <c r="F655" i="105"/>
  <c r="E655" i="105"/>
  <c r="D655" i="105"/>
  <c r="C655" i="105"/>
  <c r="B655" i="105"/>
  <c r="M654" i="105"/>
  <c r="L654" i="105"/>
  <c r="K654" i="105"/>
  <c r="H654" i="105"/>
  <c r="G654" i="105"/>
  <c r="F654" i="105"/>
  <c r="E654" i="105"/>
  <c r="D654" i="105"/>
  <c r="C654" i="105"/>
  <c r="B654" i="105"/>
  <c r="M653" i="105"/>
  <c r="L653" i="105"/>
  <c r="K653" i="105"/>
  <c r="H653" i="105"/>
  <c r="G653" i="105"/>
  <c r="F653" i="105"/>
  <c r="E653" i="105"/>
  <c r="D653" i="105"/>
  <c r="C653" i="105"/>
  <c r="B653" i="105"/>
  <c r="M652" i="105"/>
  <c r="L652" i="105"/>
  <c r="K652" i="105"/>
  <c r="H652" i="105"/>
  <c r="G652" i="105"/>
  <c r="F652" i="105"/>
  <c r="E652" i="105"/>
  <c r="D652" i="105"/>
  <c r="C652" i="105"/>
  <c r="B652" i="105"/>
  <c r="M651" i="105"/>
  <c r="L651" i="105"/>
  <c r="K651" i="105"/>
  <c r="H651" i="105"/>
  <c r="G651" i="105"/>
  <c r="F651" i="105"/>
  <c r="E651" i="105"/>
  <c r="D651" i="105"/>
  <c r="C651" i="105"/>
  <c r="B651" i="105"/>
  <c r="M650" i="105"/>
  <c r="L650" i="105"/>
  <c r="K650" i="105"/>
  <c r="H650" i="105"/>
  <c r="G650" i="105"/>
  <c r="F650" i="105"/>
  <c r="E650" i="105"/>
  <c r="D650" i="105"/>
  <c r="C650" i="105"/>
  <c r="B650" i="105"/>
  <c r="M649" i="105"/>
  <c r="L649" i="105"/>
  <c r="K649" i="105"/>
  <c r="H649" i="105"/>
  <c r="G649" i="105"/>
  <c r="F649" i="105"/>
  <c r="E649" i="105"/>
  <c r="D649" i="105"/>
  <c r="C649" i="105"/>
  <c r="B649" i="105"/>
  <c r="M648" i="105"/>
  <c r="L648" i="105"/>
  <c r="K648" i="105"/>
  <c r="H648" i="105"/>
  <c r="G648" i="105"/>
  <c r="F648" i="105"/>
  <c r="E648" i="105"/>
  <c r="D648" i="105"/>
  <c r="C648" i="105"/>
  <c r="B648" i="105"/>
  <c r="M647" i="105"/>
  <c r="L647" i="105"/>
  <c r="K647" i="105"/>
  <c r="H647" i="105"/>
  <c r="G647" i="105"/>
  <c r="F647" i="105"/>
  <c r="E647" i="105"/>
  <c r="D647" i="105"/>
  <c r="C647" i="105"/>
  <c r="B647" i="105"/>
  <c r="M646" i="105"/>
  <c r="L646" i="105"/>
  <c r="K646" i="105"/>
  <c r="H646" i="105"/>
  <c r="G646" i="105"/>
  <c r="F646" i="105"/>
  <c r="E646" i="105"/>
  <c r="D646" i="105"/>
  <c r="C646" i="105"/>
  <c r="B646" i="105"/>
  <c r="M645" i="105"/>
  <c r="L645" i="105"/>
  <c r="K645" i="105"/>
  <c r="H645" i="105"/>
  <c r="G645" i="105"/>
  <c r="F645" i="105"/>
  <c r="E645" i="105"/>
  <c r="D645" i="105"/>
  <c r="C645" i="105"/>
  <c r="B645" i="105"/>
  <c r="M644" i="105"/>
  <c r="L644" i="105"/>
  <c r="K644" i="105"/>
  <c r="H644" i="105"/>
  <c r="G644" i="105"/>
  <c r="F644" i="105"/>
  <c r="E644" i="105"/>
  <c r="D644" i="105"/>
  <c r="C644" i="105"/>
  <c r="B644" i="105"/>
  <c r="M643" i="105"/>
  <c r="L643" i="105"/>
  <c r="K643" i="105"/>
  <c r="H643" i="105"/>
  <c r="G643" i="105"/>
  <c r="F643" i="105"/>
  <c r="E643" i="105"/>
  <c r="D643" i="105"/>
  <c r="C643" i="105"/>
  <c r="B643" i="105"/>
  <c r="M642" i="105"/>
  <c r="L642" i="105"/>
  <c r="K642" i="105"/>
  <c r="H642" i="105"/>
  <c r="G642" i="105"/>
  <c r="F642" i="105"/>
  <c r="E642" i="105"/>
  <c r="D642" i="105"/>
  <c r="C642" i="105"/>
  <c r="B642" i="105"/>
  <c r="M641" i="105"/>
  <c r="L641" i="105"/>
  <c r="K641" i="105"/>
  <c r="H641" i="105"/>
  <c r="G641" i="105"/>
  <c r="F641" i="105"/>
  <c r="E641" i="105"/>
  <c r="D641" i="105"/>
  <c r="C641" i="105"/>
  <c r="B641" i="105"/>
  <c r="M640" i="105"/>
  <c r="L640" i="105"/>
  <c r="K640" i="105"/>
  <c r="H640" i="105"/>
  <c r="G640" i="105"/>
  <c r="F640" i="105"/>
  <c r="E640" i="105"/>
  <c r="D640" i="105"/>
  <c r="C640" i="105"/>
  <c r="B640" i="105"/>
  <c r="M639" i="105"/>
  <c r="L639" i="105"/>
  <c r="K639" i="105"/>
  <c r="H639" i="105"/>
  <c r="G639" i="105"/>
  <c r="F639" i="105"/>
  <c r="E639" i="105"/>
  <c r="D639" i="105"/>
  <c r="C639" i="105"/>
  <c r="B639" i="105"/>
  <c r="M638" i="105"/>
  <c r="L638" i="105"/>
  <c r="K638" i="105"/>
  <c r="H638" i="105"/>
  <c r="G638" i="105"/>
  <c r="F638" i="105"/>
  <c r="E638" i="105"/>
  <c r="D638" i="105"/>
  <c r="C638" i="105"/>
  <c r="B638" i="105"/>
  <c r="M637" i="105"/>
  <c r="L637" i="105"/>
  <c r="K637" i="105"/>
  <c r="H637" i="105"/>
  <c r="G637" i="105"/>
  <c r="F637" i="105"/>
  <c r="E637" i="105"/>
  <c r="D637" i="105"/>
  <c r="C637" i="105"/>
  <c r="B637" i="105"/>
  <c r="M636" i="105"/>
  <c r="L636" i="105"/>
  <c r="K636" i="105"/>
  <c r="H636" i="105"/>
  <c r="G636" i="105"/>
  <c r="F636" i="105"/>
  <c r="E636" i="105"/>
  <c r="D636" i="105"/>
  <c r="C636" i="105"/>
  <c r="B636" i="105"/>
  <c r="M635" i="105"/>
  <c r="L635" i="105"/>
  <c r="K635" i="105"/>
  <c r="H635" i="105"/>
  <c r="G635" i="105"/>
  <c r="F635" i="105"/>
  <c r="E635" i="105"/>
  <c r="D635" i="105"/>
  <c r="C635" i="105"/>
  <c r="B635" i="105"/>
  <c r="M634" i="105"/>
  <c r="L634" i="105"/>
  <c r="K634" i="105"/>
  <c r="H634" i="105"/>
  <c r="G634" i="105"/>
  <c r="F634" i="105"/>
  <c r="E634" i="105"/>
  <c r="D634" i="105"/>
  <c r="C634" i="105"/>
  <c r="B634" i="105"/>
  <c r="M633" i="105"/>
  <c r="L633" i="105"/>
  <c r="K633" i="105"/>
  <c r="H633" i="105"/>
  <c r="G633" i="105"/>
  <c r="F633" i="105"/>
  <c r="E633" i="105"/>
  <c r="D633" i="105"/>
  <c r="C633" i="105"/>
  <c r="B633" i="105"/>
  <c r="M632" i="105"/>
  <c r="L632" i="105"/>
  <c r="K632" i="105"/>
  <c r="H632" i="105"/>
  <c r="G632" i="105"/>
  <c r="F632" i="105"/>
  <c r="E632" i="105"/>
  <c r="D632" i="105"/>
  <c r="C632" i="105"/>
  <c r="B632" i="105"/>
  <c r="M631" i="105"/>
  <c r="L631" i="105"/>
  <c r="K631" i="105"/>
  <c r="H631" i="105"/>
  <c r="G631" i="105"/>
  <c r="F631" i="105"/>
  <c r="E631" i="105"/>
  <c r="D631" i="105"/>
  <c r="C631" i="105"/>
  <c r="B631" i="105"/>
  <c r="M630" i="105"/>
  <c r="L630" i="105"/>
  <c r="K630" i="105"/>
  <c r="H630" i="105"/>
  <c r="G630" i="105"/>
  <c r="F630" i="105"/>
  <c r="E630" i="105"/>
  <c r="D630" i="105"/>
  <c r="C630" i="105"/>
  <c r="B630" i="105"/>
  <c r="M629" i="105"/>
  <c r="L629" i="105"/>
  <c r="K629" i="105"/>
  <c r="H629" i="105"/>
  <c r="G629" i="105"/>
  <c r="F629" i="105"/>
  <c r="E629" i="105"/>
  <c r="D629" i="105"/>
  <c r="C629" i="105"/>
  <c r="B629" i="105"/>
  <c r="M628" i="105"/>
  <c r="L628" i="105"/>
  <c r="K628" i="105"/>
  <c r="H628" i="105"/>
  <c r="G628" i="105"/>
  <c r="F628" i="105"/>
  <c r="E628" i="105"/>
  <c r="D628" i="105"/>
  <c r="C628" i="105"/>
  <c r="B628" i="105"/>
  <c r="M627" i="105"/>
  <c r="L627" i="105"/>
  <c r="K627" i="105"/>
  <c r="H627" i="105"/>
  <c r="G627" i="105"/>
  <c r="F627" i="105"/>
  <c r="E627" i="105"/>
  <c r="D627" i="105"/>
  <c r="C627" i="105"/>
  <c r="B627" i="105"/>
  <c r="M626" i="105"/>
  <c r="L626" i="105"/>
  <c r="K626" i="105"/>
  <c r="H626" i="105"/>
  <c r="G626" i="105"/>
  <c r="F626" i="105"/>
  <c r="E626" i="105"/>
  <c r="D626" i="105"/>
  <c r="C626" i="105"/>
  <c r="B626" i="105"/>
  <c r="M625" i="105"/>
  <c r="L625" i="105"/>
  <c r="K625" i="105"/>
  <c r="H625" i="105"/>
  <c r="G625" i="105"/>
  <c r="F625" i="105"/>
  <c r="E625" i="105"/>
  <c r="D625" i="105"/>
  <c r="C625" i="105"/>
  <c r="B625" i="105"/>
  <c r="M624" i="105"/>
  <c r="L624" i="105"/>
  <c r="K624" i="105"/>
  <c r="H624" i="105"/>
  <c r="G624" i="105"/>
  <c r="F624" i="105"/>
  <c r="E624" i="105"/>
  <c r="D624" i="105"/>
  <c r="C624" i="105"/>
  <c r="B624" i="105"/>
  <c r="M623" i="105"/>
  <c r="L623" i="105"/>
  <c r="K623" i="105"/>
  <c r="H623" i="105"/>
  <c r="G623" i="105"/>
  <c r="F623" i="105"/>
  <c r="E623" i="105"/>
  <c r="D623" i="105"/>
  <c r="C623" i="105"/>
  <c r="B623" i="105"/>
  <c r="M622" i="105"/>
  <c r="L622" i="105"/>
  <c r="K622" i="105"/>
  <c r="H622" i="105"/>
  <c r="G622" i="105"/>
  <c r="F622" i="105"/>
  <c r="E622" i="105"/>
  <c r="D622" i="105"/>
  <c r="C622" i="105"/>
  <c r="B622" i="105"/>
  <c r="M621" i="105"/>
  <c r="L621" i="105"/>
  <c r="K621" i="105"/>
  <c r="H621" i="105"/>
  <c r="G621" i="105"/>
  <c r="F621" i="105"/>
  <c r="E621" i="105"/>
  <c r="D621" i="105"/>
  <c r="C621" i="105"/>
  <c r="B621" i="105"/>
  <c r="M620" i="105"/>
  <c r="L620" i="105"/>
  <c r="K620" i="105"/>
  <c r="H620" i="105"/>
  <c r="G620" i="105"/>
  <c r="F620" i="105"/>
  <c r="E620" i="105"/>
  <c r="D620" i="105"/>
  <c r="C620" i="105"/>
  <c r="B620" i="105"/>
  <c r="M619" i="105"/>
  <c r="L619" i="105"/>
  <c r="K619" i="105"/>
  <c r="H619" i="105"/>
  <c r="G619" i="105"/>
  <c r="F619" i="105"/>
  <c r="E619" i="105"/>
  <c r="D619" i="105"/>
  <c r="C619" i="105"/>
  <c r="B619" i="105"/>
  <c r="M618" i="105"/>
  <c r="L618" i="105"/>
  <c r="K618" i="105"/>
  <c r="H618" i="105"/>
  <c r="G618" i="105"/>
  <c r="F618" i="105"/>
  <c r="E618" i="105"/>
  <c r="D618" i="105"/>
  <c r="C618" i="105"/>
  <c r="B618" i="105"/>
  <c r="M617" i="105"/>
  <c r="L617" i="105"/>
  <c r="K617" i="105"/>
  <c r="H617" i="105"/>
  <c r="G617" i="105"/>
  <c r="F617" i="105"/>
  <c r="E617" i="105"/>
  <c r="D617" i="105"/>
  <c r="C617" i="105"/>
  <c r="B617" i="105"/>
  <c r="M616" i="105"/>
  <c r="L616" i="105"/>
  <c r="K616" i="105"/>
  <c r="H616" i="105"/>
  <c r="G616" i="105"/>
  <c r="F616" i="105"/>
  <c r="E616" i="105"/>
  <c r="D616" i="105"/>
  <c r="C616" i="105"/>
  <c r="B616" i="105"/>
  <c r="M615" i="105"/>
  <c r="L615" i="105"/>
  <c r="K615" i="105"/>
  <c r="H615" i="105"/>
  <c r="G615" i="105"/>
  <c r="F615" i="105"/>
  <c r="E615" i="105"/>
  <c r="D615" i="105"/>
  <c r="C615" i="105"/>
  <c r="B615" i="105"/>
  <c r="M614" i="105"/>
  <c r="L614" i="105"/>
  <c r="K614" i="105"/>
  <c r="H614" i="105"/>
  <c r="G614" i="105"/>
  <c r="F614" i="105"/>
  <c r="E614" i="105"/>
  <c r="D614" i="105"/>
  <c r="C614" i="105"/>
  <c r="B614" i="105"/>
  <c r="M613" i="105"/>
  <c r="L613" i="105"/>
  <c r="K613" i="105"/>
  <c r="H613" i="105"/>
  <c r="G613" i="105"/>
  <c r="F613" i="105"/>
  <c r="E613" i="105"/>
  <c r="D613" i="105"/>
  <c r="C613" i="105"/>
  <c r="B613" i="105"/>
  <c r="M612" i="105"/>
  <c r="L612" i="105"/>
  <c r="K612" i="105"/>
  <c r="H612" i="105"/>
  <c r="G612" i="105"/>
  <c r="F612" i="105"/>
  <c r="E612" i="105"/>
  <c r="D612" i="105"/>
  <c r="C612" i="105"/>
  <c r="B612" i="105"/>
  <c r="M611" i="105"/>
  <c r="L611" i="105"/>
  <c r="K611" i="105"/>
  <c r="H611" i="105"/>
  <c r="G611" i="105"/>
  <c r="F611" i="105"/>
  <c r="E611" i="105"/>
  <c r="D611" i="105"/>
  <c r="C611" i="105"/>
  <c r="B611" i="105"/>
  <c r="M610" i="105"/>
  <c r="L610" i="105"/>
  <c r="K610" i="105"/>
  <c r="H610" i="105"/>
  <c r="G610" i="105"/>
  <c r="F610" i="105"/>
  <c r="E610" i="105"/>
  <c r="D610" i="105"/>
  <c r="C610" i="105"/>
  <c r="B610" i="105"/>
  <c r="M609" i="105"/>
  <c r="L609" i="105"/>
  <c r="K609" i="105"/>
  <c r="H609" i="105"/>
  <c r="G609" i="105"/>
  <c r="F609" i="105"/>
  <c r="E609" i="105"/>
  <c r="D609" i="105"/>
  <c r="C609" i="105"/>
  <c r="B609" i="105"/>
  <c r="M608" i="105"/>
  <c r="L608" i="105"/>
  <c r="K608" i="105"/>
  <c r="H608" i="105"/>
  <c r="G608" i="105"/>
  <c r="F608" i="105"/>
  <c r="E608" i="105"/>
  <c r="D608" i="105"/>
  <c r="C608" i="105"/>
  <c r="B608" i="105"/>
  <c r="M607" i="105"/>
  <c r="L607" i="105"/>
  <c r="K607" i="105"/>
  <c r="H607" i="105"/>
  <c r="G607" i="105"/>
  <c r="F607" i="105"/>
  <c r="E607" i="105"/>
  <c r="D607" i="105"/>
  <c r="C607" i="105"/>
  <c r="B607" i="105"/>
  <c r="M606" i="105"/>
  <c r="L606" i="105"/>
  <c r="K606" i="105"/>
  <c r="H606" i="105"/>
  <c r="G606" i="105"/>
  <c r="F606" i="105"/>
  <c r="E606" i="105"/>
  <c r="D606" i="105"/>
  <c r="C606" i="105"/>
  <c r="B606" i="105"/>
  <c r="M605" i="105"/>
  <c r="L605" i="105"/>
  <c r="K605" i="105"/>
  <c r="H605" i="105"/>
  <c r="G605" i="105"/>
  <c r="F605" i="105"/>
  <c r="E605" i="105"/>
  <c r="D605" i="105"/>
  <c r="C605" i="105"/>
  <c r="B605" i="105"/>
  <c r="M604" i="105"/>
  <c r="L604" i="105"/>
  <c r="K604" i="105"/>
  <c r="H604" i="105"/>
  <c r="G604" i="105"/>
  <c r="F604" i="105"/>
  <c r="E604" i="105"/>
  <c r="D604" i="105"/>
  <c r="C604" i="105"/>
  <c r="B604" i="105"/>
  <c r="M603" i="105"/>
  <c r="L603" i="105"/>
  <c r="K603" i="105"/>
  <c r="H603" i="105"/>
  <c r="G603" i="105"/>
  <c r="F603" i="105"/>
  <c r="E603" i="105"/>
  <c r="D603" i="105"/>
  <c r="C603" i="105"/>
  <c r="B603" i="105"/>
  <c r="M602" i="105"/>
  <c r="L602" i="105"/>
  <c r="K602" i="105"/>
  <c r="H602" i="105"/>
  <c r="G602" i="105"/>
  <c r="F602" i="105"/>
  <c r="E602" i="105"/>
  <c r="D602" i="105"/>
  <c r="C602" i="105"/>
  <c r="B602" i="105"/>
  <c r="M601" i="105"/>
  <c r="L601" i="105"/>
  <c r="K601" i="105"/>
  <c r="H601" i="105"/>
  <c r="G601" i="105"/>
  <c r="F601" i="105"/>
  <c r="E601" i="105"/>
  <c r="D601" i="105"/>
  <c r="C601" i="105"/>
  <c r="B601" i="105"/>
  <c r="M600" i="105"/>
  <c r="L600" i="105"/>
  <c r="K600" i="105"/>
  <c r="H600" i="105"/>
  <c r="G600" i="105"/>
  <c r="F600" i="105"/>
  <c r="E600" i="105"/>
  <c r="D600" i="105"/>
  <c r="C600" i="105"/>
  <c r="B600" i="105"/>
  <c r="M599" i="105"/>
  <c r="L599" i="105"/>
  <c r="K599" i="105"/>
  <c r="H599" i="105"/>
  <c r="G599" i="105"/>
  <c r="F599" i="105"/>
  <c r="E599" i="105"/>
  <c r="D599" i="105"/>
  <c r="C599" i="105"/>
  <c r="B599" i="105"/>
  <c r="M598" i="105"/>
  <c r="L598" i="105"/>
  <c r="K598" i="105"/>
  <c r="H598" i="105"/>
  <c r="G598" i="105"/>
  <c r="F598" i="105"/>
  <c r="E598" i="105"/>
  <c r="D598" i="105"/>
  <c r="C598" i="105"/>
  <c r="B598" i="105"/>
  <c r="M597" i="105"/>
  <c r="L597" i="105"/>
  <c r="K597" i="105"/>
  <c r="H597" i="105"/>
  <c r="G597" i="105"/>
  <c r="F597" i="105"/>
  <c r="E597" i="105"/>
  <c r="D597" i="105"/>
  <c r="C597" i="105"/>
  <c r="B597" i="105"/>
  <c r="M596" i="105"/>
  <c r="L596" i="105"/>
  <c r="K596" i="105"/>
  <c r="H596" i="105"/>
  <c r="G596" i="105"/>
  <c r="F596" i="105"/>
  <c r="E596" i="105"/>
  <c r="D596" i="105"/>
  <c r="C596" i="105"/>
  <c r="B596" i="105"/>
  <c r="M595" i="105"/>
  <c r="L595" i="105"/>
  <c r="K595" i="105"/>
  <c r="H595" i="105"/>
  <c r="G595" i="105"/>
  <c r="F595" i="105"/>
  <c r="E595" i="105"/>
  <c r="D595" i="105"/>
  <c r="C595" i="105"/>
  <c r="B595" i="105"/>
  <c r="M594" i="105"/>
  <c r="L594" i="105"/>
  <c r="K594" i="105"/>
  <c r="H594" i="105"/>
  <c r="G594" i="105"/>
  <c r="F594" i="105"/>
  <c r="E594" i="105"/>
  <c r="D594" i="105"/>
  <c r="C594" i="105"/>
  <c r="B594" i="105"/>
  <c r="M593" i="105"/>
  <c r="L593" i="105"/>
  <c r="K593" i="105"/>
  <c r="H593" i="105"/>
  <c r="G593" i="105"/>
  <c r="F593" i="105"/>
  <c r="E593" i="105"/>
  <c r="D593" i="105"/>
  <c r="C593" i="105"/>
  <c r="B593" i="105"/>
  <c r="M592" i="105"/>
  <c r="L592" i="105"/>
  <c r="K592" i="105"/>
  <c r="H592" i="105"/>
  <c r="G592" i="105"/>
  <c r="F592" i="105"/>
  <c r="E592" i="105"/>
  <c r="D592" i="105"/>
  <c r="C592" i="105"/>
  <c r="B592" i="105"/>
  <c r="M591" i="105"/>
  <c r="L591" i="105"/>
  <c r="K591" i="105"/>
  <c r="H591" i="105"/>
  <c r="G591" i="105"/>
  <c r="F591" i="105"/>
  <c r="E591" i="105"/>
  <c r="D591" i="105"/>
  <c r="C591" i="105"/>
  <c r="B591" i="105"/>
  <c r="M590" i="105"/>
  <c r="L590" i="105"/>
  <c r="K590" i="105"/>
  <c r="H590" i="105"/>
  <c r="G590" i="105"/>
  <c r="F590" i="105"/>
  <c r="E590" i="105"/>
  <c r="D590" i="105"/>
  <c r="C590" i="105"/>
  <c r="B590" i="105"/>
  <c r="M589" i="105"/>
  <c r="L589" i="105"/>
  <c r="K589" i="105"/>
  <c r="H589" i="105"/>
  <c r="G589" i="105"/>
  <c r="F589" i="105"/>
  <c r="E589" i="105"/>
  <c r="D589" i="105"/>
  <c r="C589" i="105"/>
  <c r="B589" i="105"/>
  <c r="M588" i="105"/>
  <c r="L588" i="105"/>
  <c r="K588" i="105"/>
  <c r="H588" i="105"/>
  <c r="G588" i="105"/>
  <c r="F588" i="105"/>
  <c r="E588" i="105"/>
  <c r="D588" i="105"/>
  <c r="C588" i="105"/>
  <c r="B588" i="105"/>
  <c r="M587" i="105"/>
  <c r="L587" i="105"/>
  <c r="K587" i="105"/>
  <c r="H587" i="105"/>
  <c r="G587" i="105"/>
  <c r="F587" i="105"/>
  <c r="E587" i="105"/>
  <c r="D587" i="105"/>
  <c r="C587" i="105"/>
  <c r="B587" i="105"/>
  <c r="M586" i="105"/>
  <c r="L586" i="105"/>
  <c r="K586" i="105"/>
  <c r="H586" i="105"/>
  <c r="G586" i="105"/>
  <c r="F586" i="105"/>
  <c r="E586" i="105"/>
  <c r="D586" i="105"/>
  <c r="C586" i="105"/>
  <c r="B586" i="105"/>
  <c r="M585" i="105"/>
  <c r="L585" i="105"/>
  <c r="K585" i="105"/>
  <c r="H585" i="105"/>
  <c r="G585" i="105"/>
  <c r="F585" i="105"/>
  <c r="E585" i="105"/>
  <c r="D585" i="105"/>
  <c r="C585" i="105"/>
  <c r="B585" i="105"/>
  <c r="M584" i="105"/>
  <c r="L584" i="105"/>
  <c r="K584" i="105"/>
  <c r="H584" i="105"/>
  <c r="G584" i="105"/>
  <c r="F584" i="105"/>
  <c r="E584" i="105"/>
  <c r="D584" i="105"/>
  <c r="C584" i="105"/>
  <c r="B584" i="105"/>
  <c r="M583" i="105"/>
  <c r="L583" i="105"/>
  <c r="K583" i="105"/>
  <c r="H583" i="105"/>
  <c r="G583" i="105"/>
  <c r="F583" i="105"/>
  <c r="E583" i="105"/>
  <c r="D583" i="105"/>
  <c r="C583" i="105"/>
  <c r="B583" i="105"/>
  <c r="M582" i="105"/>
  <c r="L582" i="105"/>
  <c r="K582" i="105"/>
  <c r="H582" i="105"/>
  <c r="G582" i="105"/>
  <c r="F582" i="105"/>
  <c r="E582" i="105"/>
  <c r="D582" i="105"/>
  <c r="C582" i="105"/>
  <c r="B582" i="105"/>
  <c r="M581" i="105"/>
  <c r="L581" i="105"/>
  <c r="K581" i="105"/>
  <c r="H581" i="105"/>
  <c r="G581" i="105"/>
  <c r="F581" i="105"/>
  <c r="E581" i="105"/>
  <c r="D581" i="105"/>
  <c r="C581" i="105"/>
  <c r="B581" i="105"/>
  <c r="M580" i="105"/>
  <c r="L580" i="105"/>
  <c r="K580" i="105"/>
  <c r="H580" i="105"/>
  <c r="G580" i="105"/>
  <c r="F580" i="105"/>
  <c r="E580" i="105"/>
  <c r="D580" i="105"/>
  <c r="C580" i="105"/>
  <c r="B580" i="105"/>
  <c r="M579" i="105"/>
  <c r="L579" i="105"/>
  <c r="K579" i="105"/>
  <c r="H579" i="105"/>
  <c r="G579" i="105"/>
  <c r="F579" i="105"/>
  <c r="E579" i="105"/>
  <c r="D579" i="105"/>
  <c r="C579" i="105"/>
  <c r="B579" i="105"/>
  <c r="M578" i="105"/>
  <c r="L578" i="105"/>
  <c r="K578" i="105"/>
  <c r="H578" i="105"/>
  <c r="G578" i="105"/>
  <c r="F578" i="105"/>
  <c r="E578" i="105"/>
  <c r="D578" i="105"/>
  <c r="C578" i="105"/>
  <c r="B578" i="105"/>
  <c r="M577" i="105"/>
  <c r="L577" i="105"/>
  <c r="K577" i="105"/>
  <c r="H577" i="105"/>
  <c r="G577" i="105"/>
  <c r="F577" i="105"/>
  <c r="E577" i="105"/>
  <c r="D577" i="105"/>
  <c r="C577" i="105"/>
  <c r="B577" i="105"/>
  <c r="M576" i="105"/>
  <c r="L576" i="105"/>
  <c r="K576" i="105"/>
  <c r="H576" i="105"/>
  <c r="G576" i="105"/>
  <c r="F576" i="105"/>
  <c r="E576" i="105"/>
  <c r="D576" i="105"/>
  <c r="C576" i="105"/>
  <c r="B576" i="105"/>
  <c r="M575" i="105"/>
  <c r="L575" i="105"/>
  <c r="K575" i="105"/>
  <c r="H575" i="105"/>
  <c r="G575" i="105"/>
  <c r="F575" i="105"/>
  <c r="E575" i="105"/>
  <c r="D575" i="105"/>
  <c r="C575" i="105"/>
  <c r="B575" i="105"/>
  <c r="M574" i="105"/>
  <c r="L574" i="105"/>
  <c r="K574" i="105"/>
  <c r="H574" i="105"/>
  <c r="G574" i="105"/>
  <c r="F574" i="105"/>
  <c r="E574" i="105"/>
  <c r="D574" i="105"/>
  <c r="C574" i="105"/>
  <c r="B574" i="105"/>
  <c r="M573" i="105"/>
  <c r="L573" i="105"/>
  <c r="K573" i="105"/>
  <c r="H573" i="105"/>
  <c r="G573" i="105"/>
  <c r="F573" i="105"/>
  <c r="E573" i="105"/>
  <c r="D573" i="105"/>
  <c r="C573" i="105"/>
  <c r="B573" i="105"/>
  <c r="M572" i="105"/>
  <c r="L572" i="105"/>
  <c r="K572" i="105"/>
  <c r="H572" i="105"/>
  <c r="G572" i="105"/>
  <c r="F572" i="105"/>
  <c r="E572" i="105"/>
  <c r="D572" i="105"/>
  <c r="C572" i="105"/>
  <c r="B572" i="105"/>
  <c r="M571" i="105"/>
  <c r="L571" i="105"/>
  <c r="K571" i="105"/>
  <c r="H571" i="105"/>
  <c r="G571" i="105"/>
  <c r="F571" i="105"/>
  <c r="E571" i="105"/>
  <c r="D571" i="105"/>
  <c r="C571" i="105"/>
  <c r="B571" i="105"/>
  <c r="M570" i="105"/>
  <c r="L570" i="105"/>
  <c r="K570" i="105"/>
  <c r="H570" i="105"/>
  <c r="G570" i="105"/>
  <c r="F570" i="105"/>
  <c r="E570" i="105"/>
  <c r="D570" i="105"/>
  <c r="C570" i="105"/>
  <c r="B570" i="105"/>
  <c r="M569" i="105"/>
  <c r="L569" i="105"/>
  <c r="K569" i="105"/>
  <c r="H569" i="105"/>
  <c r="G569" i="105"/>
  <c r="F569" i="105"/>
  <c r="E569" i="105"/>
  <c r="D569" i="105"/>
  <c r="C569" i="105"/>
  <c r="B569" i="105"/>
  <c r="M568" i="105"/>
  <c r="L568" i="105"/>
  <c r="K568" i="105"/>
  <c r="H568" i="105"/>
  <c r="G568" i="105"/>
  <c r="F568" i="105"/>
  <c r="E568" i="105"/>
  <c r="D568" i="105"/>
  <c r="C568" i="105"/>
  <c r="B568" i="105"/>
  <c r="M567" i="105"/>
  <c r="L567" i="105"/>
  <c r="K567" i="105"/>
  <c r="H567" i="105"/>
  <c r="G567" i="105"/>
  <c r="F567" i="105"/>
  <c r="E567" i="105"/>
  <c r="D567" i="105"/>
  <c r="C567" i="105"/>
  <c r="B567" i="105"/>
  <c r="M566" i="105"/>
  <c r="L566" i="105"/>
  <c r="K566" i="105"/>
  <c r="H566" i="105"/>
  <c r="G566" i="105"/>
  <c r="F566" i="105"/>
  <c r="E566" i="105"/>
  <c r="D566" i="105"/>
  <c r="C566" i="105"/>
  <c r="B566" i="105"/>
  <c r="M565" i="105"/>
  <c r="L565" i="105"/>
  <c r="K565" i="105"/>
  <c r="H565" i="105"/>
  <c r="G565" i="105"/>
  <c r="F565" i="105"/>
  <c r="E565" i="105"/>
  <c r="D565" i="105"/>
  <c r="C565" i="105"/>
  <c r="B565" i="105"/>
  <c r="M564" i="105"/>
  <c r="L564" i="105"/>
  <c r="K564" i="105"/>
  <c r="H564" i="105"/>
  <c r="G564" i="105"/>
  <c r="F564" i="105"/>
  <c r="E564" i="105"/>
  <c r="D564" i="105"/>
  <c r="C564" i="105"/>
  <c r="B564" i="105"/>
  <c r="M563" i="105"/>
  <c r="L563" i="105"/>
  <c r="K563" i="105"/>
  <c r="H563" i="105"/>
  <c r="G563" i="105"/>
  <c r="F563" i="105"/>
  <c r="E563" i="105"/>
  <c r="D563" i="105"/>
  <c r="C563" i="105"/>
  <c r="B563" i="105"/>
  <c r="M562" i="105"/>
  <c r="L562" i="105"/>
  <c r="K562" i="105"/>
  <c r="H562" i="105"/>
  <c r="G562" i="105"/>
  <c r="F562" i="105"/>
  <c r="E562" i="105"/>
  <c r="D562" i="105"/>
  <c r="C562" i="105"/>
  <c r="B562" i="105"/>
  <c r="M561" i="105"/>
  <c r="L561" i="105"/>
  <c r="K561" i="105"/>
  <c r="H561" i="105"/>
  <c r="G561" i="105"/>
  <c r="F561" i="105"/>
  <c r="E561" i="105"/>
  <c r="D561" i="105"/>
  <c r="C561" i="105"/>
  <c r="B561" i="105"/>
  <c r="M560" i="105"/>
  <c r="L560" i="105"/>
  <c r="K560" i="105"/>
  <c r="H560" i="105"/>
  <c r="G560" i="105"/>
  <c r="F560" i="105"/>
  <c r="E560" i="105"/>
  <c r="D560" i="105"/>
  <c r="C560" i="105"/>
  <c r="B560" i="105"/>
  <c r="M559" i="105"/>
  <c r="L559" i="105"/>
  <c r="K559" i="105"/>
  <c r="H559" i="105"/>
  <c r="G559" i="105"/>
  <c r="F559" i="105"/>
  <c r="E559" i="105"/>
  <c r="D559" i="105"/>
  <c r="C559" i="105"/>
  <c r="B559" i="105"/>
  <c r="M558" i="105"/>
  <c r="L558" i="105"/>
  <c r="K558" i="105"/>
  <c r="H558" i="105"/>
  <c r="G558" i="105"/>
  <c r="F558" i="105"/>
  <c r="E558" i="105"/>
  <c r="D558" i="105"/>
  <c r="C558" i="105"/>
  <c r="B558" i="105"/>
  <c r="M557" i="105"/>
  <c r="L557" i="105"/>
  <c r="K557" i="105"/>
  <c r="H557" i="105"/>
  <c r="G557" i="105"/>
  <c r="F557" i="105"/>
  <c r="E557" i="105"/>
  <c r="D557" i="105"/>
  <c r="C557" i="105"/>
  <c r="B557" i="105"/>
  <c r="M556" i="105"/>
  <c r="L556" i="105"/>
  <c r="K556" i="105"/>
  <c r="H556" i="105"/>
  <c r="G556" i="105"/>
  <c r="F556" i="105"/>
  <c r="E556" i="105"/>
  <c r="D556" i="105"/>
  <c r="C556" i="105"/>
  <c r="B556" i="105"/>
  <c r="M555" i="105"/>
  <c r="L555" i="105"/>
  <c r="K555" i="105"/>
  <c r="H555" i="105"/>
  <c r="G555" i="105"/>
  <c r="F555" i="105"/>
  <c r="E555" i="105"/>
  <c r="D555" i="105"/>
  <c r="C555" i="105"/>
  <c r="B555" i="105"/>
  <c r="M554" i="105"/>
  <c r="L554" i="105"/>
  <c r="K554" i="105"/>
  <c r="H554" i="105"/>
  <c r="G554" i="105"/>
  <c r="F554" i="105"/>
  <c r="E554" i="105"/>
  <c r="D554" i="105"/>
  <c r="C554" i="105"/>
  <c r="B554" i="105"/>
  <c r="M553" i="105"/>
  <c r="L553" i="105"/>
  <c r="K553" i="105"/>
  <c r="H553" i="105"/>
  <c r="G553" i="105"/>
  <c r="F553" i="105"/>
  <c r="E553" i="105"/>
  <c r="D553" i="105"/>
  <c r="C553" i="105"/>
  <c r="B553" i="105"/>
  <c r="M552" i="105"/>
  <c r="L552" i="105"/>
  <c r="K552" i="105"/>
  <c r="H552" i="105"/>
  <c r="G552" i="105"/>
  <c r="F552" i="105"/>
  <c r="E552" i="105"/>
  <c r="D552" i="105"/>
  <c r="C552" i="105"/>
  <c r="B552" i="105"/>
  <c r="M551" i="105"/>
  <c r="L551" i="105"/>
  <c r="K551" i="105"/>
  <c r="H551" i="105"/>
  <c r="G551" i="105"/>
  <c r="F551" i="105"/>
  <c r="E551" i="105"/>
  <c r="D551" i="105"/>
  <c r="C551" i="105"/>
  <c r="B551" i="105"/>
  <c r="M550" i="105"/>
  <c r="L550" i="105"/>
  <c r="K550" i="105"/>
  <c r="H550" i="105"/>
  <c r="G550" i="105"/>
  <c r="F550" i="105"/>
  <c r="E550" i="105"/>
  <c r="D550" i="105"/>
  <c r="C550" i="105"/>
  <c r="B550" i="105"/>
  <c r="M549" i="105"/>
  <c r="L549" i="105"/>
  <c r="K549" i="105"/>
  <c r="H549" i="105"/>
  <c r="G549" i="105"/>
  <c r="F549" i="105"/>
  <c r="E549" i="105"/>
  <c r="D549" i="105"/>
  <c r="C549" i="105"/>
  <c r="B549" i="105"/>
  <c r="M548" i="105"/>
  <c r="L548" i="105"/>
  <c r="K548" i="105"/>
  <c r="H548" i="105"/>
  <c r="G548" i="105"/>
  <c r="F548" i="105"/>
  <c r="E548" i="105"/>
  <c r="D548" i="105"/>
  <c r="C548" i="105"/>
  <c r="B548" i="105"/>
  <c r="M547" i="105"/>
  <c r="L547" i="105"/>
  <c r="K547" i="105"/>
  <c r="H547" i="105"/>
  <c r="G547" i="105"/>
  <c r="F547" i="105"/>
  <c r="E547" i="105"/>
  <c r="D547" i="105"/>
  <c r="C547" i="105"/>
  <c r="B547" i="105"/>
  <c r="M546" i="105"/>
  <c r="L546" i="105"/>
  <c r="K546" i="105"/>
  <c r="H546" i="105"/>
  <c r="G546" i="105"/>
  <c r="F546" i="105"/>
  <c r="E546" i="105"/>
  <c r="D546" i="105"/>
  <c r="C546" i="105"/>
  <c r="B546" i="105"/>
  <c r="M545" i="105"/>
  <c r="L545" i="105"/>
  <c r="K545" i="105"/>
  <c r="H545" i="105"/>
  <c r="G545" i="105"/>
  <c r="F545" i="105"/>
  <c r="E545" i="105"/>
  <c r="D545" i="105"/>
  <c r="C545" i="105"/>
  <c r="B545" i="105"/>
  <c r="M544" i="105"/>
  <c r="L544" i="105"/>
  <c r="K544" i="105"/>
  <c r="H544" i="105"/>
  <c r="G544" i="105"/>
  <c r="F544" i="105"/>
  <c r="E544" i="105"/>
  <c r="D544" i="105"/>
  <c r="C544" i="105"/>
  <c r="B544" i="105"/>
  <c r="M543" i="105"/>
  <c r="L543" i="105"/>
  <c r="K543" i="105"/>
  <c r="H543" i="105"/>
  <c r="G543" i="105"/>
  <c r="F543" i="105"/>
  <c r="E543" i="105"/>
  <c r="D543" i="105"/>
  <c r="C543" i="105"/>
  <c r="B543" i="105"/>
  <c r="M542" i="105"/>
  <c r="L542" i="105"/>
  <c r="K542" i="105"/>
  <c r="H542" i="105"/>
  <c r="G542" i="105"/>
  <c r="F542" i="105"/>
  <c r="E542" i="105"/>
  <c r="D542" i="105"/>
  <c r="C542" i="105"/>
  <c r="B542" i="105"/>
  <c r="M541" i="105"/>
  <c r="L541" i="105"/>
  <c r="K541" i="105"/>
  <c r="H541" i="105"/>
  <c r="G541" i="105"/>
  <c r="F541" i="105"/>
  <c r="E541" i="105"/>
  <c r="D541" i="105"/>
  <c r="C541" i="105"/>
  <c r="B541" i="105"/>
  <c r="M540" i="105"/>
  <c r="L540" i="105"/>
  <c r="K540" i="105"/>
  <c r="H540" i="105"/>
  <c r="G540" i="105"/>
  <c r="F540" i="105"/>
  <c r="E540" i="105"/>
  <c r="D540" i="105"/>
  <c r="C540" i="105"/>
  <c r="B540" i="105"/>
  <c r="M539" i="105"/>
  <c r="L539" i="105"/>
  <c r="K539" i="105"/>
  <c r="H539" i="105"/>
  <c r="G539" i="105"/>
  <c r="F539" i="105"/>
  <c r="E539" i="105"/>
  <c r="D539" i="105"/>
  <c r="C539" i="105"/>
  <c r="B539" i="105"/>
  <c r="M538" i="105"/>
  <c r="L538" i="105"/>
  <c r="K538" i="105"/>
  <c r="H538" i="105"/>
  <c r="G538" i="105"/>
  <c r="F538" i="105"/>
  <c r="E538" i="105"/>
  <c r="D538" i="105"/>
  <c r="C538" i="105"/>
  <c r="B538" i="105"/>
  <c r="M537" i="105"/>
  <c r="L537" i="105"/>
  <c r="K537" i="105"/>
  <c r="H537" i="105"/>
  <c r="G537" i="105"/>
  <c r="F537" i="105"/>
  <c r="E537" i="105"/>
  <c r="D537" i="105"/>
  <c r="C537" i="105"/>
  <c r="B537" i="105"/>
  <c r="M536" i="105"/>
  <c r="L536" i="105"/>
  <c r="K536" i="105"/>
  <c r="H536" i="105"/>
  <c r="G536" i="105"/>
  <c r="F536" i="105"/>
  <c r="E536" i="105"/>
  <c r="D536" i="105"/>
  <c r="C536" i="105"/>
  <c r="B536" i="105"/>
  <c r="M535" i="105"/>
  <c r="L535" i="105"/>
  <c r="K535" i="105"/>
  <c r="H535" i="105"/>
  <c r="G535" i="105"/>
  <c r="F535" i="105"/>
  <c r="E535" i="105"/>
  <c r="D535" i="105"/>
  <c r="C535" i="105"/>
  <c r="B535" i="105"/>
  <c r="M534" i="105"/>
  <c r="L534" i="105"/>
  <c r="K534" i="105"/>
  <c r="H534" i="105"/>
  <c r="G534" i="105"/>
  <c r="F534" i="105"/>
  <c r="E534" i="105"/>
  <c r="D534" i="105"/>
  <c r="C534" i="105"/>
  <c r="B534" i="105"/>
  <c r="M533" i="105"/>
  <c r="L533" i="105"/>
  <c r="K533" i="105"/>
  <c r="H533" i="105"/>
  <c r="G533" i="105"/>
  <c r="F533" i="105"/>
  <c r="E533" i="105"/>
  <c r="D533" i="105"/>
  <c r="C533" i="105"/>
  <c r="B533" i="105"/>
  <c r="M532" i="105"/>
  <c r="L532" i="105"/>
  <c r="K532" i="105"/>
  <c r="H532" i="105"/>
  <c r="G532" i="105"/>
  <c r="F532" i="105"/>
  <c r="E532" i="105"/>
  <c r="D532" i="105"/>
  <c r="C532" i="105"/>
  <c r="B532" i="105"/>
  <c r="M531" i="105"/>
  <c r="L531" i="105"/>
  <c r="K531" i="105"/>
  <c r="H531" i="105"/>
  <c r="G531" i="105"/>
  <c r="F531" i="105"/>
  <c r="E531" i="105"/>
  <c r="D531" i="105"/>
  <c r="C531" i="105"/>
  <c r="B531" i="105"/>
  <c r="M530" i="105"/>
  <c r="L530" i="105"/>
  <c r="K530" i="105"/>
  <c r="H530" i="105"/>
  <c r="G530" i="105"/>
  <c r="F530" i="105"/>
  <c r="E530" i="105"/>
  <c r="D530" i="105"/>
  <c r="C530" i="105"/>
  <c r="B530" i="105"/>
  <c r="M529" i="105"/>
  <c r="L529" i="105"/>
  <c r="K529" i="105"/>
  <c r="H529" i="105"/>
  <c r="G529" i="105"/>
  <c r="F529" i="105"/>
  <c r="E529" i="105"/>
  <c r="D529" i="105"/>
  <c r="C529" i="105"/>
  <c r="B529" i="105"/>
  <c r="M528" i="105"/>
  <c r="L528" i="105"/>
  <c r="K528" i="105"/>
  <c r="H528" i="105"/>
  <c r="G528" i="105"/>
  <c r="F528" i="105"/>
  <c r="E528" i="105"/>
  <c r="D528" i="105"/>
  <c r="C528" i="105"/>
  <c r="B528" i="105"/>
  <c r="M527" i="105"/>
  <c r="L527" i="105"/>
  <c r="K527" i="105"/>
  <c r="H527" i="105"/>
  <c r="G527" i="105"/>
  <c r="F527" i="105"/>
  <c r="E527" i="105"/>
  <c r="D527" i="105"/>
  <c r="C527" i="105"/>
  <c r="B527" i="105"/>
  <c r="M526" i="105"/>
  <c r="L526" i="105"/>
  <c r="K526" i="105"/>
  <c r="H526" i="105"/>
  <c r="G526" i="105"/>
  <c r="F526" i="105"/>
  <c r="E526" i="105"/>
  <c r="D526" i="105"/>
  <c r="C526" i="105"/>
  <c r="B526" i="105"/>
  <c r="M525" i="105"/>
  <c r="L525" i="105"/>
  <c r="K525" i="105"/>
  <c r="H525" i="105"/>
  <c r="G525" i="105"/>
  <c r="F525" i="105"/>
  <c r="E525" i="105"/>
  <c r="D525" i="105"/>
  <c r="C525" i="105"/>
  <c r="B525" i="105"/>
  <c r="M524" i="105"/>
  <c r="L524" i="105"/>
  <c r="K524" i="105"/>
  <c r="H524" i="105"/>
  <c r="G524" i="105"/>
  <c r="F524" i="105"/>
  <c r="E524" i="105"/>
  <c r="D524" i="105"/>
  <c r="C524" i="105"/>
  <c r="B524" i="105"/>
  <c r="M523" i="105"/>
  <c r="L523" i="105"/>
  <c r="K523" i="105"/>
  <c r="H523" i="105"/>
  <c r="G523" i="105"/>
  <c r="F523" i="105"/>
  <c r="E523" i="105"/>
  <c r="D523" i="105"/>
  <c r="C523" i="105"/>
  <c r="B523" i="105"/>
  <c r="M522" i="105"/>
  <c r="L522" i="105"/>
  <c r="K522" i="105"/>
  <c r="H522" i="105"/>
  <c r="G522" i="105"/>
  <c r="F522" i="105"/>
  <c r="E522" i="105"/>
  <c r="D522" i="105"/>
  <c r="C522" i="105"/>
  <c r="B522" i="105"/>
  <c r="M521" i="105"/>
  <c r="L521" i="105"/>
  <c r="K521" i="105"/>
  <c r="H521" i="105"/>
  <c r="G521" i="105"/>
  <c r="F521" i="105"/>
  <c r="E521" i="105"/>
  <c r="D521" i="105"/>
  <c r="C521" i="105"/>
  <c r="B521" i="105"/>
  <c r="M520" i="105"/>
  <c r="L520" i="105"/>
  <c r="K520" i="105"/>
  <c r="H520" i="105"/>
  <c r="G520" i="105"/>
  <c r="F520" i="105"/>
  <c r="E520" i="105"/>
  <c r="D520" i="105"/>
  <c r="C520" i="105"/>
  <c r="B520" i="105"/>
  <c r="M519" i="105"/>
  <c r="L519" i="105"/>
  <c r="K519" i="105"/>
  <c r="H519" i="105"/>
  <c r="G519" i="105"/>
  <c r="F519" i="105"/>
  <c r="E519" i="105"/>
  <c r="D519" i="105"/>
  <c r="C519" i="105"/>
  <c r="B519" i="105"/>
  <c r="M518" i="105"/>
  <c r="L518" i="105"/>
  <c r="K518" i="105"/>
  <c r="H518" i="105"/>
  <c r="G518" i="105"/>
  <c r="F518" i="105"/>
  <c r="E518" i="105"/>
  <c r="D518" i="105"/>
  <c r="C518" i="105"/>
  <c r="B518" i="105"/>
  <c r="M517" i="105"/>
  <c r="L517" i="105"/>
  <c r="K517" i="105"/>
  <c r="H517" i="105"/>
  <c r="G517" i="105"/>
  <c r="F517" i="105"/>
  <c r="E517" i="105"/>
  <c r="D517" i="105"/>
  <c r="C517" i="105"/>
  <c r="B517" i="105"/>
  <c r="M516" i="105"/>
  <c r="L516" i="105"/>
  <c r="K516" i="105"/>
  <c r="H516" i="105"/>
  <c r="G516" i="105"/>
  <c r="F516" i="105"/>
  <c r="E516" i="105"/>
  <c r="D516" i="105"/>
  <c r="C516" i="105"/>
  <c r="B516" i="105"/>
  <c r="M515" i="105"/>
  <c r="L515" i="105"/>
  <c r="K515" i="105"/>
  <c r="H515" i="105"/>
  <c r="G515" i="105"/>
  <c r="F515" i="105"/>
  <c r="E515" i="105"/>
  <c r="D515" i="105"/>
  <c r="C515" i="105"/>
  <c r="B515" i="105"/>
  <c r="M514" i="105"/>
  <c r="L514" i="105"/>
  <c r="K514" i="105"/>
  <c r="H514" i="105"/>
  <c r="G514" i="105"/>
  <c r="F514" i="105"/>
  <c r="E514" i="105"/>
  <c r="D514" i="105"/>
  <c r="C514" i="105"/>
  <c r="B514" i="105"/>
  <c r="M513" i="105"/>
  <c r="L513" i="105"/>
  <c r="K513" i="105"/>
  <c r="H513" i="105"/>
  <c r="G513" i="105"/>
  <c r="F513" i="105"/>
  <c r="E513" i="105"/>
  <c r="D513" i="105"/>
  <c r="C513" i="105"/>
  <c r="B513" i="105"/>
  <c r="M512" i="105"/>
  <c r="L512" i="105"/>
  <c r="K512" i="105"/>
  <c r="H512" i="105"/>
  <c r="G512" i="105"/>
  <c r="F512" i="105"/>
  <c r="E512" i="105"/>
  <c r="D512" i="105"/>
  <c r="C512" i="105"/>
  <c r="B512" i="105"/>
  <c r="M511" i="105"/>
  <c r="L511" i="105"/>
  <c r="K511" i="105"/>
  <c r="H511" i="105"/>
  <c r="G511" i="105"/>
  <c r="F511" i="105"/>
  <c r="E511" i="105"/>
  <c r="D511" i="105"/>
  <c r="C511" i="105"/>
  <c r="B511" i="105"/>
  <c r="M510" i="105"/>
  <c r="L510" i="105"/>
  <c r="K510" i="105"/>
  <c r="H510" i="105"/>
  <c r="G510" i="105"/>
  <c r="F510" i="105"/>
  <c r="E510" i="105"/>
  <c r="D510" i="105"/>
  <c r="C510" i="105"/>
  <c r="B510" i="105"/>
  <c r="M509" i="105"/>
  <c r="L509" i="105"/>
  <c r="K509" i="105"/>
  <c r="H509" i="105"/>
  <c r="G509" i="105"/>
  <c r="F509" i="105"/>
  <c r="E509" i="105"/>
  <c r="D509" i="105"/>
  <c r="C509" i="105"/>
  <c r="B509" i="105"/>
  <c r="M508" i="105"/>
  <c r="L508" i="105"/>
  <c r="K508" i="105"/>
  <c r="H508" i="105"/>
  <c r="G508" i="105"/>
  <c r="F508" i="105"/>
  <c r="E508" i="105"/>
  <c r="D508" i="105"/>
  <c r="C508" i="105"/>
  <c r="B508" i="105"/>
  <c r="M507" i="105"/>
  <c r="L507" i="105"/>
  <c r="K507" i="105"/>
  <c r="H507" i="105"/>
  <c r="G507" i="105"/>
  <c r="F507" i="105"/>
  <c r="E507" i="105"/>
  <c r="D507" i="105"/>
  <c r="C507" i="105"/>
  <c r="B507" i="105"/>
  <c r="M506" i="105"/>
  <c r="L506" i="105"/>
  <c r="K506" i="105"/>
  <c r="H506" i="105"/>
  <c r="G506" i="105"/>
  <c r="F506" i="105"/>
  <c r="E506" i="105"/>
  <c r="D506" i="105"/>
  <c r="C506" i="105"/>
  <c r="B506" i="105"/>
  <c r="M505" i="105"/>
  <c r="L505" i="105"/>
  <c r="K505" i="105"/>
  <c r="H505" i="105"/>
  <c r="G505" i="105"/>
  <c r="F505" i="105"/>
  <c r="E505" i="105"/>
  <c r="D505" i="105"/>
  <c r="C505" i="105"/>
  <c r="B505" i="105"/>
  <c r="M504" i="105"/>
  <c r="L504" i="105"/>
  <c r="K504" i="105"/>
  <c r="H504" i="105"/>
  <c r="G504" i="105"/>
  <c r="F504" i="105"/>
  <c r="E504" i="105"/>
  <c r="D504" i="105"/>
  <c r="C504" i="105"/>
  <c r="B504" i="105"/>
  <c r="M503" i="105"/>
  <c r="L503" i="105"/>
  <c r="K503" i="105"/>
  <c r="H503" i="105"/>
  <c r="G503" i="105"/>
  <c r="F503" i="105"/>
  <c r="E503" i="105"/>
  <c r="D503" i="105"/>
  <c r="C503" i="105"/>
  <c r="B503" i="105"/>
  <c r="M502" i="105"/>
  <c r="L502" i="105"/>
  <c r="K502" i="105"/>
  <c r="H502" i="105"/>
  <c r="G502" i="105"/>
  <c r="F502" i="105"/>
  <c r="E502" i="105"/>
  <c r="D502" i="105"/>
  <c r="C502" i="105"/>
  <c r="B502" i="105"/>
  <c r="M501" i="105"/>
  <c r="L501" i="105"/>
  <c r="K501" i="105"/>
  <c r="H501" i="105"/>
  <c r="G501" i="105"/>
  <c r="F501" i="105"/>
  <c r="E501" i="105"/>
  <c r="D501" i="105"/>
  <c r="C501" i="105"/>
  <c r="B501" i="105"/>
  <c r="M500" i="105"/>
  <c r="L500" i="105"/>
  <c r="K500" i="105"/>
  <c r="H500" i="105"/>
  <c r="G500" i="105"/>
  <c r="F500" i="105"/>
  <c r="E500" i="105"/>
  <c r="D500" i="105"/>
  <c r="C500" i="105"/>
  <c r="B500" i="105"/>
  <c r="M499" i="105"/>
  <c r="L499" i="105"/>
  <c r="K499" i="105"/>
  <c r="H499" i="105"/>
  <c r="G499" i="105"/>
  <c r="F499" i="105"/>
  <c r="E499" i="105"/>
  <c r="D499" i="105"/>
  <c r="C499" i="105"/>
  <c r="B499" i="105"/>
  <c r="M498" i="105"/>
  <c r="L498" i="105"/>
  <c r="K498" i="105"/>
  <c r="H498" i="105"/>
  <c r="G498" i="105"/>
  <c r="F498" i="105"/>
  <c r="E498" i="105"/>
  <c r="D498" i="105"/>
  <c r="C498" i="105"/>
  <c r="B498" i="105"/>
  <c r="M497" i="105"/>
  <c r="L497" i="105"/>
  <c r="K497" i="105"/>
  <c r="H497" i="105"/>
  <c r="G497" i="105"/>
  <c r="F497" i="105"/>
  <c r="E497" i="105"/>
  <c r="D497" i="105"/>
  <c r="C497" i="105"/>
  <c r="B497" i="105"/>
  <c r="M496" i="105"/>
  <c r="L496" i="105"/>
  <c r="K496" i="105"/>
  <c r="H496" i="105"/>
  <c r="G496" i="105"/>
  <c r="F496" i="105"/>
  <c r="E496" i="105"/>
  <c r="D496" i="105"/>
  <c r="C496" i="105"/>
  <c r="B496" i="105"/>
  <c r="M495" i="105"/>
  <c r="L495" i="105"/>
  <c r="K495" i="105"/>
  <c r="H495" i="105"/>
  <c r="G495" i="105"/>
  <c r="F495" i="105"/>
  <c r="E495" i="105"/>
  <c r="D495" i="105"/>
  <c r="C495" i="105"/>
  <c r="B495" i="105"/>
  <c r="M494" i="105"/>
  <c r="L494" i="105"/>
  <c r="K494" i="105"/>
  <c r="H494" i="105"/>
  <c r="G494" i="105"/>
  <c r="F494" i="105"/>
  <c r="E494" i="105"/>
  <c r="D494" i="105"/>
  <c r="C494" i="105"/>
  <c r="B494" i="105"/>
  <c r="M493" i="105"/>
  <c r="L493" i="105"/>
  <c r="K493" i="105"/>
  <c r="H493" i="105"/>
  <c r="G493" i="105"/>
  <c r="F493" i="105"/>
  <c r="E493" i="105"/>
  <c r="D493" i="105"/>
  <c r="C493" i="105"/>
  <c r="B493" i="105"/>
  <c r="M492" i="105"/>
  <c r="L492" i="105"/>
  <c r="K492" i="105"/>
  <c r="H492" i="105"/>
  <c r="G492" i="105"/>
  <c r="F492" i="105"/>
  <c r="E492" i="105"/>
  <c r="D492" i="105"/>
  <c r="C492" i="105"/>
  <c r="B492" i="105"/>
  <c r="M491" i="105"/>
  <c r="L491" i="105"/>
  <c r="K491" i="105"/>
  <c r="H491" i="105"/>
  <c r="G491" i="105"/>
  <c r="F491" i="105"/>
  <c r="E491" i="105"/>
  <c r="D491" i="105"/>
  <c r="C491" i="105"/>
  <c r="B491" i="105"/>
  <c r="M490" i="105"/>
  <c r="L490" i="105"/>
  <c r="K490" i="105"/>
  <c r="H490" i="105"/>
  <c r="G490" i="105"/>
  <c r="F490" i="105"/>
  <c r="E490" i="105"/>
  <c r="D490" i="105"/>
  <c r="C490" i="105"/>
  <c r="B490" i="105"/>
  <c r="M489" i="105"/>
  <c r="L489" i="105"/>
  <c r="K489" i="105"/>
  <c r="H489" i="105"/>
  <c r="G489" i="105"/>
  <c r="F489" i="105"/>
  <c r="E489" i="105"/>
  <c r="D489" i="105"/>
  <c r="C489" i="105"/>
  <c r="B489" i="105"/>
  <c r="M488" i="105"/>
  <c r="L488" i="105"/>
  <c r="K488" i="105"/>
  <c r="H488" i="105"/>
  <c r="G488" i="105"/>
  <c r="F488" i="105"/>
  <c r="E488" i="105"/>
  <c r="D488" i="105"/>
  <c r="C488" i="105"/>
  <c r="B488" i="105"/>
  <c r="M487" i="105"/>
  <c r="L487" i="105"/>
  <c r="K487" i="105"/>
  <c r="H487" i="105"/>
  <c r="G487" i="105"/>
  <c r="F487" i="105"/>
  <c r="E487" i="105"/>
  <c r="D487" i="105"/>
  <c r="C487" i="105"/>
  <c r="B487" i="105"/>
  <c r="M486" i="105"/>
  <c r="L486" i="105"/>
  <c r="K486" i="105"/>
  <c r="H486" i="105"/>
  <c r="G486" i="105"/>
  <c r="F486" i="105"/>
  <c r="E486" i="105"/>
  <c r="D486" i="105"/>
  <c r="C486" i="105"/>
  <c r="B486" i="105"/>
  <c r="M485" i="105"/>
  <c r="L485" i="105"/>
  <c r="K485" i="105"/>
  <c r="H485" i="105"/>
  <c r="G485" i="105"/>
  <c r="F485" i="105"/>
  <c r="E485" i="105"/>
  <c r="D485" i="105"/>
  <c r="C485" i="105"/>
  <c r="B485" i="105"/>
  <c r="M484" i="105"/>
  <c r="L484" i="105"/>
  <c r="K484" i="105"/>
  <c r="H484" i="105"/>
  <c r="G484" i="105"/>
  <c r="F484" i="105"/>
  <c r="E484" i="105"/>
  <c r="D484" i="105"/>
  <c r="C484" i="105"/>
  <c r="B484" i="105"/>
  <c r="M483" i="105"/>
  <c r="L483" i="105"/>
  <c r="K483" i="105"/>
  <c r="H483" i="105"/>
  <c r="G483" i="105"/>
  <c r="F483" i="105"/>
  <c r="E483" i="105"/>
  <c r="D483" i="105"/>
  <c r="C483" i="105"/>
  <c r="B483" i="105"/>
  <c r="M482" i="105"/>
  <c r="L482" i="105"/>
  <c r="K482" i="105"/>
  <c r="H482" i="105"/>
  <c r="G482" i="105"/>
  <c r="F482" i="105"/>
  <c r="E482" i="105"/>
  <c r="D482" i="105"/>
  <c r="C482" i="105"/>
  <c r="B482" i="105"/>
  <c r="M481" i="105"/>
  <c r="L481" i="105"/>
  <c r="K481" i="105"/>
  <c r="H481" i="105"/>
  <c r="G481" i="105"/>
  <c r="F481" i="105"/>
  <c r="E481" i="105"/>
  <c r="D481" i="105"/>
  <c r="C481" i="105"/>
  <c r="B481" i="105"/>
  <c r="M480" i="105"/>
  <c r="L480" i="105"/>
  <c r="K480" i="105"/>
  <c r="H480" i="105"/>
  <c r="G480" i="105"/>
  <c r="F480" i="105"/>
  <c r="E480" i="105"/>
  <c r="D480" i="105"/>
  <c r="C480" i="105"/>
  <c r="B480" i="105"/>
  <c r="M479" i="105"/>
  <c r="L479" i="105"/>
  <c r="K479" i="105"/>
  <c r="H479" i="105"/>
  <c r="G479" i="105"/>
  <c r="F479" i="105"/>
  <c r="E479" i="105"/>
  <c r="D479" i="105"/>
  <c r="C479" i="105"/>
  <c r="B479" i="105"/>
  <c r="M478" i="105"/>
  <c r="L478" i="105"/>
  <c r="K478" i="105"/>
  <c r="H478" i="105"/>
  <c r="G478" i="105"/>
  <c r="F478" i="105"/>
  <c r="E478" i="105"/>
  <c r="D478" i="105"/>
  <c r="C478" i="105"/>
  <c r="B478" i="105"/>
  <c r="M477" i="105"/>
  <c r="L477" i="105"/>
  <c r="K477" i="105"/>
  <c r="H477" i="105"/>
  <c r="G477" i="105"/>
  <c r="F477" i="105"/>
  <c r="E477" i="105"/>
  <c r="D477" i="105"/>
  <c r="C477" i="105"/>
  <c r="B477" i="105"/>
  <c r="M476" i="105"/>
  <c r="L476" i="105"/>
  <c r="K476" i="105"/>
  <c r="H476" i="105"/>
  <c r="G476" i="105"/>
  <c r="F476" i="105"/>
  <c r="E476" i="105"/>
  <c r="D476" i="105"/>
  <c r="C476" i="105"/>
  <c r="B476" i="105"/>
  <c r="M475" i="105"/>
  <c r="L475" i="105"/>
  <c r="K475" i="105"/>
  <c r="H475" i="105"/>
  <c r="G475" i="105"/>
  <c r="F475" i="105"/>
  <c r="E475" i="105"/>
  <c r="D475" i="105"/>
  <c r="C475" i="105"/>
  <c r="B475" i="105"/>
  <c r="M474" i="105"/>
  <c r="L474" i="105"/>
  <c r="K474" i="105"/>
  <c r="H474" i="105"/>
  <c r="G474" i="105"/>
  <c r="F474" i="105"/>
  <c r="E474" i="105"/>
  <c r="D474" i="105"/>
  <c r="C474" i="105"/>
  <c r="B474" i="105"/>
  <c r="M473" i="105"/>
  <c r="L473" i="105"/>
  <c r="K473" i="105"/>
  <c r="H473" i="105"/>
  <c r="G473" i="105"/>
  <c r="F473" i="105"/>
  <c r="E473" i="105"/>
  <c r="D473" i="105"/>
  <c r="C473" i="105"/>
  <c r="B473" i="105"/>
  <c r="M472" i="105"/>
  <c r="L472" i="105"/>
  <c r="K472" i="105"/>
  <c r="H472" i="105"/>
  <c r="G472" i="105"/>
  <c r="F472" i="105"/>
  <c r="E472" i="105"/>
  <c r="D472" i="105"/>
  <c r="C472" i="105"/>
  <c r="B472" i="105"/>
  <c r="M471" i="105"/>
  <c r="L471" i="105"/>
  <c r="K471" i="105"/>
  <c r="H471" i="105"/>
  <c r="G471" i="105"/>
  <c r="F471" i="105"/>
  <c r="E471" i="105"/>
  <c r="D471" i="105"/>
  <c r="C471" i="105"/>
  <c r="B471" i="105"/>
  <c r="M470" i="105"/>
  <c r="L470" i="105"/>
  <c r="K470" i="105"/>
  <c r="H470" i="105"/>
  <c r="G470" i="105"/>
  <c r="F470" i="105"/>
  <c r="E470" i="105"/>
  <c r="D470" i="105"/>
  <c r="C470" i="105"/>
  <c r="B470" i="105"/>
  <c r="M469" i="105"/>
  <c r="L469" i="105"/>
  <c r="K469" i="105"/>
  <c r="H469" i="105"/>
  <c r="G469" i="105"/>
  <c r="F469" i="105"/>
  <c r="E469" i="105"/>
  <c r="D469" i="105"/>
  <c r="C469" i="105"/>
  <c r="B469" i="105"/>
  <c r="M468" i="105"/>
  <c r="L468" i="105"/>
  <c r="K468" i="105"/>
  <c r="H468" i="105"/>
  <c r="G468" i="105"/>
  <c r="F468" i="105"/>
  <c r="E468" i="105"/>
  <c r="D468" i="105"/>
  <c r="C468" i="105"/>
  <c r="B468" i="105"/>
  <c r="M467" i="105"/>
  <c r="L467" i="105"/>
  <c r="K467" i="105"/>
  <c r="H467" i="105"/>
  <c r="G467" i="105"/>
  <c r="F467" i="105"/>
  <c r="E467" i="105"/>
  <c r="D467" i="105"/>
  <c r="C467" i="105"/>
  <c r="B467" i="105"/>
  <c r="M466" i="105"/>
  <c r="L466" i="105"/>
  <c r="K466" i="105"/>
  <c r="H466" i="105"/>
  <c r="G466" i="105"/>
  <c r="F466" i="105"/>
  <c r="E466" i="105"/>
  <c r="D466" i="105"/>
  <c r="C466" i="105"/>
  <c r="B466" i="105"/>
  <c r="M465" i="105"/>
  <c r="L465" i="105"/>
  <c r="K465" i="105"/>
  <c r="H465" i="105"/>
  <c r="G465" i="105"/>
  <c r="F465" i="105"/>
  <c r="E465" i="105"/>
  <c r="D465" i="105"/>
  <c r="C465" i="105"/>
  <c r="B465" i="105"/>
  <c r="M464" i="105"/>
  <c r="L464" i="105"/>
  <c r="K464" i="105"/>
  <c r="H464" i="105"/>
  <c r="G464" i="105"/>
  <c r="F464" i="105"/>
  <c r="E464" i="105"/>
  <c r="D464" i="105"/>
  <c r="C464" i="105"/>
  <c r="B464" i="105"/>
  <c r="M463" i="105"/>
  <c r="L463" i="105"/>
  <c r="K463" i="105"/>
  <c r="H463" i="105"/>
  <c r="G463" i="105"/>
  <c r="F463" i="105"/>
  <c r="E463" i="105"/>
  <c r="D463" i="105"/>
  <c r="C463" i="105"/>
  <c r="B463" i="105"/>
  <c r="M462" i="105"/>
  <c r="L462" i="105"/>
  <c r="K462" i="105"/>
  <c r="H462" i="105"/>
  <c r="G462" i="105"/>
  <c r="F462" i="105"/>
  <c r="E462" i="105"/>
  <c r="D462" i="105"/>
  <c r="C462" i="105"/>
  <c r="B462" i="105"/>
  <c r="M461" i="105"/>
  <c r="L461" i="105"/>
  <c r="K461" i="105"/>
  <c r="H461" i="105"/>
  <c r="G461" i="105"/>
  <c r="F461" i="105"/>
  <c r="E461" i="105"/>
  <c r="D461" i="105"/>
  <c r="C461" i="105"/>
  <c r="B461" i="105"/>
  <c r="M460" i="105"/>
  <c r="L460" i="105"/>
  <c r="K460" i="105"/>
  <c r="H460" i="105"/>
  <c r="G460" i="105"/>
  <c r="F460" i="105"/>
  <c r="E460" i="105"/>
  <c r="D460" i="105"/>
  <c r="C460" i="105"/>
  <c r="B460" i="105"/>
  <c r="M459" i="105"/>
  <c r="L459" i="105"/>
  <c r="K459" i="105"/>
  <c r="H459" i="105"/>
  <c r="G459" i="105"/>
  <c r="F459" i="105"/>
  <c r="E459" i="105"/>
  <c r="D459" i="105"/>
  <c r="C459" i="105"/>
  <c r="B459" i="105"/>
  <c r="M458" i="105"/>
  <c r="L458" i="105"/>
  <c r="K458" i="105"/>
  <c r="H458" i="105"/>
  <c r="G458" i="105"/>
  <c r="F458" i="105"/>
  <c r="E458" i="105"/>
  <c r="D458" i="105"/>
  <c r="C458" i="105"/>
  <c r="B458" i="105"/>
  <c r="M457" i="105"/>
  <c r="L457" i="105"/>
  <c r="K457" i="105"/>
  <c r="H457" i="105"/>
  <c r="G457" i="105"/>
  <c r="F457" i="105"/>
  <c r="E457" i="105"/>
  <c r="D457" i="105"/>
  <c r="C457" i="105"/>
  <c r="B457" i="105"/>
  <c r="M456" i="105"/>
  <c r="L456" i="105"/>
  <c r="K456" i="105"/>
  <c r="H456" i="105"/>
  <c r="G456" i="105"/>
  <c r="F456" i="105"/>
  <c r="E456" i="105"/>
  <c r="D456" i="105"/>
  <c r="C456" i="105"/>
  <c r="B456" i="105"/>
  <c r="M455" i="105"/>
  <c r="L455" i="105"/>
  <c r="K455" i="105"/>
  <c r="H455" i="105"/>
  <c r="G455" i="105"/>
  <c r="F455" i="105"/>
  <c r="E455" i="105"/>
  <c r="D455" i="105"/>
  <c r="C455" i="105"/>
  <c r="B455" i="105"/>
  <c r="M454" i="105"/>
  <c r="L454" i="105"/>
  <c r="K454" i="105"/>
  <c r="H454" i="105"/>
  <c r="G454" i="105"/>
  <c r="F454" i="105"/>
  <c r="E454" i="105"/>
  <c r="D454" i="105"/>
  <c r="C454" i="105"/>
  <c r="B454" i="105"/>
  <c r="M453" i="105"/>
  <c r="L453" i="105"/>
  <c r="K453" i="105"/>
  <c r="H453" i="105"/>
  <c r="G453" i="105"/>
  <c r="F453" i="105"/>
  <c r="E453" i="105"/>
  <c r="D453" i="105"/>
  <c r="C453" i="105"/>
  <c r="B453" i="105"/>
  <c r="M452" i="105"/>
  <c r="L452" i="105"/>
  <c r="K452" i="105"/>
  <c r="H452" i="105"/>
  <c r="G452" i="105"/>
  <c r="F452" i="105"/>
  <c r="E452" i="105"/>
  <c r="D452" i="105"/>
  <c r="C452" i="105"/>
  <c r="B452" i="105"/>
  <c r="M451" i="105"/>
  <c r="L451" i="105"/>
  <c r="K451" i="105"/>
  <c r="H451" i="105"/>
  <c r="G451" i="105"/>
  <c r="F451" i="105"/>
  <c r="E451" i="105"/>
  <c r="D451" i="105"/>
  <c r="C451" i="105"/>
  <c r="B451" i="105"/>
  <c r="M450" i="105"/>
  <c r="L450" i="105"/>
  <c r="K450" i="105"/>
  <c r="H450" i="105"/>
  <c r="G450" i="105"/>
  <c r="F450" i="105"/>
  <c r="E450" i="105"/>
  <c r="D450" i="105"/>
  <c r="C450" i="105"/>
  <c r="B450" i="105"/>
  <c r="M449" i="105"/>
  <c r="L449" i="105"/>
  <c r="K449" i="105"/>
  <c r="H449" i="105"/>
  <c r="G449" i="105"/>
  <c r="F449" i="105"/>
  <c r="E449" i="105"/>
  <c r="D449" i="105"/>
  <c r="C449" i="105"/>
  <c r="B449" i="105"/>
  <c r="M448" i="105"/>
  <c r="L448" i="105"/>
  <c r="K448" i="105"/>
  <c r="H448" i="105"/>
  <c r="G448" i="105"/>
  <c r="F448" i="105"/>
  <c r="E448" i="105"/>
  <c r="D448" i="105"/>
  <c r="C448" i="105"/>
  <c r="B448" i="105"/>
  <c r="M447" i="105"/>
  <c r="L447" i="105"/>
  <c r="K447" i="105"/>
  <c r="H447" i="105"/>
  <c r="G447" i="105"/>
  <c r="F447" i="105"/>
  <c r="E447" i="105"/>
  <c r="D447" i="105"/>
  <c r="C447" i="105"/>
  <c r="B447" i="105"/>
  <c r="M446" i="105"/>
  <c r="L446" i="105"/>
  <c r="K446" i="105"/>
  <c r="H446" i="105"/>
  <c r="G446" i="105"/>
  <c r="F446" i="105"/>
  <c r="E446" i="105"/>
  <c r="D446" i="105"/>
  <c r="C446" i="105"/>
  <c r="B446" i="105"/>
  <c r="M445" i="105"/>
  <c r="L445" i="105"/>
  <c r="K445" i="105"/>
  <c r="H445" i="105"/>
  <c r="G445" i="105"/>
  <c r="F445" i="105"/>
  <c r="E445" i="105"/>
  <c r="D445" i="105"/>
  <c r="C445" i="105"/>
  <c r="B445" i="105"/>
  <c r="M444" i="105"/>
  <c r="L444" i="105"/>
  <c r="K444" i="105"/>
  <c r="H444" i="105"/>
  <c r="G444" i="105"/>
  <c r="F444" i="105"/>
  <c r="E444" i="105"/>
  <c r="D444" i="105"/>
  <c r="C444" i="105"/>
  <c r="B444" i="105"/>
  <c r="M443" i="105"/>
  <c r="L443" i="105"/>
  <c r="K443" i="105"/>
  <c r="H443" i="105"/>
  <c r="G443" i="105"/>
  <c r="F443" i="105"/>
  <c r="E443" i="105"/>
  <c r="D443" i="105"/>
  <c r="C443" i="105"/>
  <c r="B443" i="105"/>
  <c r="M442" i="105"/>
  <c r="L442" i="105"/>
  <c r="K442" i="105"/>
  <c r="H442" i="105"/>
  <c r="G442" i="105"/>
  <c r="F442" i="105"/>
  <c r="E442" i="105"/>
  <c r="D442" i="105"/>
  <c r="C442" i="105"/>
  <c r="B442" i="105"/>
  <c r="M441" i="105"/>
  <c r="L441" i="105"/>
  <c r="K441" i="105"/>
  <c r="H441" i="105"/>
  <c r="G441" i="105"/>
  <c r="F441" i="105"/>
  <c r="E441" i="105"/>
  <c r="D441" i="105"/>
  <c r="C441" i="105"/>
  <c r="B441" i="105"/>
  <c r="M440" i="105"/>
  <c r="L440" i="105"/>
  <c r="K440" i="105"/>
  <c r="H440" i="105"/>
  <c r="G440" i="105"/>
  <c r="F440" i="105"/>
  <c r="E440" i="105"/>
  <c r="D440" i="105"/>
  <c r="C440" i="105"/>
  <c r="B440" i="105"/>
  <c r="M439" i="105"/>
  <c r="L439" i="105"/>
  <c r="K439" i="105"/>
  <c r="H439" i="105"/>
  <c r="G439" i="105"/>
  <c r="F439" i="105"/>
  <c r="E439" i="105"/>
  <c r="D439" i="105"/>
  <c r="C439" i="105"/>
  <c r="B439" i="105"/>
  <c r="M438" i="105"/>
  <c r="L438" i="105"/>
  <c r="K438" i="105"/>
  <c r="H438" i="105"/>
  <c r="G438" i="105"/>
  <c r="F438" i="105"/>
  <c r="E438" i="105"/>
  <c r="D438" i="105"/>
  <c r="C438" i="105"/>
  <c r="B438" i="105"/>
  <c r="M437" i="105"/>
  <c r="L437" i="105"/>
  <c r="K437" i="105"/>
  <c r="H437" i="105"/>
  <c r="G437" i="105"/>
  <c r="F437" i="105"/>
  <c r="E437" i="105"/>
  <c r="D437" i="105"/>
  <c r="C437" i="105"/>
  <c r="B437" i="105"/>
  <c r="M436" i="105"/>
  <c r="L436" i="105"/>
  <c r="K436" i="105"/>
  <c r="H436" i="105"/>
  <c r="G436" i="105"/>
  <c r="F436" i="105"/>
  <c r="E436" i="105"/>
  <c r="D436" i="105"/>
  <c r="C436" i="105"/>
  <c r="B436" i="105"/>
  <c r="M435" i="105"/>
  <c r="L435" i="105"/>
  <c r="K435" i="105"/>
  <c r="H435" i="105"/>
  <c r="G435" i="105"/>
  <c r="F435" i="105"/>
  <c r="E435" i="105"/>
  <c r="D435" i="105"/>
  <c r="C435" i="105"/>
  <c r="B435" i="105"/>
  <c r="M434" i="105"/>
  <c r="L434" i="105"/>
  <c r="K434" i="105"/>
  <c r="H434" i="105"/>
  <c r="G434" i="105"/>
  <c r="F434" i="105"/>
  <c r="E434" i="105"/>
  <c r="D434" i="105"/>
  <c r="C434" i="105"/>
  <c r="B434" i="105"/>
  <c r="M433" i="105"/>
  <c r="L433" i="105"/>
  <c r="K433" i="105"/>
  <c r="H433" i="105"/>
  <c r="G433" i="105"/>
  <c r="F433" i="105"/>
  <c r="E433" i="105"/>
  <c r="D433" i="105"/>
  <c r="C433" i="105"/>
  <c r="B433" i="105"/>
  <c r="M432" i="105"/>
  <c r="L432" i="105"/>
  <c r="K432" i="105"/>
  <c r="H432" i="105"/>
  <c r="G432" i="105"/>
  <c r="F432" i="105"/>
  <c r="E432" i="105"/>
  <c r="D432" i="105"/>
  <c r="C432" i="105"/>
  <c r="B432" i="105"/>
  <c r="M431" i="105"/>
  <c r="L431" i="105"/>
  <c r="K431" i="105"/>
  <c r="H431" i="105"/>
  <c r="G431" i="105"/>
  <c r="F431" i="105"/>
  <c r="E431" i="105"/>
  <c r="D431" i="105"/>
  <c r="C431" i="105"/>
  <c r="B431" i="105"/>
  <c r="M430" i="105"/>
  <c r="L430" i="105"/>
  <c r="K430" i="105"/>
  <c r="H430" i="105"/>
  <c r="G430" i="105"/>
  <c r="F430" i="105"/>
  <c r="E430" i="105"/>
  <c r="D430" i="105"/>
  <c r="C430" i="105"/>
  <c r="B430" i="105"/>
  <c r="M429" i="105"/>
  <c r="L429" i="105"/>
  <c r="K429" i="105"/>
  <c r="H429" i="105"/>
  <c r="G429" i="105"/>
  <c r="F429" i="105"/>
  <c r="E429" i="105"/>
  <c r="D429" i="105"/>
  <c r="C429" i="105"/>
  <c r="B429" i="105"/>
  <c r="M428" i="105"/>
  <c r="L428" i="105"/>
  <c r="K428" i="105"/>
  <c r="H428" i="105"/>
  <c r="G428" i="105"/>
  <c r="F428" i="105"/>
  <c r="E428" i="105"/>
  <c r="D428" i="105"/>
  <c r="C428" i="105"/>
  <c r="B428" i="105"/>
  <c r="M427" i="105"/>
  <c r="L427" i="105"/>
  <c r="K427" i="105"/>
  <c r="H427" i="105"/>
  <c r="G427" i="105"/>
  <c r="F427" i="105"/>
  <c r="E427" i="105"/>
  <c r="D427" i="105"/>
  <c r="C427" i="105"/>
  <c r="B427" i="105"/>
  <c r="M426" i="105"/>
  <c r="L426" i="105"/>
  <c r="K426" i="105"/>
  <c r="H426" i="105"/>
  <c r="G426" i="105"/>
  <c r="F426" i="105"/>
  <c r="E426" i="105"/>
  <c r="D426" i="105"/>
  <c r="C426" i="105"/>
  <c r="B426" i="105"/>
  <c r="M425" i="105"/>
  <c r="L425" i="105"/>
  <c r="K425" i="105"/>
  <c r="H425" i="105"/>
  <c r="G425" i="105"/>
  <c r="F425" i="105"/>
  <c r="E425" i="105"/>
  <c r="D425" i="105"/>
  <c r="C425" i="105"/>
  <c r="B425" i="105"/>
  <c r="M424" i="105"/>
  <c r="L424" i="105"/>
  <c r="K424" i="105"/>
  <c r="H424" i="105"/>
  <c r="G424" i="105"/>
  <c r="F424" i="105"/>
  <c r="E424" i="105"/>
  <c r="D424" i="105"/>
  <c r="C424" i="105"/>
  <c r="B424" i="105"/>
  <c r="M423" i="105"/>
  <c r="L423" i="105"/>
  <c r="K423" i="105"/>
  <c r="H423" i="105"/>
  <c r="G423" i="105"/>
  <c r="F423" i="105"/>
  <c r="E423" i="105"/>
  <c r="D423" i="105"/>
  <c r="C423" i="105"/>
  <c r="B423" i="105"/>
  <c r="M422" i="105"/>
  <c r="L422" i="105"/>
  <c r="K422" i="105"/>
  <c r="H422" i="105"/>
  <c r="G422" i="105"/>
  <c r="F422" i="105"/>
  <c r="E422" i="105"/>
  <c r="D422" i="105"/>
  <c r="C422" i="105"/>
  <c r="B422" i="105"/>
  <c r="M421" i="105"/>
  <c r="L421" i="105"/>
  <c r="K421" i="105"/>
  <c r="H421" i="105"/>
  <c r="G421" i="105"/>
  <c r="F421" i="105"/>
  <c r="E421" i="105"/>
  <c r="D421" i="105"/>
  <c r="C421" i="105"/>
  <c r="B421" i="105"/>
  <c r="M420" i="105"/>
  <c r="L420" i="105"/>
  <c r="K420" i="105"/>
  <c r="H420" i="105"/>
  <c r="G420" i="105"/>
  <c r="F420" i="105"/>
  <c r="E420" i="105"/>
  <c r="D420" i="105"/>
  <c r="C420" i="105"/>
  <c r="B420" i="105"/>
  <c r="M419" i="105"/>
  <c r="L419" i="105"/>
  <c r="K419" i="105"/>
  <c r="H419" i="105"/>
  <c r="G419" i="105"/>
  <c r="F419" i="105"/>
  <c r="E419" i="105"/>
  <c r="D419" i="105"/>
  <c r="C419" i="105"/>
  <c r="B419" i="105"/>
  <c r="M418" i="105"/>
  <c r="L418" i="105"/>
  <c r="K418" i="105"/>
  <c r="H418" i="105"/>
  <c r="G418" i="105"/>
  <c r="F418" i="105"/>
  <c r="E418" i="105"/>
  <c r="D418" i="105"/>
  <c r="C418" i="105"/>
  <c r="B418" i="105"/>
  <c r="M417" i="105"/>
  <c r="L417" i="105"/>
  <c r="K417" i="105"/>
  <c r="H417" i="105"/>
  <c r="G417" i="105"/>
  <c r="F417" i="105"/>
  <c r="E417" i="105"/>
  <c r="D417" i="105"/>
  <c r="C417" i="105"/>
  <c r="B417" i="105"/>
  <c r="M416" i="105"/>
  <c r="L416" i="105"/>
  <c r="K416" i="105"/>
  <c r="H416" i="105"/>
  <c r="G416" i="105"/>
  <c r="F416" i="105"/>
  <c r="E416" i="105"/>
  <c r="D416" i="105"/>
  <c r="C416" i="105"/>
  <c r="B416" i="105"/>
  <c r="M415" i="105"/>
  <c r="L415" i="105"/>
  <c r="K415" i="105"/>
  <c r="H415" i="105"/>
  <c r="G415" i="105"/>
  <c r="F415" i="105"/>
  <c r="E415" i="105"/>
  <c r="D415" i="105"/>
  <c r="C415" i="105"/>
  <c r="B415" i="105"/>
  <c r="M414" i="105"/>
  <c r="L414" i="105"/>
  <c r="K414" i="105"/>
  <c r="H414" i="105"/>
  <c r="G414" i="105"/>
  <c r="F414" i="105"/>
  <c r="E414" i="105"/>
  <c r="D414" i="105"/>
  <c r="C414" i="105"/>
  <c r="B414" i="105"/>
  <c r="M413" i="105"/>
  <c r="L413" i="105"/>
  <c r="K413" i="105"/>
  <c r="H413" i="105"/>
  <c r="G413" i="105"/>
  <c r="F413" i="105"/>
  <c r="E413" i="105"/>
  <c r="D413" i="105"/>
  <c r="C413" i="105"/>
  <c r="B413" i="105"/>
  <c r="M412" i="105"/>
  <c r="L412" i="105"/>
  <c r="K412" i="105"/>
  <c r="H412" i="105"/>
  <c r="G412" i="105"/>
  <c r="F412" i="105"/>
  <c r="E412" i="105"/>
  <c r="D412" i="105"/>
  <c r="C412" i="105"/>
  <c r="B412" i="105"/>
  <c r="M411" i="105"/>
  <c r="L411" i="105"/>
  <c r="K411" i="105"/>
  <c r="H411" i="105"/>
  <c r="G411" i="105"/>
  <c r="F411" i="105"/>
  <c r="E411" i="105"/>
  <c r="D411" i="105"/>
  <c r="C411" i="105"/>
  <c r="B411" i="105"/>
  <c r="M410" i="105"/>
  <c r="L410" i="105"/>
  <c r="K410" i="105"/>
  <c r="H410" i="105"/>
  <c r="G410" i="105"/>
  <c r="F410" i="105"/>
  <c r="E410" i="105"/>
  <c r="D410" i="105"/>
  <c r="C410" i="105"/>
  <c r="B410" i="105"/>
  <c r="M409" i="105"/>
  <c r="L409" i="105"/>
  <c r="K409" i="105"/>
  <c r="H409" i="105"/>
  <c r="G409" i="105"/>
  <c r="F409" i="105"/>
  <c r="E409" i="105"/>
  <c r="D409" i="105"/>
  <c r="C409" i="105"/>
  <c r="B409" i="105"/>
  <c r="M408" i="105"/>
  <c r="L408" i="105"/>
  <c r="K408" i="105"/>
  <c r="H408" i="105"/>
  <c r="G408" i="105"/>
  <c r="F408" i="105"/>
  <c r="E408" i="105"/>
  <c r="D408" i="105"/>
  <c r="C408" i="105"/>
  <c r="B408" i="105"/>
  <c r="M407" i="105"/>
  <c r="L407" i="105"/>
  <c r="K407" i="105"/>
  <c r="H407" i="105"/>
  <c r="G407" i="105"/>
  <c r="F407" i="105"/>
  <c r="E407" i="105"/>
  <c r="D407" i="105"/>
  <c r="C407" i="105"/>
  <c r="B407" i="105"/>
  <c r="M406" i="105"/>
  <c r="L406" i="105"/>
  <c r="K406" i="105"/>
  <c r="H406" i="105"/>
  <c r="G406" i="105"/>
  <c r="F406" i="105"/>
  <c r="E406" i="105"/>
  <c r="D406" i="105"/>
  <c r="C406" i="105"/>
  <c r="B406" i="105"/>
  <c r="M405" i="105"/>
  <c r="L405" i="105"/>
  <c r="K405" i="105"/>
  <c r="H405" i="105"/>
  <c r="G405" i="105"/>
  <c r="F405" i="105"/>
  <c r="E405" i="105"/>
  <c r="D405" i="105"/>
  <c r="C405" i="105"/>
  <c r="B405" i="105"/>
  <c r="M404" i="105"/>
  <c r="L404" i="105"/>
  <c r="K404" i="105"/>
  <c r="H404" i="105"/>
  <c r="G404" i="105"/>
  <c r="F404" i="105"/>
  <c r="E404" i="105"/>
  <c r="D404" i="105"/>
  <c r="C404" i="105"/>
  <c r="B404" i="105"/>
  <c r="M403" i="105"/>
  <c r="L403" i="105"/>
  <c r="K403" i="105"/>
  <c r="H403" i="105"/>
  <c r="G403" i="105"/>
  <c r="F403" i="105"/>
  <c r="E403" i="105"/>
  <c r="D403" i="105"/>
  <c r="C403" i="105"/>
  <c r="B403" i="105"/>
  <c r="M402" i="105"/>
  <c r="L402" i="105"/>
  <c r="K402" i="105"/>
  <c r="H402" i="105"/>
  <c r="G402" i="105"/>
  <c r="F402" i="105"/>
  <c r="E402" i="105"/>
  <c r="D402" i="105"/>
  <c r="C402" i="105"/>
  <c r="B402" i="105"/>
  <c r="M401" i="105"/>
  <c r="L401" i="105"/>
  <c r="K401" i="105"/>
  <c r="H401" i="105"/>
  <c r="G401" i="105"/>
  <c r="F401" i="105"/>
  <c r="E401" i="105"/>
  <c r="D401" i="105"/>
  <c r="C401" i="105"/>
  <c r="B401" i="105"/>
  <c r="M400" i="105"/>
  <c r="L400" i="105"/>
  <c r="K400" i="105"/>
  <c r="H400" i="105"/>
  <c r="G400" i="105"/>
  <c r="F400" i="105"/>
  <c r="E400" i="105"/>
  <c r="D400" i="105"/>
  <c r="C400" i="105"/>
  <c r="B400" i="105"/>
  <c r="M399" i="105"/>
  <c r="L399" i="105"/>
  <c r="K399" i="105"/>
  <c r="H399" i="105"/>
  <c r="G399" i="105"/>
  <c r="F399" i="105"/>
  <c r="E399" i="105"/>
  <c r="D399" i="105"/>
  <c r="C399" i="105"/>
  <c r="B399" i="105"/>
  <c r="M398" i="105"/>
  <c r="L398" i="105"/>
  <c r="K398" i="105"/>
  <c r="H398" i="105"/>
  <c r="G398" i="105"/>
  <c r="F398" i="105"/>
  <c r="E398" i="105"/>
  <c r="D398" i="105"/>
  <c r="C398" i="105"/>
  <c r="B398" i="105"/>
  <c r="M397" i="105"/>
  <c r="L397" i="105"/>
  <c r="K397" i="105"/>
  <c r="H397" i="105"/>
  <c r="G397" i="105"/>
  <c r="F397" i="105"/>
  <c r="E397" i="105"/>
  <c r="D397" i="105"/>
  <c r="C397" i="105"/>
  <c r="B397" i="105"/>
  <c r="M396" i="105"/>
  <c r="L396" i="105"/>
  <c r="K396" i="105"/>
  <c r="H396" i="105"/>
  <c r="G396" i="105"/>
  <c r="F396" i="105"/>
  <c r="E396" i="105"/>
  <c r="D396" i="105"/>
  <c r="C396" i="105"/>
  <c r="B396" i="105"/>
  <c r="M395" i="105"/>
  <c r="L395" i="105"/>
  <c r="K395" i="105"/>
  <c r="H395" i="105"/>
  <c r="G395" i="105"/>
  <c r="F395" i="105"/>
  <c r="E395" i="105"/>
  <c r="D395" i="105"/>
  <c r="C395" i="105"/>
  <c r="B395" i="105"/>
  <c r="M394" i="105"/>
  <c r="L394" i="105"/>
  <c r="K394" i="105"/>
  <c r="H394" i="105"/>
  <c r="G394" i="105"/>
  <c r="F394" i="105"/>
  <c r="E394" i="105"/>
  <c r="D394" i="105"/>
  <c r="C394" i="105"/>
  <c r="B394" i="105"/>
  <c r="M393" i="105"/>
  <c r="L393" i="105"/>
  <c r="K393" i="105"/>
  <c r="H393" i="105"/>
  <c r="G393" i="105"/>
  <c r="F393" i="105"/>
  <c r="E393" i="105"/>
  <c r="D393" i="105"/>
  <c r="C393" i="105"/>
  <c r="B393" i="105"/>
  <c r="M392" i="105"/>
  <c r="L392" i="105"/>
  <c r="K392" i="105"/>
  <c r="H392" i="105"/>
  <c r="G392" i="105"/>
  <c r="F392" i="105"/>
  <c r="E392" i="105"/>
  <c r="D392" i="105"/>
  <c r="C392" i="105"/>
  <c r="B392" i="105"/>
  <c r="M391" i="105"/>
  <c r="L391" i="105"/>
  <c r="K391" i="105"/>
  <c r="H391" i="105"/>
  <c r="G391" i="105"/>
  <c r="F391" i="105"/>
  <c r="E391" i="105"/>
  <c r="D391" i="105"/>
  <c r="C391" i="105"/>
  <c r="B391" i="105"/>
  <c r="M390" i="105"/>
  <c r="L390" i="105"/>
  <c r="K390" i="105"/>
  <c r="H390" i="105"/>
  <c r="G390" i="105"/>
  <c r="F390" i="105"/>
  <c r="E390" i="105"/>
  <c r="D390" i="105"/>
  <c r="C390" i="105"/>
  <c r="B390" i="105"/>
  <c r="M389" i="105"/>
  <c r="L389" i="105"/>
  <c r="K389" i="105"/>
  <c r="H389" i="105"/>
  <c r="G389" i="105"/>
  <c r="F389" i="105"/>
  <c r="E389" i="105"/>
  <c r="D389" i="105"/>
  <c r="C389" i="105"/>
  <c r="B389" i="105"/>
  <c r="M388" i="105"/>
  <c r="L388" i="105"/>
  <c r="K388" i="105"/>
  <c r="H388" i="105"/>
  <c r="G388" i="105"/>
  <c r="F388" i="105"/>
  <c r="E388" i="105"/>
  <c r="D388" i="105"/>
  <c r="C388" i="105"/>
  <c r="B388" i="105"/>
  <c r="M387" i="105"/>
  <c r="L387" i="105"/>
  <c r="K387" i="105"/>
  <c r="H387" i="105"/>
  <c r="G387" i="105"/>
  <c r="F387" i="105"/>
  <c r="E387" i="105"/>
  <c r="D387" i="105"/>
  <c r="C387" i="105"/>
  <c r="B387" i="105"/>
  <c r="M386" i="105"/>
  <c r="L386" i="105"/>
  <c r="K386" i="105"/>
  <c r="H386" i="105"/>
  <c r="G386" i="105"/>
  <c r="F386" i="105"/>
  <c r="E386" i="105"/>
  <c r="D386" i="105"/>
  <c r="C386" i="105"/>
  <c r="B386" i="105"/>
  <c r="M385" i="105"/>
  <c r="L385" i="105"/>
  <c r="K385" i="105"/>
  <c r="H385" i="105"/>
  <c r="G385" i="105"/>
  <c r="F385" i="105"/>
  <c r="E385" i="105"/>
  <c r="D385" i="105"/>
  <c r="C385" i="105"/>
  <c r="B385" i="105"/>
  <c r="M384" i="105"/>
  <c r="L384" i="105"/>
  <c r="K384" i="105"/>
  <c r="H384" i="105"/>
  <c r="G384" i="105"/>
  <c r="F384" i="105"/>
  <c r="E384" i="105"/>
  <c r="D384" i="105"/>
  <c r="C384" i="105"/>
  <c r="B384" i="105"/>
  <c r="M383" i="105"/>
  <c r="L383" i="105"/>
  <c r="K383" i="105"/>
  <c r="H383" i="105"/>
  <c r="G383" i="105"/>
  <c r="F383" i="105"/>
  <c r="E383" i="105"/>
  <c r="D383" i="105"/>
  <c r="C383" i="105"/>
  <c r="B383" i="105"/>
  <c r="M382" i="105"/>
  <c r="L382" i="105"/>
  <c r="K382" i="105"/>
  <c r="H382" i="105"/>
  <c r="G382" i="105"/>
  <c r="F382" i="105"/>
  <c r="E382" i="105"/>
  <c r="D382" i="105"/>
  <c r="C382" i="105"/>
  <c r="B382" i="105"/>
  <c r="M381" i="105"/>
  <c r="L381" i="105"/>
  <c r="K381" i="105"/>
  <c r="H381" i="105"/>
  <c r="G381" i="105"/>
  <c r="F381" i="105"/>
  <c r="E381" i="105"/>
  <c r="D381" i="105"/>
  <c r="C381" i="105"/>
  <c r="B381" i="105"/>
  <c r="M380" i="105"/>
  <c r="L380" i="105"/>
  <c r="K380" i="105"/>
  <c r="H380" i="105"/>
  <c r="G380" i="105"/>
  <c r="F380" i="105"/>
  <c r="E380" i="105"/>
  <c r="D380" i="105"/>
  <c r="C380" i="105"/>
  <c r="B380" i="105"/>
  <c r="M379" i="105"/>
  <c r="L379" i="105"/>
  <c r="K379" i="105"/>
  <c r="H379" i="105"/>
  <c r="G379" i="105"/>
  <c r="F379" i="105"/>
  <c r="E379" i="105"/>
  <c r="D379" i="105"/>
  <c r="C379" i="105"/>
  <c r="B379" i="105"/>
  <c r="M378" i="105"/>
  <c r="L378" i="105"/>
  <c r="K378" i="105"/>
  <c r="H378" i="105"/>
  <c r="G378" i="105"/>
  <c r="F378" i="105"/>
  <c r="E378" i="105"/>
  <c r="D378" i="105"/>
  <c r="C378" i="105"/>
  <c r="B378" i="105"/>
  <c r="M377" i="105"/>
  <c r="L377" i="105"/>
  <c r="K377" i="105"/>
  <c r="H377" i="105"/>
  <c r="G377" i="105"/>
  <c r="F377" i="105"/>
  <c r="E377" i="105"/>
  <c r="D377" i="105"/>
  <c r="C377" i="105"/>
  <c r="B377" i="105"/>
  <c r="M376" i="105"/>
  <c r="L376" i="105"/>
  <c r="K376" i="105"/>
  <c r="H376" i="105"/>
  <c r="G376" i="105"/>
  <c r="F376" i="105"/>
  <c r="E376" i="105"/>
  <c r="D376" i="105"/>
  <c r="C376" i="105"/>
  <c r="B376" i="105"/>
  <c r="M375" i="105"/>
  <c r="L375" i="105"/>
  <c r="K375" i="105"/>
  <c r="H375" i="105"/>
  <c r="G375" i="105"/>
  <c r="F375" i="105"/>
  <c r="E375" i="105"/>
  <c r="D375" i="105"/>
  <c r="C375" i="105"/>
  <c r="B375" i="105"/>
  <c r="M374" i="105"/>
  <c r="L374" i="105"/>
  <c r="K374" i="105"/>
  <c r="H374" i="105"/>
  <c r="G374" i="105"/>
  <c r="F374" i="105"/>
  <c r="E374" i="105"/>
  <c r="D374" i="105"/>
  <c r="C374" i="105"/>
  <c r="B374" i="105"/>
  <c r="M373" i="105"/>
  <c r="L373" i="105"/>
  <c r="K373" i="105"/>
  <c r="H373" i="105"/>
  <c r="G373" i="105"/>
  <c r="F373" i="105"/>
  <c r="E373" i="105"/>
  <c r="D373" i="105"/>
  <c r="C373" i="105"/>
  <c r="B373" i="105"/>
  <c r="M372" i="105"/>
  <c r="L372" i="105"/>
  <c r="K372" i="105"/>
  <c r="H372" i="105"/>
  <c r="G372" i="105"/>
  <c r="F372" i="105"/>
  <c r="E372" i="105"/>
  <c r="D372" i="105"/>
  <c r="C372" i="105"/>
  <c r="B372" i="105"/>
  <c r="M371" i="105"/>
  <c r="L371" i="105"/>
  <c r="K371" i="105"/>
  <c r="H371" i="105"/>
  <c r="G371" i="105"/>
  <c r="F371" i="105"/>
  <c r="E371" i="105"/>
  <c r="D371" i="105"/>
  <c r="C371" i="105"/>
  <c r="B371" i="105"/>
  <c r="M370" i="105"/>
  <c r="L370" i="105"/>
  <c r="K370" i="105"/>
  <c r="H370" i="105"/>
  <c r="G370" i="105"/>
  <c r="F370" i="105"/>
  <c r="E370" i="105"/>
  <c r="D370" i="105"/>
  <c r="C370" i="105"/>
  <c r="B370" i="105"/>
  <c r="M369" i="105"/>
  <c r="L369" i="105"/>
  <c r="K369" i="105"/>
  <c r="H369" i="105"/>
  <c r="G369" i="105"/>
  <c r="F369" i="105"/>
  <c r="E369" i="105"/>
  <c r="D369" i="105"/>
  <c r="C369" i="105"/>
  <c r="B369" i="105"/>
  <c r="M368" i="105"/>
  <c r="L368" i="105"/>
  <c r="K368" i="105"/>
  <c r="H368" i="105"/>
  <c r="G368" i="105"/>
  <c r="F368" i="105"/>
  <c r="E368" i="105"/>
  <c r="D368" i="105"/>
  <c r="C368" i="105"/>
  <c r="B368" i="105"/>
  <c r="M367" i="105"/>
  <c r="L367" i="105"/>
  <c r="K367" i="105"/>
  <c r="H367" i="105"/>
  <c r="G367" i="105"/>
  <c r="F367" i="105"/>
  <c r="E367" i="105"/>
  <c r="D367" i="105"/>
  <c r="C367" i="105"/>
  <c r="B367" i="105"/>
  <c r="M366" i="105"/>
  <c r="L366" i="105"/>
  <c r="K366" i="105"/>
  <c r="H366" i="105"/>
  <c r="G366" i="105"/>
  <c r="F366" i="105"/>
  <c r="E366" i="105"/>
  <c r="D366" i="105"/>
  <c r="C366" i="105"/>
  <c r="B366" i="105"/>
  <c r="M365" i="105"/>
  <c r="L365" i="105"/>
  <c r="K365" i="105"/>
  <c r="H365" i="105"/>
  <c r="G365" i="105"/>
  <c r="F365" i="105"/>
  <c r="E365" i="105"/>
  <c r="D365" i="105"/>
  <c r="C365" i="105"/>
  <c r="B365" i="105"/>
  <c r="M364" i="105"/>
  <c r="L364" i="105"/>
  <c r="K364" i="105"/>
  <c r="H364" i="105"/>
  <c r="G364" i="105"/>
  <c r="F364" i="105"/>
  <c r="E364" i="105"/>
  <c r="D364" i="105"/>
  <c r="C364" i="105"/>
  <c r="B364" i="105"/>
  <c r="M363" i="105"/>
  <c r="L363" i="105"/>
  <c r="K363" i="105"/>
  <c r="H363" i="105"/>
  <c r="G363" i="105"/>
  <c r="F363" i="105"/>
  <c r="E363" i="105"/>
  <c r="D363" i="105"/>
  <c r="C363" i="105"/>
  <c r="B363" i="105"/>
  <c r="M362" i="105"/>
  <c r="L362" i="105"/>
  <c r="K362" i="105"/>
  <c r="H362" i="105"/>
  <c r="G362" i="105"/>
  <c r="F362" i="105"/>
  <c r="E362" i="105"/>
  <c r="D362" i="105"/>
  <c r="C362" i="105"/>
  <c r="B362" i="105"/>
  <c r="M361" i="105"/>
  <c r="L361" i="105"/>
  <c r="K361" i="105"/>
  <c r="H361" i="105"/>
  <c r="G361" i="105"/>
  <c r="F361" i="105"/>
  <c r="E361" i="105"/>
  <c r="D361" i="105"/>
  <c r="C361" i="105"/>
  <c r="B361" i="105"/>
  <c r="M360" i="105"/>
  <c r="L360" i="105"/>
  <c r="K360" i="105"/>
  <c r="H360" i="105"/>
  <c r="G360" i="105"/>
  <c r="F360" i="105"/>
  <c r="E360" i="105"/>
  <c r="D360" i="105"/>
  <c r="C360" i="105"/>
  <c r="B360" i="105"/>
  <c r="M359" i="105"/>
  <c r="L359" i="105"/>
  <c r="K359" i="105"/>
  <c r="H359" i="105"/>
  <c r="G359" i="105"/>
  <c r="F359" i="105"/>
  <c r="E359" i="105"/>
  <c r="D359" i="105"/>
  <c r="C359" i="105"/>
  <c r="B359" i="105"/>
  <c r="M358" i="105"/>
  <c r="L358" i="105"/>
  <c r="K358" i="105"/>
  <c r="H358" i="105"/>
  <c r="G358" i="105"/>
  <c r="F358" i="105"/>
  <c r="E358" i="105"/>
  <c r="D358" i="105"/>
  <c r="C358" i="105"/>
  <c r="B358" i="105"/>
  <c r="M357" i="105"/>
  <c r="L357" i="105"/>
  <c r="K357" i="105"/>
  <c r="H357" i="105"/>
  <c r="G357" i="105"/>
  <c r="F357" i="105"/>
  <c r="E357" i="105"/>
  <c r="D357" i="105"/>
  <c r="C357" i="105"/>
  <c r="B357" i="105"/>
  <c r="M356" i="105"/>
  <c r="L356" i="105"/>
  <c r="K356" i="105"/>
  <c r="H356" i="105"/>
  <c r="G356" i="105"/>
  <c r="F356" i="105"/>
  <c r="E356" i="105"/>
  <c r="D356" i="105"/>
  <c r="C356" i="105"/>
  <c r="B356" i="105"/>
  <c r="M355" i="105"/>
  <c r="L355" i="105"/>
  <c r="K355" i="105"/>
  <c r="H355" i="105"/>
  <c r="G355" i="105"/>
  <c r="F355" i="105"/>
  <c r="E355" i="105"/>
  <c r="D355" i="105"/>
  <c r="C355" i="105"/>
  <c r="B355" i="105"/>
  <c r="M354" i="105"/>
  <c r="L354" i="105"/>
  <c r="K354" i="105"/>
  <c r="H354" i="105"/>
  <c r="G354" i="105"/>
  <c r="F354" i="105"/>
  <c r="E354" i="105"/>
  <c r="D354" i="105"/>
  <c r="C354" i="105"/>
  <c r="B354" i="105"/>
  <c r="M353" i="105"/>
  <c r="L353" i="105"/>
  <c r="K353" i="105"/>
  <c r="H353" i="105"/>
  <c r="G353" i="105"/>
  <c r="F353" i="105"/>
  <c r="E353" i="105"/>
  <c r="D353" i="105"/>
  <c r="C353" i="105"/>
  <c r="B353" i="105"/>
  <c r="M352" i="105"/>
  <c r="L352" i="105"/>
  <c r="K352" i="105"/>
  <c r="H352" i="105"/>
  <c r="G352" i="105"/>
  <c r="F352" i="105"/>
  <c r="E352" i="105"/>
  <c r="D352" i="105"/>
  <c r="C352" i="105"/>
  <c r="B352" i="105"/>
  <c r="M351" i="105"/>
  <c r="L351" i="105"/>
  <c r="K351" i="105"/>
  <c r="H351" i="105"/>
  <c r="G351" i="105"/>
  <c r="F351" i="105"/>
  <c r="E351" i="105"/>
  <c r="D351" i="105"/>
  <c r="C351" i="105"/>
  <c r="B351" i="105"/>
  <c r="M350" i="105"/>
  <c r="L350" i="105"/>
  <c r="K350" i="105"/>
  <c r="H350" i="105"/>
  <c r="G350" i="105"/>
  <c r="F350" i="105"/>
  <c r="E350" i="105"/>
  <c r="D350" i="105"/>
  <c r="C350" i="105"/>
  <c r="B350" i="105"/>
  <c r="M349" i="105"/>
  <c r="L349" i="105"/>
  <c r="K349" i="105"/>
  <c r="H349" i="105"/>
  <c r="G349" i="105"/>
  <c r="F349" i="105"/>
  <c r="E349" i="105"/>
  <c r="D349" i="105"/>
  <c r="C349" i="105"/>
  <c r="B349" i="105"/>
  <c r="M348" i="105"/>
  <c r="L348" i="105"/>
  <c r="K348" i="105"/>
  <c r="H348" i="105"/>
  <c r="G348" i="105"/>
  <c r="F348" i="105"/>
  <c r="E348" i="105"/>
  <c r="D348" i="105"/>
  <c r="C348" i="105"/>
  <c r="B348" i="105"/>
  <c r="M347" i="105"/>
  <c r="L347" i="105"/>
  <c r="K347" i="105"/>
  <c r="H347" i="105"/>
  <c r="G347" i="105"/>
  <c r="F347" i="105"/>
  <c r="E347" i="105"/>
  <c r="D347" i="105"/>
  <c r="C347" i="105"/>
  <c r="B347" i="105"/>
  <c r="M346" i="105"/>
  <c r="L346" i="105"/>
  <c r="K346" i="105"/>
  <c r="H346" i="105"/>
  <c r="G346" i="105"/>
  <c r="F346" i="105"/>
  <c r="E346" i="105"/>
  <c r="D346" i="105"/>
  <c r="C346" i="105"/>
  <c r="B346" i="105"/>
  <c r="M345" i="105"/>
  <c r="L345" i="105"/>
  <c r="K345" i="105"/>
  <c r="H345" i="105"/>
  <c r="G345" i="105"/>
  <c r="F345" i="105"/>
  <c r="E345" i="105"/>
  <c r="D345" i="105"/>
  <c r="C345" i="105"/>
  <c r="B345" i="105"/>
  <c r="M344" i="105"/>
  <c r="L344" i="105"/>
  <c r="K344" i="105"/>
  <c r="H344" i="105"/>
  <c r="G344" i="105"/>
  <c r="F344" i="105"/>
  <c r="E344" i="105"/>
  <c r="D344" i="105"/>
  <c r="C344" i="105"/>
  <c r="B344" i="105"/>
  <c r="M343" i="105"/>
  <c r="L343" i="105"/>
  <c r="K343" i="105"/>
  <c r="H343" i="105"/>
  <c r="G343" i="105"/>
  <c r="F343" i="105"/>
  <c r="E343" i="105"/>
  <c r="D343" i="105"/>
  <c r="C343" i="105"/>
  <c r="B343" i="105"/>
  <c r="M342" i="105"/>
  <c r="L342" i="105"/>
  <c r="K342" i="105"/>
  <c r="H342" i="105"/>
  <c r="G342" i="105"/>
  <c r="F342" i="105"/>
  <c r="E342" i="105"/>
  <c r="D342" i="105"/>
  <c r="C342" i="105"/>
  <c r="B342" i="105"/>
  <c r="M341" i="105"/>
  <c r="L341" i="105"/>
  <c r="K341" i="105"/>
  <c r="H341" i="105"/>
  <c r="G341" i="105"/>
  <c r="F341" i="105"/>
  <c r="E341" i="105"/>
  <c r="D341" i="105"/>
  <c r="C341" i="105"/>
  <c r="B341" i="105"/>
  <c r="M340" i="105"/>
  <c r="L340" i="105"/>
  <c r="K340" i="105"/>
  <c r="H340" i="105"/>
  <c r="G340" i="105"/>
  <c r="F340" i="105"/>
  <c r="E340" i="105"/>
  <c r="D340" i="105"/>
  <c r="C340" i="105"/>
  <c r="B340" i="105"/>
  <c r="M339" i="105"/>
  <c r="L339" i="105"/>
  <c r="K339" i="105"/>
  <c r="H339" i="105"/>
  <c r="G339" i="105"/>
  <c r="F339" i="105"/>
  <c r="E339" i="105"/>
  <c r="D339" i="105"/>
  <c r="C339" i="105"/>
  <c r="B339" i="105"/>
  <c r="M338" i="105"/>
  <c r="L338" i="105"/>
  <c r="K338" i="105"/>
  <c r="H338" i="105"/>
  <c r="G338" i="105"/>
  <c r="F338" i="105"/>
  <c r="E338" i="105"/>
  <c r="D338" i="105"/>
  <c r="C338" i="105"/>
  <c r="B338" i="105"/>
  <c r="M337" i="105"/>
  <c r="L337" i="105"/>
  <c r="K337" i="105"/>
  <c r="H337" i="105"/>
  <c r="G337" i="105"/>
  <c r="F337" i="105"/>
  <c r="E337" i="105"/>
  <c r="D337" i="105"/>
  <c r="C337" i="105"/>
  <c r="B337" i="105"/>
  <c r="M336" i="105"/>
  <c r="L336" i="105"/>
  <c r="K336" i="105"/>
  <c r="H336" i="105"/>
  <c r="G336" i="105"/>
  <c r="F336" i="105"/>
  <c r="E336" i="105"/>
  <c r="D336" i="105"/>
  <c r="C336" i="105"/>
  <c r="B336" i="105"/>
  <c r="M335" i="105"/>
  <c r="L335" i="105"/>
  <c r="K335" i="105"/>
  <c r="H335" i="105"/>
  <c r="G335" i="105"/>
  <c r="F335" i="105"/>
  <c r="E335" i="105"/>
  <c r="D335" i="105"/>
  <c r="C335" i="105"/>
  <c r="B335" i="105"/>
  <c r="M334" i="105"/>
  <c r="L334" i="105"/>
  <c r="K334" i="105"/>
  <c r="H334" i="105"/>
  <c r="G334" i="105"/>
  <c r="F334" i="105"/>
  <c r="E334" i="105"/>
  <c r="D334" i="105"/>
  <c r="C334" i="105"/>
  <c r="B334" i="105"/>
  <c r="M333" i="105"/>
  <c r="L333" i="105"/>
  <c r="K333" i="105"/>
  <c r="H333" i="105"/>
  <c r="G333" i="105"/>
  <c r="F333" i="105"/>
  <c r="E333" i="105"/>
  <c r="D333" i="105"/>
  <c r="C333" i="105"/>
  <c r="B333" i="105"/>
  <c r="M332" i="105"/>
  <c r="L332" i="105"/>
  <c r="K332" i="105"/>
  <c r="H332" i="105"/>
  <c r="G332" i="105"/>
  <c r="F332" i="105"/>
  <c r="E332" i="105"/>
  <c r="D332" i="105"/>
  <c r="C332" i="105"/>
  <c r="B332" i="105"/>
  <c r="M331" i="105"/>
  <c r="L331" i="105"/>
  <c r="K331" i="105"/>
  <c r="H331" i="105"/>
  <c r="G331" i="105"/>
  <c r="F331" i="105"/>
  <c r="E331" i="105"/>
  <c r="D331" i="105"/>
  <c r="C331" i="105"/>
  <c r="B331" i="105"/>
  <c r="M330" i="105"/>
  <c r="L330" i="105"/>
  <c r="K330" i="105"/>
  <c r="H330" i="105"/>
  <c r="G330" i="105"/>
  <c r="F330" i="105"/>
  <c r="E330" i="105"/>
  <c r="D330" i="105"/>
  <c r="C330" i="105"/>
  <c r="B330" i="105"/>
  <c r="M329" i="105"/>
  <c r="L329" i="105"/>
  <c r="K329" i="105"/>
  <c r="H329" i="105"/>
  <c r="G329" i="105"/>
  <c r="F329" i="105"/>
  <c r="E329" i="105"/>
  <c r="D329" i="105"/>
  <c r="C329" i="105"/>
  <c r="B329" i="105"/>
  <c r="M328" i="105"/>
  <c r="L328" i="105"/>
  <c r="K328" i="105"/>
  <c r="H328" i="105"/>
  <c r="G328" i="105"/>
  <c r="F328" i="105"/>
  <c r="E328" i="105"/>
  <c r="D328" i="105"/>
  <c r="C328" i="105"/>
  <c r="B328" i="105"/>
  <c r="M327" i="105"/>
  <c r="L327" i="105"/>
  <c r="K327" i="105"/>
  <c r="H327" i="105"/>
  <c r="G327" i="105"/>
  <c r="F327" i="105"/>
  <c r="E327" i="105"/>
  <c r="D327" i="105"/>
  <c r="C327" i="105"/>
  <c r="B327" i="105"/>
  <c r="M326" i="105"/>
  <c r="L326" i="105"/>
  <c r="K326" i="105"/>
  <c r="H326" i="105"/>
  <c r="G326" i="105"/>
  <c r="F326" i="105"/>
  <c r="E326" i="105"/>
  <c r="D326" i="105"/>
  <c r="C326" i="105"/>
  <c r="B326" i="105"/>
  <c r="M325" i="105"/>
  <c r="L325" i="105"/>
  <c r="K325" i="105"/>
  <c r="H325" i="105"/>
  <c r="G325" i="105"/>
  <c r="F325" i="105"/>
  <c r="E325" i="105"/>
  <c r="D325" i="105"/>
  <c r="C325" i="105"/>
  <c r="B325" i="105"/>
  <c r="M324" i="105"/>
  <c r="L324" i="105"/>
  <c r="K324" i="105"/>
  <c r="H324" i="105"/>
  <c r="G324" i="105"/>
  <c r="F324" i="105"/>
  <c r="E324" i="105"/>
  <c r="D324" i="105"/>
  <c r="C324" i="105"/>
  <c r="B324" i="105"/>
  <c r="M323" i="105"/>
  <c r="L323" i="105"/>
  <c r="K323" i="105"/>
  <c r="H323" i="105"/>
  <c r="G323" i="105"/>
  <c r="F323" i="105"/>
  <c r="E323" i="105"/>
  <c r="D323" i="105"/>
  <c r="C323" i="105"/>
  <c r="B323" i="105"/>
  <c r="M322" i="105"/>
  <c r="L322" i="105"/>
  <c r="K322" i="105"/>
  <c r="H322" i="105"/>
  <c r="G322" i="105"/>
  <c r="F322" i="105"/>
  <c r="E322" i="105"/>
  <c r="D322" i="105"/>
  <c r="C322" i="105"/>
  <c r="B322" i="105"/>
  <c r="M321" i="105"/>
  <c r="L321" i="105"/>
  <c r="K321" i="105"/>
  <c r="H321" i="105"/>
  <c r="G321" i="105"/>
  <c r="F321" i="105"/>
  <c r="E321" i="105"/>
  <c r="D321" i="105"/>
  <c r="C321" i="105"/>
  <c r="B321" i="105"/>
  <c r="M320" i="105"/>
  <c r="L320" i="105"/>
  <c r="K320" i="105"/>
  <c r="H320" i="105"/>
  <c r="G320" i="105"/>
  <c r="F320" i="105"/>
  <c r="E320" i="105"/>
  <c r="D320" i="105"/>
  <c r="C320" i="105"/>
  <c r="B320" i="105"/>
  <c r="M319" i="105"/>
  <c r="L319" i="105"/>
  <c r="K319" i="105"/>
  <c r="H319" i="105"/>
  <c r="G319" i="105"/>
  <c r="F319" i="105"/>
  <c r="E319" i="105"/>
  <c r="D319" i="105"/>
  <c r="C319" i="105"/>
  <c r="B319" i="105"/>
  <c r="M318" i="105"/>
  <c r="L318" i="105"/>
  <c r="K318" i="105"/>
  <c r="H318" i="105"/>
  <c r="G318" i="105"/>
  <c r="F318" i="105"/>
  <c r="E318" i="105"/>
  <c r="D318" i="105"/>
  <c r="C318" i="105"/>
  <c r="B318" i="105"/>
  <c r="M317" i="105"/>
  <c r="L317" i="105"/>
  <c r="K317" i="105"/>
  <c r="H317" i="105"/>
  <c r="G317" i="105"/>
  <c r="F317" i="105"/>
  <c r="E317" i="105"/>
  <c r="D317" i="105"/>
  <c r="C317" i="105"/>
  <c r="B317" i="105"/>
  <c r="M316" i="105"/>
  <c r="L316" i="105"/>
  <c r="K316" i="105"/>
  <c r="H316" i="105"/>
  <c r="G316" i="105"/>
  <c r="F316" i="105"/>
  <c r="E316" i="105"/>
  <c r="D316" i="105"/>
  <c r="C316" i="105"/>
  <c r="B316" i="105"/>
  <c r="M315" i="105"/>
  <c r="L315" i="105"/>
  <c r="K315" i="105"/>
  <c r="H315" i="105"/>
  <c r="G315" i="105"/>
  <c r="F315" i="105"/>
  <c r="E315" i="105"/>
  <c r="D315" i="105"/>
  <c r="C315" i="105"/>
  <c r="B315" i="105"/>
  <c r="M314" i="105"/>
  <c r="L314" i="105"/>
  <c r="K314" i="105"/>
  <c r="H314" i="105"/>
  <c r="G314" i="105"/>
  <c r="F314" i="105"/>
  <c r="E314" i="105"/>
  <c r="D314" i="105"/>
  <c r="C314" i="105"/>
  <c r="B314" i="105"/>
  <c r="M313" i="105"/>
  <c r="L313" i="105"/>
  <c r="K313" i="105"/>
  <c r="H313" i="105"/>
  <c r="G313" i="105"/>
  <c r="F313" i="105"/>
  <c r="E313" i="105"/>
  <c r="D313" i="105"/>
  <c r="C313" i="105"/>
  <c r="B313" i="105"/>
  <c r="M312" i="105"/>
  <c r="L312" i="105"/>
  <c r="K312" i="105"/>
  <c r="H312" i="105"/>
  <c r="G312" i="105"/>
  <c r="F312" i="105"/>
  <c r="E312" i="105"/>
  <c r="D312" i="105"/>
  <c r="C312" i="105"/>
  <c r="B312" i="105"/>
  <c r="M311" i="105"/>
  <c r="L311" i="105"/>
  <c r="K311" i="105"/>
  <c r="H311" i="105"/>
  <c r="G311" i="105"/>
  <c r="F311" i="105"/>
  <c r="E311" i="105"/>
  <c r="D311" i="105"/>
  <c r="C311" i="105"/>
  <c r="B311" i="105"/>
  <c r="M310" i="105"/>
  <c r="L310" i="105"/>
  <c r="K310" i="105"/>
  <c r="H310" i="105"/>
  <c r="G310" i="105"/>
  <c r="F310" i="105"/>
  <c r="E310" i="105"/>
  <c r="D310" i="105"/>
  <c r="C310" i="105"/>
  <c r="B310" i="105"/>
  <c r="M309" i="105"/>
  <c r="L309" i="105"/>
  <c r="K309" i="105"/>
  <c r="H309" i="105"/>
  <c r="G309" i="105"/>
  <c r="F309" i="105"/>
  <c r="E309" i="105"/>
  <c r="D309" i="105"/>
  <c r="C309" i="105"/>
  <c r="B309" i="105"/>
  <c r="M308" i="105"/>
  <c r="L308" i="105"/>
  <c r="K308" i="105"/>
  <c r="H308" i="105"/>
  <c r="G308" i="105"/>
  <c r="F308" i="105"/>
  <c r="E308" i="105"/>
  <c r="D308" i="105"/>
  <c r="C308" i="105"/>
  <c r="B308" i="105"/>
  <c r="M307" i="105"/>
  <c r="L307" i="105"/>
  <c r="K307" i="105"/>
  <c r="H307" i="105"/>
  <c r="G307" i="105"/>
  <c r="F307" i="105"/>
  <c r="E307" i="105"/>
  <c r="D307" i="105"/>
  <c r="C307" i="105"/>
  <c r="B307" i="105"/>
  <c r="M306" i="105"/>
  <c r="L306" i="105"/>
  <c r="K306" i="105"/>
  <c r="H306" i="105"/>
  <c r="G306" i="105"/>
  <c r="F306" i="105"/>
  <c r="E306" i="105"/>
  <c r="D306" i="105"/>
  <c r="C306" i="105"/>
  <c r="B306" i="105"/>
  <c r="M305" i="105"/>
  <c r="L305" i="105"/>
  <c r="K305" i="105"/>
  <c r="H305" i="105"/>
  <c r="G305" i="105"/>
  <c r="F305" i="105"/>
  <c r="E305" i="105"/>
  <c r="D305" i="105"/>
  <c r="C305" i="105"/>
  <c r="B305" i="105"/>
  <c r="M304" i="105"/>
  <c r="L304" i="105"/>
  <c r="K304" i="105"/>
  <c r="H304" i="105"/>
  <c r="G304" i="105"/>
  <c r="F304" i="105"/>
  <c r="E304" i="105"/>
  <c r="D304" i="105"/>
  <c r="C304" i="105"/>
  <c r="B304" i="105"/>
  <c r="M303" i="105"/>
  <c r="L303" i="105"/>
  <c r="K303" i="105"/>
  <c r="H303" i="105"/>
  <c r="G303" i="105"/>
  <c r="F303" i="105"/>
  <c r="E303" i="105"/>
  <c r="D303" i="105"/>
  <c r="C303" i="105"/>
  <c r="B303" i="105"/>
  <c r="M302" i="105"/>
  <c r="L302" i="105"/>
  <c r="K302" i="105"/>
  <c r="H302" i="105"/>
  <c r="G302" i="105"/>
  <c r="F302" i="105"/>
  <c r="E302" i="105"/>
  <c r="D302" i="105"/>
  <c r="C302" i="105"/>
  <c r="B302" i="105"/>
  <c r="M301" i="105"/>
  <c r="L301" i="105"/>
  <c r="K301" i="105"/>
  <c r="H301" i="105"/>
  <c r="G301" i="105"/>
  <c r="F301" i="105"/>
  <c r="E301" i="105"/>
  <c r="D301" i="105"/>
  <c r="C301" i="105"/>
  <c r="B301" i="105"/>
  <c r="M300" i="105"/>
  <c r="L300" i="105"/>
  <c r="K300" i="105"/>
  <c r="H300" i="105"/>
  <c r="G300" i="105"/>
  <c r="F300" i="105"/>
  <c r="E300" i="105"/>
  <c r="D300" i="105"/>
  <c r="C300" i="105"/>
  <c r="B300" i="105"/>
  <c r="M299" i="105"/>
  <c r="L299" i="105"/>
  <c r="K299" i="105"/>
  <c r="H299" i="105"/>
  <c r="G299" i="105"/>
  <c r="F299" i="105"/>
  <c r="E299" i="105"/>
  <c r="D299" i="105"/>
  <c r="C299" i="105"/>
  <c r="B299" i="105"/>
  <c r="M298" i="105"/>
  <c r="L298" i="105"/>
  <c r="K298" i="105"/>
  <c r="H298" i="105"/>
  <c r="G298" i="105"/>
  <c r="F298" i="105"/>
  <c r="E298" i="105"/>
  <c r="D298" i="105"/>
  <c r="C298" i="105"/>
  <c r="B298" i="105"/>
  <c r="M297" i="105"/>
  <c r="L297" i="105"/>
  <c r="K297" i="105"/>
  <c r="H297" i="105"/>
  <c r="G297" i="105"/>
  <c r="F297" i="105"/>
  <c r="E297" i="105"/>
  <c r="D297" i="105"/>
  <c r="C297" i="105"/>
  <c r="B297" i="105"/>
  <c r="M296" i="105"/>
  <c r="L296" i="105"/>
  <c r="K296" i="105"/>
  <c r="H296" i="105"/>
  <c r="G296" i="105"/>
  <c r="F296" i="105"/>
  <c r="E296" i="105"/>
  <c r="D296" i="105"/>
  <c r="C296" i="105"/>
  <c r="B296" i="105"/>
  <c r="M295" i="105"/>
  <c r="L295" i="105"/>
  <c r="K295" i="105"/>
  <c r="H295" i="105"/>
  <c r="G295" i="105"/>
  <c r="F295" i="105"/>
  <c r="E295" i="105"/>
  <c r="D295" i="105"/>
  <c r="C295" i="105"/>
  <c r="B295" i="105"/>
  <c r="M294" i="105"/>
  <c r="L294" i="105"/>
  <c r="K294" i="105"/>
  <c r="H294" i="105"/>
  <c r="G294" i="105"/>
  <c r="F294" i="105"/>
  <c r="E294" i="105"/>
  <c r="D294" i="105"/>
  <c r="C294" i="105"/>
  <c r="B294" i="105"/>
  <c r="M293" i="105"/>
  <c r="L293" i="105"/>
  <c r="K293" i="105"/>
  <c r="H293" i="105"/>
  <c r="G293" i="105"/>
  <c r="F293" i="105"/>
  <c r="E293" i="105"/>
  <c r="D293" i="105"/>
  <c r="C293" i="105"/>
  <c r="B293" i="105"/>
  <c r="M292" i="105"/>
  <c r="L292" i="105"/>
  <c r="K292" i="105"/>
  <c r="H292" i="105"/>
  <c r="G292" i="105"/>
  <c r="F292" i="105"/>
  <c r="E292" i="105"/>
  <c r="D292" i="105"/>
  <c r="C292" i="105"/>
  <c r="B292" i="105"/>
  <c r="M291" i="105"/>
  <c r="L291" i="105"/>
  <c r="K291" i="105"/>
  <c r="H291" i="105"/>
  <c r="G291" i="105"/>
  <c r="F291" i="105"/>
  <c r="E291" i="105"/>
  <c r="D291" i="105"/>
  <c r="C291" i="105"/>
  <c r="B291" i="105"/>
  <c r="M290" i="105"/>
  <c r="L290" i="105"/>
  <c r="K290" i="105"/>
  <c r="H290" i="105"/>
  <c r="G290" i="105"/>
  <c r="F290" i="105"/>
  <c r="E290" i="105"/>
  <c r="D290" i="105"/>
  <c r="C290" i="105"/>
  <c r="B290" i="105"/>
  <c r="M289" i="105"/>
  <c r="L289" i="105"/>
  <c r="K289" i="105"/>
  <c r="H289" i="105"/>
  <c r="G289" i="105"/>
  <c r="F289" i="105"/>
  <c r="E289" i="105"/>
  <c r="D289" i="105"/>
  <c r="C289" i="105"/>
  <c r="B289" i="105"/>
  <c r="M288" i="105"/>
  <c r="L288" i="105"/>
  <c r="K288" i="105"/>
  <c r="H288" i="105"/>
  <c r="G288" i="105"/>
  <c r="F288" i="105"/>
  <c r="E288" i="105"/>
  <c r="D288" i="105"/>
  <c r="C288" i="105"/>
  <c r="B288" i="105"/>
  <c r="M287" i="105"/>
  <c r="L287" i="105"/>
  <c r="K287" i="105"/>
  <c r="H287" i="105"/>
  <c r="G287" i="105"/>
  <c r="F287" i="105"/>
  <c r="E287" i="105"/>
  <c r="D287" i="105"/>
  <c r="C287" i="105"/>
  <c r="B287" i="105"/>
  <c r="M286" i="105"/>
  <c r="L286" i="105"/>
  <c r="K286" i="105"/>
  <c r="H286" i="105"/>
  <c r="G286" i="105"/>
  <c r="F286" i="105"/>
  <c r="E286" i="105"/>
  <c r="D286" i="105"/>
  <c r="C286" i="105"/>
  <c r="B286" i="105"/>
  <c r="M285" i="105"/>
  <c r="L285" i="105"/>
  <c r="K285" i="105"/>
  <c r="H285" i="105"/>
  <c r="G285" i="105"/>
  <c r="F285" i="105"/>
  <c r="E285" i="105"/>
  <c r="D285" i="105"/>
  <c r="C285" i="105"/>
  <c r="B285" i="105"/>
  <c r="M284" i="105"/>
  <c r="L284" i="105"/>
  <c r="K284" i="105"/>
  <c r="H284" i="105"/>
  <c r="G284" i="105"/>
  <c r="F284" i="105"/>
  <c r="E284" i="105"/>
  <c r="D284" i="105"/>
  <c r="C284" i="105"/>
  <c r="B284" i="105"/>
  <c r="M283" i="105"/>
  <c r="L283" i="105"/>
  <c r="K283" i="105"/>
  <c r="H283" i="105"/>
  <c r="G283" i="105"/>
  <c r="F283" i="105"/>
  <c r="E283" i="105"/>
  <c r="D283" i="105"/>
  <c r="C283" i="105"/>
  <c r="B283" i="105"/>
  <c r="M282" i="105"/>
  <c r="L282" i="105"/>
  <c r="K282" i="105"/>
  <c r="H282" i="105"/>
  <c r="G282" i="105"/>
  <c r="F282" i="105"/>
  <c r="E282" i="105"/>
  <c r="D282" i="105"/>
  <c r="C282" i="105"/>
  <c r="B282" i="105"/>
  <c r="M281" i="105"/>
  <c r="L281" i="105"/>
  <c r="K281" i="105"/>
  <c r="H281" i="105"/>
  <c r="G281" i="105"/>
  <c r="F281" i="105"/>
  <c r="E281" i="105"/>
  <c r="D281" i="105"/>
  <c r="C281" i="105"/>
  <c r="B281" i="105"/>
  <c r="M280" i="105"/>
  <c r="L280" i="105"/>
  <c r="K280" i="105"/>
  <c r="H280" i="105"/>
  <c r="G280" i="105"/>
  <c r="F280" i="105"/>
  <c r="E280" i="105"/>
  <c r="D280" i="105"/>
  <c r="C280" i="105"/>
  <c r="B280" i="105"/>
  <c r="M279" i="105"/>
  <c r="L279" i="105"/>
  <c r="K279" i="105"/>
  <c r="H279" i="105"/>
  <c r="G279" i="105"/>
  <c r="F279" i="105"/>
  <c r="E279" i="105"/>
  <c r="D279" i="105"/>
  <c r="C279" i="105"/>
  <c r="B279" i="105"/>
  <c r="M278" i="105"/>
  <c r="L278" i="105"/>
  <c r="K278" i="105"/>
  <c r="H278" i="105"/>
  <c r="G278" i="105"/>
  <c r="F278" i="105"/>
  <c r="E278" i="105"/>
  <c r="D278" i="105"/>
  <c r="C278" i="105"/>
  <c r="B278" i="105"/>
  <c r="M277" i="105"/>
  <c r="L277" i="105"/>
  <c r="K277" i="105"/>
  <c r="H277" i="105"/>
  <c r="G277" i="105"/>
  <c r="F277" i="105"/>
  <c r="E277" i="105"/>
  <c r="D277" i="105"/>
  <c r="C277" i="105"/>
  <c r="B277" i="105"/>
  <c r="M276" i="105"/>
  <c r="L276" i="105"/>
  <c r="K276" i="105"/>
  <c r="H276" i="105"/>
  <c r="G276" i="105"/>
  <c r="F276" i="105"/>
  <c r="E276" i="105"/>
  <c r="D276" i="105"/>
  <c r="C276" i="105"/>
  <c r="B276" i="105"/>
  <c r="M275" i="105"/>
  <c r="L275" i="105"/>
  <c r="K275" i="105"/>
  <c r="H275" i="105"/>
  <c r="G275" i="105"/>
  <c r="F275" i="105"/>
  <c r="E275" i="105"/>
  <c r="D275" i="105"/>
  <c r="C275" i="105"/>
  <c r="B275" i="105"/>
  <c r="M274" i="105"/>
  <c r="L274" i="105"/>
  <c r="K274" i="105"/>
  <c r="H274" i="105"/>
  <c r="G274" i="105"/>
  <c r="F274" i="105"/>
  <c r="E274" i="105"/>
  <c r="D274" i="105"/>
  <c r="C274" i="105"/>
  <c r="B274" i="105"/>
  <c r="M273" i="105"/>
  <c r="L273" i="105"/>
  <c r="K273" i="105"/>
  <c r="H273" i="105"/>
  <c r="G273" i="105"/>
  <c r="F273" i="105"/>
  <c r="E273" i="105"/>
  <c r="D273" i="105"/>
  <c r="C273" i="105"/>
  <c r="B273" i="105"/>
  <c r="M272" i="105"/>
  <c r="L272" i="105"/>
  <c r="K272" i="105"/>
  <c r="H272" i="105"/>
  <c r="G272" i="105"/>
  <c r="F272" i="105"/>
  <c r="E272" i="105"/>
  <c r="D272" i="105"/>
  <c r="C272" i="105"/>
  <c r="B272" i="105"/>
  <c r="M271" i="105"/>
  <c r="L271" i="105"/>
  <c r="K271" i="105"/>
  <c r="H271" i="105"/>
  <c r="G271" i="105"/>
  <c r="F271" i="105"/>
  <c r="E271" i="105"/>
  <c r="D271" i="105"/>
  <c r="C271" i="105"/>
  <c r="B271" i="105"/>
  <c r="M270" i="105"/>
  <c r="L270" i="105"/>
  <c r="K270" i="105"/>
  <c r="H270" i="105"/>
  <c r="G270" i="105"/>
  <c r="F270" i="105"/>
  <c r="E270" i="105"/>
  <c r="D270" i="105"/>
  <c r="C270" i="105"/>
  <c r="B270" i="105"/>
  <c r="M269" i="105"/>
  <c r="L269" i="105"/>
  <c r="K269" i="105"/>
  <c r="H269" i="105"/>
  <c r="G269" i="105"/>
  <c r="F269" i="105"/>
  <c r="E269" i="105"/>
  <c r="D269" i="105"/>
  <c r="C269" i="105"/>
  <c r="B269" i="105"/>
  <c r="M268" i="105"/>
  <c r="L268" i="105"/>
  <c r="K268" i="105"/>
  <c r="H268" i="105"/>
  <c r="G268" i="105"/>
  <c r="F268" i="105"/>
  <c r="E268" i="105"/>
  <c r="D268" i="105"/>
  <c r="C268" i="105"/>
  <c r="B268" i="105"/>
  <c r="M267" i="105"/>
  <c r="L267" i="105"/>
  <c r="K267" i="105"/>
  <c r="H267" i="105"/>
  <c r="G267" i="105"/>
  <c r="F267" i="105"/>
  <c r="E267" i="105"/>
  <c r="D267" i="105"/>
  <c r="C267" i="105"/>
  <c r="B267" i="105"/>
  <c r="M266" i="105"/>
  <c r="L266" i="105"/>
  <c r="K266" i="105"/>
  <c r="H266" i="105"/>
  <c r="G266" i="105"/>
  <c r="F266" i="105"/>
  <c r="E266" i="105"/>
  <c r="D266" i="105"/>
  <c r="C266" i="105"/>
  <c r="B266" i="105"/>
  <c r="M265" i="105"/>
  <c r="L265" i="105"/>
  <c r="K265" i="105"/>
  <c r="H265" i="105"/>
  <c r="G265" i="105"/>
  <c r="F265" i="105"/>
  <c r="E265" i="105"/>
  <c r="D265" i="105"/>
  <c r="C265" i="105"/>
  <c r="B265" i="105"/>
  <c r="M264" i="105"/>
  <c r="L264" i="105"/>
  <c r="K264" i="105"/>
  <c r="H264" i="105"/>
  <c r="G264" i="105"/>
  <c r="F264" i="105"/>
  <c r="E264" i="105"/>
  <c r="D264" i="105"/>
  <c r="C264" i="105"/>
  <c r="B264" i="105"/>
  <c r="M263" i="105"/>
  <c r="L263" i="105"/>
  <c r="K263" i="105"/>
  <c r="H263" i="105"/>
  <c r="G263" i="105"/>
  <c r="F263" i="105"/>
  <c r="E263" i="105"/>
  <c r="D263" i="105"/>
  <c r="C263" i="105"/>
  <c r="B263" i="105"/>
  <c r="M262" i="105"/>
  <c r="L262" i="105"/>
  <c r="K262" i="105"/>
  <c r="H262" i="105"/>
  <c r="G262" i="105"/>
  <c r="F262" i="105"/>
  <c r="E262" i="105"/>
  <c r="D262" i="105"/>
  <c r="C262" i="105"/>
  <c r="B262" i="105"/>
  <c r="M261" i="105"/>
  <c r="L261" i="105"/>
  <c r="K261" i="105"/>
  <c r="H261" i="105"/>
  <c r="G261" i="105"/>
  <c r="F261" i="105"/>
  <c r="E261" i="105"/>
  <c r="D261" i="105"/>
  <c r="C261" i="105"/>
  <c r="B261" i="105"/>
  <c r="M260" i="105"/>
  <c r="L260" i="105"/>
  <c r="K260" i="105"/>
  <c r="H260" i="105"/>
  <c r="G260" i="105"/>
  <c r="F260" i="105"/>
  <c r="E260" i="105"/>
  <c r="D260" i="105"/>
  <c r="C260" i="105"/>
  <c r="B260" i="105"/>
  <c r="M259" i="105"/>
  <c r="L259" i="105"/>
  <c r="K259" i="105"/>
  <c r="H259" i="105"/>
  <c r="G259" i="105"/>
  <c r="F259" i="105"/>
  <c r="E259" i="105"/>
  <c r="D259" i="105"/>
  <c r="C259" i="105"/>
  <c r="B259" i="105"/>
  <c r="M258" i="105"/>
  <c r="L258" i="105"/>
  <c r="K258" i="105"/>
  <c r="H258" i="105"/>
  <c r="G258" i="105"/>
  <c r="F258" i="105"/>
  <c r="E258" i="105"/>
  <c r="D258" i="105"/>
  <c r="C258" i="105"/>
  <c r="B258" i="105"/>
  <c r="M257" i="105"/>
  <c r="L257" i="105"/>
  <c r="K257" i="105"/>
  <c r="H257" i="105"/>
  <c r="G257" i="105"/>
  <c r="F257" i="105"/>
  <c r="E257" i="105"/>
  <c r="D257" i="105"/>
  <c r="C257" i="105"/>
  <c r="B257" i="105"/>
  <c r="M256" i="105"/>
  <c r="L256" i="105"/>
  <c r="K256" i="105"/>
  <c r="H256" i="105"/>
  <c r="G256" i="105"/>
  <c r="F256" i="105"/>
  <c r="E256" i="105"/>
  <c r="D256" i="105"/>
  <c r="C256" i="105"/>
  <c r="B256" i="105"/>
  <c r="M255" i="105"/>
  <c r="L255" i="105"/>
  <c r="K255" i="105"/>
  <c r="H255" i="105"/>
  <c r="G255" i="105"/>
  <c r="F255" i="105"/>
  <c r="E255" i="105"/>
  <c r="D255" i="105"/>
  <c r="C255" i="105"/>
  <c r="B255" i="105"/>
  <c r="M254" i="105"/>
  <c r="L254" i="105"/>
  <c r="K254" i="105"/>
  <c r="H254" i="105"/>
  <c r="G254" i="105"/>
  <c r="F254" i="105"/>
  <c r="E254" i="105"/>
  <c r="D254" i="105"/>
  <c r="C254" i="105"/>
  <c r="B254" i="105"/>
  <c r="M253" i="105"/>
  <c r="L253" i="105"/>
  <c r="K253" i="105"/>
  <c r="H253" i="105"/>
  <c r="G253" i="105"/>
  <c r="F253" i="105"/>
  <c r="E253" i="105"/>
  <c r="D253" i="105"/>
  <c r="C253" i="105"/>
  <c r="B253" i="105"/>
  <c r="M252" i="105"/>
  <c r="L252" i="105"/>
  <c r="K252" i="105"/>
  <c r="H252" i="105"/>
  <c r="G252" i="105"/>
  <c r="F252" i="105"/>
  <c r="E252" i="105"/>
  <c r="D252" i="105"/>
  <c r="C252" i="105"/>
  <c r="B252" i="105"/>
  <c r="M251" i="105"/>
  <c r="L251" i="105"/>
  <c r="K251" i="105"/>
  <c r="H251" i="105"/>
  <c r="G251" i="105"/>
  <c r="F251" i="105"/>
  <c r="E251" i="105"/>
  <c r="D251" i="105"/>
  <c r="C251" i="105"/>
  <c r="B251" i="105"/>
  <c r="M250" i="105"/>
  <c r="L250" i="105"/>
  <c r="K250" i="105"/>
  <c r="H250" i="105"/>
  <c r="G250" i="105"/>
  <c r="F250" i="105"/>
  <c r="E250" i="105"/>
  <c r="D250" i="105"/>
  <c r="C250" i="105"/>
  <c r="B250" i="105"/>
  <c r="M249" i="105"/>
  <c r="L249" i="105"/>
  <c r="K249" i="105"/>
  <c r="H249" i="105"/>
  <c r="G249" i="105"/>
  <c r="F249" i="105"/>
  <c r="E249" i="105"/>
  <c r="D249" i="105"/>
  <c r="C249" i="105"/>
  <c r="B249" i="105"/>
  <c r="M248" i="105"/>
  <c r="L248" i="105"/>
  <c r="K248" i="105"/>
  <c r="H248" i="105"/>
  <c r="G248" i="105"/>
  <c r="F248" i="105"/>
  <c r="E248" i="105"/>
  <c r="D248" i="105"/>
  <c r="C248" i="105"/>
  <c r="B248" i="105"/>
  <c r="M247" i="105"/>
  <c r="L247" i="105"/>
  <c r="K247" i="105"/>
  <c r="H247" i="105"/>
  <c r="G247" i="105"/>
  <c r="F247" i="105"/>
  <c r="E247" i="105"/>
  <c r="D247" i="105"/>
  <c r="C247" i="105"/>
  <c r="B247" i="105"/>
  <c r="M246" i="105"/>
  <c r="L246" i="105"/>
  <c r="K246" i="105"/>
  <c r="H246" i="105"/>
  <c r="G246" i="105"/>
  <c r="F246" i="105"/>
  <c r="E246" i="105"/>
  <c r="D246" i="105"/>
  <c r="C246" i="105"/>
  <c r="B246" i="105"/>
  <c r="M245" i="105"/>
  <c r="L245" i="105"/>
  <c r="K245" i="105"/>
  <c r="H245" i="105"/>
  <c r="G245" i="105"/>
  <c r="F245" i="105"/>
  <c r="E245" i="105"/>
  <c r="D245" i="105"/>
  <c r="C245" i="105"/>
  <c r="B245" i="105"/>
  <c r="M244" i="105"/>
  <c r="L244" i="105"/>
  <c r="K244" i="105"/>
  <c r="H244" i="105"/>
  <c r="G244" i="105"/>
  <c r="F244" i="105"/>
  <c r="E244" i="105"/>
  <c r="D244" i="105"/>
  <c r="C244" i="105"/>
  <c r="B244" i="105"/>
  <c r="M243" i="105"/>
  <c r="L243" i="105"/>
  <c r="K243" i="105"/>
  <c r="H243" i="105"/>
  <c r="G243" i="105"/>
  <c r="F243" i="105"/>
  <c r="E243" i="105"/>
  <c r="D243" i="105"/>
  <c r="C243" i="105"/>
  <c r="B243" i="105"/>
  <c r="M242" i="105"/>
  <c r="L242" i="105"/>
  <c r="K242" i="105"/>
  <c r="H242" i="105"/>
  <c r="G242" i="105"/>
  <c r="F242" i="105"/>
  <c r="E242" i="105"/>
  <c r="D242" i="105"/>
  <c r="C242" i="105"/>
  <c r="B242" i="105"/>
  <c r="M241" i="105"/>
  <c r="L241" i="105"/>
  <c r="K241" i="105"/>
  <c r="H241" i="105"/>
  <c r="G241" i="105"/>
  <c r="F241" i="105"/>
  <c r="E241" i="105"/>
  <c r="D241" i="105"/>
  <c r="C241" i="105"/>
  <c r="B241" i="105"/>
  <c r="M240" i="105"/>
  <c r="L240" i="105"/>
  <c r="K240" i="105"/>
  <c r="H240" i="105"/>
  <c r="G240" i="105"/>
  <c r="F240" i="105"/>
  <c r="E240" i="105"/>
  <c r="D240" i="105"/>
  <c r="C240" i="105"/>
  <c r="B240" i="105"/>
  <c r="M239" i="105"/>
  <c r="L239" i="105"/>
  <c r="K239" i="105"/>
  <c r="H239" i="105"/>
  <c r="G239" i="105"/>
  <c r="F239" i="105"/>
  <c r="E239" i="105"/>
  <c r="D239" i="105"/>
  <c r="C239" i="105"/>
  <c r="B239" i="105"/>
  <c r="M238" i="105"/>
  <c r="L238" i="105"/>
  <c r="K238" i="105"/>
  <c r="H238" i="105"/>
  <c r="G238" i="105"/>
  <c r="F238" i="105"/>
  <c r="E238" i="105"/>
  <c r="D238" i="105"/>
  <c r="C238" i="105"/>
  <c r="B238" i="105"/>
  <c r="M237" i="105"/>
  <c r="L237" i="105"/>
  <c r="K237" i="105"/>
  <c r="H237" i="105"/>
  <c r="G237" i="105"/>
  <c r="F237" i="105"/>
  <c r="E237" i="105"/>
  <c r="D237" i="105"/>
  <c r="C237" i="105"/>
  <c r="B237" i="105"/>
  <c r="M236" i="105"/>
  <c r="L236" i="105"/>
  <c r="K236" i="105"/>
  <c r="H236" i="105"/>
  <c r="G236" i="105"/>
  <c r="F236" i="105"/>
  <c r="E236" i="105"/>
  <c r="D236" i="105"/>
  <c r="C236" i="105"/>
  <c r="B236" i="105"/>
  <c r="M235" i="105"/>
  <c r="L235" i="105"/>
  <c r="K235" i="105"/>
  <c r="H235" i="105"/>
  <c r="G235" i="105"/>
  <c r="F235" i="105"/>
  <c r="E235" i="105"/>
  <c r="D235" i="105"/>
  <c r="C235" i="105"/>
  <c r="B235" i="105"/>
  <c r="M234" i="105"/>
  <c r="L234" i="105"/>
  <c r="K234" i="105"/>
  <c r="H234" i="105"/>
  <c r="G234" i="105"/>
  <c r="F234" i="105"/>
  <c r="E234" i="105"/>
  <c r="D234" i="105"/>
  <c r="C234" i="105"/>
  <c r="B234" i="105"/>
  <c r="M233" i="105"/>
  <c r="L233" i="105"/>
  <c r="K233" i="105"/>
  <c r="H233" i="105"/>
  <c r="G233" i="105"/>
  <c r="F233" i="105"/>
  <c r="E233" i="105"/>
  <c r="D233" i="105"/>
  <c r="C233" i="105"/>
  <c r="B233" i="105"/>
  <c r="M232" i="105"/>
  <c r="L232" i="105"/>
  <c r="K232" i="105"/>
  <c r="H232" i="105"/>
  <c r="G232" i="105"/>
  <c r="F232" i="105"/>
  <c r="E232" i="105"/>
  <c r="D232" i="105"/>
  <c r="C232" i="105"/>
  <c r="B232" i="105"/>
  <c r="M231" i="105"/>
  <c r="L231" i="105"/>
  <c r="K231" i="105"/>
  <c r="H231" i="105"/>
  <c r="G231" i="105"/>
  <c r="F231" i="105"/>
  <c r="E231" i="105"/>
  <c r="D231" i="105"/>
  <c r="C231" i="105"/>
  <c r="B231" i="105"/>
  <c r="M230" i="105"/>
  <c r="L230" i="105"/>
  <c r="K230" i="105"/>
  <c r="H230" i="105"/>
  <c r="G230" i="105"/>
  <c r="F230" i="105"/>
  <c r="E230" i="105"/>
  <c r="D230" i="105"/>
  <c r="C230" i="105"/>
  <c r="B230" i="105"/>
  <c r="M229" i="105"/>
  <c r="L229" i="105"/>
  <c r="K229" i="105"/>
  <c r="H229" i="105"/>
  <c r="G229" i="105"/>
  <c r="F229" i="105"/>
  <c r="E229" i="105"/>
  <c r="D229" i="105"/>
  <c r="C229" i="105"/>
  <c r="B229" i="105"/>
  <c r="M228" i="105"/>
  <c r="L228" i="105"/>
  <c r="K228" i="105"/>
  <c r="H228" i="105"/>
  <c r="G228" i="105"/>
  <c r="F228" i="105"/>
  <c r="E228" i="105"/>
  <c r="D228" i="105"/>
  <c r="C228" i="105"/>
  <c r="B228" i="105"/>
  <c r="M227" i="105"/>
  <c r="L227" i="105"/>
  <c r="K227" i="105"/>
  <c r="H227" i="105"/>
  <c r="G227" i="105"/>
  <c r="F227" i="105"/>
  <c r="E227" i="105"/>
  <c r="D227" i="105"/>
  <c r="C227" i="105"/>
  <c r="B227" i="105"/>
  <c r="M226" i="105"/>
  <c r="L226" i="105"/>
  <c r="K226" i="105"/>
  <c r="H226" i="105"/>
  <c r="G226" i="105"/>
  <c r="F226" i="105"/>
  <c r="E226" i="105"/>
  <c r="D226" i="105"/>
  <c r="C226" i="105"/>
  <c r="B226" i="105"/>
  <c r="M225" i="105"/>
  <c r="L225" i="105"/>
  <c r="K225" i="105"/>
  <c r="H225" i="105"/>
  <c r="G225" i="105"/>
  <c r="F225" i="105"/>
  <c r="E225" i="105"/>
  <c r="D225" i="105"/>
  <c r="C225" i="105"/>
  <c r="B225" i="105"/>
  <c r="M224" i="105"/>
  <c r="L224" i="105"/>
  <c r="K224" i="105"/>
  <c r="H224" i="105"/>
  <c r="G224" i="105"/>
  <c r="F224" i="105"/>
  <c r="E224" i="105"/>
  <c r="D224" i="105"/>
  <c r="C224" i="105"/>
  <c r="B224" i="105"/>
  <c r="M223" i="105"/>
  <c r="L223" i="105"/>
  <c r="K223" i="105"/>
  <c r="H223" i="105"/>
  <c r="G223" i="105"/>
  <c r="F223" i="105"/>
  <c r="E223" i="105"/>
  <c r="D223" i="105"/>
  <c r="C223" i="105"/>
  <c r="B223" i="105"/>
  <c r="M222" i="105"/>
  <c r="L222" i="105"/>
  <c r="K222" i="105"/>
  <c r="H222" i="105"/>
  <c r="G222" i="105"/>
  <c r="F222" i="105"/>
  <c r="E222" i="105"/>
  <c r="D222" i="105"/>
  <c r="C222" i="105"/>
  <c r="B222" i="105"/>
  <c r="M221" i="105"/>
  <c r="L221" i="105"/>
  <c r="K221" i="105"/>
  <c r="H221" i="105"/>
  <c r="G221" i="105"/>
  <c r="F221" i="105"/>
  <c r="E221" i="105"/>
  <c r="D221" i="105"/>
  <c r="C221" i="105"/>
  <c r="B221" i="105"/>
  <c r="M220" i="105"/>
  <c r="L220" i="105"/>
  <c r="K220" i="105"/>
  <c r="H220" i="105"/>
  <c r="G220" i="105"/>
  <c r="F220" i="105"/>
  <c r="E220" i="105"/>
  <c r="D220" i="105"/>
  <c r="C220" i="105"/>
  <c r="B220" i="105"/>
  <c r="M219" i="105"/>
  <c r="L219" i="105"/>
  <c r="K219" i="105"/>
  <c r="H219" i="105"/>
  <c r="G219" i="105"/>
  <c r="F219" i="105"/>
  <c r="E219" i="105"/>
  <c r="D219" i="105"/>
  <c r="C219" i="105"/>
  <c r="B219" i="105"/>
  <c r="M218" i="105"/>
  <c r="L218" i="105"/>
  <c r="K218" i="105"/>
  <c r="H218" i="105"/>
  <c r="G218" i="105"/>
  <c r="F218" i="105"/>
  <c r="E218" i="105"/>
  <c r="D218" i="105"/>
  <c r="C218" i="105"/>
  <c r="B218" i="105"/>
  <c r="M217" i="105"/>
  <c r="L217" i="105"/>
  <c r="K217" i="105"/>
  <c r="H217" i="105"/>
  <c r="G217" i="105"/>
  <c r="F217" i="105"/>
  <c r="E217" i="105"/>
  <c r="D217" i="105"/>
  <c r="C217" i="105"/>
  <c r="B217" i="105"/>
  <c r="M216" i="105"/>
  <c r="L216" i="105"/>
  <c r="K216" i="105"/>
  <c r="H216" i="105"/>
  <c r="G216" i="105"/>
  <c r="F216" i="105"/>
  <c r="E216" i="105"/>
  <c r="D216" i="105"/>
  <c r="C216" i="105"/>
  <c r="B216" i="105"/>
  <c r="M215" i="105"/>
  <c r="L215" i="105"/>
  <c r="K215" i="105"/>
  <c r="H215" i="105"/>
  <c r="G215" i="105"/>
  <c r="F215" i="105"/>
  <c r="E215" i="105"/>
  <c r="D215" i="105"/>
  <c r="C215" i="105"/>
  <c r="B215" i="105"/>
  <c r="M214" i="105"/>
  <c r="L214" i="105"/>
  <c r="K214" i="105"/>
  <c r="H214" i="105"/>
  <c r="G214" i="105"/>
  <c r="F214" i="105"/>
  <c r="E214" i="105"/>
  <c r="D214" i="105"/>
  <c r="C214" i="105"/>
  <c r="B214" i="105"/>
  <c r="M213" i="105"/>
  <c r="L213" i="105"/>
  <c r="K213" i="105"/>
  <c r="H213" i="105"/>
  <c r="G213" i="105"/>
  <c r="F213" i="105"/>
  <c r="E213" i="105"/>
  <c r="D213" i="105"/>
  <c r="C213" i="105"/>
  <c r="B213" i="105"/>
  <c r="M212" i="105"/>
  <c r="L212" i="105"/>
  <c r="K212" i="105"/>
  <c r="H212" i="105"/>
  <c r="G212" i="105"/>
  <c r="F212" i="105"/>
  <c r="E212" i="105"/>
  <c r="D212" i="105"/>
  <c r="C212" i="105"/>
  <c r="B212" i="105"/>
  <c r="M211" i="105"/>
  <c r="L211" i="105"/>
  <c r="K211" i="105"/>
  <c r="H211" i="105"/>
  <c r="G211" i="105"/>
  <c r="F211" i="105"/>
  <c r="E211" i="105"/>
  <c r="D211" i="105"/>
  <c r="C211" i="105"/>
  <c r="B211" i="105"/>
  <c r="M210" i="105"/>
  <c r="L210" i="105"/>
  <c r="K210" i="105"/>
  <c r="H210" i="105"/>
  <c r="G210" i="105"/>
  <c r="F210" i="105"/>
  <c r="E210" i="105"/>
  <c r="D210" i="105"/>
  <c r="C210" i="105"/>
  <c r="B210" i="105"/>
  <c r="M209" i="105"/>
  <c r="L209" i="105"/>
  <c r="K209" i="105"/>
  <c r="H209" i="105"/>
  <c r="G209" i="105"/>
  <c r="F209" i="105"/>
  <c r="E209" i="105"/>
  <c r="D209" i="105"/>
  <c r="C209" i="105"/>
  <c r="B209" i="105"/>
  <c r="M208" i="105"/>
  <c r="L208" i="105"/>
  <c r="K208" i="105"/>
  <c r="H208" i="105"/>
  <c r="G208" i="105"/>
  <c r="F208" i="105"/>
  <c r="E208" i="105"/>
  <c r="D208" i="105"/>
  <c r="C208" i="105"/>
  <c r="B208" i="105"/>
  <c r="M207" i="105"/>
  <c r="L207" i="105"/>
  <c r="K207" i="105"/>
  <c r="H207" i="105"/>
  <c r="G207" i="105"/>
  <c r="F207" i="105"/>
  <c r="E207" i="105"/>
  <c r="D207" i="105"/>
  <c r="C207" i="105"/>
  <c r="B207" i="105"/>
  <c r="M206" i="105"/>
  <c r="L206" i="105"/>
  <c r="K206" i="105"/>
  <c r="H206" i="105"/>
  <c r="G206" i="105"/>
  <c r="F206" i="105"/>
  <c r="E206" i="105"/>
  <c r="D206" i="105"/>
  <c r="C206" i="105"/>
  <c r="B206" i="105"/>
  <c r="M205" i="105"/>
  <c r="L205" i="105"/>
  <c r="K205" i="105"/>
  <c r="H205" i="105"/>
  <c r="G205" i="105"/>
  <c r="F205" i="105"/>
  <c r="E205" i="105"/>
  <c r="D205" i="105"/>
  <c r="C205" i="105"/>
  <c r="B205" i="105"/>
  <c r="M204" i="105"/>
  <c r="L204" i="105"/>
  <c r="K204" i="105"/>
  <c r="H204" i="105"/>
  <c r="G204" i="105"/>
  <c r="F204" i="105"/>
  <c r="E204" i="105"/>
  <c r="D204" i="105"/>
  <c r="C204" i="105"/>
  <c r="B204" i="105"/>
  <c r="M203" i="105"/>
  <c r="L203" i="105"/>
  <c r="K203" i="105"/>
  <c r="H203" i="105"/>
  <c r="G203" i="105"/>
  <c r="F203" i="105"/>
  <c r="E203" i="105"/>
  <c r="D203" i="105"/>
  <c r="C203" i="105"/>
  <c r="B203" i="105"/>
  <c r="M202" i="105"/>
  <c r="L202" i="105"/>
  <c r="K202" i="105"/>
  <c r="H202" i="105"/>
  <c r="G202" i="105"/>
  <c r="F202" i="105"/>
  <c r="E202" i="105"/>
  <c r="D202" i="105"/>
  <c r="C202" i="105"/>
  <c r="B202" i="105"/>
  <c r="M201" i="105"/>
  <c r="L201" i="105"/>
  <c r="K201" i="105"/>
  <c r="H201" i="105"/>
  <c r="G201" i="105"/>
  <c r="F201" i="105"/>
  <c r="E201" i="105"/>
  <c r="D201" i="105"/>
  <c r="C201" i="105"/>
  <c r="B201" i="105"/>
  <c r="M200" i="105"/>
  <c r="L200" i="105"/>
  <c r="K200" i="105"/>
  <c r="H200" i="105"/>
  <c r="G200" i="105"/>
  <c r="F200" i="105"/>
  <c r="E200" i="105"/>
  <c r="D200" i="105"/>
  <c r="C200" i="105"/>
  <c r="B200" i="105"/>
  <c r="M199" i="105"/>
  <c r="L199" i="105"/>
  <c r="K199" i="105"/>
  <c r="H199" i="105"/>
  <c r="G199" i="105"/>
  <c r="F199" i="105"/>
  <c r="E199" i="105"/>
  <c r="D199" i="105"/>
  <c r="C199" i="105"/>
  <c r="B199" i="105"/>
  <c r="M198" i="105"/>
  <c r="L198" i="105"/>
  <c r="K198" i="105"/>
  <c r="H198" i="105"/>
  <c r="G198" i="105"/>
  <c r="F198" i="105"/>
  <c r="E198" i="105"/>
  <c r="D198" i="105"/>
  <c r="C198" i="105"/>
  <c r="B198" i="105"/>
  <c r="M197" i="105"/>
  <c r="L197" i="105"/>
  <c r="K197" i="105"/>
  <c r="H197" i="105"/>
  <c r="G197" i="105"/>
  <c r="F197" i="105"/>
  <c r="E197" i="105"/>
  <c r="D197" i="105"/>
  <c r="C197" i="105"/>
  <c r="B197" i="105"/>
  <c r="M196" i="105"/>
  <c r="L196" i="105"/>
  <c r="K196" i="105"/>
  <c r="H196" i="105"/>
  <c r="G196" i="105"/>
  <c r="F196" i="105"/>
  <c r="E196" i="105"/>
  <c r="D196" i="105"/>
  <c r="C196" i="105"/>
  <c r="B196" i="105"/>
  <c r="M195" i="105"/>
  <c r="L195" i="105"/>
  <c r="K195" i="105"/>
  <c r="H195" i="105"/>
  <c r="G195" i="105"/>
  <c r="F195" i="105"/>
  <c r="E195" i="105"/>
  <c r="D195" i="105"/>
  <c r="C195" i="105"/>
  <c r="B195" i="105"/>
  <c r="M194" i="105"/>
  <c r="L194" i="105"/>
  <c r="K194" i="105"/>
  <c r="H194" i="105"/>
  <c r="G194" i="105"/>
  <c r="F194" i="105"/>
  <c r="E194" i="105"/>
  <c r="D194" i="105"/>
  <c r="C194" i="105"/>
  <c r="B194" i="105"/>
  <c r="M193" i="105"/>
  <c r="L193" i="105"/>
  <c r="K193" i="105"/>
  <c r="H193" i="105"/>
  <c r="G193" i="105"/>
  <c r="F193" i="105"/>
  <c r="E193" i="105"/>
  <c r="D193" i="105"/>
  <c r="C193" i="105"/>
  <c r="B193" i="105"/>
  <c r="M192" i="105"/>
  <c r="L192" i="105"/>
  <c r="K192" i="105"/>
  <c r="H192" i="105"/>
  <c r="G192" i="105"/>
  <c r="F192" i="105"/>
  <c r="E192" i="105"/>
  <c r="D192" i="105"/>
  <c r="C192" i="105"/>
  <c r="B192" i="105"/>
  <c r="M191" i="105"/>
  <c r="L191" i="105"/>
  <c r="K191" i="105"/>
  <c r="H191" i="105"/>
  <c r="G191" i="105"/>
  <c r="F191" i="105"/>
  <c r="E191" i="105"/>
  <c r="D191" i="105"/>
  <c r="C191" i="105"/>
  <c r="B191" i="105"/>
  <c r="M190" i="105"/>
  <c r="L190" i="105"/>
  <c r="K190" i="105"/>
  <c r="H190" i="105"/>
  <c r="G190" i="105"/>
  <c r="F190" i="105"/>
  <c r="E190" i="105"/>
  <c r="D190" i="105"/>
  <c r="C190" i="105"/>
  <c r="B190" i="105"/>
  <c r="M189" i="105"/>
  <c r="L189" i="105"/>
  <c r="K189" i="105"/>
  <c r="H189" i="105"/>
  <c r="G189" i="105"/>
  <c r="F189" i="105"/>
  <c r="E189" i="105"/>
  <c r="D189" i="105"/>
  <c r="C189" i="105"/>
  <c r="B189" i="105"/>
  <c r="M188" i="105"/>
  <c r="L188" i="105"/>
  <c r="K188" i="105"/>
  <c r="H188" i="105"/>
  <c r="G188" i="105"/>
  <c r="F188" i="105"/>
  <c r="E188" i="105"/>
  <c r="D188" i="105"/>
  <c r="C188" i="105"/>
  <c r="B188" i="105"/>
  <c r="M187" i="105"/>
  <c r="L187" i="105"/>
  <c r="K187" i="105"/>
  <c r="H187" i="105"/>
  <c r="G187" i="105"/>
  <c r="F187" i="105"/>
  <c r="E187" i="105"/>
  <c r="D187" i="105"/>
  <c r="C187" i="105"/>
  <c r="B187" i="105"/>
  <c r="M186" i="105"/>
  <c r="L186" i="105"/>
  <c r="K186" i="105"/>
  <c r="H186" i="105"/>
  <c r="G186" i="105"/>
  <c r="F186" i="105"/>
  <c r="E186" i="105"/>
  <c r="D186" i="105"/>
  <c r="C186" i="105"/>
  <c r="B186" i="105"/>
  <c r="M185" i="105"/>
  <c r="L185" i="105"/>
  <c r="K185" i="105"/>
  <c r="H185" i="105"/>
  <c r="G185" i="105"/>
  <c r="F185" i="105"/>
  <c r="E185" i="105"/>
  <c r="D185" i="105"/>
  <c r="C185" i="105"/>
  <c r="B185" i="105"/>
  <c r="M184" i="105"/>
  <c r="L184" i="105"/>
  <c r="K184" i="105"/>
  <c r="H184" i="105"/>
  <c r="G184" i="105"/>
  <c r="F184" i="105"/>
  <c r="E184" i="105"/>
  <c r="D184" i="105"/>
  <c r="C184" i="105"/>
  <c r="B184" i="105"/>
  <c r="M183" i="105"/>
  <c r="L183" i="105"/>
  <c r="K183" i="105"/>
  <c r="H183" i="105"/>
  <c r="G183" i="105"/>
  <c r="F183" i="105"/>
  <c r="E183" i="105"/>
  <c r="D183" i="105"/>
  <c r="C183" i="105"/>
  <c r="B183" i="105"/>
  <c r="M182" i="105"/>
  <c r="L182" i="105"/>
  <c r="K182" i="105"/>
  <c r="H182" i="105"/>
  <c r="G182" i="105"/>
  <c r="F182" i="105"/>
  <c r="E182" i="105"/>
  <c r="D182" i="105"/>
  <c r="C182" i="105"/>
  <c r="B182" i="105"/>
  <c r="M181" i="105"/>
  <c r="L181" i="105"/>
  <c r="K181" i="105"/>
  <c r="H181" i="105"/>
  <c r="G181" i="105"/>
  <c r="F181" i="105"/>
  <c r="E181" i="105"/>
  <c r="D181" i="105"/>
  <c r="C181" i="105"/>
  <c r="B181" i="105"/>
  <c r="M180" i="105"/>
  <c r="L180" i="105"/>
  <c r="K180" i="105"/>
  <c r="H180" i="105"/>
  <c r="G180" i="105"/>
  <c r="F180" i="105"/>
  <c r="E180" i="105"/>
  <c r="D180" i="105"/>
  <c r="C180" i="105"/>
  <c r="B180" i="105"/>
  <c r="M179" i="105"/>
  <c r="L179" i="105"/>
  <c r="K179" i="105"/>
  <c r="H179" i="105"/>
  <c r="G179" i="105"/>
  <c r="F179" i="105"/>
  <c r="E179" i="105"/>
  <c r="D179" i="105"/>
  <c r="C179" i="105"/>
  <c r="B179" i="105"/>
  <c r="M178" i="105"/>
  <c r="L178" i="105"/>
  <c r="K178" i="105"/>
  <c r="H178" i="105"/>
  <c r="G178" i="105"/>
  <c r="F178" i="105"/>
  <c r="E178" i="105"/>
  <c r="D178" i="105"/>
  <c r="C178" i="105"/>
  <c r="B178" i="105"/>
  <c r="M177" i="105"/>
  <c r="L177" i="105"/>
  <c r="K177" i="105"/>
  <c r="H177" i="105"/>
  <c r="G177" i="105"/>
  <c r="F177" i="105"/>
  <c r="E177" i="105"/>
  <c r="D177" i="105"/>
  <c r="C177" i="105"/>
  <c r="B177" i="105"/>
  <c r="M176" i="105"/>
  <c r="L176" i="105"/>
  <c r="K176" i="105"/>
  <c r="H176" i="105"/>
  <c r="G176" i="105"/>
  <c r="F176" i="105"/>
  <c r="E176" i="105"/>
  <c r="D176" i="105"/>
  <c r="C176" i="105"/>
  <c r="B176" i="105"/>
  <c r="M175" i="105"/>
  <c r="L175" i="105"/>
  <c r="K175" i="105"/>
  <c r="H175" i="105"/>
  <c r="G175" i="105"/>
  <c r="F175" i="105"/>
  <c r="E175" i="105"/>
  <c r="D175" i="105"/>
  <c r="C175" i="105"/>
  <c r="B175" i="105"/>
  <c r="M174" i="105"/>
  <c r="L174" i="105"/>
  <c r="K174" i="105"/>
  <c r="H174" i="105"/>
  <c r="G174" i="105"/>
  <c r="F174" i="105"/>
  <c r="E174" i="105"/>
  <c r="D174" i="105"/>
  <c r="C174" i="105"/>
  <c r="B174" i="105"/>
  <c r="M173" i="105"/>
  <c r="L173" i="105"/>
  <c r="K173" i="105"/>
  <c r="H173" i="105"/>
  <c r="G173" i="105"/>
  <c r="F173" i="105"/>
  <c r="E173" i="105"/>
  <c r="D173" i="105"/>
  <c r="C173" i="105"/>
  <c r="B173" i="105"/>
  <c r="M172" i="105"/>
  <c r="L172" i="105"/>
  <c r="K172" i="105"/>
  <c r="H172" i="105"/>
  <c r="G172" i="105"/>
  <c r="F172" i="105"/>
  <c r="E172" i="105"/>
  <c r="D172" i="105"/>
  <c r="C172" i="105"/>
  <c r="B172" i="105"/>
  <c r="M171" i="105"/>
  <c r="L171" i="105"/>
  <c r="K171" i="105"/>
  <c r="H171" i="105"/>
  <c r="G171" i="105"/>
  <c r="F171" i="105"/>
  <c r="E171" i="105"/>
  <c r="D171" i="105"/>
  <c r="C171" i="105"/>
  <c r="B171" i="105"/>
  <c r="M170" i="105"/>
  <c r="L170" i="105"/>
  <c r="K170" i="105"/>
  <c r="H170" i="105"/>
  <c r="G170" i="105"/>
  <c r="F170" i="105"/>
  <c r="E170" i="105"/>
  <c r="D170" i="105"/>
  <c r="C170" i="105"/>
  <c r="B170" i="105"/>
  <c r="M169" i="105"/>
  <c r="L169" i="105"/>
  <c r="K169" i="105"/>
  <c r="H169" i="105"/>
  <c r="G169" i="105"/>
  <c r="F169" i="105"/>
  <c r="E169" i="105"/>
  <c r="D169" i="105"/>
  <c r="C169" i="105"/>
  <c r="B169" i="105"/>
  <c r="M168" i="105"/>
  <c r="L168" i="105"/>
  <c r="K168" i="105"/>
  <c r="H168" i="105"/>
  <c r="G168" i="105"/>
  <c r="F168" i="105"/>
  <c r="E168" i="105"/>
  <c r="D168" i="105"/>
  <c r="C168" i="105"/>
  <c r="B168" i="105"/>
  <c r="M167" i="105"/>
  <c r="L167" i="105"/>
  <c r="K167" i="105"/>
  <c r="H167" i="105"/>
  <c r="G167" i="105"/>
  <c r="F167" i="105"/>
  <c r="E167" i="105"/>
  <c r="D167" i="105"/>
  <c r="C167" i="105"/>
  <c r="B167" i="105"/>
  <c r="M166" i="105"/>
  <c r="L166" i="105"/>
  <c r="K166" i="105"/>
  <c r="H166" i="105"/>
  <c r="G166" i="105"/>
  <c r="F166" i="105"/>
  <c r="E166" i="105"/>
  <c r="D166" i="105"/>
  <c r="C166" i="105"/>
  <c r="B166" i="105"/>
  <c r="M165" i="105"/>
  <c r="L165" i="105"/>
  <c r="K165" i="105"/>
  <c r="H165" i="105"/>
  <c r="G165" i="105"/>
  <c r="F165" i="105"/>
  <c r="E165" i="105"/>
  <c r="D165" i="105"/>
  <c r="C165" i="105"/>
  <c r="B165" i="105"/>
  <c r="M164" i="105"/>
  <c r="L164" i="105"/>
  <c r="K164" i="105"/>
  <c r="H164" i="105"/>
  <c r="G164" i="105"/>
  <c r="F164" i="105"/>
  <c r="E164" i="105"/>
  <c r="D164" i="105"/>
  <c r="C164" i="105"/>
  <c r="B164" i="105"/>
  <c r="M163" i="105"/>
  <c r="L163" i="105"/>
  <c r="K163" i="105"/>
  <c r="H163" i="105"/>
  <c r="G163" i="105"/>
  <c r="F163" i="105"/>
  <c r="E163" i="105"/>
  <c r="D163" i="105"/>
  <c r="C163" i="105"/>
  <c r="B163" i="105"/>
  <c r="M162" i="105"/>
  <c r="L162" i="105"/>
  <c r="K162" i="105"/>
  <c r="H162" i="105"/>
  <c r="G162" i="105"/>
  <c r="F162" i="105"/>
  <c r="E162" i="105"/>
  <c r="D162" i="105"/>
  <c r="C162" i="105"/>
  <c r="B162" i="105"/>
  <c r="M161" i="105"/>
  <c r="L161" i="105"/>
  <c r="K161" i="105"/>
  <c r="H161" i="105"/>
  <c r="G161" i="105"/>
  <c r="F161" i="105"/>
  <c r="E161" i="105"/>
  <c r="D161" i="105"/>
  <c r="C161" i="105"/>
  <c r="B161" i="105"/>
  <c r="M160" i="105"/>
  <c r="L160" i="105"/>
  <c r="K160" i="105"/>
  <c r="H160" i="105"/>
  <c r="G160" i="105"/>
  <c r="F160" i="105"/>
  <c r="E160" i="105"/>
  <c r="D160" i="105"/>
  <c r="C160" i="105"/>
  <c r="B160" i="105"/>
  <c r="M159" i="105"/>
  <c r="L159" i="105"/>
  <c r="K159" i="105"/>
  <c r="H159" i="105"/>
  <c r="G159" i="105"/>
  <c r="F159" i="105"/>
  <c r="E159" i="105"/>
  <c r="D159" i="105"/>
  <c r="C159" i="105"/>
  <c r="B159" i="105"/>
  <c r="M158" i="105"/>
  <c r="L158" i="105"/>
  <c r="K158" i="105"/>
  <c r="H158" i="105"/>
  <c r="G158" i="105"/>
  <c r="F158" i="105"/>
  <c r="E158" i="105"/>
  <c r="D158" i="105"/>
  <c r="C158" i="105"/>
  <c r="B158" i="105"/>
  <c r="M157" i="105"/>
  <c r="L157" i="105"/>
  <c r="K157" i="105"/>
  <c r="H157" i="105"/>
  <c r="G157" i="105"/>
  <c r="F157" i="105"/>
  <c r="E157" i="105"/>
  <c r="D157" i="105"/>
  <c r="C157" i="105"/>
  <c r="B157" i="105"/>
  <c r="M156" i="105"/>
  <c r="L156" i="105"/>
  <c r="K156" i="105"/>
  <c r="H156" i="105"/>
  <c r="G156" i="105"/>
  <c r="F156" i="105"/>
  <c r="E156" i="105"/>
  <c r="D156" i="105"/>
  <c r="C156" i="105"/>
  <c r="B156" i="105"/>
  <c r="M155" i="105"/>
  <c r="L155" i="105"/>
  <c r="K155" i="105"/>
  <c r="H155" i="105"/>
  <c r="G155" i="105"/>
  <c r="F155" i="105"/>
  <c r="E155" i="105"/>
  <c r="D155" i="105"/>
  <c r="C155" i="105"/>
  <c r="B155" i="105"/>
  <c r="M154" i="105"/>
  <c r="L154" i="105"/>
  <c r="K154" i="105"/>
  <c r="H154" i="105"/>
  <c r="G154" i="105"/>
  <c r="F154" i="105"/>
  <c r="E154" i="105"/>
  <c r="D154" i="105"/>
  <c r="C154" i="105"/>
  <c r="B154" i="105"/>
  <c r="M153" i="105"/>
  <c r="L153" i="105"/>
  <c r="K153" i="105"/>
  <c r="H153" i="105"/>
  <c r="G153" i="105"/>
  <c r="F153" i="105"/>
  <c r="E153" i="105"/>
  <c r="D153" i="105"/>
  <c r="C153" i="105"/>
  <c r="B153" i="105"/>
  <c r="M152" i="105"/>
  <c r="L152" i="105"/>
  <c r="K152" i="105"/>
  <c r="H152" i="105"/>
  <c r="G152" i="105"/>
  <c r="F152" i="105"/>
  <c r="E152" i="105"/>
  <c r="D152" i="105"/>
  <c r="C152" i="105"/>
  <c r="B152" i="105"/>
  <c r="M151" i="105"/>
  <c r="L151" i="105"/>
  <c r="K151" i="105"/>
  <c r="H151" i="105"/>
  <c r="G151" i="105"/>
  <c r="F151" i="105"/>
  <c r="E151" i="105"/>
  <c r="D151" i="105"/>
  <c r="C151" i="105"/>
  <c r="B151" i="105"/>
  <c r="M150" i="105"/>
  <c r="L150" i="105"/>
  <c r="K150" i="105"/>
  <c r="H150" i="105"/>
  <c r="G150" i="105"/>
  <c r="F150" i="105"/>
  <c r="E150" i="105"/>
  <c r="D150" i="105"/>
  <c r="C150" i="105"/>
  <c r="B150" i="105"/>
  <c r="M149" i="105"/>
  <c r="L149" i="105"/>
  <c r="K149" i="105"/>
  <c r="H149" i="105"/>
  <c r="G149" i="105"/>
  <c r="F149" i="105"/>
  <c r="E149" i="105"/>
  <c r="D149" i="105"/>
  <c r="C149" i="105"/>
  <c r="B149" i="105"/>
  <c r="M148" i="105"/>
  <c r="L148" i="105"/>
  <c r="K148" i="105"/>
  <c r="H148" i="105"/>
  <c r="G148" i="105"/>
  <c r="F148" i="105"/>
  <c r="E148" i="105"/>
  <c r="D148" i="105"/>
  <c r="C148" i="105"/>
  <c r="B148" i="105"/>
  <c r="M147" i="105"/>
  <c r="L147" i="105"/>
  <c r="K147" i="105"/>
  <c r="H147" i="105"/>
  <c r="G147" i="105"/>
  <c r="F147" i="105"/>
  <c r="E147" i="105"/>
  <c r="D147" i="105"/>
  <c r="C147" i="105"/>
  <c r="B147" i="105"/>
  <c r="M146" i="105"/>
  <c r="L146" i="105"/>
  <c r="K146" i="105"/>
  <c r="H146" i="105"/>
  <c r="G146" i="105"/>
  <c r="F146" i="105"/>
  <c r="E146" i="105"/>
  <c r="D146" i="105"/>
  <c r="C146" i="105"/>
  <c r="B146" i="105"/>
  <c r="M145" i="105"/>
  <c r="L145" i="105"/>
  <c r="K145" i="105"/>
  <c r="H145" i="105"/>
  <c r="G145" i="105"/>
  <c r="F145" i="105"/>
  <c r="E145" i="105"/>
  <c r="D145" i="105"/>
  <c r="C145" i="105"/>
  <c r="B145" i="105"/>
  <c r="M144" i="105"/>
  <c r="L144" i="105"/>
  <c r="K144" i="105"/>
  <c r="H144" i="105"/>
  <c r="G144" i="105"/>
  <c r="F144" i="105"/>
  <c r="E144" i="105"/>
  <c r="D144" i="105"/>
  <c r="C144" i="105"/>
  <c r="B144" i="105"/>
  <c r="M143" i="105"/>
  <c r="L143" i="105"/>
  <c r="K143" i="105"/>
  <c r="H143" i="105"/>
  <c r="G143" i="105"/>
  <c r="F143" i="105"/>
  <c r="E143" i="105"/>
  <c r="D143" i="105"/>
  <c r="C143" i="105"/>
  <c r="B143" i="105"/>
  <c r="M142" i="105"/>
  <c r="L142" i="105"/>
  <c r="K142" i="105"/>
  <c r="H142" i="105"/>
  <c r="G142" i="105"/>
  <c r="F142" i="105"/>
  <c r="E142" i="105"/>
  <c r="D142" i="105"/>
  <c r="C142" i="105"/>
  <c r="B142" i="105"/>
  <c r="M141" i="105"/>
  <c r="L141" i="105"/>
  <c r="K141" i="105"/>
  <c r="H141" i="105"/>
  <c r="G141" i="105"/>
  <c r="F141" i="105"/>
  <c r="E141" i="105"/>
  <c r="D141" i="105"/>
  <c r="C141" i="105"/>
  <c r="B141" i="105"/>
  <c r="M140" i="105"/>
  <c r="L140" i="105"/>
  <c r="K140" i="105"/>
  <c r="H140" i="105"/>
  <c r="G140" i="105"/>
  <c r="F140" i="105"/>
  <c r="E140" i="105"/>
  <c r="D140" i="105"/>
  <c r="C140" i="105"/>
  <c r="B140" i="105"/>
  <c r="M139" i="105"/>
  <c r="L139" i="105"/>
  <c r="K139" i="105"/>
  <c r="H139" i="105"/>
  <c r="G139" i="105"/>
  <c r="F139" i="105"/>
  <c r="E139" i="105"/>
  <c r="D139" i="105"/>
  <c r="C139" i="105"/>
  <c r="B139" i="105"/>
  <c r="M138" i="105"/>
  <c r="L138" i="105"/>
  <c r="K138" i="105"/>
  <c r="H138" i="105"/>
  <c r="G138" i="105"/>
  <c r="F138" i="105"/>
  <c r="E138" i="105"/>
  <c r="D138" i="105"/>
  <c r="C138" i="105"/>
  <c r="B138" i="105"/>
  <c r="M137" i="105"/>
  <c r="L137" i="105"/>
  <c r="K137" i="105"/>
  <c r="H137" i="105"/>
  <c r="G137" i="105"/>
  <c r="F137" i="105"/>
  <c r="E137" i="105"/>
  <c r="D137" i="105"/>
  <c r="C137" i="105"/>
  <c r="B137" i="105"/>
  <c r="M136" i="105"/>
  <c r="L136" i="105"/>
  <c r="K136" i="105"/>
  <c r="H136" i="105"/>
  <c r="G136" i="105"/>
  <c r="F136" i="105"/>
  <c r="E136" i="105"/>
  <c r="D136" i="105"/>
  <c r="C136" i="105"/>
  <c r="B136" i="105"/>
  <c r="M135" i="105"/>
  <c r="L135" i="105"/>
  <c r="K135" i="105"/>
  <c r="H135" i="105"/>
  <c r="G135" i="105"/>
  <c r="F135" i="105"/>
  <c r="E135" i="105"/>
  <c r="D135" i="105"/>
  <c r="C135" i="105"/>
  <c r="B135" i="105"/>
  <c r="M134" i="105"/>
  <c r="L134" i="105"/>
  <c r="K134" i="105"/>
  <c r="H134" i="105"/>
  <c r="G134" i="105"/>
  <c r="F134" i="105"/>
  <c r="E134" i="105"/>
  <c r="D134" i="105"/>
  <c r="C134" i="105"/>
  <c r="B134" i="105"/>
  <c r="M133" i="105"/>
  <c r="L133" i="105"/>
  <c r="K133" i="105"/>
  <c r="H133" i="105"/>
  <c r="G133" i="105"/>
  <c r="F133" i="105"/>
  <c r="E133" i="105"/>
  <c r="D133" i="105"/>
  <c r="C133" i="105"/>
  <c r="B133" i="105"/>
  <c r="M132" i="105"/>
  <c r="L132" i="105"/>
  <c r="K132" i="105"/>
  <c r="H132" i="105"/>
  <c r="G132" i="105"/>
  <c r="F132" i="105"/>
  <c r="E132" i="105"/>
  <c r="D132" i="105"/>
  <c r="C132" i="105"/>
  <c r="B132" i="105"/>
  <c r="M131" i="105"/>
  <c r="L131" i="105"/>
  <c r="K131" i="105"/>
  <c r="H131" i="105"/>
  <c r="G131" i="105"/>
  <c r="F131" i="105"/>
  <c r="E131" i="105"/>
  <c r="D131" i="105"/>
  <c r="C131" i="105"/>
  <c r="B131" i="105"/>
  <c r="M130" i="105"/>
  <c r="L130" i="105"/>
  <c r="K130" i="105"/>
  <c r="H130" i="105"/>
  <c r="G130" i="105"/>
  <c r="F130" i="105"/>
  <c r="E130" i="105"/>
  <c r="D130" i="105"/>
  <c r="C130" i="105"/>
  <c r="B130" i="105"/>
  <c r="M129" i="105"/>
  <c r="L129" i="105"/>
  <c r="K129" i="105"/>
  <c r="H129" i="105"/>
  <c r="G129" i="105"/>
  <c r="F129" i="105"/>
  <c r="E129" i="105"/>
  <c r="D129" i="105"/>
  <c r="C129" i="105"/>
  <c r="B129" i="105"/>
  <c r="M128" i="105"/>
  <c r="L128" i="105"/>
  <c r="K128" i="105"/>
  <c r="H128" i="105"/>
  <c r="G128" i="105"/>
  <c r="F128" i="105"/>
  <c r="E128" i="105"/>
  <c r="D128" i="105"/>
  <c r="C128" i="105"/>
  <c r="B128" i="105"/>
  <c r="M127" i="105"/>
  <c r="L127" i="105"/>
  <c r="K127" i="105"/>
  <c r="H127" i="105"/>
  <c r="G127" i="105"/>
  <c r="F127" i="105"/>
  <c r="E127" i="105"/>
  <c r="D127" i="105"/>
  <c r="C127" i="105"/>
  <c r="B127" i="105"/>
  <c r="M126" i="105"/>
  <c r="L126" i="105"/>
  <c r="K126" i="105"/>
  <c r="H126" i="105"/>
  <c r="G126" i="105"/>
  <c r="F126" i="105"/>
  <c r="E126" i="105"/>
  <c r="D126" i="105"/>
  <c r="C126" i="105"/>
  <c r="B126" i="105"/>
  <c r="M125" i="105"/>
  <c r="L125" i="105"/>
  <c r="K125" i="105"/>
  <c r="H125" i="105"/>
  <c r="G125" i="105"/>
  <c r="F125" i="105"/>
  <c r="E125" i="105"/>
  <c r="D125" i="105"/>
  <c r="C125" i="105"/>
  <c r="B125" i="105"/>
  <c r="M124" i="105"/>
  <c r="L124" i="105"/>
  <c r="K124" i="105"/>
  <c r="H124" i="105"/>
  <c r="G124" i="105"/>
  <c r="F124" i="105"/>
  <c r="E124" i="105"/>
  <c r="D124" i="105"/>
  <c r="C124" i="105"/>
  <c r="B124" i="105"/>
  <c r="M123" i="105"/>
  <c r="L123" i="105"/>
  <c r="K123" i="105"/>
  <c r="H123" i="105"/>
  <c r="G123" i="105"/>
  <c r="F123" i="105"/>
  <c r="E123" i="105"/>
  <c r="D123" i="105"/>
  <c r="C123" i="105"/>
  <c r="B123" i="105"/>
  <c r="M122" i="105"/>
  <c r="L122" i="105"/>
  <c r="K122" i="105"/>
  <c r="H122" i="105"/>
  <c r="G122" i="105"/>
  <c r="F122" i="105"/>
  <c r="E122" i="105"/>
  <c r="D122" i="105"/>
  <c r="C122" i="105"/>
  <c r="B122" i="105"/>
  <c r="M121" i="105"/>
  <c r="L121" i="105"/>
  <c r="K121" i="105"/>
  <c r="H121" i="105"/>
  <c r="G121" i="105"/>
  <c r="F121" i="105"/>
  <c r="E121" i="105"/>
  <c r="D121" i="105"/>
  <c r="C121" i="105"/>
  <c r="B121" i="105"/>
  <c r="M120" i="105"/>
  <c r="L120" i="105"/>
  <c r="K120" i="105"/>
  <c r="H120" i="105"/>
  <c r="G120" i="105"/>
  <c r="F120" i="105"/>
  <c r="E120" i="105"/>
  <c r="D120" i="105"/>
  <c r="C120" i="105"/>
  <c r="B120" i="105"/>
  <c r="M119" i="105"/>
  <c r="L119" i="105"/>
  <c r="K119" i="105"/>
  <c r="H119" i="105"/>
  <c r="G119" i="105"/>
  <c r="F119" i="105"/>
  <c r="E119" i="105"/>
  <c r="D119" i="105"/>
  <c r="C119" i="105"/>
  <c r="B119" i="105"/>
  <c r="M118" i="105"/>
  <c r="L118" i="105"/>
  <c r="K118" i="105"/>
  <c r="H118" i="105"/>
  <c r="G118" i="105"/>
  <c r="F118" i="105"/>
  <c r="E118" i="105"/>
  <c r="D118" i="105"/>
  <c r="C118" i="105"/>
  <c r="B118" i="105"/>
  <c r="M117" i="105"/>
  <c r="L117" i="105"/>
  <c r="K117" i="105"/>
  <c r="H117" i="105"/>
  <c r="G117" i="105"/>
  <c r="F117" i="105"/>
  <c r="E117" i="105"/>
  <c r="D117" i="105"/>
  <c r="C117" i="105"/>
  <c r="B117" i="105"/>
  <c r="M116" i="105"/>
  <c r="L116" i="105"/>
  <c r="K116" i="105"/>
  <c r="H116" i="105"/>
  <c r="G116" i="105"/>
  <c r="F116" i="105"/>
  <c r="E116" i="105"/>
  <c r="D116" i="105"/>
  <c r="C116" i="105"/>
  <c r="B116" i="105"/>
  <c r="M115" i="105"/>
  <c r="L115" i="105"/>
  <c r="K115" i="105"/>
  <c r="H115" i="105"/>
  <c r="G115" i="105"/>
  <c r="F115" i="105"/>
  <c r="E115" i="105"/>
  <c r="D115" i="105"/>
  <c r="C115" i="105"/>
  <c r="B115" i="105"/>
  <c r="M114" i="105"/>
  <c r="L114" i="105"/>
  <c r="K114" i="105"/>
  <c r="H114" i="105"/>
  <c r="G114" i="105"/>
  <c r="F114" i="105"/>
  <c r="E114" i="105"/>
  <c r="D114" i="105"/>
  <c r="C114" i="105"/>
  <c r="B114" i="105"/>
  <c r="M113" i="105"/>
  <c r="L113" i="105"/>
  <c r="K113" i="105"/>
  <c r="H113" i="105"/>
  <c r="G113" i="105"/>
  <c r="F113" i="105"/>
  <c r="E113" i="105"/>
  <c r="D113" i="105"/>
  <c r="C113" i="105"/>
  <c r="B113" i="105"/>
  <c r="M112" i="105"/>
  <c r="L112" i="105"/>
  <c r="K112" i="105"/>
  <c r="H112" i="105"/>
  <c r="G112" i="105"/>
  <c r="F112" i="105"/>
  <c r="E112" i="105"/>
  <c r="D112" i="105"/>
  <c r="C112" i="105"/>
  <c r="B112" i="105"/>
  <c r="M111" i="105"/>
  <c r="L111" i="105"/>
  <c r="K111" i="105"/>
  <c r="H111" i="105"/>
  <c r="G111" i="105"/>
  <c r="F111" i="105"/>
  <c r="E111" i="105"/>
  <c r="D111" i="105"/>
  <c r="C111" i="105"/>
  <c r="B111" i="105"/>
  <c r="M110" i="105"/>
  <c r="L110" i="105"/>
  <c r="K110" i="105"/>
  <c r="H110" i="105"/>
  <c r="G110" i="105"/>
  <c r="F110" i="105"/>
  <c r="E110" i="105"/>
  <c r="D110" i="105"/>
  <c r="C110" i="105"/>
  <c r="B110" i="105"/>
  <c r="M109" i="105"/>
  <c r="L109" i="105"/>
  <c r="K109" i="105"/>
  <c r="H109" i="105"/>
  <c r="G109" i="105"/>
  <c r="F109" i="105"/>
  <c r="E109" i="105"/>
  <c r="D109" i="105"/>
  <c r="C109" i="105"/>
  <c r="B109" i="105"/>
  <c r="M108" i="105"/>
  <c r="L108" i="105"/>
  <c r="K108" i="105"/>
  <c r="H108" i="105"/>
  <c r="G108" i="105"/>
  <c r="F108" i="105"/>
  <c r="E108" i="105"/>
  <c r="D108" i="105"/>
  <c r="C108" i="105"/>
  <c r="B108" i="105"/>
  <c r="M107" i="105"/>
  <c r="L107" i="105"/>
  <c r="K107" i="105"/>
  <c r="H107" i="105"/>
  <c r="G107" i="105"/>
  <c r="F107" i="105"/>
  <c r="E107" i="105"/>
  <c r="D107" i="105"/>
  <c r="C107" i="105"/>
  <c r="B107" i="105"/>
  <c r="M106" i="105"/>
  <c r="L106" i="105"/>
  <c r="K106" i="105"/>
  <c r="H106" i="105"/>
  <c r="G106" i="105"/>
  <c r="F106" i="105"/>
  <c r="E106" i="105"/>
  <c r="D106" i="105"/>
  <c r="C106" i="105"/>
  <c r="B106" i="105"/>
  <c r="M105" i="105"/>
  <c r="L105" i="105"/>
  <c r="K105" i="105"/>
  <c r="H105" i="105"/>
  <c r="G105" i="105"/>
  <c r="F105" i="105"/>
  <c r="E105" i="105"/>
  <c r="D105" i="105"/>
  <c r="C105" i="105"/>
  <c r="B105" i="105"/>
  <c r="M104" i="105"/>
  <c r="L104" i="105"/>
  <c r="K104" i="105"/>
  <c r="H104" i="105"/>
  <c r="G104" i="105"/>
  <c r="F104" i="105"/>
  <c r="E104" i="105"/>
  <c r="D104" i="105"/>
  <c r="C104" i="105"/>
  <c r="B104" i="105"/>
  <c r="M103" i="105"/>
  <c r="L103" i="105"/>
  <c r="K103" i="105"/>
  <c r="H103" i="105"/>
  <c r="G103" i="105"/>
  <c r="F103" i="105"/>
  <c r="E103" i="105"/>
  <c r="D103" i="105"/>
  <c r="C103" i="105"/>
  <c r="B103" i="105"/>
  <c r="M102" i="105"/>
  <c r="L102" i="105"/>
  <c r="K102" i="105"/>
  <c r="H102" i="105"/>
  <c r="G102" i="105"/>
  <c r="F102" i="105"/>
  <c r="E102" i="105"/>
  <c r="D102" i="105"/>
  <c r="C102" i="105"/>
  <c r="B102" i="105"/>
  <c r="M101" i="105"/>
  <c r="L101" i="105"/>
  <c r="K101" i="105"/>
  <c r="H101" i="105"/>
  <c r="G101" i="105"/>
  <c r="F101" i="105"/>
  <c r="E101" i="105"/>
  <c r="D101" i="105"/>
  <c r="C101" i="105"/>
  <c r="B101" i="105"/>
  <c r="M100" i="105"/>
  <c r="L100" i="105"/>
  <c r="K100" i="105"/>
  <c r="H100" i="105"/>
  <c r="G100" i="105"/>
  <c r="F100" i="105"/>
  <c r="E100" i="105"/>
  <c r="D100" i="105"/>
  <c r="C100" i="105"/>
  <c r="B100" i="105"/>
  <c r="M99" i="105"/>
  <c r="L99" i="105"/>
  <c r="K99" i="105"/>
  <c r="H99" i="105"/>
  <c r="G99" i="105"/>
  <c r="F99" i="105"/>
  <c r="E99" i="105"/>
  <c r="D99" i="105"/>
  <c r="C99" i="105"/>
  <c r="B99" i="105"/>
  <c r="M98" i="105"/>
  <c r="L98" i="105"/>
  <c r="K98" i="105"/>
  <c r="H98" i="105"/>
  <c r="G98" i="105"/>
  <c r="F98" i="105"/>
  <c r="E98" i="105"/>
  <c r="D98" i="105"/>
  <c r="C98" i="105"/>
  <c r="B98" i="105"/>
  <c r="M97" i="105"/>
  <c r="L97" i="105"/>
  <c r="K97" i="105"/>
  <c r="H97" i="105"/>
  <c r="G97" i="105"/>
  <c r="F97" i="105"/>
  <c r="E97" i="105"/>
  <c r="D97" i="105"/>
  <c r="C97" i="105"/>
  <c r="B97" i="105"/>
  <c r="M96" i="105"/>
  <c r="L96" i="105"/>
  <c r="K96" i="105"/>
  <c r="H96" i="105"/>
  <c r="G96" i="105"/>
  <c r="F96" i="105"/>
  <c r="E96" i="105"/>
  <c r="D96" i="105"/>
  <c r="C96" i="105"/>
  <c r="B96" i="105"/>
  <c r="M95" i="105"/>
  <c r="L95" i="105"/>
  <c r="K95" i="105"/>
  <c r="H95" i="105"/>
  <c r="G95" i="105"/>
  <c r="F95" i="105"/>
  <c r="E95" i="105"/>
  <c r="D95" i="105"/>
  <c r="C95" i="105"/>
  <c r="B95" i="105"/>
  <c r="M94" i="105"/>
  <c r="L94" i="105"/>
  <c r="K94" i="105"/>
  <c r="H94" i="105"/>
  <c r="G94" i="105"/>
  <c r="F94" i="105"/>
  <c r="E94" i="105"/>
  <c r="D94" i="105"/>
  <c r="C94" i="105"/>
  <c r="B94" i="105"/>
  <c r="M93" i="105"/>
  <c r="L93" i="105"/>
  <c r="K93" i="105"/>
  <c r="H93" i="105"/>
  <c r="G93" i="105"/>
  <c r="F93" i="105"/>
  <c r="E93" i="105"/>
  <c r="D93" i="105"/>
  <c r="C93" i="105"/>
  <c r="B93" i="105"/>
  <c r="M92" i="105"/>
  <c r="L92" i="105"/>
  <c r="K92" i="105"/>
  <c r="H92" i="105"/>
  <c r="G92" i="105"/>
  <c r="F92" i="105"/>
  <c r="E92" i="105"/>
  <c r="D92" i="105"/>
  <c r="C92" i="105"/>
  <c r="B92" i="105"/>
  <c r="M91" i="105"/>
  <c r="L91" i="105"/>
  <c r="K91" i="105"/>
  <c r="H91" i="105"/>
  <c r="G91" i="105"/>
  <c r="F91" i="105"/>
  <c r="E91" i="105"/>
  <c r="D91" i="105"/>
  <c r="C91" i="105"/>
  <c r="B91" i="105"/>
  <c r="M90" i="105"/>
  <c r="L90" i="105"/>
  <c r="K90" i="105"/>
  <c r="H90" i="105"/>
  <c r="G90" i="105"/>
  <c r="F90" i="105"/>
  <c r="E90" i="105"/>
  <c r="D90" i="105"/>
  <c r="C90" i="105"/>
  <c r="B90" i="105"/>
  <c r="M89" i="105"/>
  <c r="L89" i="105"/>
  <c r="K89" i="105"/>
  <c r="H89" i="105"/>
  <c r="G89" i="105"/>
  <c r="F89" i="105"/>
  <c r="E89" i="105"/>
  <c r="D89" i="105"/>
  <c r="C89" i="105"/>
  <c r="B89" i="105"/>
  <c r="M88" i="105"/>
  <c r="L88" i="105"/>
  <c r="K88" i="105"/>
  <c r="H88" i="105"/>
  <c r="G88" i="105"/>
  <c r="F88" i="105"/>
  <c r="E88" i="105"/>
  <c r="D88" i="105"/>
  <c r="C88" i="105"/>
  <c r="B88" i="105"/>
  <c r="M87" i="105"/>
  <c r="L87" i="105"/>
  <c r="K87" i="105"/>
  <c r="H87" i="105"/>
  <c r="G87" i="105"/>
  <c r="F87" i="105"/>
  <c r="E87" i="105"/>
  <c r="D87" i="105"/>
  <c r="C87" i="105"/>
  <c r="B87" i="105"/>
  <c r="M86" i="105"/>
  <c r="L86" i="105"/>
  <c r="K86" i="105"/>
  <c r="H86" i="105"/>
  <c r="G86" i="105"/>
  <c r="F86" i="105"/>
  <c r="E86" i="105"/>
  <c r="D86" i="105"/>
  <c r="C86" i="105"/>
  <c r="B86" i="105"/>
  <c r="M85" i="105"/>
  <c r="L85" i="105"/>
  <c r="K85" i="105"/>
  <c r="H85" i="105"/>
  <c r="G85" i="105"/>
  <c r="F85" i="105"/>
  <c r="E85" i="105"/>
  <c r="D85" i="105"/>
  <c r="C85" i="105"/>
  <c r="B85" i="105"/>
  <c r="M84" i="105"/>
  <c r="L84" i="105"/>
  <c r="K84" i="105"/>
  <c r="H84" i="105"/>
  <c r="G84" i="105"/>
  <c r="F84" i="105"/>
  <c r="E84" i="105"/>
  <c r="D84" i="105"/>
  <c r="C84" i="105"/>
  <c r="B84" i="105"/>
  <c r="M83" i="105"/>
  <c r="L83" i="105"/>
  <c r="K83" i="105"/>
  <c r="H83" i="105"/>
  <c r="G83" i="105"/>
  <c r="F83" i="105"/>
  <c r="E83" i="105"/>
  <c r="D83" i="105"/>
  <c r="C83" i="105"/>
  <c r="B83" i="105"/>
  <c r="M82" i="105"/>
  <c r="L82" i="105"/>
  <c r="K82" i="105"/>
  <c r="H82" i="105"/>
  <c r="G82" i="105"/>
  <c r="F82" i="105"/>
  <c r="E82" i="105"/>
  <c r="D82" i="105"/>
  <c r="C82" i="105"/>
  <c r="B82" i="105"/>
  <c r="M81" i="105"/>
  <c r="L81" i="105"/>
  <c r="K81" i="105"/>
  <c r="H81" i="105"/>
  <c r="G81" i="105"/>
  <c r="F81" i="105"/>
  <c r="E81" i="105"/>
  <c r="D81" i="105"/>
  <c r="C81" i="105"/>
  <c r="B81" i="105"/>
  <c r="M80" i="105"/>
  <c r="L80" i="105"/>
  <c r="K80" i="105"/>
  <c r="H80" i="105"/>
  <c r="G80" i="105"/>
  <c r="F80" i="105"/>
  <c r="E80" i="105"/>
  <c r="D80" i="105"/>
  <c r="C80" i="105"/>
  <c r="B80" i="105"/>
  <c r="M79" i="105"/>
  <c r="L79" i="105"/>
  <c r="K79" i="105"/>
  <c r="H79" i="105"/>
  <c r="G79" i="105"/>
  <c r="F79" i="105"/>
  <c r="E79" i="105"/>
  <c r="D79" i="105"/>
  <c r="C79" i="105"/>
  <c r="B79" i="105"/>
  <c r="M78" i="105"/>
  <c r="L78" i="105"/>
  <c r="K78" i="105"/>
  <c r="H78" i="105"/>
  <c r="G78" i="105"/>
  <c r="F78" i="105"/>
  <c r="E78" i="105"/>
  <c r="D78" i="105"/>
  <c r="C78" i="105"/>
  <c r="B78" i="105"/>
  <c r="M77" i="105"/>
  <c r="L77" i="105"/>
  <c r="K77" i="105"/>
  <c r="H77" i="105"/>
  <c r="G77" i="105"/>
  <c r="F77" i="105"/>
  <c r="E77" i="105"/>
  <c r="D77" i="105"/>
  <c r="C77" i="105"/>
  <c r="B77" i="105"/>
  <c r="M76" i="105"/>
  <c r="L76" i="105"/>
  <c r="K76" i="105"/>
  <c r="H76" i="105"/>
  <c r="G76" i="105"/>
  <c r="F76" i="105"/>
  <c r="E76" i="105"/>
  <c r="D76" i="105"/>
  <c r="C76" i="105"/>
  <c r="B76" i="105"/>
  <c r="M75" i="105"/>
  <c r="L75" i="105"/>
  <c r="K75" i="105"/>
  <c r="H75" i="105"/>
  <c r="G75" i="105"/>
  <c r="F75" i="105"/>
  <c r="E75" i="105"/>
  <c r="D75" i="105"/>
  <c r="C75" i="105"/>
  <c r="B75" i="105"/>
  <c r="M74" i="105"/>
  <c r="L74" i="105"/>
  <c r="K74" i="105"/>
  <c r="H74" i="105"/>
  <c r="G74" i="105"/>
  <c r="F74" i="105"/>
  <c r="E74" i="105"/>
  <c r="D74" i="105"/>
  <c r="C74" i="105"/>
  <c r="B74" i="105"/>
  <c r="M73" i="105"/>
  <c r="L73" i="105"/>
  <c r="K73" i="105"/>
  <c r="H73" i="105"/>
  <c r="G73" i="105"/>
  <c r="F73" i="105"/>
  <c r="E73" i="105"/>
  <c r="D73" i="105"/>
  <c r="C73" i="105"/>
  <c r="B73" i="105"/>
  <c r="M72" i="105"/>
  <c r="L72" i="105"/>
  <c r="K72" i="105"/>
  <c r="H72" i="105"/>
  <c r="G72" i="105"/>
  <c r="F72" i="105"/>
  <c r="E72" i="105"/>
  <c r="D72" i="105"/>
  <c r="C72" i="105"/>
  <c r="B72" i="105"/>
  <c r="M71" i="105"/>
  <c r="L71" i="105"/>
  <c r="K71" i="105"/>
  <c r="H71" i="105"/>
  <c r="G71" i="105"/>
  <c r="F71" i="105"/>
  <c r="E71" i="105"/>
  <c r="D71" i="105"/>
  <c r="C71" i="105"/>
  <c r="B71" i="105"/>
  <c r="M70" i="105"/>
  <c r="L70" i="105"/>
  <c r="K70" i="105"/>
  <c r="H70" i="105"/>
  <c r="G70" i="105"/>
  <c r="F70" i="105"/>
  <c r="E70" i="105"/>
  <c r="D70" i="105"/>
  <c r="C70" i="105"/>
  <c r="B70" i="105"/>
  <c r="M69" i="105"/>
  <c r="L69" i="105"/>
  <c r="K69" i="105"/>
  <c r="H69" i="105"/>
  <c r="G69" i="105"/>
  <c r="F69" i="105"/>
  <c r="E69" i="105"/>
  <c r="D69" i="105"/>
  <c r="C69" i="105"/>
  <c r="B69" i="105"/>
  <c r="M68" i="105"/>
  <c r="L68" i="105"/>
  <c r="K68" i="105"/>
  <c r="H68" i="105"/>
  <c r="G68" i="105"/>
  <c r="F68" i="105"/>
  <c r="E68" i="105"/>
  <c r="D68" i="105"/>
  <c r="C68" i="105"/>
  <c r="B68" i="105"/>
  <c r="M67" i="105"/>
  <c r="L67" i="105"/>
  <c r="K67" i="105"/>
  <c r="H67" i="105"/>
  <c r="G67" i="105"/>
  <c r="F67" i="105"/>
  <c r="E67" i="105"/>
  <c r="D67" i="105"/>
  <c r="C67" i="105"/>
  <c r="B67" i="105"/>
  <c r="M66" i="105"/>
  <c r="L66" i="105"/>
  <c r="K66" i="105"/>
  <c r="H66" i="105"/>
  <c r="G66" i="105"/>
  <c r="F66" i="105"/>
  <c r="E66" i="105"/>
  <c r="D66" i="105"/>
  <c r="C66" i="105"/>
  <c r="B66" i="105"/>
  <c r="M65" i="105"/>
  <c r="L65" i="105"/>
  <c r="K65" i="105"/>
  <c r="H65" i="105"/>
  <c r="G65" i="105"/>
  <c r="F65" i="105"/>
  <c r="E65" i="105"/>
  <c r="D65" i="105"/>
  <c r="C65" i="105"/>
  <c r="B65" i="105"/>
  <c r="M64" i="105"/>
  <c r="L64" i="105"/>
  <c r="K64" i="105"/>
  <c r="H64" i="105"/>
  <c r="G64" i="105"/>
  <c r="F64" i="105"/>
  <c r="E64" i="105"/>
  <c r="D64" i="105"/>
  <c r="C64" i="105"/>
  <c r="B64" i="105"/>
  <c r="M63" i="105"/>
  <c r="L63" i="105"/>
  <c r="K63" i="105"/>
  <c r="H63" i="105"/>
  <c r="G63" i="105"/>
  <c r="F63" i="105"/>
  <c r="E63" i="105"/>
  <c r="D63" i="105"/>
  <c r="C63" i="105"/>
  <c r="B63" i="105"/>
  <c r="M62" i="105"/>
  <c r="L62" i="105"/>
  <c r="K62" i="105"/>
  <c r="H62" i="105"/>
  <c r="G62" i="105"/>
  <c r="F62" i="105"/>
  <c r="E62" i="105"/>
  <c r="D62" i="105"/>
  <c r="C62" i="105"/>
  <c r="B62" i="105"/>
  <c r="M61" i="105"/>
  <c r="L61" i="105"/>
  <c r="K61" i="105"/>
  <c r="H61" i="105"/>
  <c r="G61" i="105"/>
  <c r="F61" i="105"/>
  <c r="E61" i="105"/>
  <c r="D61" i="105"/>
  <c r="C61" i="105"/>
  <c r="B61" i="105"/>
  <c r="M60" i="105"/>
  <c r="L60" i="105"/>
  <c r="K60" i="105"/>
  <c r="H60" i="105"/>
  <c r="G60" i="105"/>
  <c r="F60" i="105"/>
  <c r="E60" i="105"/>
  <c r="D60" i="105"/>
  <c r="C60" i="105"/>
  <c r="B60" i="105"/>
  <c r="M59" i="105"/>
  <c r="L59" i="105"/>
  <c r="K59" i="105"/>
  <c r="H59" i="105"/>
  <c r="G59" i="105"/>
  <c r="F59" i="105"/>
  <c r="E59" i="105"/>
  <c r="D59" i="105"/>
  <c r="C59" i="105"/>
  <c r="B59" i="105"/>
  <c r="M58" i="105"/>
  <c r="L58" i="105"/>
  <c r="K58" i="105"/>
  <c r="H58" i="105"/>
  <c r="G58" i="105"/>
  <c r="F58" i="105"/>
  <c r="E58" i="105"/>
  <c r="D58" i="105"/>
  <c r="C58" i="105"/>
  <c r="B58" i="105"/>
  <c r="M57" i="105"/>
  <c r="L57" i="105"/>
  <c r="K57" i="105"/>
  <c r="H57" i="105"/>
  <c r="G57" i="105"/>
  <c r="F57" i="105"/>
  <c r="E57" i="105"/>
  <c r="D57" i="105"/>
  <c r="C57" i="105"/>
  <c r="B57" i="105"/>
  <c r="M56" i="105"/>
  <c r="L56" i="105"/>
  <c r="K56" i="105"/>
  <c r="H56" i="105"/>
  <c r="G56" i="105"/>
  <c r="F56" i="105"/>
  <c r="E56" i="105"/>
  <c r="D56" i="105"/>
  <c r="C56" i="105"/>
  <c r="B56" i="105"/>
  <c r="M55" i="105"/>
  <c r="L55" i="105"/>
  <c r="K55" i="105"/>
  <c r="H55" i="105"/>
  <c r="G55" i="105"/>
  <c r="F55" i="105"/>
  <c r="E55" i="105"/>
  <c r="D55" i="105"/>
  <c r="C55" i="105"/>
  <c r="B55" i="105"/>
  <c r="M54" i="105"/>
  <c r="L54" i="105"/>
  <c r="K54" i="105"/>
  <c r="H54" i="105"/>
  <c r="G54" i="105"/>
  <c r="F54" i="105"/>
  <c r="E54" i="105"/>
  <c r="D54" i="105"/>
  <c r="C54" i="105"/>
  <c r="B54" i="105"/>
  <c r="M53" i="105"/>
  <c r="L53" i="105"/>
  <c r="K53" i="105"/>
  <c r="H53" i="105"/>
  <c r="G53" i="105"/>
  <c r="F53" i="105"/>
  <c r="E53" i="105"/>
  <c r="D53" i="105"/>
  <c r="C53" i="105"/>
  <c r="B53" i="105"/>
  <c r="M52" i="105"/>
  <c r="L52" i="105"/>
  <c r="K52" i="105"/>
  <c r="H52" i="105"/>
  <c r="G52" i="105"/>
  <c r="F52" i="105"/>
  <c r="E52" i="105"/>
  <c r="D52" i="105"/>
  <c r="C52" i="105"/>
  <c r="B52" i="105"/>
  <c r="M51" i="105"/>
  <c r="L51" i="105"/>
  <c r="K51" i="105"/>
  <c r="H51" i="105"/>
  <c r="G51" i="105"/>
  <c r="F51" i="105"/>
  <c r="E51" i="105"/>
  <c r="D51" i="105"/>
  <c r="C51" i="105"/>
  <c r="B51" i="105"/>
  <c r="M50" i="105"/>
  <c r="L50" i="105"/>
  <c r="K50" i="105"/>
  <c r="H50" i="105"/>
  <c r="G50" i="105"/>
  <c r="F50" i="105"/>
  <c r="E50" i="105"/>
  <c r="D50" i="105"/>
  <c r="C50" i="105"/>
  <c r="B50" i="105"/>
  <c r="M49" i="105"/>
  <c r="L49" i="105"/>
  <c r="K49" i="105"/>
  <c r="H49" i="105"/>
  <c r="G49" i="105"/>
  <c r="F49" i="105"/>
  <c r="E49" i="105"/>
  <c r="D49" i="105"/>
  <c r="C49" i="105"/>
  <c r="B49" i="105"/>
  <c r="M48" i="105"/>
  <c r="L48" i="105"/>
  <c r="K48" i="105"/>
  <c r="H48" i="105"/>
  <c r="G48" i="105"/>
  <c r="F48" i="105"/>
  <c r="E48" i="105"/>
  <c r="D48" i="105"/>
  <c r="C48" i="105"/>
  <c r="B48" i="105"/>
  <c r="M47" i="105"/>
  <c r="L47" i="105"/>
  <c r="K47" i="105"/>
  <c r="H47" i="105"/>
  <c r="G47" i="105"/>
  <c r="F47" i="105"/>
  <c r="E47" i="105"/>
  <c r="D47" i="105"/>
  <c r="C47" i="105"/>
  <c r="B47" i="105"/>
  <c r="M46" i="105"/>
  <c r="L46" i="105"/>
  <c r="K46" i="105"/>
  <c r="H46" i="105"/>
  <c r="G46" i="105"/>
  <c r="F46" i="105"/>
  <c r="E46" i="105"/>
  <c r="D46" i="105"/>
  <c r="C46" i="105"/>
  <c r="B46" i="105"/>
  <c r="M45" i="105"/>
  <c r="L45" i="105"/>
  <c r="K45" i="105"/>
  <c r="H45" i="105"/>
  <c r="G45" i="105"/>
  <c r="F45" i="105"/>
  <c r="E45" i="105"/>
  <c r="D45" i="105"/>
  <c r="C45" i="105"/>
  <c r="B45" i="105"/>
  <c r="M44" i="105"/>
  <c r="L44" i="105"/>
  <c r="K44" i="105"/>
  <c r="H44" i="105"/>
  <c r="G44" i="105"/>
  <c r="F44" i="105"/>
  <c r="E44" i="105"/>
  <c r="D44" i="105"/>
  <c r="C44" i="105"/>
  <c r="B44" i="105"/>
  <c r="M43" i="105"/>
  <c r="L43" i="105"/>
  <c r="K43" i="105"/>
  <c r="H43" i="105"/>
  <c r="G43" i="105"/>
  <c r="F43" i="105"/>
  <c r="E43" i="105"/>
  <c r="D43" i="105"/>
  <c r="C43" i="105"/>
  <c r="B43" i="105"/>
  <c r="M42" i="105"/>
  <c r="L42" i="105"/>
  <c r="K42" i="105"/>
  <c r="H42" i="105"/>
  <c r="G42" i="105"/>
  <c r="F42" i="105"/>
  <c r="E42" i="105"/>
  <c r="D42" i="105"/>
  <c r="C42" i="105"/>
  <c r="B42" i="105"/>
  <c r="M41" i="105"/>
  <c r="L41" i="105"/>
  <c r="K41" i="105"/>
  <c r="H41" i="105"/>
  <c r="G41" i="105"/>
  <c r="F41" i="105"/>
  <c r="E41" i="105"/>
  <c r="D41" i="105"/>
  <c r="C41" i="105"/>
  <c r="B41" i="105"/>
  <c r="M40" i="105"/>
  <c r="L40" i="105"/>
  <c r="K40" i="105"/>
  <c r="H40" i="105"/>
  <c r="G40" i="105"/>
  <c r="F40" i="105"/>
  <c r="E40" i="105"/>
  <c r="D40" i="105"/>
  <c r="C40" i="105"/>
  <c r="B40" i="105"/>
  <c r="M39" i="105"/>
  <c r="L39" i="105"/>
  <c r="K39" i="105"/>
  <c r="H39" i="105"/>
  <c r="G39" i="105"/>
  <c r="F39" i="105"/>
  <c r="E39" i="105"/>
  <c r="D39" i="105"/>
  <c r="C39" i="105"/>
  <c r="B39" i="105"/>
  <c r="M38" i="105"/>
  <c r="L38" i="105"/>
  <c r="K38" i="105"/>
  <c r="H38" i="105"/>
  <c r="G38" i="105"/>
  <c r="F38" i="105"/>
  <c r="E38" i="105"/>
  <c r="D38" i="105"/>
  <c r="C38" i="105"/>
  <c r="B38" i="105"/>
  <c r="M37" i="105"/>
  <c r="L37" i="105"/>
  <c r="K37" i="105"/>
  <c r="H37" i="105"/>
  <c r="G37" i="105"/>
  <c r="F37" i="105"/>
  <c r="E37" i="105"/>
  <c r="D37" i="105"/>
  <c r="C37" i="105"/>
  <c r="B37" i="105"/>
  <c r="M36" i="105"/>
  <c r="L36" i="105"/>
  <c r="K36" i="105"/>
  <c r="H36" i="105"/>
  <c r="G36" i="105"/>
  <c r="F36" i="105"/>
  <c r="E36" i="105"/>
  <c r="D36" i="105"/>
  <c r="C36" i="105"/>
  <c r="B36" i="105"/>
  <c r="M35" i="105"/>
  <c r="L35" i="105"/>
  <c r="K35" i="105"/>
  <c r="H35" i="105"/>
  <c r="G35" i="105"/>
  <c r="F35" i="105"/>
  <c r="E35" i="105"/>
  <c r="D35" i="105"/>
  <c r="C35" i="105"/>
  <c r="B35" i="105"/>
  <c r="M34" i="105"/>
  <c r="L34" i="105"/>
  <c r="K34" i="105"/>
  <c r="H34" i="105"/>
  <c r="G34" i="105"/>
  <c r="F34" i="105"/>
  <c r="E34" i="105"/>
  <c r="D34" i="105"/>
  <c r="C34" i="105"/>
  <c r="B34" i="105"/>
  <c r="M33" i="105"/>
  <c r="L33" i="105"/>
  <c r="K33" i="105"/>
  <c r="H33" i="105"/>
  <c r="G33" i="105"/>
  <c r="F33" i="105"/>
  <c r="E33" i="105"/>
  <c r="D33" i="105"/>
  <c r="C33" i="105"/>
  <c r="B33" i="105"/>
  <c r="M32" i="105"/>
  <c r="L32" i="105"/>
  <c r="K32" i="105"/>
  <c r="H32" i="105"/>
  <c r="G32" i="105"/>
  <c r="F32" i="105"/>
  <c r="E32" i="105"/>
  <c r="D32" i="105"/>
  <c r="C32" i="105"/>
  <c r="B32" i="105"/>
  <c r="M31" i="105"/>
  <c r="L31" i="105"/>
  <c r="K31" i="105"/>
  <c r="H31" i="105"/>
  <c r="G31" i="105"/>
  <c r="F31" i="105"/>
  <c r="E31" i="105"/>
  <c r="D31" i="105"/>
  <c r="C31" i="105"/>
  <c r="B31" i="105"/>
  <c r="M30" i="105"/>
  <c r="L30" i="105"/>
  <c r="K30" i="105"/>
  <c r="H30" i="105"/>
  <c r="G30" i="105"/>
  <c r="F30" i="105"/>
  <c r="E30" i="105"/>
  <c r="D30" i="105"/>
  <c r="C30" i="105"/>
  <c r="B30" i="105"/>
  <c r="M29" i="105"/>
  <c r="L29" i="105"/>
  <c r="K29" i="105"/>
  <c r="H29" i="105"/>
  <c r="G29" i="105"/>
  <c r="F29" i="105"/>
  <c r="E29" i="105"/>
  <c r="D29" i="105"/>
  <c r="C29" i="105"/>
  <c r="B29" i="105"/>
  <c r="M28" i="105"/>
  <c r="L28" i="105"/>
  <c r="K28" i="105"/>
  <c r="H28" i="105"/>
  <c r="G28" i="105"/>
  <c r="F28" i="105"/>
  <c r="E28" i="105"/>
  <c r="D28" i="105"/>
  <c r="C28" i="105"/>
  <c r="B28" i="105"/>
  <c r="M27" i="105"/>
  <c r="L27" i="105"/>
  <c r="K27" i="105"/>
  <c r="H27" i="105"/>
  <c r="G27" i="105"/>
  <c r="F27" i="105"/>
  <c r="E27" i="105"/>
  <c r="D27" i="105"/>
  <c r="C27" i="105"/>
  <c r="B27" i="105"/>
  <c r="M26" i="105"/>
  <c r="L26" i="105"/>
  <c r="K26" i="105"/>
  <c r="H26" i="105"/>
  <c r="G26" i="105"/>
  <c r="F26" i="105"/>
  <c r="E26" i="105"/>
  <c r="D26" i="105"/>
  <c r="C26" i="105"/>
  <c r="B26" i="105"/>
  <c r="M25" i="105"/>
  <c r="L25" i="105"/>
  <c r="K25" i="105"/>
  <c r="H25" i="105"/>
  <c r="G25" i="105"/>
  <c r="F25" i="105"/>
  <c r="E25" i="105"/>
  <c r="D25" i="105"/>
  <c r="C25" i="105"/>
  <c r="B25" i="105"/>
  <c r="M24" i="105"/>
  <c r="L24" i="105"/>
  <c r="K24" i="105"/>
  <c r="H24" i="105"/>
  <c r="G24" i="105"/>
  <c r="F24" i="105"/>
  <c r="E24" i="105"/>
  <c r="D24" i="105"/>
  <c r="C24" i="105"/>
  <c r="B24" i="105"/>
  <c r="M23" i="105"/>
  <c r="L23" i="105"/>
  <c r="K23" i="105"/>
  <c r="H23" i="105"/>
  <c r="G23" i="105"/>
  <c r="F23" i="105"/>
  <c r="E23" i="105"/>
  <c r="D23" i="105"/>
  <c r="C23" i="105"/>
  <c r="B23" i="105"/>
  <c r="M22" i="105"/>
  <c r="L22" i="105"/>
  <c r="K22" i="105"/>
  <c r="H22" i="105"/>
  <c r="G22" i="105"/>
  <c r="F22" i="105"/>
  <c r="E22" i="105"/>
  <c r="D22" i="105"/>
  <c r="C22" i="105"/>
  <c r="B22" i="105"/>
  <c r="M21" i="105"/>
  <c r="L21" i="105"/>
  <c r="K21" i="105"/>
  <c r="H21" i="105"/>
  <c r="G21" i="105"/>
  <c r="F21" i="105"/>
  <c r="E21" i="105"/>
  <c r="D21" i="105"/>
  <c r="C21" i="105"/>
  <c r="B21" i="105"/>
  <c r="M20" i="105"/>
  <c r="L20" i="105"/>
  <c r="K20" i="105"/>
  <c r="H20" i="105"/>
  <c r="G20" i="105"/>
  <c r="F20" i="105"/>
  <c r="E20" i="105"/>
  <c r="D20" i="105"/>
  <c r="C20" i="105"/>
  <c r="B20" i="105"/>
  <c r="M19" i="105"/>
  <c r="L19" i="105"/>
  <c r="K19" i="105"/>
  <c r="H19" i="105"/>
  <c r="G19" i="105"/>
  <c r="F19" i="105"/>
  <c r="E19" i="105"/>
  <c r="D19" i="105"/>
  <c r="C19" i="105"/>
  <c r="B19" i="105"/>
  <c r="M18" i="105"/>
  <c r="L18" i="105"/>
  <c r="K18" i="105"/>
  <c r="H18" i="105"/>
  <c r="G18" i="105"/>
  <c r="F18" i="105"/>
  <c r="E18" i="105"/>
  <c r="D18" i="105"/>
  <c r="C18" i="105"/>
  <c r="B18" i="105"/>
  <c r="M17" i="105"/>
  <c r="L17" i="105"/>
  <c r="K17" i="105"/>
  <c r="H17" i="105"/>
  <c r="G17" i="105"/>
  <c r="F17" i="105"/>
  <c r="E17" i="105"/>
  <c r="D17" i="105"/>
  <c r="C17" i="105"/>
  <c r="B17" i="105"/>
  <c r="M16" i="105"/>
  <c r="L16" i="105"/>
  <c r="K16" i="105"/>
  <c r="H16" i="105"/>
  <c r="G16" i="105"/>
  <c r="F16" i="105"/>
  <c r="E16" i="105"/>
  <c r="D16" i="105"/>
  <c r="C16" i="105"/>
  <c r="B16" i="105"/>
  <c r="M15" i="105"/>
  <c r="L15" i="105"/>
  <c r="K15" i="105"/>
  <c r="H15" i="105"/>
  <c r="G15" i="105"/>
  <c r="F15" i="105"/>
  <c r="E15" i="105"/>
  <c r="D15" i="105"/>
  <c r="C15" i="105"/>
  <c r="B15" i="105"/>
  <c r="M14" i="105"/>
  <c r="L14" i="105"/>
  <c r="K14" i="105"/>
  <c r="H14" i="105"/>
  <c r="G14" i="105"/>
  <c r="F14" i="105"/>
  <c r="E14" i="105"/>
  <c r="D14" i="105"/>
  <c r="C14" i="105"/>
  <c r="B14" i="105"/>
  <c r="M13" i="105"/>
  <c r="L13" i="105"/>
  <c r="K13" i="105"/>
  <c r="H13" i="105"/>
  <c r="G13" i="105"/>
  <c r="F13" i="105"/>
  <c r="E13" i="105"/>
  <c r="D13" i="105"/>
  <c r="C13" i="105"/>
  <c r="B13" i="105"/>
  <c r="M12" i="105"/>
  <c r="L12" i="105"/>
  <c r="K12" i="105"/>
  <c r="H12" i="105"/>
  <c r="G12" i="105"/>
  <c r="F12" i="105"/>
  <c r="E12" i="105"/>
  <c r="D12" i="105"/>
  <c r="C12" i="105"/>
  <c r="B12" i="105"/>
  <c r="M11" i="105"/>
  <c r="L11" i="105"/>
  <c r="K11" i="105"/>
  <c r="H11" i="105"/>
  <c r="G11" i="105"/>
  <c r="F11" i="105"/>
  <c r="E11" i="105"/>
  <c r="D11" i="105"/>
  <c r="C11" i="105"/>
  <c r="B11" i="105"/>
  <c r="M10" i="105"/>
  <c r="L10" i="105"/>
  <c r="K10" i="105"/>
  <c r="H10" i="105"/>
  <c r="G10" i="105"/>
  <c r="F10" i="105"/>
  <c r="E10" i="105"/>
  <c r="D10" i="105"/>
  <c r="C10" i="105"/>
  <c r="B10" i="105"/>
  <c r="M9" i="105"/>
  <c r="L9" i="105"/>
  <c r="K9" i="105"/>
  <c r="H9" i="105"/>
  <c r="G9" i="105"/>
  <c r="F9" i="105"/>
  <c r="E9" i="105"/>
  <c r="D9" i="105"/>
  <c r="C9" i="105"/>
  <c r="B9" i="105"/>
  <c r="M8" i="105"/>
  <c r="L8" i="105"/>
  <c r="K8" i="105"/>
  <c r="H8" i="105"/>
  <c r="G8" i="105"/>
  <c r="F8" i="105"/>
  <c r="E8" i="105"/>
  <c r="D8" i="105"/>
  <c r="C8" i="105"/>
  <c r="B8" i="105"/>
  <c r="M7" i="105"/>
  <c r="L7" i="105"/>
  <c r="K7" i="105"/>
  <c r="H7" i="105"/>
  <c r="G7" i="105"/>
  <c r="F7" i="105"/>
  <c r="E7" i="105"/>
  <c r="D7" i="105"/>
  <c r="C7" i="105"/>
  <c r="B7" i="105"/>
  <c r="M6" i="105"/>
  <c r="L6" i="105"/>
  <c r="K6" i="105"/>
  <c r="H6" i="105"/>
  <c r="G6" i="105"/>
  <c r="F6" i="105"/>
  <c r="E6" i="105"/>
  <c r="D6" i="105"/>
  <c r="C6" i="105"/>
  <c r="B6" i="105"/>
  <c r="M5" i="105"/>
  <c r="L5" i="105"/>
  <c r="K5" i="105"/>
  <c r="H5" i="105"/>
  <c r="G5" i="105"/>
  <c r="F5" i="105"/>
  <c r="E5" i="105"/>
  <c r="D5" i="105"/>
  <c r="C5" i="105"/>
  <c r="B5" i="105"/>
  <c r="M4" i="105"/>
  <c r="L4" i="105"/>
  <c r="K4" i="105"/>
  <c r="H4" i="105"/>
  <c r="G4" i="105"/>
  <c r="F4" i="105"/>
  <c r="E4" i="105"/>
  <c r="D4" i="105"/>
  <c r="C4" i="105"/>
  <c r="B4" i="105"/>
  <c r="B16386" i="106" l="1"/>
  <c r="B16382" i="106"/>
  <c r="B16378" i="106"/>
  <c r="B16374" i="106"/>
  <c r="B16370" i="106"/>
  <c r="B16366" i="106"/>
  <c r="B16362" i="106"/>
  <c r="B16358" i="106"/>
  <c r="B16354" i="106"/>
  <c r="B16350" i="106"/>
  <c r="B16346" i="106"/>
  <c r="B16342" i="106"/>
  <c r="B16338" i="106"/>
  <c r="B16334" i="106"/>
  <c r="B16330" i="106"/>
  <c r="B16326" i="106"/>
  <c r="B16322" i="106"/>
  <c r="B16318" i="106"/>
  <c r="B16314" i="106"/>
  <c r="B16310" i="106"/>
  <c r="B16306" i="106"/>
  <c r="B16302" i="106"/>
  <c r="B16298" i="106"/>
  <c r="B16294" i="106"/>
  <c r="B16290" i="106"/>
  <c r="B16286" i="106"/>
  <c r="B16282" i="106"/>
  <c r="B16278" i="106"/>
  <c r="B16274" i="106"/>
  <c r="B16270" i="106"/>
  <c r="B16266" i="106"/>
  <c r="B16262" i="106"/>
  <c r="B16258" i="106"/>
  <c r="B16254" i="106"/>
  <c r="B16250" i="106"/>
  <c r="B16246" i="106"/>
  <c r="B16242" i="106"/>
  <c r="B16238" i="106"/>
  <c r="B16234" i="106"/>
  <c r="B16230" i="106"/>
  <c r="B16226" i="106"/>
  <c r="B16222" i="106"/>
  <c r="B16218" i="106"/>
  <c r="B16214" i="106"/>
  <c r="B16210" i="106"/>
  <c r="B16206" i="106"/>
  <c r="B16202" i="106"/>
  <c r="B16198" i="106"/>
  <c r="B16194" i="106"/>
  <c r="B16190" i="106"/>
  <c r="B16186" i="106"/>
  <c r="B16182" i="106"/>
  <c r="B16178" i="106"/>
  <c r="B16174" i="106"/>
  <c r="B16170" i="106"/>
  <c r="B16166" i="106"/>
  <c r="B16162" i="106"/>
  <c r="B16158" i="106"/>
  <c r="B16154" i="106"/>
  <c r="B16150" i="106"/>
  <c r="B16146" i="106"/>
  <c r="B16142" i="106"/>
  <c r="B16138" i="106"/>
  <c r="B16134" i="106"/>
  <c r="B16130" i="106"/>
  <c r="B16126" i="106"/>
  <c r="B16122" i="106"/>
  <c r="B16118" i="106"/>
  <c r="B16114" i="106"/>
  <c r="B16110" i="106"/>
  <c r="B16106" i="106"/>
  <c r="B16102" i="106"/>
  <c r="B16098" i="106"/>
  <c r="B16094" i="106"/>
  <c r="B16090" i="106"/>
  <c r="B16086" i="106"/>
  <c r="B16082" i="106"/>
  <c r="B16078" i="106"/>
  <c r="B16074" i="106"/>
  <c r="B16070" i="106"/>
  <c r="B16066" i="106"/>
  <c r="B16062" i="106"/>
  <c r="B16058" i="106"/>
  <c r="B16054" i="106"/>
  <c r="B16050" i="106"/>
  <c r="B16385" i="106"/>
  <c r="B16381" i="106"/>
  <c r="B16377" i="106"/>
  <c r="B16373" i="106"/>
  <c r="B16369" i="106"/>
  <c r="B16365" i="106"/>
  <c r="B16361" i="106"/>
  <c r="B16357" i="106"/>
  <c r="B16353" i="106"/>
  <c r="B16349" i="106"/>
  <c r="B16345" i="106"/>
  <c r="B16341" i="106"/>
  <c r="B16337" i="106"/>
  <c r="B16333" i="106"/>
  <c r="B16329" i="106"/>
  <c r="B16325" i="106"/>
  <c r="B16321" i="106"/>
  <c r="B16317" i="106"/>
  <c r="B16313" i="106"/>
  <c r="B16309" i="106"/>
  <c r="B16305" i="106"/>
  <c r="B16301" i="106"/>
  <c r="B16297" i="106"/>
  <c r="B16293" i="106"/>
  <c r="B16289" i="106"/>
  <c r="B16285" i="106"/>
  <c r="B16281" i="106"/>
  <c r="B16277" i="106"/>
  <c r="B16273" i="106"/>
  <c r="B16269" i="106"/>
  <c r="B16265" i="106"/>
  <c r="B16261" i="106"/>
  <c r="B16257" i="106"/>
  <c r="B16253" i="106"/>
  <c r="B16249" i="106"/>
  <c r="B16245" i="106"/>
  <c r="B16241" i="106"/>
  <c r="B16237" i="106"/>
  <c r="B16233" i="106"/>
  <c r="B16229" i="106"/>
  <c r="B16225" i="106"/>
  <c r="B16221" i="106"/>
  <c r="B16217" i="106"/>
  <c r="B16213" i="106"/>
  <c r="B16209" i="106"/>
  <c r="B16205" i="106"/>
  <c r="B16201" i="106"/>
  <c r="B16197" i="106"/>
  <c r="B16193" i="106"/>
  <c r="B16189" i="106"/>
  <c r="B16185" i="106"/>
  <c r="B16181" i="106"/>
  <c r="B16177" i="106"/>
  <c r="B16173" i="106"/>
  <c r="B16169" i="106"/>
  <c r="B16165" i="106"/>
  <c r="B16161" i="106"/>
  <c r="B16157" i="106"/>
  <c r="B16153" i="106"/>
  <c r="B16149" i="106"/>
  <c r="B16145" i="106"/>
  <c r="B16141" i="106"/>
  <c r="B16137" i="106"/>
  <c r="B16133" i="106"/>
  <c r="B16129" i="106"/>
  <c r="B16125" i="106"/>
  <c r="B16121" i="106"/>
  <c r="B16117" i="106"/>
  <c r="B16113" i="106"/>
  <c r="B16109" i="106"/>
  <c r="B16105" i="106"/>
  <c r="B16101" i="106"/>
  <c r="B16097" i="106"/>
  <c r="B16093" i="106"/>
  <c r="B16089" i="106"/>
  <c r="B16085" i="106"/>
  <c r="B16081" i="106"/>
  <c r="B16077" i="106"/>
  <c r="B16073" i="106"/>
  <c r="B16069" i="106"/>
  <c r="B16065" i="106"/>
  <c r="B16061" i="106"/>
  <c r="B16057" i="106"/>
  <c r="B16053" i="106"/>
  <c r="B16049" i="106"/>
  <c r="B16384" i="106"/>
  <c r="B16380" i="106"/>
  <c r="B16376" i="106"/>
  <c r="B16372" i="106"/>
  <c r="B16368" i="106"/>
  <c r="B16364" i="106"/>
  <c r="B16360" i="106"/>
  <c r="B16356" i="106"/>
  <c r="B16352" i="106"/>
  <c r="B16348" i="106"/>
  <c r="B16344" i="106"/>
  <c r="B16340" i="106"/>
  <c r="B16336" i="106"/>
  <c r="B16332" i="106"/>
  <c r="B16328" i="106"/>
  <c r="B16324" i="106"/>
  <c r="B16320" i="106"/>
  <c r="B16316" i="106"/>
  <c r="B16312" i="106"/>
  <c r="B16308" i="106"/>
  <c r="B16304" i="106"/>
  <c r="B16300" i="106"/>
  <c r="B16296" i="106"/>
  <c r="B16292" i="106"/>
  <c r="B16288" i="106"/>
  <c r="B16284" i="106"/>
  <c r="B16280" i="106"/>
  <c r="B16276" i="106"/>
  <c r="B16272" i="106"/>
  <c r="B16268" i="106"/>
  <c r="B16264" i="106"/>
  <c r="B16260" i="106"/>
  <c r="B16256" i="106"/>
  <c r="B16252" i="106"/>
  <c r="B16248" i="106"/>
  <c r="B16244" i="106"/>
  <c r="B16240" i="106"/>
  <c r="B16236" i="106"/>
  <c r="B16232" i="106"/>
  <c r="B16228" i="106"/>
  <c r="B16224" i="106"/>
  <c r="B16220" i="106"/>
  <c r="B16216" i="106"/>
  <c r="B16212" i="106"/>
  <c r="B16208" i="106"/>
  <c r="B16204" i="106"/>
  <c r="B16200" i="106"/>
  <c r="B16196" i="106"/>
  <c r="B16192" i="106"/>
  <c r="B16188" i="106"/>
  <c r="B16184" i="106"/>
  <c r="B16180" i="106"/>
  <c r="B16176" i="106"/>
  <c r="B16172" i="106"/>
  <c r="B16168" i="106"/>
  <c r="B16164" i="106"/>
  <c r="B16160" i="106"/>
  <c r="B16156" i="106"/>
  <c r="B16152" i="106"/>
  <c r="B16148" i="106"/>
  <c r="B16144" i="106"/>
  <c r="B16140" i="106"/>
  <c r="B16136" i="106"/>
  <c r="B16132" i="106"/>
  <c r="B16128" i="106"/>
  <c r="B16124" i="106"/>
  <c r="B16120" i="106"/>
  <c r="B16116" i="106"/>
  <c r="B16112" i="106"/>
  <c r="B16108" i="106"/>
  <c r="B16104" i="106"/>
  <c r="B16100" i="106"/>
  <c r="B16096" i="106"/>
  <c r="B16092" i="106"/>
  <c r="B16088" i="106"/>
  <c r="B16084" i="106"/>
  <c r="B16080" i="106"/>
  <c r="B16076" i="106"/>
  <c r="B16072" i="106"/>
  <c r="B16068" i="106"/>
  <c r="B16064" i="106"/>
  <c r="B16060" i="106"/>
  <c r="B16056" i="106"/>
  <c r="B16052" i="106"/>
  <c r="B16048" i="106"/>
  <c r="B16383" i="106"/>
  <c r="B16367" i="106"/>
  <c r="B16351" i="106"/>
  <c r="B16335" i="106"/>
  <c r="B16319" i="106"/>
  <c r="B16303" i="106"/>
  <c r="B16287" i="106"/>
  <c r="B16271" i="106"/>
  <c r="B16255" i="106"/>
  <c r="B16239" i="106"/>
  <c r="B16223" i="106"/>
  <c r="B16207" i="106"/>
  <c r="B16191" i="106"/>
  <c r="B16175" i="106"/>
  <c r="B16159" i="106"/>
  <c r="B16143" i="106"/>
  <c r="B16127" i="106"/>
  <c r="B16111" i="106"/>
  <c r="B16095" i="106"/>
  <c r="B16079" i="106"/>
  <c r="B16063" i="106"/>
  <c r="B16047" i="106"/>
  <c r="B16043" i="106"/>
  <c r="B16039" i="106"/>
  <c r="B16035" i="106"/>
  <c r="B16031" i="106"/>
  <c r="B16027" i="106"/>
  <c r="B16023" i="106"/>
  <c r="B16019" i="106"/>
  <c r="B16015" i="106"/>
  <c r="B16011" i="106"/>
  <c r="B16007" i="106"/>
  <c r="B16003" i="106"/>
  <c r="B15999" i="106"/>
  <c r="B15995" i="106"/>
  <c r="B15991" i="106"/>
  <c r="B15987" i="106"/>
  <c r="B15983" i="106"/>
  <c r="B15979" i="106"/>
  <c r="B15975" i="106"/>
  <c r="B15971" i="106"/>
  <c r="B15967" i="106"/>
  <c r="B15963" i="106"/>
  <c r="B15959" i="106"/>
  <c r="B15955" i="106"/>
  <c r="B15951" i="106"/>
  <c r="B15947" i="106"/>
  <c r="B15943" i="106"/>
  <c r="B15939" i="106"/>
  <c r="B15935" i="106"/>
  <c r="B15931" i="106"/>
  <c r="B15927" i="106"/>
  <c r="B15923" i="106"/>
  <c r="B15919" i="106"/>
  <c r="B15915" i="106"/>
  <c r="B15911" i="106"/>
  <c r="B15907" i="106"/>
  <c r="B15903" i="106"/>
  <c r="B15899" i="106"/>
  <c r="B15895" i="106"/>
  <c r="B15891" i="106"/>
  <c r="B15887" i="106"/>
  <c r="B15883" i="106"/>
  <c r="B15879" i="106"/>
  <c r="B15875" i="106"/>
  <c r="B15871" i="106"/>
  <c r="B15867" i="106"/>
  <c r="B15863" i="106"/>
  <c r="B15859" i="106"/>
  <c r="B15855" i="106"/>
  <c r="B15851" i="106"/>
  <c r="B15847" i="106"/>
  <c r="B15843" i="106"/>
  <c r="B15839" i="106"/>
  <c r="B15835" i="106"/>
  <c r="B15831" i="106"/>
  <c r="B15827" i="106"/>
  <c r="B15823" i="106"/>
  <c r="B15819" i="106"/>
  <c r="B15815" i="106"/>
  <c r="B15811" i="106"/>
  <c r="B15807" i="106"/>
  <c r="B15803" i="106"/>
  <c r="B15799" i="106"/>
  <c r="B15795" i="106"/>
  <c r="B15791" i="106"/>
  <c r="B15787" i="106"/>
  <c r="B15783" i="106"/>
  <c r="B15779" i="106"/>
  <c r="B15775" i="106"/>
  <c r="B15771" i="106"/>
  <c r="B15767" i="106"/>
  <c r="B15763" i="106"/>
  <c r="B15759" i="106"/>
  <c r="B15755" i="106"/>
  <c r="B15751" i="106"/>
  <c r="B15747" i="106"/>
  <c r="B15743" i="106"/>
  <c r="B15739" i="106"/>
  <c r="B15735" i="106"/>
  <c r="B15731" i="106"/>
  <c r="B15727" i="106"/>
  <c r="B15723" i="106"/>
  <c r="B15719" i="106"/>
  <c r="B15715" i="106"/>
  <c r="B15711" i="106"/>
  <c r="B15707" i="106"/>
  <c r="B15703" i="106"/>
  <c r="B15699" i="106"/>
  <c r="B15695" i="106"/>
  <c r="B15691" i="106"/>
  <c r="B15687" i="106"/>
  <c r="B15683" i="106"/>
  <c r="B15679" i="106"/>
  <c r="B15675" i="106"/>
  <c r="B15671" i="106"/>
  <c r="B15667" i="106"/>
  <c r="B15663" i="106"/>
  <c r="B15659" i="106"/>
  <c r="B15655" i="106"/>
  <c r="B15651" i="106"/>
  <c r="B15647" i="106"/>
  <c r="B15643" i="106"/>
  <c r="B15639" i="106"/>
  <c r="B15635" i="106"/>
  <c r="B15631" i="106"/>
  <c r="B15627" i="106"/>
  <c r="B15623" i="106"/>
  <c r="B15619" i="106"/>
  <c r="B15615" i="106"/>
  <c r="B15611" i="106"/>
  <c r="B15607" i="106"/>
  <c r="B15603" i="106"/>
  <c r="B15599" i="106"/>
  <c r="B15595" i="106"/>
  <c r="B15591" i="106"/>
  <c r="B15587" i="106"/>
  <c r="B15583" i="106"/>
  <c r="B15579" i="106"/>
  <c r="B15575" i="106"/>
  <c r="B15571" i="106"/>
  <c r="B15567" i="106"/>
  <c r="B15563" i="106"/>
  <c r="B15559" i="106"/>
  <c r="B15555" i="106"/>
  <c r="B15551" i="106"/>
  <c r="B15547" i="106"/>
  <c r="B15543" i="106"/>
  <c r="B15539" i="106"/>
  <c r="B15535" i="106"/>
  <c r="B15531" i="106"/>
  <c r="B15527" i="106"/>
  <c r="B15523" i="106"/>
  <c r="B15519" i="106"/>
  <c r="B15515" i="106"/>
  <c r="B15511" i="106"/>
  <c r="B15507" i="106"/>
  <c r="B15503" i="106"/>
  <c r="B15499" i="106"/>
  <c r="B15495" i="106"/>
  <c r="B15491" i="106"/>
  <c r="B15487" i="106"/>
  <c r="B15483" i="106"/>
  <c r="B15479" i="106"/>
  <c r="B15475" i="106"/>
  <c r="B15471" i="106"/>
  <c r="B15467" i="106"/>
  <c r="B15463" i="106"/>
  <c r="B15459" i="106"/>
  <c r="B15455" i="106"/>
  <c r="B16379" i="106"/>
  <c r="B16363" i="106"/>
  <c r="B16347" i="106"/>
  <c r="B16331" i="106"/>
  <c r="B16315" i="106"/>
  <c r="B16299" i="106"/>
  <c r="B16283" i="106"/>
  <c r="B16267" i="106"/>
  <c r="B16251" i="106"/>
  <c r="B16235" i="106"/>
  <c r="B16219" i="106"/>
  <c r="B16203" i="106"/>
  <c r="B16187" i="106"/>
  <c r="B16171" i="106"/>
  <c r="B16155" i="106"/>
  <c r="B16139" i="106"/>
  <c r="B16123" i="106"/>
  <c r="B16107" i="106"/>
  <c r="B16091" i="106"/>
  <c r="B16075" i="106"/>
  <c r="B16059" i="106"/>
  <c r="B16046" i="106"/>
  <c r="B16042" i="106"/>
  <c r="B16038" i="106"/>
  <c r="B16034" i="106"/>
  <c r="B16030" i="106"/>
  <c r="B16026" i="106"/>
  <c r="B16022" i="106"/>
  <c r="B16018" i="106"/>
  <c r="B16014" i="106"/>
  <c r="B16010" i="106"/>
  <c r="B16006" i="106"/>
  <c r="B16002" i="106"/>
  <c r="B15998" i="106"/>
  <c r="B15994" i="106"/>
  <c r="B15990" i="106"/>
  <c r="B15986" i="106"/>
  <c r="B15982" i="106"/>
  <c r="B15978" i="106"/>
  <c r="B15974" i="106"/>
  <c r="B15970" i="106"/>
  <c r="B15966" i="106"/>
  <c r="B15962" i="106"/>
  <c r="B15958" i="106"/>
  <c r="B15954" i="106"/>
  <c r="B15950" i="106"/>
  <c r="B15946" i="106"/>
  <c r="B15942" i="106"/>
  <c r="B15938" i="106"/>
  <c r="B15934" i="106"/>
  <c r="B15930" i="106"/>
  <c r="B15926" i="106"/>
  <c r="B15922" i="106"/>
  <c r="B15918" i="106"/>
  <c r="B15914" i="106"/>
  <c r="B15910" i="106"/>
  <c r="B15906" i="106"/>
  <c r="B15902" i="106"/>
  <c r="B15898" i="106"/>
  <c r="B15894" i="106"/>
  <c r="B15890" i="106"/>
  <c r="B15886" i="106"/>
  <c r="B15882" i="106"/>
  <c r="B15878" i="106"/>
  <c r="B15874" i="106"/>
  <c r="B15870" i="106"/>
  <c r="B15866" i="106"/>
  <c r="B15862" i="106"/>
  <c r="B15858" i="106"/>
  <c r="B15854" i="106"/>
  <c r="B15850" i="106"/>
  <c r="B15846" i="106"/>
  <c r="B15842" i="106"/>
  <c r="B15838" i="106"/>
  <c r="B15834" i="106"/>
  <c r="B15830" i="106"/>
  <c r="B15826" i="106"/>
  <c r="B15822" i="106"/>
  <c r="B15818" i="106"/>
  <c r="B15814" i="106"/>
  <c r="B15810" i="106"/>
  <c r="B15806" i="106"/>
  <c r="B15802" i="106"/>
  <c r="B15798" i="106"/>
  <c r="B15794" i="106"/>
  <c r="B15790" i="106"/>
  <c r="B15786" i="106"/>
  <c r="B15782" i="106"/>
  <c r="B15778" i="106"/>
  <c r="B15774" i="106"/>
  <c r="B15770" i="106"/>
  <c r="B15766" i="106"/>
  <c r="B15762" i="106"/>
  <c r="B15758" i="106"/>
  <c r="B15754" i="106"/>
  <c r="B15750" i="106"/>
  <c r="B15746" i="106"/>
  <c r="B15742" i="106"/>
  <c r="B15738" i="106"/>
  <c r="B15734" i="106"/>
  <c r="B15730" i="106"/>
  <c r="B15726" i="106"/>
  <c r="B15722" i="106"/>
  <c r="B15718" i="106"/>
  <c r="B15714" i="106"/>
  <c r="B15710" i="106"/>
  <c r="B15706" i="106"/>
  <c r="B15702" i="106"/>
  <c r="B15698" i="106"/>
  <c r="B15694" i="106"/>
  <c r="B15690" i="106"/>
  <c r="B15686" i="106"/>
  <c r="B15682" i="106"/>
  <c r="B15678" i="106"/>
  <c r="B15674" i="106"/>
  <c r="B15670" i="106"/>
  <c r="B15666" i="106"/>
  <c r="B15662" i="106"/>
  <c r="B15658" i="106"/>
  <c r="B15654" i="106"/>
  <c r="B15650" i="106"/>
  <c r="B15646" i="106"/>
  <c r="B15642" i="106"/>
  <c r="B15638" i="106"/>
  <c r="B15634" i="106"/>
  <c r="B15630" i="106"/>
  <c r="B15626" i="106"/>
  <c r="B15622" i="106"/>
  <c r="B15618" i="106"/>
  <c r="B15614" i="106"/>
  <c r="B15610" i="106"/>
  <c r="B15606" i="106"/>
  <c r="B15602" i="106"/>
  <c r="B15598" i="106"/>
  <c r="B15594" i="106"/>
  <c r="B15590" i="106"/>
  <c r="B15586" i="106"/>
  <c r="B15582" i="106"/>
  <c r="B15578" i="106"/>
  <c r="B15574" i="106"/>
  <c r="B15570" i="106"/>
  <c r="B15566" i="106"/>
  <c r="B15562" i="106"/>
  <c r="B15558" i="106"/>
  <c r="B15554" i="106"/>
  <c r="B15550" i="106"/>
  <c r="B15546" i="106"/>
  <c r="B15542" i="106"/>
  <c r="B15538" i="106"/>
  <c r="B15534" i="106"/>
  <c r="B15530" i="106"/>
  <c r="B15526" i="106"/>
  <c r="B15522" i="106"/>
  <c r="B15518" i="106"/>
  <c r="B15514" i="106"/>
  <c r="B15510" i="106"/>
  <c r="B15506" i="106"/>
  <c r="B15502" i="106"/>
  <c r="B15498" i="106"/>
  <c r="B15494" i="106"/>
  <c r="B15490" i="106"/>
  <c r="B15486" i="106"/>
  <c r="B15482" i="106"/>
  <c r="B15478" i="106"/>
  <c r="B15474" i="106"/>
  <c r="B15470" i="106"/>
  <c r="B15466" i="106"/>
  <c r="B15462" i="106"/>
  <c r="B15458" i="106"/>
  <c r="B15454" i="106"/>
  <c r="B16375" i="106"/>
  <c r="B16359" i="106"/>
  <c r="B16343" i="106"/>
  <c r="B16327" i="106"/>
  <c r="B16311" i="106"/>
  <c r="B16295" i="106"/>
  <c r="B16279" i="106"/>
  <c r="B16263" i="106"/>
  <c r="B16247" i="106"/>
  <c r="B16231" i="106"/>
  <c r="B16215" i="106"/>
  <c r="B16199" i="106"/>
  <c r="B16183" i="106"/>
  <c r="B16167" i="106"/>
  <c r="B16151" i="106"/>
  <c r="B16135" i="106"/>
  <c r="B16119" i="106"/>
  <c r="B16103" i="106"/>
  <c r="B16087" i="106"/>
  <c r="B16071" i="106"/>
  <c r="B16055" i="106"/>
  <c r="B16045" i="106"/>
  <c r="B16041" i="106"/>
  <c r="B16037" i="106"/>
  <c r="B16033" i="106"/>
  <c r="B16029" i="106"/>
  <c r="B16025" i="106"/>
  <c r="B16021" i="106"/>
  <c r="B16017" i="106"/>
  <c r="B16013" i="106"/>
  <c r="B16009" i="106"/>
  <c r="B16005" i="106"/>
  <c r="B16001" i="106"/>
  <c r="B15997" i="106"/>
  <c r="B15993" i="106"/>
  <c r="B15989" i="106"/>
  <c r="B15985" i="106"/>
  <c r="B15981" i="106"/>
  <c r="B15977" i="106"/>
  <c r="B15973" i="106"/>
  <c r="B15969" i="106"/>
  <c r="B15965" i="106"/>
  <c r="B15961" i="106"/>
  <c r="B15957" i="106"/>
  <c r="B15953" i="106"/>
  <c r="B15949" i="106"/>
  <c r="B15945" i="106"/>
  <c r="B15941" i="106"/>
  <c r="B15937" i="106"/>
  <c r="B15933" i="106"/>
  <c r="B15929" i="106"/>
  <c r="B15925" i="106"/>
  <c r="B15921" i="106"/>
  <c r="B15917" i="106"/>
  <c r="B15913" i="106"/>
  <c r="B15909" i="106"/>
  <c r="B15905" i="106"/>
  <c r="B15901" i="106"/>
  <c r="B15897" i="106"/>
  <c r="B15893" i="106"/>
  <c r="B15889" i="106"/>
  <c r="B15885" i="106"/>
  <c r="B15881" i="106"/>
  <c r="B15877" i="106"/>
  <c r="B15873" i="106"/>
  <c r="B15869" i="106"/>
  <c r="B15865" i="106"/>
  <c r="B15861" i="106"/>
  <c r="B15857" i="106"/>
  <c r="B15853" i="106"/>
  <c r="B15849" i="106"/>
  <c r="B15845" i="106"/>
  <c r="B15841" i="106"/>
  <c r="B15837" i="106"/>
  <c r="B15833" i="106"/>
  <c r="B15829" i="106"/>
  <c r="B15825" i="106"/>
  <c r="B15821" i="106"/>
  <c r="B15817" i="106"/>
  <c r="B15813" i="106"/>
  <c r="B15809" i="106"/>
  <c r="B15805" i="106"/>
  <c r="B15801" i="106"/>
  <c r="B15797" i="106"/>
  <c r="B15793" i="106"/>
  <c r="B15789" i="106"/>
  <c r="B15785" i="106"/>
  <c r="B15781" i="106"/>
  <c r="B15777" i="106"/>
  <c r="B15773" i="106"/>
  <c r="B15769" i="106"/>
  <c r="B15765" i="106"/>
  <c r="B15761" i="106"/>
  <c r="B15757" i="106"/>
  <c r="B15753" i="106"/>
  <c r="B15749" i="106"/>
  <c r="B15745" i="106"/>
  <c r="B15741" i="106"/>
  <c r="B15737" i="106"/>
  <c r="B15733" i="106"/>
  <c r="B15729" i="106"/>
  <c r="B15725" i="106"/>
  <c r="B15721" i="106"/>
  <c r="B15717" i="106"/>
  <c r="B15713" i="106"/>
  <c r="B15709" i="106"/>
  <c r="B15705" i="106"/>
  <c r="B15701" i="106"/>
  <c r="B15697" i="106"/>
  <c r="B15693" i="106"/>
  <c r="B15689" i="106"/>
  <c r="B15685" i="106"/>
  <c r="B15681" i="106"/>
  <c r="B15677" i="106"/>
  <c r="B15673" i="106"/>
  <c r="B15669" i="106"/>
  <c r="B15665" i="106"/>
  <c r="B15661" i="106"/>
  <c r="B15657" i="106"/>
  <c r="B15653" i="106"/>
  <c r="B15649" i="106"/>
  <c r="B15645" i="106"/>
  <c r="B15641" i="106"/>
  <c r="B15637" i="106"/>
  <c r="B15633" i="106"/>
  <c r="B15629" i="106"/>
  <c r="B16371" i="106"/>
  <c r="B16307" i="106"/>
  <c r="B16243" i="106"/>
  <c r="B16179" i="106"/>
  <c r="B16115" i="106"/>
  <c r="B16051" i="106"/>
  <c r="B16032" i="106"/>
  <c r="B16016" i="106"/>
  <c r="B16000" i="106"/>
  <c r="B15984" i="106"/>
  <c r="B15968" i="106"/>
  <c r="B15952" i="106"/>
  <c r="B15936" i="106"/>
  <c r="B15920" i="106"/>
  <c r="B15904" i="106"/>
  <c r="B15888" i="106"/>
  <c r="B15872" i="106"/>
  <c r="B15856" i="106"/>
  <c r="B15840" i="106"/>
  <c r="B15824" i="106"/>
  <c r="B15808" i="106"/>
  <c r="B15792" i="106"/>
  <c r="B15776" i="106"/>
  <c r="B15760" i="106"/>
  <c r="B15744" i="106"/>
  <c r="B15728" i="106"/>
  <c r="B15712" i="106"/>
  <c r="B15696" i="106"/>
  <c r="B15680" i="106"/>
  <c r="B15664" i="106"/>
  <c r="B15648" i="106"/>
  <c r="B15632" i="106"/>
  <c r="B15621" i="106"/>
  <c r="B15613" i="106"/>
  <c r="B15605" i="106"/>
  <c r="B15597" i="106"/>
  <c r="B15589" i="106"/>
  <c r="B15581" i="106"/>
  <c r="B15573" i="106"/>
  <c r="B15565" i="106"/>
  <c r="B15557" i="106"/>
  <c r="B15549" i="106"/>
  <c r="B15541" i="106"/>
  <c r="B15533" i="106"/>
  <c r="B15525" i="106"/>
  <c r="B15517" i="106"/>
  <c r="B15509" i="106"/>
  <c r="B15501" i="106"/>
  <c r="B15493" i="106"/>
  <c r="B15485" i="106"/>
  <c r="B15477" i="106"/>
  <c r="B15469" i="106"/>
  <c r="B15461" i="106"/>
  <c r="B15453" i="106"/>
  <c r="B15449" i="106"/>
  <c r="B15445" i="106"/>
  <c r="B15441" i="106"/>
  <c r="B15437" i="106"/>
  <c r="B15433" i="106"/>
  <c r="B15429" i="106"/>
  <c r="B15425" i="106"/>
  <c r="B15421" i="106"/>
  <c r="B15417" i="106"/>
  <c r="B15413" i="106"/>
  <c r="B15409" i="106"/>
  <c r="B15405" i="106"/>
  <c r="B15401" i="106"/>
  <c r="B15397" i="106"/>
  <c r="B15393" i="106"/>
  <c r="B15389" i="106"/>
  <c r="B15385" i="106"/>
  <c r="B15381" i="106"/>
  <c r="B15377" i="106"/>
  <c r="B15373" i="106"/>
  <c r="B15369" i="106"/>
  <c r="B15365" i="106"/>
  <c r="B15361" i="106"/>
  <c r="B15357" i="106"/>
  <c r="B15353" i="106"/>
  <c r="B15349" i="106"/>
  <c r="B15345" i="106"/>
  <c r="B15341" i="106"/>
  <c r="B15337" i="106"/>
  <c r="B15333" i="106"/>
  <c r="B15329" i="106"/>
  <c r="B15325" i="106"/>
  <c r="B15321" i="106"/>
  <c r="B15317" i="106"/>
  <c r="B15313" i="106"/>
  <c r="B15309" i="106"/>
  <c r="B15305" i="106"/>
  <c r="B15301" i="106"/>
  <c r="B15297" i="106"/>
  <c r="B15293" i="106"/>
  <c r="B15289" i="106"/>
  <c r="B15285" i="106"/>
  <c r="B15281" i="106"/>
  <c r="B15277" i="106"/>
  <c r="B15273" i="106"/>
  <c r="B15269" i="106"/>
  <c r="B15265" i="106"/>
  <c r="B15261" i="106"/>
  <c r="B15257" i="106"/>
  <c r="B15253" i="106"/>
  <c r="B15249" i="106"/>
  <c r="B15245" i="106"/>
  <c r="B15241" i="106"/>
  <c r="B15237" i="106"/>
  <c r="B15233" i="106"/>
  <c r="B15229" i="106"/>
  <c r="B15225" i="106"/>
  <c r="B15221" i="106"/>
  <c r="B15217" i="106"/>
  <c r="B15213" i="106"/>
  <c r="B15209" i="106"/>
  <c r="B15205" i="106"/>
  <c r="B15201" i="106"/>
  <c r="B15197" i="106"/>
  <c r="B15193" i="106"/>
  <c r="B15189" i="106"/>
  <c r="B15185" i="106"/>
  <c r="B15181" i="106"/>
  <c r="B15177" i="106"/>
  <c r="B15173" i="106"/>
  <c r="B15169" i="106"/>
  <c r="B15165" i="106"/>
  <c r="B15161" i="106"/>
  <c r="B15157" i="106"/>
  <c r="B15153" i="106"/>
  <c r="B15149" i="106"/>
  <c r="B15145" i="106"/>
  <c r="B15141" i="106"/>
  <c r="B15137" i="106"/>
  <c r="B15133" i="106"/>
  <c r="B15129" i="106"/>
  <c r="B15125" i="106"/>
  <c r="B15121" i="106"/>
  <c r="B15117" i="106"/>
  <c r="B15113" i="106"/>
  <c r="B15109" i="106"/>
  <c r="B15105" i="106"/>
  <c r="B15101" i="106"/>
  <c r="B15097" i="106"/>
  <c r="B15093" i="106"/>
  <c r="B15089" i="106"/>
  <c r="B15085" i="106"/>
  <c r="B15081" i="106"/>
  <c r="B15077" i="106"/>
  <c r="B15073" i="106"/>
  <c r="B15069" i="106"/>
  <c r="B15065" i="106"/>
  <c r="B15061" i="106"/>
  <c r="B15057" i="106"/>
  <c r="B15053" i="106"/>
  <c r="B15049" i="106"/>
  <c r="B15045" i="106"/>
  <c r="B15041" i="106"/>
  <c r="B15037" i="106"/>
  <c r="B15033" i="106"/>
  <c r="B15029" i="106"/>
  <c r="B15025" i="106"/>
  <c r="B15021" i="106"/>
  <c r="B15017" i="106"/>
  <c r="B15013" i="106"/>
  <c r="B15009" i="106"/>
  <c r="B15005" i="106"/>
  <c r="B15001" i="106"/>
  <c r="B14997" i="106"/>
  <c r="B14993" i="106"/>
  <c r="B14989" i="106"/>
  <c r="B14985" i="106"/>
  <c r="B14981" i="106"/>
  <c r="B16355" i="106"/>
  <c r="B16291" i="106"/>
  <c r="B16227" i="106"/>
  <c r="B16163" i="106"/>
  <c r="B16099" i="106"/>
  <c r="B16044" i="106"/>
  <c r="B16028" i="106"/>
  <c r="B16012" i="106"/>
  <c r="B15996" i="106"/>
  <c r="B15980" i="106"/>
  <c r="B15964" i="106"/>
  <c r="B15948" i="106"/>
  <c r="B15932" i="106"/>
  <c r="B15916" i="106"/>
  <c r="B15900" i="106"/>
  <c r="B15884" i="106"/>
  <c r="B15868" i="106"/>
  <c r="B15852" i="106"/>
  <c r="B15836" i="106"/>
  <c r="B15820" i="106"/>
  <c r="B15804" i="106"/>
  <c r="B15788" i="106"/>
  <c r="B15772" i="106"/>
  <c r="B15756" i="106"/>
  <c r="B15740" i="106"/>
  <c r="B15724" i="106"/>
  <c r="B15708" i="106"/>
  <c r="B15692" i="106"/>
  <c r="B15676" i="106"/>
  <c r="B15660" i="106"/>
  <c r="B15644" i="106"/>
  <c r="B15628" i="106"/>
  <c r="B15620" i="106"/>
  <c r="B15612" i="106"/>
  <c r="B15604" i="106"/>
  <c r="B15596" i="106"/>
  <c r="B15588" i="106"/>
  <c r="B15580" i="106"/>
  <c r="B15572" i="106"/>
  <c r="B15564" i="106"/>
  <c r="B15556" i="106"/>
  <c r="B15548" i="106"/>
  <c r="B15540" i="106"/>
  <c r="B15532" i="106"/>
  <c r="B15524" i="106"/>
  <c r="B15516" i="106"/>
  <c r="B15508" i="106"/>
  <c r="B15500" i="106"/>
  <c r="B15492" i="106"/>
  <c r="B15484" i="106"/>
  <c r="B15476" i="106"/>
  <c r="B15468" i="106"/>
  <c r="B15460" i="106"/>
  <c r="B15452" i="106"/>
  <c r="B15448" i="106"/>
  <c r="B15444" i="106"/>
  <c r="B15440" i="106"/>
  <c r="B15436" i="106"/>
  <c r="B15432" i="106"/>
  <c r="B15428" i="106"/>
  <c r="B15424" i="106"/>
  <c r="B15420" i="106"/>
  <c r="B15416" i="106"/>
  <c r="B15412" i="106"/>
  <c r="B15408" i="106"/>
  <c r="B15404" i="106"/>
  <c r="B15400" i="106"/>
  <c r="B15396" i="106"/>
  <c r="B15392" i="106"/>
  <c r="B15388" i="106"/>
  <c r="B15384" i="106"/>
  <c r="B15380" i="106"/>
  <c r="B15376" i="106"/>
  <c r="B15372" i="106"/>
  <c r="B15368" i="106"/>
  <c r="B15364" i="106"/>
  <c r="B15360" i="106"/>
  <c r="B15356" i="106"/>
  <c r="B15352" i="106"/>
  <c r="B15348" i="106"/>
  <c r="B15344" i="106"/>
  <c r="B15340" i="106"/>
  <c r="B15336" i="106"/>
  <c r="B15332" i="106"/>
  <c r="B15328" i="106"/>
  <c r="B15324" i="106"/>
  <c r="B15320" i="106"/>
  <c r="B15316" i="106"/>
  <c r="B15312" i="106"/>
  <c r="B15308" i="106"/>
  <c r="B15304" i="106"/>
  <c r="B15300" i="106"/>
  <c r="B15296" i="106"/>
  <c r="B15292" i="106"/>
  <c r="B15288" i="106"/>
  <c r="B15284" i="106"/>
  <c r="B15280" i="106"/>
  <c r="B15276" i="106"/>
  <c r="B15272" i="106"/>
  <c r="B15268" i="106"/>
  <c r="B15264" i="106"/>
  <c r="B15260" i="106"/>
  <c r="B15256" i="106"/>
  <c r="B15252" i="106"/>
  <c r="B15248" i="106"/>
  <c r="B15244" i="106"/>
  <c r="B15240" i="106"/>
  <c r="B15236" i="106"/>
  <c r="B15232" i="106"/>
  <c r="B15228" i="106"/>
  <c r="B15224" i="106"/>
  <c r="B15220" i="106"/>
  <c r="B15216" i="106"/>
  <c r="B15212" i="106"/>
  <c r="B15208" i="106"/>
  <c r="B15204" i="106"/>
  <c r="B15200" i="106"/>
  <c r="B15196" i="106"/>
  <c r="B15192" i="106"/>
  <c r="B15188" i="106"/>
  <c r="B15184" i="106"/>
  <c r="B15180" i="106"/>
  <c r="B15176" i="106"/>
  <c r="B15172" i="106"/>
  <c r="B15168" i="106"/>
  <c r="B15164" i="106"/>
  <c r="B15160" i="106"/>
  <c r="B15156" i="106"/>
  <c r="B15152" i="106"/>
  <c r="B15148" i="106"/>
  <c r="B15144" i="106"/>
  <c r="B15140" i="106"/>
  <c r="B15136" i="106"/>
  <c r="B15132" i="106"/>
  <c r="B15128" i="106"/>
  <c r="B15124" i="106"/>
  <c r="B15120" i="106"/>
  <c r="B15116" i="106"/>
  <c r="B15112" i="106"/>
  <c r="B15108" i="106"/>
  <c r="B15104" i="106"/>
  <c r="B15100" i="106"/>
  <c r="B15096" i="106"/>
  <c r="B15092" i="106"/>
  <c r="B16339" i="106"/>
  <c r="B16275" i="106"/>
  <c r="B16211" i="106"/>
  <c r="B16147" i="106"/>
  <c r="B16083" i="106"/>
  <c r="B16040" i="106"/>
  <c r="B16024" i="106"/>
  <c r="B16008" i="106"/>
  <c r="B15992" i="106"/>
  <c r="B15976" i="106"/>
  <c r="B15960" i="106"/>
  <c r="B15944" i="106"/>
  <c r="B15928" i="106"/>
  <c r="B15912" i="106"/>
  <c r="B15896" i="106"/>
  <c r="B15880" i="106"/>
  <c r="B15864" i="106"/>
  <c r="B15848" i="106"/>
  <c r="B15832" i="106"/>
  <c r="B15816" i="106"/>
  <c r="B15800" i="106"/>
  <c r="B15784" i="106"/>
  <c r="B15768" i="106"/>
  <c r="B15752" i="106"/>
  <c r="B15736" i="106"/>
  <c r="B15720" i="106"/>
  <c r="B15704" i="106"/>
  <c r="B15688" i="106"/>
  <c r="B15672" i="106"/>
  <c r="B15656" i="106"/>
  <c r="B15640" i="106"/>
  <c r="B15625" i="106"/>
  <c r="B15617" i="106"/>
  <c r="B15609" i="106"/>
  <c r="B15601" i="106"/>
  <c r="B15593" i="106"/>
  <c r="B15585" i="106"/>
  <c r="B15577" i="106"/>
  <c r="B15569" i="106"/>
  <c r="B15561" i="106"/>
  <c r="B15553" i="106"/>
  <c r="B15545" i="106"/>
  <c r="B15537" i="106"/>
  <c r="B15529" i="106"/>
  <c r="B15521" i="106"/>
  <c r="B15513" i="106"/>
  <c r="B15505" i="106"/>
  <c r="B15497" i="106"/>
  <c r="B15489" i="106"/>
  <c r="B15481" i="106"/>
  <c r="B15473" i="106"/>
  <c r="B15465" i="106"/>
  <c r="B15457" i="106"/>
  <c r="B15451" i="106"/>
  <c r="B15447" i="106"/>
  <c r="B15443" i="106"/>
  <c r="B15439" i="106"/>
  <c r="B15435" i="106"/>
  <c r="B15431" i="106"/>
  <c r="B15427" i="106"/>
  <c r="B15423" i="106"/>
  <c r="B15419" i="106"/>
  <c r="B15415" i="106"/>
  <c r="B15411" i="106"/>
  <c r="B15407" i="106"/>
  <c r="B15403" i="106"/>
  <c r="B15399" i="106"/>
  <c r="B15395" i="106"/>
  <c r="B15391" i="106"/>
  <c r="B15387" i="106"/>
  <c r="B15383" i="106"/>
  <c r="B15379" i="106"/>
  <c r="B15375" i="106"/>
  <c r="B15371" i="106"/>
  <c r="B15367" i="106"/>
  <c r="B15363" i="106"/>
  <c r="B15359" i="106"/>
  <c r="B15355" i="106"/>
  <c r="B15351" i="106"/>
  <c r="B15347" i="106"/>
  <c r="B15343" i="106"/>
  <c r="B15339" i="106"/>
  <c r="B15335" i="106"/>
  <c r="B15331" i="106"/>
  <c r="B15327" i="106"/>
  <c r="B15323" i="106"/>
  <c r="B15319" i="106"/>
  <c r="B15315" i="106"/>
  <c r="B15311" i="106"/>
  <c r="B15307" i="106"/>
  <c r="B15303" i="106"/>
  <c r="B15299" i="106"/>
  <c r="B15295" i="106"/>
  <c r="B15291" i="106"/>
  <c r="B15287" i="106"/>
  <c r="B15283" i="106"/>
  <c r="B15279" i="106"/>
  <c r="B15275" i="106"/>
  <c r="B15271" i="106"/>
  <c r="B15267" i="106"/>
  <c r="B15263" i="106"/>
  <c r="B15259" i="106"/>
  <c r="B15255" i="106"/>
  <c r="B15251" i="106"/>
  <c r="B15247" i="106"/>
  <c r="B15243" i="106"/>
  <c r="B15239" i="106"/>
  <c r="B15235" i="106"/>
  <c r="B15231" i="106"/>
  <c r="B15227" i="106"/>
  <c r="B15223" i="106"/>
  <c r="B15219" i="106"/>
  <c r="B15215" i="106"/>
  <c r="B15211" i="106"/>
  <c r="B15207" i="106"/>
  <c r="B15203" i="106"/>
  <c r="B15199" i="106"/>
  <c r="B15195" i="106"/>
  <c r="B15191" i="106"/>
  <c r="B15187" i="106"/>
  <c r="B15183" i="106"/>
  <c r="B15179" i="106"/>
  <c r="B15175" i="106"/>
  <c r="B15171" i="106"/>
  <c r="B15167" i="106"/>
  <c r="B15163" i="106"/>
  <c r="B15159" i="106"/>
  <c r="B15155" i="106"/>
  <c r="B15151" i="106"/>
  <c r="B15147" i="106"/>
  <c r="B15143" i="106"/>
  <c r="B15139" i="106"/>
  <c r="B15135" i="106"/>
  <c r="B15131" i="106"/>
  <c r="B15127" i="106"/>
  <c r="B15123" i="106"/>
  <c r="B15119" i="106"/>
  <c r="B15115" i="106"/>
  <c r="B15111" i="106"/>
  <c r="B15107" i="106"/>
  <c r="B15103" i="106"/>
  <c r="B15099" i="106"/>
  <c r="B15095" i="106"/>
  <c r="B15091" i="106"/>
  <c r="B15087" i="106"/>
  <c r="B15083" i="106"/>
  <c r="B15079" i="106"/>
  <c r="B15075" i="106"/>
  <c r="B15071" i="106"/>
  <c r="B15067" i="106"/>
  <c r="B15063" i="106"/>
  <c r="B15059" i="106"/>
  <c r="B15055" i="106"/>
  <c r="B15051" i="106"/>
  <c r="B15047" i="106"/>
  <c r="B15043" i="106"/>
  <c r="B15039" i="106"/>
  <c r="B15035" i="106"/>
  <c r="B15031" i="106"/>
  <c r="B15027" i="106"/>
  <c r="B15023" i="106"/>
  <c r="B15019" i="106"/>
  <c r="B15015" i="106"/>
  <c r="B15011" i="106"/>
  <c r="B15007" i="106"/>
  <c r="B15003" i="106"/>
  <c r="B14999" i="106"/>
  <c r="B14995" i="106"/>
  <c r="B14991" i="106"/>
  <c r="B14987" i="106"/>
  <c r="B16323" i="106"/>
  <c r="B16067" i="106"/>
  <c r="B15988" i="106"/>
  <c r="B15924" i="106"/>
  <c r="B15860" i="106"/>
  <c r="B15796" i="106"/>
  <c r="B15732" i="106"/>
  <c r="B15668" i="106"/>
  <c r="B15616" i="106"/>
  <c r="B15584" i="106"/>
  <c r="B15552" i="106"/>
  <c r="B15520" i="106"/>
  <c r="B15488" i="106"/>
  <c r="B15456" i="106"/>
  <c r="B15438" i="106"/>
  <c r="B15422" i="106"/>
  <c r="B15406" i="106"/>
  <c r="B15390" i="106"/>
  <c r="B15374" i="106"/>
  <c r="B15358" i="106"/>
  <c r="B15342" i="106"/>
  <c r="B15326" i="106"/>
  <c r="B15310" i="106"/>
  <c r="B15294" i="106"/>
  <c r="B15278" i="106"/>
  <c r="B15262" i="106"/>
  <c r="B15246" i="106"/>
  <c r="B15230" i="106"/>
  <c r="B15214" i="106"/>
  <c r="B15198" i="106"/>
  <c r="B15182" i="106"/>
  <c r="B15166" i="106"/>
  <c r="B15150" i="106"/>
  <c r="B15134" i="106"/>
  <c r="B15118" i="106"/>
  <c r="B15102" i="106"/>
  <c r="B15088" i="106"/>
  <c r="B15080" i="106"/>
  <c r="B15072" i="106"/>
  <c r="B15064" i="106"/>
  <c r="B15056" i="106"/>
  <c r="B15048" i="106"/>
  <c r="B15040" i="106"/>
  <c r="B15032" i="106"/>
  <c r="B15024" i="106"/>
  <c r="B15016" i="106"/>
  <c r="B15008" i="106"/>
  <c r="B15000" i="106"/>
  <c r="B14992" i="106"/>
  <c r="B14984" i="106"/>
  <c r="B14979" i="106"/>
  <c r="B14975" i="106"/>
  <c r="B14971" i="106"/>
  <c r="B14967" i="106"/>
  <c r="B14963" i="106"/>
  <c r="B14959" i="106"/>
  <c r="B14955" i="106"/>
  <c r="B14951" i="106"/>
  <c r="B14947" i="106"/>
  <c r="B14943" i="106"/>
  <c r="B14939" i="106"/>
  <c r="B14935" i="106"/>
  <c r="B14931" i="106"/>
  <c r="B14927" i="106"/>
  <c r="B14923" i="106"/>
  <c r="B14919" i="106"/>
  <c r="B14915" i="106"/>
  <c r="B14911" i="106"/>
  <c r="B14907" i="106"/>
  <c r="B14903" i="106"/>
  <c r="B14899" i="106"/>
  <c r="B14895" i="106"/>
  <c r="B14891" i="106"/>
  <c r="B14887" i="106"/>
  <c r="B14883" i="106"/>
  <c r="B14879" i="106"/>
  <c r="B14875" i="106"/>
  <c r="B14871" i="106"/>
  <c r="B14867" i="106"/>
  <c r="B14863" i="106"/>
  <c r="B14859" i="106"/>
  <c r="B14855" i="106"/>
  <c r="B14851" i="106"/>
  <c r="B14847" i="106"/>
  <c r="B14843" i="106"/>
  <c r="B14839" i="106"/>
  <c r="B14835" i="106"/>
  <c r="B14831" i="106"/>
  <c r="B14827" i="106"/>
  <c r="B14823" i="106"/>
  <c r="B14819" i="106"/>
  <c r="B14815" i="106"/>
  <c r="B14811" i="106"/>
  <c r="B14807" i="106"/>
  <c r="B14803" i="106"/>
  <c r="B14799" i="106"/>
  <c r="B14795" i="106"/>
  <c r="B14791" i="106"/>
  <c r="B14787" i="106"/>
  <c r="B14783" i="106"/>
  <c r="B14779" i="106"/>
  <c r="B14775" i="106"/>
  <c r="B14771" i="106"/>
  <c r="B14767" i="106"/>
  <c r="B14763" i="106"/>
  <c r="B14759" i="106"/>
  <c r="B14755" i="106"/>
  <c r="B14751" i="106"/>
  <c r="B14747" i="106"/>
  <c r="B14743" i="106"/>
  <c r="B14739" i="106"/>
  <c r="B14735" i="106"/>
  <c r="B14731" i="106"/>
  <c r="B14727" i="106"/>
  <c r="B14723" i="106"/>
  <c r="B14719" i="106"/>
  <c r="B14715" i="106"/>
  <c r="B14711" i="106"/>
  <c r="B14707" i="106"/>
  <c r="B14703" i="106"/>
  <c r="B14699" i="106"/>
  <c r="B14695" i="106"/>
  <c r="B14691" i="106"/>
  <c r="B14687" i="106"/>
  <c r="B14683" i="106"/>
  <c r="B14679" i="106"/>
  <c r="B14675" i="106"/>
  <c r="B14671" i="106"/>
  <c r="B14667" i="106"/>
  <c r="B14663" i="106"/>
  <c r="B14659" i="106"/>
  <c r="B14655" i="106"/>
  <c r="B14651" i="106"/>
  <c r="B14647" i="106"/>
  <c r="B14643" i="106"/>
  <c r="B14639" i="106"/>
  <c r="B14635" i="106"/>
  <c r="B14631" i="106"/>
  <c r="B14627" i="106"/>
  <c r="B14623" i="106"/>
  <c r="B14619" i="106"/>
  <c r="B14615" i="106"/>
  <c r="B14611" i="106"/>
  <c r="B14607" i="106"/>
  <c r="B14603" i="106"/>
  <c r="B14599" i="106"/>
  <c r="B14595" i="106"/>
  <c r="B14591" i="106"/>
  <c r="B14587" i="106"/>
  <c r="B14583" i="106"/>
  <c r="B14579" i="106"/>
  <c r="B14575" i="106"/>
  <c r="B14571" i="106"/>
  <c r="B14567" i="106"/>
  <c r="B14563" i="106"/>
  <c r="B14559" i="106"/>
  <c r="B14555" i="106"/>
  <c r="B14551" i="106"/>
  <c r="B14547" i="106"/>
  <c r="B14543" i="106"/>
  <c r="B14539" i="106"/>
  <c r="B14535" i="106"/>
  <c r="B14531" i="106"/>
  <c r="B14527" i="106"/>
  <c r="B14523" i="106"/>
  <c r="B14519" i="106"/>
  <c r="B14515" i="106"/>
  <c r="B14511" i="106"/>
  <c r="B14507" i="106"/>
  <c r="B14503" i="106"/>
  <c r="B14499" i="106"/>
  <c r="B14495" i="106"/>
  <c r="B14491" i="106"/>
  <c r="B14487" i="106"/>
  <c r="B14483" i="106"/>
  <c r="B14479" i="106"/>
  <c r="B14475" i="106"/>
  <c r="B14471" i="106"/>
  <c r="B14467" i="106"/>
  <c r="B14463" i="106"/>
  <c r="B14459" i="106"/>
  <c r="B14455" i="106"/>
  <c r="B14451" i="106"/>
  <c r="B14447" i="106"/>
  <c r="B14443" i="106"/>
  <c r="B14439" i="106"/>
  <c r="B14435" i="106"/>
  <c r="B14431" i="106"/>
  <c r="B14427" i="106"/>
  <c r="B14423" i="106"/>
  <c r="B14419" i="106"/>
  <c r="B14415" i="106"/>
  <c r="B14411" i="106"/>
  <c r="B14407" i="106"/>
  <c r="B14403" i="106"/>
  <c r="B14399" i="106"/>
  <c r="B14395" i="106"/>
  <c r="B14391" i="106"/>
  <c r="B14387" i="106"/>
  <c r="B14383" i="106"/>
  <c r="B14379" i="106"/>
  <c r="B14375" i="106"/>
  <c r="B14371" i="106"/>
  <c r="B14367" i="106"/>
  <c r="B14363" i="106"/>
  <c r="B14359" i="106"/>
  <c r="B14355" i="106"/>
  <c r="B14351" i="106"/>
  <c r="B14347" i="106"/>
  <c r="B14343" i="106"/>
  <c r="B14339" i="106"/>
  <c r="B14335" i="106"/>
  <c r="B14331" i="106"/>
  <c r="B14327" i="106"/>
  <c r="B14323" i="106"/>
  <c r="B14319" i="106"/>
  <c r="B14315" i="106"/>
  <c r="B14311" i="106"/>
  <c r="B14307" i="106"/>
  <c r="B14303" i="106"/>
  <c r="B14299" i="106"/>
  <c r="B14295" i="106"/>
  <c r="B14291" i="106"/>
  <c r="B14287" i="106"/>
  <c r="B14283" i="106"/>
  <c r="B14279" i="106"/>
  <c r="B14275" i="106"/>
  <c r="B14271" i="106"/>
  <c r="B14267" i="106"/>
  <c r="B14263" i="106"/>
  <c r="B14259" i="106"/>
  <c r="B14255" i="106"/>
  <c r="B14251" i="106"/>
  <c r="B14247" i="106"/>
  <c r="B14243" i="106"/>
  <c r="B14239" i="106"/>
  <c r="B14235" i="106"/>
  <c r="B14231" i="106"/>
  <c r="B14227" i="106"/>
  <c r="B14223" i="106"/>
  <c r="B14219" i="106"/>
  <c r="B14215" i="106"/>
  <c r="B14211" i="106"/>
  <c r="B14207" i="106"/>
  <c r="B14203" i="106"/>
  <c r="B14199" i="106"/>
  <c r="B14195" i="106"/>
  <c r="B14191" i="106"/>
  <c r="B14187" i="106"/>
  <c r="B14183" i="106"/>
  <c r="B14179" i="106"/>
  <c r="B14175" i="106"/>
  <c r="B14171" i="106"/>
  <c r="B14167" i="106"/>
  <c r="B14163" i="106"/>
  <c r="B14159" i="106"/>
  <c r="B14155" i="106"/>
  <c r="B14151" i="106"/>
  <c r="B14147" i="106"/>
  <c r="B14143" i="106"/>
  <c r="B14139" i="106"/>
  <c r="B14135" i="106"/>
  <c r="B14131" i="106"/>
  <c r="B14127" i="106"/>
  <c r="B14123" i="106"/>
  <c r="B14119" i="106"/>
  <c r="B14115" i="106"/>
  <c r="B14111" i="106"/>
  <c r="B14107" i="106"/>
  <c r="B14103" i="106"/>
  <c r="B14099" i="106"/>
  <c r="B14095" i="106"/>
  <c r="B14091" i="106"/>
  <c r="B14087" i="106"/>
  <c r="B14083" i="106"/>
  <c r="B14079" i="106"/>
  <c r="B14075" i="106"/>
  <c r="B14071" i="106"/>
  <c r="B14067" i="106"/>
  <c r="B14063" i="106"/>
  <c r="B14059" i="106"/>
  <c r="B14055" i="106"/>
  <c r="B14051" i="106"/>
  <c r="B14047" i="106"/>
  <c r="B14043" i="106"/>
  <c r="B14039" i="106"/>
  <c r="B14035" i="106"/>
  <c r="B14031" i="106"/>
  <c r="B14027" i="106"/>
  <c r="B14023" i="106"/>
  <c r="B14019" i="106"/>
  <c r="B14015" i="106"/>
  <c r="B14011" i="106"/>
  <c r="B14007" i="106"/>
  <c r="B14003" i="106"/>
  <c r="B13999" i="106"/>
  <c r="B13995" i="106"/>
  <c r="B13991" i="106"/>
  <c r="B13987" i="106"/>
  <c r="B13983" i="106"/>
  <c r="B13979" i="106"/>
  <c r="B13975" i="106"/>
  <c r="B13971" i="106"/>
  <c r="B13967" i="106"/>
  <c r="B13963" i="106"/>
  <c r="B13959" i="106"/>
  <c r="B13955" i="106"/>
  <c r="B13951" i="106"/>
  <c r="B13947" i="106"/>
  <c r="B13943" i="106"/>
  <c r="B13939" i="106"/>
  <c r="B13935" i="106"/>
  <c r="B13931" i="106"/>
  <c r="B13927" i="106"/>
  <c r="B13923" i="106"/>
  <c r="B13919" i="106"/>
  <c r="B13915" i="106"/>
  <c r="B13911" i="106"/>
  <c r="B13907" i="106"/>
  <c r="B13903" i="106"/>
  <c r="B13899" i="106"/>
  <c r="B13895" i="106"/>
  <c r="B13891" i="106"/>
  <c r="B13887" i="106"/>
  <c r="B13883" i="106"/>
  <c r="B13879" i="106"/>
  <c r="B13875" i="106"/>
  <c r="B13871" i="106"/>
  <c r="B13867" i="106"/>
  <c r="B13863" i="106"/>
  <c r="B13859" i="106"/>
  <c r="B13855" i="106"/>
  <c r="B13851" i="106"/>
  <c r="B13847" i="106"/>
  <c r="B13843" i="106"/>
  <c r="B13839" i="106"/>
  <c r="B13835" i="106"/>
  <c r="B13831" i="106"/>
  <c r="B13827" i="106"/>
  <c r="B13823" i="106"/>
  <c r="B13819" i="106"/>
  <c r="B16259" i="106"/>
  <c r="B16036" i="106"/>
  <c r="B15972" i="106"/>
  <c r="B15908" i="106"/>
  <c r="B15844" i="106"/>
  <c r="B15780" i="106"/>
  <c r="B15716" i="106"/>
  <c r="B15652" i="106"/>
  <c r="B15608" i="106"/>
  <c r="B15576" i="106"/>
  <c r="B15544" i="106"/>
  <c r="B15512" i="106"/>
  <c r="B15480" i="106"/>
  <c r="B15450" i="106"/>
  <c r="B15434" i="106"/>
  <c r="B15418" i="106"/>
  <c r="B15402" i="106"/>
  <c r="B15386" i="106"/>
  <c r="B15370" i="106"/>
  <c r="B15354" i="106"/>
  <c r="B15338" i="106"/>
  <c r="B15322" i="106"/>
  <c r="B15306" i="106"/>
  <c r="B15290" i="106"/>
  <c r="B15274" i="106"/>
  <c r="B15258" i="106"/>
  <c r="B15242" i="106"/>
  <c r="B15226" i="106"/>
  <c r="B15210" i="106"/>
  <c r="B15194" i="106"/>
  <c r="B15178" i="106"/>
  <c r="B15162" i="106"/>
  <c r="B15146" i="106"/>
  <c r="B15130" i="106"/>
  <c r="B15114" i="106"/>
  <c r="B15098" i="106"/>
  <c r="B15086" i="106"/>
  <c r="B15078" i="106"/>
  <c r="B15070" i="106"/>
  <c r="B15062" i="106"/>
  <c r="B15054" i="106"/>
  <c r="B15046" i="106"/>
  <c r="B15038" i="106"/>
  <c r="B15030" i="106"/>
  <c r="B15022" i="106"/>
  <c r="B15014" i="106"/>
  <c r="B15006" i="106"/>
  <c r="B14998" i="106"/>
  <c r="B14990" i="106"/>
  <c r="B14983" i="106"/>
  <c r="B14978" i="106"/>
  <c r="B14974" i="106"/>
  <c r="B14970" i="106"/>
  <c r="B14966" i="106"/>
  <c r="B14962" i="106"/>
  <c r="B14958" i="106"/>
  <c r="B14954" i="106"/>
  <c r="B14950" i="106"/>
  <c r="B14946" i="106"/>
  <c r="B14942" i="106"/>
  <c r="B14938" i="106"/>
  <c r="B14934" i="106"/>
  <c r="B14930" i="106"/>
  <c r="B14926" i="106"/>
  <c r="B14922" i="106"/>
  <c r="B14918" i="106"/>
  <c r="B14914" i="106"/>
  <c r="B14910" i="106"/>
  <c r="B14906" i="106"/>
  <c r="B14902" i="106"/>
  <c r="B14898" i="106"/>
  <c r="B14894" i="106"/>
  <c r="B14890" i="106"/>
  <c r="B14886" i="106"/>
  <c r="B14882" i="106"/>
  <c r="B14878" i="106"/>
  <c r="B14874" i="106"/>
  <c r="B14870" i="106"/>
  <c r="B14866" i="106"/>
  <c r="B14862" i="106"/>
  <c r="B14858" i="106"/>
  <c r="B14854" i="106"/>
  <c r="B14850" i="106"/>
  <c r="B14846" i="106"/>
  <c r="B14842" i="106"/>
  <c r="B14838" i="106"/>
  <c r="B14834" i="106"/>
  <c r="B14830" i="106"/>
  <c r="B14826" i="106"/>
  <c r="B14822" i="106"/>
  <c r="B14818" i="106"/>
  <c r="B14814" i="106"/>
  <c r="B14810" i="106"/>
  <c r="B14806" i="106"/>
  <c r="B14802" i="106"/>
  <c r="B14798" i="106"/>
  <c r="B14794" i="106"/>
  <c r="B14790" i="106"/>
  <c r="B14786" i="106"/>
  <c r="B14782" i="106"/>
  <c r="B14778" i="106"/>
  <c r="B14774" i="106"/>
  <c r="B14770" i="106"/>
  <c r="B14766" i="106"/>
  <c r="B14762" i="106"/>
  <c r="B14758" i="106"/>
  <c r="B14754" i="106"/>
  <c r="B14750" i="106"/>
  <c r="B14746" i="106"/>
  <c r="B14742" i="106"/>
  <c r="B14738" i="106"/>
  <c r="B14734" i="106"/>
  <c r="B14730" i="106"/>
  <c r="B14726" i="106"/>
  <c r="B14722" i="106"/>
  <c r="B14718" i="106"/>
  <c r="B14714" i="106"/>
  <c r="B14710" i="106"/>
  <c r="B14706" i="106"/>
  <c r="B14702" i="106"/>
  <c r="B14698" i="106"/>
  <c r="B14694" i="106"/>
  <c r="B14690" i="106"/>
  <c r="B14686" i="106"/>
  <c r="B14682" i="106"/>
  <c r="B14678" i="106"/>
  <c r="B14674" i="106"/>
  <c r="B14670" i="106"/>
  <c r="B14666" i="106"/>
  <c r="B14662" i="106"/>
  <c r="B14658" i="106"/>
  <c r="B14654" i="106"/>
  <c r="B14650" i="106"/>
  <c r="B14646" i="106"/>
  <c r="B14642" i="106"/>
  <c r="B14638" i="106"/>
  <c r="B14634" i="106"/>
  <c r="B14630" i="106"/>
  <c r="B14626" i="106"/>
  <c r="B14622" i="106"/>
  <c r="B14618" i="106"/>
  <c r="B14614" i="106"/>
  <c r="B14610" i="106"/>
  <c r="B14606" i="106"/>
  <c r="B14602" i="106"/>
  <c r="B14598" i="106"/>
  <c r="B14594" i="106"/>
  <c r="B14590" i="106"/>
  <c r="B14586" i="106"/>
  <c r="B14582" i="106"/>
  <c r="B14578" i="106"/>
  <c r="B14574" i="106"/>
  <c r="B14570" i="106"/>
  <c r="B14566" i="106"/>
  <c r="B14562" i="106"/>
  <c r="B14558" i="106"/>
  <c r="B14554" i="106"/>
  <c r="B14550" i="106"/>
  <c r="B14546" i="106"/>
  <c r="B14542" i="106"/>
  <c r="B14538" i="106"/>
  <c r="B14534" i="106"/>
  <c r="B14530" i="106"/>
  <c r="B14526" i="106"/>
  <c r="B14522" i="106"/>
  <c r="B14518" i="106"/>
  <c r="B14514" i="106"/>
  <c r="B14510" i="106"/>
  <c r="B14506" i="106"/>
  <c r="B14502" i="106"/>
  <c r="B14498" i="106"/>
  <c r="B14494" i="106"/>
  <c r="B14490" i="106"/>
  <c r="B14486" i="106"/>
  <c r="B14482" i="106"/>
  <c r="B14478" i="106"/>
  <c r="B14474" i="106"/>
  <c r="B14470" i="106"/>
  <c r="B14466" i="106"/>
  <c r="B14462" i="106"/>
  <c r="B14458" i="106"/>
  <c r="B14454" i="106"/>
  <c r="B14450" i="106"/>
  <c r="B14446" i="106"/>
  <c r="B14442" i="106"/>
  <c r="B14438" i="106"/>
  <c r="B14434" i="106"/>
  <c r="B14430" i="106"/>
  <c r="B14426" i="106"/>
  <c r="B14422" i="106"/>
  <c r="B14418" i="106"/>
  <c r="B14414" i="106"/>
  <c r="B14410" i="106"/>
  <c r="B14406" i="106"/>
  <c r="B14402" i="106"/>
  <c r="B14398" i="106"/>
  <c r="B14394" i="106"/>
  <c r="B14390" i="106"/>
  <c r="B14386" i="106"/>
  <c r="B14382" i="106"/>
  <c r="B14378" i="106"/>
  <c r="B14374" i="106"/>
  <c r="B14370" i="106"/>
  <c r="B14366" i="106"/>
  <c r="B14362" i="106"/>
  <c r="B14358" i="106"/>
  <c r="B14354" i="106"/>
  <c r="B14350" i="106"/>
  <c r="B14346" i="106"/>
  <c r="B14342" i="106"/>
  <c r="B14338" i="106"/>
  <c r="B14334" i="106"/>
  <c r="B14330" i="106"/>
  <c r="B14326" i="106"/>
  <c r="B14322" i="106"/>
  <c r="B14318" i="106"/>
  <c r="B14314" i="106"/>
  <c r="B14310" i="106"/>
  <c r="B14306" i="106"/>
  <c r="B14302" i="106"/>
  <c r="B14298" i="106"/>
  <c r="B14294" i="106"/>
  <c r="B14290" i="106"/>
  <c r="B14286" i="106"/>
  <c r="B14282" i="106"/>
  <c r="B14278" i="106"/>
  <c r="B14274" i="106"/>
  <c r="B14270" i="106"/>
  <c r="B14266" i="106"/>
  <c r="B14262" i="106"/>
  <c r="B14258" i="106"/>
  <c r="B14254" i="106"/>
  <c r="B14250" i="106"/>
  <c r="B14246" i="106"/>
  <c r="B14242" i="106"/>
  <c r="B14238" i="106"/>
  <c r="B14234" i="106"/>
  <c r="B14230" i="106"/>
  <c r="B14226" i="106"/>
  <c r="B14222" i="106"/>
  <c r="B14218" i="106"/>
  <c r="B14214" i="106"/>
  <c r="B14210" i="106"/>
  <c r="B14206" i="106"/>
  <c r="B14202" i="106"/>
  <c r="B14198" i="106"/>
  <c r="B14194" i="106"/>
  <c r="B14190" i="106"/>
  <c r="B14186" i="106"/>
  <c r="B14182" i="106"/>
  <c r="B14178" i="106"/>
  <c r="B14174" i="106"/>
  <c r="B14170" i="106"/>
  <c r="B14166" i="106"/>
  <c r="B14162" i="106"/>
  <c r="B14158" i="106"/>
  <c r="B14154" i="106"/>
  <c r="B14150" i="106"/>
  <c r="B14146" i="106"/>
  <c r="B14142" i="106"/>
  <c r="B14138" i="106"/>
  <c r="B14134" i="106"/>
  <c r="B14130" i="106"/>
  <c r="B14126" i="106"/>
  <c r="B14122" i="106"/>
  <c r="B14118" i="106"/>
  <c r="B14114" i="106"/>
  <c r="B14110" i="106"/>
  <c r="B14106" i="106"/>
  <c r="B14102" i="106"/>
  <c r="B14098" i="106"/>
  <c r="B14094" i="106"/>
  <c r="B14090" i="106"/>
  <c r="B14086" i="106"/>
  <c r="B14082" i="106"/>
  <c r="B14078" i="106"/>
  <c r="B14074" i="106"/>
  <c r="B14070" i="106"/>
  <c r="B14066" i="106"/>
  <c r="B14062" i="106"/>
  <c r="B14058" i="106"/>
  <c r="B14054" i="106"/>
  <c r="B14050" i="106"/>
  <c r="B14046" i="106"/>
  <c r="B14042" i="106"/>
  <c r="B14038" i="106"/>
  <c r="B14034" i="106"/>
  <c r="B14030" i="106"/>
  <c r="B14026" i="106"/>
  <c r="B14022" i="106"/>
  <c r="B14018" i="106"/>
  <c r="B14014" i="106"/>
  <c r="B14010" i="106"/>
  <c r="B14006" i="106"/>
  <c r="B14002" i="106"/>
  <c r="B13998" i="106"/>
  <c r="B13994" i="106"/>
  <c r="B13990" i="106"/>
  <c r="B13986" i="106"/>
  <c r="B13982" i="106"/>
  <c r="B13978" i="106"/>
  <c r="B13974" i="106"/>
  <c r="B13970" i="106"/>
  <c r="B13966" i="106"/>
  <c r="B13962" i="106"/>
  <c r="B13958" i="106"/>
  <c r="B13954" i="106"/>
  <c r="B13950" i="106"/>
  <c r="B13946" i="106"/>
  <c r="B13942" i="106"/>
  <c r="B13938" i="106"/>
  <c r="B13934" i="106"/>
  <c r="B13930" i="106"/>
  <c r="B13926" i="106"/>
  <c r="B13922" i="106"/>
  <c r="B13918" i="106"/>
  <c r="B13914" i="106"/>
  <c r="B13910" i="106"/>
  <c r="B13906" i="106"/>
  <c r="B13902" i="106"/>
  <c r="B13898" i="106"/>
  <c r="B13894" i="106"/>
  <c r="B13890" i="106"/>
  <c r="B13886" i="106"/>
  <c r="B13882" i="106"/>
  <c r="B13878" i="106"/>
  <c r="B13874" i="106"/>
  <c r="B13870" i="106"/>
  <c r="B13866" i="106"/>
  <c r="B13862" i="106"/>
  <c r="B13858" i="106"/>
  <c r="B13854" i="106"/>
  <c r="B13850" i="106"/>
  <c r="B13846" i="106"/>
  <c r="B13842" i="106"/>
  <c r="B13838" i="106"/>
  <c r="B13834" i="106"/>
  <c r="B13830" i="106"/>
  <c r="B13826" i="106"/>
  <c r="B13822" i="106"/>
  <c r="B13818" i="106"/>
  <c r="B16195" i="106"/>
  <c r="B16020" i="106"/>
  <c r="B15956" i="106"/>
  <c r="B15892" i="106"/>
  <c r="B15828" i="106"/>
  <c r="B15764" i="106"/>
  <c r="B15700" i="106"/>
  <c r="B15636" i="106"/>
  <c r="B15600" i="106"/>
  <c r="B15568" i="106"/>
  <c r="B15536" i="106"/>
  <c r="B15504" i="106"/>
  <c r="B15472" i="106"/>
  <c r="B15446" i="106"/>
  <c r="B15430" i="106"/>
  <c r="B15414" i="106"/>
  <c r="B15398" i="106"/>
  <c r="B15382" i="106"/>
  <c r="B15366" i="106"/>
  <c r="B15350" i="106"/>
  <c r="B15334" i="106"/>
  <c r="B15318" i="106"/>
  <c r="B15302" i="106"/>
  <c r="B15286" i="106"/>
  <c r="B15270" i="106"/>
  <c r="B15254" i="106"/>
  <c r="B15238" i="106"/>
  <c r="B15222" i="106"/>
  <c r="B15206" i="106"/>
  <c r="B15190" i="106"/>
  <c r="B15174" i="106"/>
  <c r="B15158" i="106"/>
  <c r="B15142" i="106"/>
  <c r="B15126" i="106"/>
  <c r="B15110" i="106"/>
  <c r="B15094" i="106"/>
  <c r="B15084" i="106"/>
  <c r="B15076" i="106"/>
  <c r="B15068" i="106"/>
  <c r="B15060" i="106"/>
  <c r="B15052" i="106"/>
  <c r="B15044" i="106"/>
  <c r="B15036" i="106"/>
  <c r="B15028" i="106"/>
  <c r="B15020" i="106"/>
  <c r="B15012" i="106"/>
  <c r="B15004" i="106"/>
  <c r="B14996" i="106"/>
  <c r="B14988" i="106"/>
  <c r="B14982" i="106"/>
  <c r="B14977" i="106"/>
  <c r="B14973" i="106"/>
  <c r="B14969" i="106"/>
  <c r="B14965" i="106"/>
  <c r="B14961" i="106"/>
  <c r="B14957" i="106"/>
  <c r="B14953" i="106"/>
  <c r="B14949" i="106"/>
  <c r="B14945" i="106"/>
  <c r="B14941" i="106"/>
  <c r="B14937" i="106"/>
  <c r="B14933" i="106"/>
  <c r="B14929" i="106"/>
  <c r="B14925" i="106"/>
  <c r="B14921" i="106"/>
  <c r="B14917" i="106"/>
  <c r="B14913" i="106"/>
  <c r="B14909" i="106"/>
  <c r="B14905" i="106"/>
  <c r="B14901" i="106"/>
  <c r="B14897" i="106"/>
  <c r="B14893" i="106"/>
  <c r="B14889" i="106"/>
  <c r="B14885" i="106"/>
  <c r="B14881" i="106"/>
  <c r="B14877" i="106"/>
  <c r="B14873" i="106"/>
  <c r="B14869" i="106"/>
  <c r="B14865" i="106"/>
  <c r="B14861" i="106"/>
  <c r="B14857" i="106"/>
  <c r="B14853" i="106"/>
  <c r="B14849" i="106"/>
  <c r="B14845" i="106"/>
  <c r="B14841" i="106"/>
  <c r="B14837" i="106"/>
  <c r="B14833" i="106"/>
  <c r="B14829" i="106"/>
  <c r="B14825" i="106"/>
  <c r="B14821" i="106"/>
  <c r="B14817" i="106"/>
  <c r="B14813" i="106"/>
  <c r="B14809" i="106"/>
  <c r="B14805" i="106"/>
  <c r="B14801" i="106"/>
  <c r="B14797" i="106"/>
  <c r="B14793" i="106"/>
  <c r="B14789" i="106"/>
  <c r="B14785" i="106"/>
  <c r="B14781" i="106"/>
  <c r="B14777" i="106"/>
  <c r="B14773" i="106"/>
  <c r="B14769" i="106"/>
  <c r="B14765" i="106"/>
  <c r="B14761" i="106"/>
  <c r="B14757" i="106"/>
  <c r="B14753" i="106"/>
  <c r="B14749" i="106"/>
  <c r="B14745" i="106"/>
  <c r="B14741" i="106"/>
  <c r="B14737" i="106"/>
  <c r="B14733" i="106"/>
  <c r="B14729" i="106"/>
  <c r="B14725" i="106"/>
  <c r="B14721" i="106"/>
  <c r="B14717" i="106"/>
  <c r="B14713" i="106"/>
  <c r="B14709" i="106"/>
  <c r="B14705" i="106"/>
  <c r="B14701" i="106"/>
  <c r="B14697" i="106"/>
  <c r="B14693" i="106"/>
  <c r="B14689" i="106"/>
  <c r="B14685" i="106"/>
  <c r="B14681" i="106"/>
  <c r="B14677" i="106"/>
  <c r="B14673" i="106"/>
  <c r="B14669" i="106"/>
  <c r="B14665" i="106"/>
  <c r="B14661" i="106"/>
  <c r="B14657" i="106"/>
  <c r="B14653" i="106"/>
  <c r="B14649" i="106"/>
  <c r="B14645" i="106"/>
  <c r="B14641" i="106"/>
  <c r="B14637" i="106"/>
  <c r="B14633" i="106"/>
  <c r="B14629" i="106"/>
  <c r="B14625" i="106"/>
  <c r="B14621" i="106"/>
  <c r="B14617" i="106"/>
  <c r="B14613" i="106"/>
  <c r="B14609" i="106"/>
  <c r="B14605" i="106"/>
  <c r="B14601" i="106"/>
  <c r="B14597" i="106"/>
  <c r="B14593" i="106"/>
  <c r="B14589" i="106"/>
  <c r="B14585" i="106"/>
  <c r="B14581" i="106"/>
  <c r="B14577" i="106"/>
  <c r="B14573" i="106"/>
  <c r="B14569" i="106"/>
  <c r="B14565" i="106"/>
  <c r="B14561" i="106"/>
  <c r="B14557" i="106"/>
  <c r="B14553" i="106"/>
  <c r="B14549" i="106"/>
  <c r="B14545" i="106"/>
  <c r="B14541" i="106"/>
  <c r="B14537" i="106"/>
  <c r="B14533" i="106"/>
  <c r="B14529" i="106"/>
  <c r="B14525" i="106"/>
  <c r="B14521" i="106"/>
  <c r="B14517" i="106"/>
  <c r="B14513" i="106"/>
  <c r="B14509" i="106"/>
  <c r="B14505" i="106"/>
  <c r="B14501" i="106"/>
  <c r="B14497" i="106"/>
  <c r="B14493" i="106"/>
  <c r="B14489" i="106"/>
  <c r="B14485" i="106"/>
  <c r="B14481" i="106"/>
  <c r="B14477" i="106"/>
  <c r="B14473" i="106"/>
  <c r="B14469" i="106"/>
  <c r="B14465" i="106"/>
  <c r="B14461" i="106"/>
  <c r="B14457" i="106"/>
  <c r="B14453" i="106"/>
  <c r="B14449" i="106"/>
  <c r="B14445" i="106"/>
  <c r="B14441" i="106"/>
  <c r="B14437" i="106"/>
  <c r="B14433" i="106"/>
  <c r="B14429" i="106"/>
  <c r="B14425" i="106"/>
  <c r="B14421" i="106"/>
  <c r="B14417" i="106"/>
  <c r="B14413" i="106"/>
  <c r="B14409" i="106"/>
  <c r="B14405" i="106"/>
  <c r="B14401" i="106"/>
  <c r="B14397" i="106"/>
  <c r="B14393" i="106"/>
  <c r="B14389" i="106"/>
  <c r="B14385" i="106"/>
  <c r="B14381" i="106"/>
  <c r="B14377" i="106"/>
  <c r="B14373" i="106"/>
  <c r="B14369" i="106"/>
  <c r="B14365" i="106"/>
  <c r="B14361" i="106"/>
  <c r="B14357" i="106"/>
  <c r="B14353" i="106"/>
  <c r="B14349" i="106"/>
  <c r="B14345" i="106"/>
  <c r="B14341" i="106"/>
  <c r="B14337" i="106"/>
  <c r="B14333" i="106"/>
  <c r="B14329" i="106"/>
  <c r="B14325" i="106"/>
  <c r="B14321" i="106"/>
  <c r="B14317" i="106"/>
  <c r="B14313" i="106"/>
  <c r="B14309" i="106"/>
  <c r="B14305" i="106"/>
  <c r="B14301" i="106"/>
  <c r="B14297" i="106"/>
  <c r="B14293" i="106"/>
  <c r="B14289" i="106"/>
  <c r="B14285" i="106"/>
  <c r="B14281" i="106"/>
  <c r="B14277" i="106"/>
  <c r="B14273" i="106"/>
  <c r="B14269" i="106"/>
  <c r="B14265" i="106"/>
  <c r="B14261" i="106"/>
  <c r="B14257" i="106"/>
  <c r="B14253" i="106"/>
  <c r="B14249" i="106"/>
  <c r="B14245" i="106"/>
  <c r="B14241" i="106"/>
  <c r="B14237" i="106"/>
  <c r="B14233" i="106"/>
  <c r="B14229" i="106"/>
  <c r="B14225" i="106"/>
  <c r="B14221" i="106"/>
  <c r="B14217" i="106"/>
  <c r="B14213" i="106"/>
  <c r="B14209" i="106"/>
  <c r="B14205" i="106"/>
  <c r="B14201" i="106"/>
  <c r="B14197" i="106"/>
  <c r="B14193" i="106"/>
  <c r="B14189" i="106"/>
  <c r="B14185" i="106"/>
  <c r="B14181" i="106"/>
  <c r="B14177" i="106"/>
  <c r="B14173" i="106"/>
  <c r="B14169" i="106"/>
  <c r="B14165" i="106"/>
  <c r="B14161" i="106"/>
  <c r="B14157" i="106"/>
  <c r="B14153" i="106"/>
  <c r="B14149" i="106"/>
  <c r="B14145" i="106"/>
  <c r="B14141" i="106"/>
  <c r="B14137" i="106"/>
  <c r="B14133" i="106"/>
  <c r="B16131" i="106"/>
  <c r="B15812" i="106"/>
  <c r="B15592" i="106"/>
  <c r="B15464" i="106"/>
  <c r="B15394" i="106"/>
  <c r="B15330" i="106"/>
  <c r="B15266" i="106"/>
  <c r="B15202" i="106"/>
  <c r="B15138" i="106"/>
  <c r="B15082" i="106"/>
  <c r="B15050" i="106"/>
  <c r="B15018" i="106"/>
  <c r="B14986" i="106"/>
  <c r="B14968" i="106"/>
  <c r="B14952" i="106"/>
  <c r="B14936" i="106"/>
  <c r="B14920" i="106"/>
  <c r="B14904" i="106"/>
  <c r="B14888" i="106"/>
  <c r="B14872" i="106"/>
  <c r="B14856" i="106"/>
  <c r="B14840" i="106"/>
  <c r="B14824" i="106"/>
  <c r="B14808" i="106"/>
  <c r="B14792" i="106"/>
  <c r="B14776" i="106"/>
  <c r="B14760" i="106"/>
  <c r="B14744" i="106"/>
  <c r="B14728" i="106"/>
  <c r="B14712" i="106"/>
  <c r="B14696" i="106"/>
  <c r="B14680" i="106"/>
  <c r="B14664" i="106"/>
  <c r="B14648" i="106"/>
  <c r="B14632" i="106"/>
  <c r="B14616" i="106"/>
  <c r="B14600" i="106"/>
  <c r="B14584" i="106"/>
  <c r="B14568" i="106"/>
  <c r="B14552" i="106"/>
  <c r="B14536" i="106"/>
  <c r="B14520" i="106"/>
  <c r="B14504" i="106"/>
  <c r="B14488" i="106"/>
  <c r="B14472" i="106"/>
  <c r="B14456" i="106"/>
  <c r="B14440" i="106"/>
  <c r="B14424" i="106"/>
  <c r="B14408" i="106"/>
  <c r="B14392" i="106"/>
  <c r="B14376" i="106"/>
  <c r="B14360" i="106"/>
  <c r="B14344" i="106"/>
  <c r="B14328" i="106"/>
  <c r="B14312" i="106"/>
  <c r="B14296" i="106"/>
  <c r="B14280" i="106"/>
  <c r="B14264" i="106"/>
  <c r="B14248" i="106"/>
  <c r="B14232" i="106"/>
  <c r="B14216" i="106"/>
  <c r="B14200" i="106"/>
  <c r="B14184" i="106"/>
  <c r="B14168" i="106"/>
  <c r="B14152" i="106"/>
  <c r="B14136" i="106"/>
  <c r="B14125" i="106"/>
  <c r="B14117" i="106"/>
  <c r="B14109" i="106"/>
  <c r="B14101" i="106"/>
  <c r="B14093" i="106"/>
  <c r="B14085" i="106"/>
  <c r="B14077" i="106"/>
  <c r="B14069" i="106"/>
  <c r="B14061" i="106"/>
  <c r="B14053" i="106"/>
  <c r="B14045" i="106"/>
  <c r="B14037" i="106"/>
  <c r="B14029" i="106"/>
  <c r="B14021" i="106"/>
  <c r="B14013" i="106"/>
  <c r="B14005" i="106"/>
  <c r="B13997" i="106"/>
  <c r="B13989" i="106"/>
  <c r="B13981" i="106"/>
  <c r="B13973" i="106"/>
  <c r="B13965" i="106"/>
  <c r="B13957" i="106"/>
  <c r="B13949" i="106"/>
  <c r="B13941" i="106"/>
  <c r="B13933" i="106"/>
  <c r="B13925" i="106"/>
  <c r="B13917" i="106"/>
  <c r="B13909" i="106"/>
  <c r="B13901" i="106"/>
  <c r="B13893" i="106"/>
  <c r="B13885" i="106"/>
  <c r="B13877" i="106"/>
  <c r="B13869" i="106"/>
  <c r="B13861" i="106"/>
  <c r="B13853" i="106"/>
  <c r="B13845" i="106"/>
  <c r="B13837" i="106"/>
  <c r="B13829" i="106"/>
  <c r="B13821" i="106"/>
  <c r="B13815" i="106"/>
  <c r="B13811" i="106"/>
  <c r="B13807" i="106"/>
  <c r="B13803" i="106"/>
  <c r="B13799" i="106"/>
  <c r="B13795" i="106"/>
  <c r="B13791" i="106"/>
  <c r="B13787" i="106"/>
  <c r="B13783" i="106"/>
  <c r="B13779" i="106"/>
  <c r="B13775" i="106"/>
  <c r="B13771" i="106"/>
  <c r="B13767" i="106"/>
  <c r="B13763" i="106"/>
  <c r="B13759" i="106"/>
  <c r="B13755" i="106"/>
  <c r="B13751" i="106"/>
  <c r="B13747" i="106"/>
  <c r="B13743" i="106"/>
  <c r="B13739" i="106"/>
  <c r="B13735" i="106"/>
  <c r="B13731" i="106"/>
  <c r="B13727" i="106"/>
  <c r="B13723" i="106"/>
  <c r="B13719" i="106"/>
  <c r="B13715" i="106"/>
  <c r="B13711" i="106"/>
  <c r="B13707" i="106"/>
  <c r="B13703" i="106"/>
  <c r="B13699" i="106"/>
  <c r="B13695" i="106"/>
  <c r="B13691" i="106"/>
  <c r="B13687" i="106"/>
  <c r="B13683" i="106"/>
  <c r="B13679" i="106"/>
  <c r="B13675" i="106"/>
  <c r="B13671" i="106"/>
  <c r="B13667" i="106"/>
  <c r="B13663" i="106"/>
  <c r="B13659" i="106"/>
  <c r="B13655" i="106"/>
  <c r="B13651" i="106"/>
  <c r="B13647" i="106"/>
  <c r="B13643" i="106"/>
  <c r="B13639" i="106"/>
  <c r="B13635" i="106"/>
  <c r="B13631" i="106"/>
  <c r="B13627" i="106"/>
  <c r="B13623" i="106"/>
  <c r="B13619" i="106"/>
  <c r="B13615" i="106"/>
  <c r="B13611" i="106"/>
  <c r="B13607" i="106"/>
  <c r="B13603" i="106"/>
  <c r="B13599" i="106"/>
  <c r="B13595" i="106"/>
  <c r="B13591" i="106"/>
  <c r="B13587" i="106"/>
  <c r="B13583" i="106"/>
  <c r="B13579" i="106"/>
  <c r="B13575" i="106"/>
  <c r="B13571" i="106"/>
  <c r="B13567" i="106"/>
  <c r="B13563" i="106"/>
  <c r="B13559" i="106"/>
  <c r="B13555" i="106"/>
  <c r="B13551" i="106"/>
  <c r="B13547" i="106"/>
  <c r="B13543" i="106"/>
  <c r="B13539" i="106"/>
  <c r="B13535" i="106"/>
  <c r="B13531" i="106"/>
  <c r="B13527" i="106"/>
  <c r="B13523" i="106"/>
  <c r="B13519" i="106"/>
  <c r="B13515" i="106"/>
  <c r="B13511" i="106"/>
  <c r="B13507" i="106"/>
  <c r="B13503" i="106"/>
  <c r="B13499" i="106"/>
  <c r="B13495" i="106"/>
  <c r="B13491" i="106"/>
  <c r="B13487" i="106"/>
  <c r="B13483" i="106"/>
  <c r="B13479" i="106"/>
  <c r="B13475" i="106"/>
  <c r="B13471" i="106"/>
  <c r="B13467" i="106"/>
  <c r="B13463" i="106"/>
  <c r="B13459" i="106"/>
  <c r="B13455" i="106"/>
  <c r="B13451" i="106"/>
  <c r="B13447" i="106"/>
  <c r="B13443" i="106"/>
  <c r="B13439" i="106"/>
  <c r="B13435" i="106"/>
  <c r="B13431" i="106"/>
  <c r="B13427" i="106"/>
  <c r="B13423" i="106"/>
  <c r="B13419" i="106"/>
  <c r="B13415" i="106"/>
  <c r="B13411" i="106"/>
  <c r="B13407" i="106"/>
  <c r="B13403" i="106"/>
  <c r="B13399" i="106"/>
  <c r="B13395" i="106"/>
  <c r="B13391" i="106"/>
  <c r="B13387" i="106"/>
  <c r="B13383" i="106"/>
  <c r="B13379" i="106"/>
  <c r="B13375" i="106"/>
  <c r="B13371" i="106"/>
  <c r="B13367" i="106"/>
  <c r="B13363" i="106"/>
  <c r="B13359" i="106"/>
  <c r="B13355" i="106"/>
  <c r="B13351" i="106"/>
  <c r="B13347" i="106"/>
  <c r="B13343" i="106"/>
  <c r="B13339" i="106"/>
  <c r="B13335" i="106"/>
  <c r="B13331" i="106"/>
  <c r="B13327" i="106"/>
  <c r="B13323" i="106"/>
  <c r="B13319" i="106"/>
  <c r="B13315" i="106"/>
  <c r="B13311" i="106"/>
  <c r="B13307" i="106"/>
  <c r="B13303" i="106"/>
  <c r="B13299" i="106"/>
  <c r="B13295" i="106"/>
  <c r="B13291" i="106"/>
  <c r="B13287" i="106"/>
  <c r="B13283" i="106"/>
  <c r="B13279" i="106"/>
  <c r="B13275" i="106"/>
  <c r="B13271" i="106"/>
  <c r="B13267" i="106"/>
  <c r="B13263" i="106"/>
  <c r="B13259" i="106"/>
  <c r="B13255" i="106"/>
  <c r="B13251" i="106"/>
  <c r="B13247" i="106"/>
  <c r="B13243" i="106"/>
  <c r="B13239" i="106"/>
  <c r="B13235" i="106"/>
  <c r="B13231" i="106"/>
  <c r="B13227" i="106"/>
  <c r="B13223" i="106"/>
  <c r="B13219" i="106"/>
  <c r="B13215" i="106"/>
  <c r="B13211" i="106"/>
  <c r="B13207" i="106"/>
  <c r="B13203" i="106"/>
  <c r="B13199" i="106"/>
  <c r="B13195" i="106"/>
  <c r="B13191" i="106"/>
  <c r="B13187" i="106"/>
  <c r="B13183" i="106"/>
  <c r="B13179" i="106"/>
  <c r="B13175" i="106"/>
  <c r="B13171" i="106"/>
  <c r="B13167" i="106"/>
  <c r="B13163" i="106"/>
  <c r="B13159" i="106"/>
  <c r="B13155" i="106"/>
  <c r="B13151" i="106"/>
  <c r="B13147" i="106"/>
  <c r="B13143" i="106"/>
  <c r="B13139" i="106"/>
  <c r="B13135" i="106"/>
  <c r="B13131" i="106"/>
  <c r="B13127" i="106"/>
  <c r="B13123" i="106"/>
  <c r="B13119" i="106"/>
  <c r="B13115" i="106"/>
  <c r="B13111" i="106"/>
  <c r="B13107" i="106"/>
  <c r="B13103" i="106"/>
  <c r="B13099" i="106"/>
  <c r="B13095" i="106"/>
  <c r="B13091" i="106"/>
  <c r="B13087" i="106"/>
  <c r="B13083" i="106"/>
  <c r="B13079" i="106"/>
  <c r="B13075" i="106"/>
  <c r="B13071" i="106"/>
  <c r="B13067" i="106"/>
  <c r="B13063" i="106"/>
  <c r="B13059" i="106"/>
  <c r="B13055" i="106"/>
  <c r="B13051" i="106"/>
  <c r="B13047" i="106"/>
  <c r="B13043" i="106"/>
  <c r="B13039" i="106"/>
  <c r="B13035" i="106"/>
  <c r="B13031" i="106"/>
  <c r="B13027" i="106"/>
  <c r="B13023" i="106"/>
  <c r="B13019" i="106"/>
  <c r="B13015" i="106"/>
  <c r="B13011" i="106"/>
  <c r="B13007" i="106"/>
  <c r="B13003" i="106"/>
  <c r="B12999" i="106"/>
  <c r="B12995" i="106"/>
  <c r="B12991" i="106"/>
  <c r="B12987" i="106"/>
  <c r="B12983" i="106"/>
  <c r="B12979" i="106"/>
  <c r="B12975" i="106"/>
  <c r="B12971" i="106"/>
  <c r="B12967" i="106"/>
  <c r="B12963" i="106"/>
  <c r="B12959" i="106"/>
  <c r="B12955" i="106"/>
  <c r="B12951" i="106"/>
  <c r="B12947" i="106"/>
  <c r="B12943" i="106"/>
  <c r="B12939" i="106"/>
  <c r="B12935" i="106"/>
  <c r="B12931" i="106"/>
  <c r="B12927" i="106"/>
  <c r="B12923" i="106"/>
  <c r="B12919" i="106"/>
  <c r="B12915" i="106"/>
  <c r="B16004" i="106"/>
  <c r="B15748" i="106"/>
  <c r="B15560" i="106"/>
  <c r="B15442" i="106"/>
  <c r="B15378" i="106"/>
  <c r="B15314" i="106"/>
  <c r="B15250" i="106"/>
  <c r="B15186" i="106"/>
  <c r="B15122" i="106"/>
  <c r="B15074" i="106"/>
  <c r="B15042" i="106"/>
  <c r="B15010" i="106"/>
  <c r="B14980" i="106"/>
  <c r="B14964" i="106"/>
  <c r="B14948" i="106"/>
  <c r="B14932" i="106"/>
  <c r="B14916" i="106"/>
  <c r="B14900" i="106"/>
  <c r="B14884" i="106"/>
  <c r="B14868" i="106"/>
  <c r="B14852" i="106"/>
  <c r="B14836" i="106"/>
  <c r="B14820" i="106"/>
  <c r="B14804" i="106"/>
  <c r="B14788" i="106"/>
  <c r="B14772" i="106"/>
  <c r="B14756" i="106"/>
  <c r="B14740" i="106"/>
  <c r="B14724" i="106"/>
  <c r="B14708" i="106"/>
  <c r="B14692" i="106"/>
  <c r="B14676" i="106"/>
  <c r="B14660" i="106"/>
  <c r="B14644" i="106"/>
  <c r="B14628" i="106"/>
  <c r="B14612" i="106"/>
  <c r="B14596" i="106"/>
  <c r="B14580" i="106"/>
  <c r="B14564" i="106"/>
  <c r="B14548" i="106"/>
  <c r="B14532" i="106"/>
  <c r="B14516" i="106"/>
  <c r="B14500" i="106"/>
  <c r="B14484" i="106"/>
  <c r="B14468" i="106"/>
  <c r="B14452" i="106"/>
  <c r="B14436" i="106"/>
  <c r="B14420" i="106"/>
  <c r="B14404" i="106"/>
  <c r="B14388" i="106"/>
  <c r="B14372" i="106"/>
  <c r="B14356" i="106"/>
  <c r="B14340" i="106"/>
  <c r="B14324" i="106"/>
  <c r="B14308" i="106"/>
  <c r="B14292" i="106"/>
  <c r="B14276" i="106"/>
  <c r="B14260" i="106"/>
  <c r="B14244" i="106"/>
  <c r="B14228" i="106"/>
  <c r="B14212" i="106"/>
  <c r="B14196" i="106"/>
  <c r="B14180" i="106"/>
  <c r="B14164" i="106"/>
  <c r="B14148" i="106"/>
  <c r="B14132" i="106"/>
  <c r="B14124" i="106"/>
  <c r="B14116" i="106"/>
  <c r="B14108" i="106"/>
  <c r="B14100" i="106"/>
  <c r="B14092" i="106"/>
  <c r="B14084" i="106"/>
  <c r="B14076" i="106"/>
  <c r="B14068" i="106"/>
  <c r="B14060" i="106"/>
  <c r="B14052" i="106"/>
  <c r="B14044" i="106"/>
  <c r="B14036" i="106"/>
  <c r="B14028" i="106"/>
  <c r="B14020" i="106"/>
  <c r="B14012" i="106"/>
  <c r="B14004" i="106"/>
  <c r="B13996" i="106"/>
  <c r="B13988" i="106"/>
  <c r="B13980" i="106"/>
  <c r="B13972" i="106"/>
  <c r="B13964" i="106"/>
  <c r="B13956" i="106"/>
  <c r="B13948" i="106"/>
  <c r="B13940" i="106"/>
  <c r="B13932" i="106"/>
  <c r="B13924" i="106"/>
  <c r="B13916" i="106"/>
  <c r="B13908" i="106"/>
  <c r="B13900" i="106"/>
  <c r="B13892" i="106"/>
  <c r="B13884" i="106"/>
  <c r="B13876" i="106"/>
  <c r="B13868" i="106"/>
  <c r="B13860" i="106"/>
  <c r="B13852" i="106"/>
  <c r="B13844" i="106"/>
  <c r="B13836" i="106"/>
  <c r="B13828" i="106"/>
  <c r="B13820" i="106"/>
  <c r="B13814" i="106"/>
  <c r="B13810" i="106"/>
  <c r="B13806" i="106"/>
  <c r="B13802" i="106"/>
  <c r="B13798" i="106"/>
  <c r="B13794" i="106"/>
  <c r="B13790" i="106"/>
  <c r="B13786" i="106"/>
  <c r="B13782" i="106"/>
  <c r="B13778" i="106"/>
  <c r="B13774" i="106"/>
  <c r="B13770" i="106"/>
  <c r="B13766" i="106"/>
  <c r="B13762" i="106"/>
  <c r="B13758" i="106"/>
  <c r="B13754" i="106"/>
  <c r="B13750" i="106"/>
  <c r="B13746" i="106"/>
  <c r="B13742" i="106"/>
  <c r="B13738" i="106"/>
  <c r="B13734" i="106"/>
  <c r="B13730" i="106"/>
  <c r="B13726" i="106"/>
  <c r="B13722" i="106"/>
  <c r="B13718" i="106"/>
  <c r="B13714" i="106"/>
  <c r="B13710" i="106"/>
  <c r="B13706" i="106"/>
  <c r="B13702" i="106"/>
  <c r="B13698" i="106"/>
  <c r="B13694" i="106"/>
  <c r="B13690" i="106"/>
  <c r="B13686" i="106"/>
  <c r="B13682" i="106"/>
  <c r="B13678" i="106"/>
  <c r="B13674" i="106"/>
  <c r="B13670" i="106"/>
  <c r="B13666" i="106"/>
  <c r="B13662" i="106"/>
  <c r="B13658" i="106"/>
  <c r="B13654" i="106"/>
  <c r="B13650" i="106"/>
  <c r="B13646" i="106"/>
  <c r="B13642" i="106"/>
  <c r="B13638" i="106"/>
  <c r="B13634" i="106"/>
  <c r="B13630" i="106"/>
  <c r="B13626" i="106"/>
  <c r="B13622" i="106"/>
  <c r="B13618" i="106"/>
  <c r="B13614" i="106"/>
  <c r="B13610" i="106"/>
  <c r="B13606" i="106"/>
  <c r="B13602" i="106"/>
  <c r="B13598" i="106"/>
  <c r="B13594" i="106"/>
  <c r="B13590" i="106"/>
  <c r="B13586" i="106"/>
  <c r="B13582" i="106"/>
  <c r="B13578" i="106"/>
  <c r="B13574" i="106"/>
  <c r="B13570" i="106"/>
  <c r="B13566" i="106"/>
  <c r="B13562" i="106"/>
  <c r="B13558" i="106"/>
  <c r="B13554" i="106"/>
  <c r="B13550" i="106"/>
  <c r="B13546" i="106"/>
  <c r="B13542" i="106"/>
  <c r="B13538" i="106"/>
  <c r="B13534" i="106"/>
  <c r="B13530" i="106"/>
  <c r="B13526" i="106"/>
  <c r="B13522" i="106"/>
  <c r="B13518" i="106"/>
  <c r="B13514" i="106"/>
  <c r="B13510" i="106"/>
  <c r="B13506" i="106"/>
  <c r="B13502" i="106"/>
  <c r="B13498" i="106"/>
  <c r="B13494" i="106"/>
  <c r="B13490" i="106"/>
  <c r="B13486" i="106"/>
  <c r="B13482" i="106"/>
  <c r="B13478" i="106"/>
  <c r="B13474" i="106"/>
  <c r="B13470" i="106"/>
  <c r="B13466" i="106"/>
  <c r="B13462" i="106"/>
  <c r="B13458" i="106"/>
  <c r="B13454" i="106"/>
  <c r="B13450" i="106"/>
  <c r="B13446" i="106"/>
  <c r="B13442" i="106"/>
  <c r="B13438" i="106"/>
  <c r="B13434" i="106"/>
  <c r="B13430" i="106"/>
  <c r="B13426" i="106"/>
  <c r="B13422" i="106"/>
  <c r="B13418" i="106"/>
  <c r="B13414" i="106"/>
  <c r="B13410" i="106"/>
  <c r="B13406" i="106"/>
  <c r="B13402" i="106"/>
  <c r="B13398" i="106"/>
  <c r="B13394" i="106"/>
  <c r="B13390" i="106"/>
  <c r="B13386" i="106"/>
  <c r="B13382" i="106"/>
  <c r="B13378" i="106"/>
  <c r="B13374" i="106"/>
  <c r="B13370" i="106"/>
  <c r="B13366" i="106"/>
  <c r="B13362" i="106"/>
  <c r="B13358" i="106"/>
  <c r="B13354" i="106"/>
  <c r="B13350" i="106"/>
  <c r="B13346" i="106"/>
  <c r="B13342" i="106"/>
  <c r="B13338" i="106"/>
  <c r="B13334" i="106"/>
  <c r="B13330" i="106"/>
  <c r="B13326" i="106"/>
  <c r="B13322" i="106"/>
  <c r="B13318" i="106"/>
  <c r="B13314" i="106"/>
  <c r="B13310" i="106"/>
  <c r="B13306" i="106"/>
  <c r="B13302" i="106"/>
  <c r="B13298" i="106"/>
  <c r="B13294" i="106"/>
  <c r="B13290" i="106"/>
  <c r="B13286" i="106"/>
  <c r="B13282" i="106"/>
  <c r="B13278" i="106"/>
  <c r="B13274" i="106"/>
  <c r="B13270" i="106"/>
  <c r="B13266" i="106"/>
  <c r="B13262" i="106"/>
  <c r="B13258" i="106"/>
  <c r="B13254" i="106"/>
  <c r="B13250" i="106"/>
  <c r="B13246" i="106"/>
  <c r="B13242" i="106"/>
  <c r="B13238" i="106"/>
  <c r="B13234" i="106"/>
  <c r="B13230" i="106"/>
  <c r="B13226" i="106"/>
  <c r="B13222" i="106"/>
  <c r="B13218" i="106"/>
  <c r="B13214" i="106"/>
  <c r="B13210" i="106"/>
  <c r="B13206" i="106"/>
  <c r="B13202" i="106"/>
  <c r="B13198" i="106"/>
  <c r="B13194" i="106"/>
  <c r="B13190" i="106"/>
  <c r="B13186" i="106"/>
  <c r="B13182" i="106"/>
  <c r="B13178" i="106"/>
  <c r="B13174" i="106"/>
  <c r="B13170" i="106"/>
  <c r="B13166" i="106"/>
  <c r="B13162" i="106"/>
  <c r="B13158" i="106"/>
  <c r="B13154" i="106"/>
  <c r="B13150" i="106"/>
  <c r="B13146" i="106"/>
  <c r="B13142" i="106"/>
  <c r="B13138" i="106"/>
  <c r="B13134" i="106"/>
  <c r="B13130" i="106"/>
  <c r="B13126" i="106"/>
  <c r="B13122" i="106"/>
  <c r="B13118" i="106"/>
  <c r="B13114" i="106"/>
  <c r="B13110" i="106"/>
  <c r="B13106" i="106"/>
  <c r="B13102" i="106"/>
  <c r="B13098" i="106"/>
  <c r="B13094" i="106"/>
  <c r="B13090" i="106"/>
  <c r="B13086" i="106"/>
  <c r="B13082" i="106"/>
  <c r="B13078" i="106"/>
  <c r="B13074" i="106"/>
  <c r="B13070" i="106"/>
  <c r="B13066" i="106"/>
  <c r="B13062" i="106"/>
  <c r="B13058" i="106"/>
  <c r="B15940" i="106"/>
  <c r="B15684" i="106"/>
  <c r="B15528" i="106"/>
  <c r="B15426" i="106"/>
  <c r="B15362" i="106"/>
  <c r="B15298" i="106"/>
  <c r="B15234" i="106"/>
  <c r="B15170" i="106"/>
  <c r="B15106" i="106"/>
  <c r="B15066" i="106"/>
  <c r="B15034" i="106"/>
  <c r="B15002" i="106"/>
  <c r="B14976" i="106"/>
  <c r="B14960" i="106"/>
  <c r="B14944" i="106"/>
  <c r="B14928" i="106"/>
  <c r="B14912" i="106"/>
  <c r="B14896" i="106"/>
  <c r="B14880" i="106"/>
  <c r="B14864" i="106"/>
  <c r="B14848" i="106"/>
  <c r="B14832" i="106"/>
  <c r="B14816" i="106"/>
  <c r="B14800" i="106"/>
  <c r="B14784" i="106"/>
  <c r="B14768" i="106"/>
  <c r="B14752" i="106"/>
  <c r="B14736" i="106"/>
  <c r="B14720" i="106"/>
  <c r="B14704" i="106"/>
  <c r="B14688" i="106"/>
  <c r="B14672" i="106"/>
  <c r="B14656" i="106"/>
  <c r="B14640" i="106"/>
  <c r="B14624" i="106"/>
  <c r="B14608" i="106"/>
  <c r="B14592" i="106"/>
  <c r="B14576" i="106"/>
  <c r="B14560" i="106"/>
  <c r="B14544" i="106"/>
  <c r="B14528" i="106"/>
  <c r="B14512" i="106"/>
  <c r="B14496" i="106"/>
  <c r="B14480" i="106"/>
  <c r="B14464" i="106"/>
  <c r="B14448" i="106"/>
  <c r="B14432" i="106"/>
  <c r="B14416" i="106"/>
  <c r="B14400" i="106"/>
  <c r="B14384" i="106"/>
  <c r="B14368" i="106"/>
  <c r="B14352" i="106"/>
  <c r="B14336" i="106"/>
  <c r="B14320" i="106"/>
  <c r="B14304" i="106"/>
  <c r="B14288" i="106"/>
  <c r="B14272" i="106"/>
  <c r="B14256" i="106"/>
  <c r="B14240" i="106"/>
  <c r="B14224" i="106"/>
  <c r="B14208" i="106"/>
  <c r="B14192" i="106"/>
  <c r="B14176" i="106"/>
  <c r="B14160" i="106"/>
  <c r="B14144" i="106"/>
  <c r="B14129" i="106"/>
  <c r="B14121" i="106"/>
  <c r="B14113" i="106"/>
  <c r="B14105" i="106"/>
  <c r="B14097" i="106"/>
  <c r="B14089" i="106"/>
  <c r="B14081" i="106"/>
  <c r="B14073" i="106"/>
  <c r="B14065" i="106"/>
  <c r="B14057" i="106"/>
  <c r="B14049" i="106"/>
  <c r="B14041" i="106"/>
  <c r="B14033" i="106"/>
  <c r="B14025" i="106"/>
  <c r="B14017" i="106"/>
  <c r="B14009" i="106"/>
  <c r="B14001" i="106"/>
  <c r="B13993" i="106"/>
  <c r="B13985" i="106"/>
  <c r="B13977" i="106"/>
  <c r="B13969" i="106"/>
  <c r="B13961" i="106"/>
  <c r="B13953" i="106"/>
  <c r="B13945" i="106"/>
  <c r="B13937" i="106"/>
  <c r="B13929" i="106"/>
  <c r="B13921" i="106"/>
  <c r="B13913" i="106"/>
  <c r="B13905" i="106"/>
  <c r="B13897" i="106"/>
  <c r="B13889" i="106"/>
  <c r="B13881" i="106"/>
  <c r="B13873" i="106"/>
  <c r="B13865" i="106"/>
  <c r="B13857" i="106"/>
  <c r="B13849" i="106"/>
  <c r="B13841" i="106"/>
  <c r="B13833" i="106"/>
  <c r="B13825" i="106"/>
  <c r="B13817" i="106"/>
  <c r="B13813" i="106"/>
  <c r="B13809" i="106"/>
  <c r="B13805" i="106"/>
  <c r="B13801" i="106"/>
  <c r="B13797" i="106"/>
  <c r="B13793" i="106"/>
  <c r="B13789" i="106"/>
  <c r="B13785" i="106"/>
  <c r="B13781" i="106"/>
  <c r="B13777" i="106"/>
  <c r="B13773" i="106"/>
  <c r="B13769" i="106"/>
  <c r="B13765" i="106"/>
  <c r="B13761" i="106"/>
  <c r="B13757" i="106"/>
  <c r="B13753" i="106"/>
  <c r="B13749" i="106"/>
  <c r="B13745" i="106"/>
  <c r="B13741" i="106"/>
  <c r="B13737" i="106"/>
  <c r="B13733" i="106"/>
  <c r="B13729" i="106"/>
  <c r="B13725" i="106"/>
  <c r="B13721" i="106"/>
  <c r="B13717" i="106"/>
  <c r="B13713" i="106"/>
  <c r="B13709" i="106"/>
  <c r="B13705" i="106"/>
  <c r="B13701" i="106"/>
  <c r="B13697" i="106"/>
  <c r="B13693" i="106"/>
  <c r="B13689" i="106"/>
  <c r="B13685" i="106"/>
  <c r="B13681" i="106"/>
  <c r="B13677" i="106"/>
  <c r="B13673" i="106"/>
  <c r="B13669" i="106"/>
  <c r="B13665" i="106"/>
  <c r="B13661" i="106"/>
  <c r="B13657" i="106"/>
  <c r="B13653" i="106"/>
  <c r="B13649" i="106"/>
  <c r="B13645" i="106"/>
  <c r="B13641" i="106"/>
  <c r="B13637" i="106"/>
  <c r="B13633" i="106"/>
  <c r="B13629" i="106"/>
  <c r="B13625" i="106"/>
  <c r="B13621" i="106"/>
  <c r="B13617" i="106"/>
  <c r="B13613" i="106"/>
  <c r="B13609" i="106"/>
  <c r="B13605" i="106"/>
  <c r="B13601" i="106"/>
  <c r="B13597" i="106"/>
  <c r="B13593" i="106"/>
  <c r="B13589" i="106"/>
  <c r="B13585" i="106"/>
  <c r="B13581" i="106"/>
  <c r="B13577" i="106"/>
  <c r="B13573" i="106"/>
  <c r="B13569" i="106"/>
  <c r="B13565" i="106"/>
  <c r="B13561" i="106"/>
  <c r="B13557" i="106"/>
  <c r="B13553" i="106"/>
  <c r="B13549" i="106"/>
  <c r="B13545" i="106"/>
  <c r="B13541" i="106"/>
  <c r="B13537" i="106"/>
  <c r="B13533" i="106"/>
  <c r="B13529" i="106"/>
  <c r="B13525" i="106"/>
  <c r="B13521" i="106"/>
  <c r="B13517" i="106"/>
  <c r="B13513" i="106"/>
  <c r="B13509" i="106"/>
  <c r="B13505" i="106"/>
  <c r="B13501" i="106"/>
  <c r="B13497" i="106"/>
  <c r="B13493" i="106"/>
  <c r="B13489" i="106"/>
  <c r="B13485" i="106"/>
  <c r="B13481" i="106"/>
  <c r="B13477" i="106"/>
  <c r="B13473" i="106"/>
  <c r="B13469" i="106"/>
  <c r="B13465" i="106"/>
  <c r="B13461" i="106"/>
  <c r="B13457" i="106"/>
  <c r="B13453" i="106"/>
  <c r="B13449" i="106"/>
  <c r="B13445" i="106"/>
  <c r="B13441" i="106"/>
  <c r="B13437" i="106"/>
  <c r="B13433" i="106"/>
  <c r="B13429" i="106"/>
  <c r="B13425" i="106"/>
  <c r="B13421" i="106"/>
  <c r="B13417" i="106"/>
  <c r="B13413" i="106"/>
  <c r="B13409" i="106"/>
  <c r="B13405" i="106"/>
  <c r="B13401" i="106"/>
  <c r="B13397" i="106"/>
  <c r="B13393" i="106"/>
  <c r="B13389" i="106"/>
  <c r="B13385" i="106"/>
  <c r="B13381" i="106"/>
  <c r="B13377" i="106"/>
  <c r="B13373" i="106"/>
  <c r="B13369" i="106"/>
  <c r="B13365" i="106"/>
  <c r="B13361" i="106"/>
  <c r="B13357" i="106"/>
  <c r="B13353" i="106"/>
  <c r="B13349" i="106"/>
  <c r="B13345" i="106"/>
  <c r="B13341" i="106"/>
  <c r="B13337" i="106"/>
  <c r="B13333" i="106"/>
  <c r="B13329" i="106"/>
  <c r="B13325" i="106"/>
  <c r="B13321" i="106"/>
  <c r="B13317" i="106"/>
  <c r="B13313" i="106"/>
  <c r="B13309" i="106"/>
  <c r="B13305" i="106"/>
  <c r="B13301" i="106"/>
  <c r="B13297" i="106"/>
  <c r="B13293" i="106"/>
  <c r="B13289" i="106"/>
  <c r="B13285" i="106"/>
  <c r="B13281" i="106"/>
  <c r="B13277" i="106"/>
  <c r="B13273" i="106"/>
  <c r="B13269" i="106"/>
  <c r="B13265" i="106"/>
  <c r="B13261" i="106"/>
  <c r="B13257" i="106"/>
  <c r="B13253" i="106"/>
  <c r="B13249" i="106"/>
  <c r="B13245" i="106"/>
  <c r="B13241" i="106"/>
  <c r="B13237" i="106"/>
  <c r="B13233" i="106"/>
  <c r="B13229" i="106"/>
  <c r="B13225" i="106"/>
  <c r="B13221" i="106"/>
  <c r="B13217" i="106"/>
  <c r="B13213" i="106"/>
  <c r="B13209" i="106"/>
  <c r="B13205" i="106"/>
  <c r="B13201" i="106"/>
  <c r="B13197" i="106"/>
  <c r="B13193" i="106"/>
  <c r="B13189" i="106"/>
  <c r="B13185" i="106"/>
  <c r="B13181" i="106"/>
  <c r="B13177" i="106"/>
  <c r="B13173" i="106"/>
  <c r="B13169" i="106"/>
  <c r="B13165" i="106"/>
  <c r="B13161" i="106"/>
  <c r="B13157" i="106"/>
  <c r="B13153" i="106"/>
  <c r="B13149" i="106"/>
  <c r="B13145" i="106"/>
  <c r="B13141" i="106"/>
  <c r="B13137" i="106"/>
  <c r="B13133" i="106"/>
  <c r="B13129" i="106"/>
  <c r="B13125" i="106"/>
  <c r="B13121" i="106"/>
  <c r="B13117" i="106"/>
  <c r="B13113" i="106"/>
  <c r="B13109" i="106"/>
  <c r="B13105" i="106"/>
  <c r="B13101" i="106"/>
  <c r="B13097" i="106"/>
  <c r="B13093" i="106"/>
  <c r="B13089" i="106"/>
  <c r="B13085" i="106"/>
  <c r="B13081" i="106"/>
  <c r="B13077" i="106"/>
  <c r="B13073" i="106"/>
  <c r="B13069" i="106"/>
  <c r="B13065" i="106"/>
  <c r="B13061" i="106"/>
  <c r="B13057" i="106"/>
  <c r="B13053" i="106"/>
  <c r="B13049" i="106"/>
  <c r="B13045" i="106"/>
  <c r="B13041" i="106"/>
  <c r="B13037" i="106"/>
  <c r="B13033" i="106"/>
  <c r="B13029" i="106"/>
  <c r="B13025" i="106"/>
  <c r="B13021" i="106"/>
  <c r="B13017" i="106"/>
  <c r="B13013" i="106"/>
  <c r="B13009" i="106"/>
  <c r="B13005" i="106"/>
  <c r="B13001" i="106"/>
  <c r="B12997" i="106"/>
  <c r="B12993" i="106"/>
  <c r="B12989" i="106"/>
  <c r="B12985" i="106"/>
  <c r="B12981" i="106"/>
  <c r="B12977" i="106"/>
  <c r="B12973" i="106"/>
  <c r="B12969" i="106"/>
  <c r="B12965" i="106"/>
  <c r="B12961" i="106"/>
  <c r="B12957" i="106"/>
  <c r="B12953" i="106"/>
  <c r="B12949" i="106"/>
  <c r="B12945" i="106"/>
  <c r="B12941" i="106"/>
  <c r="B12937" i="106"/>
  <c r="B12933" i="106"/>
  <c r="B12929" i="106"/>
  <c r="B12925" i="106"/>
  <c r="B12921" i="106"/>
  <c r="B12917" i="106"/>
  <c r="B12913" i="106"/>
  <c r="B12909" i="106"/>
  <c r="B12905" i="106"/>
  <c r="B12901" i="106"/>
  <c r="B12897" i="106"/>
  <c r="B12893" i="106"/>
  <c r="B12889" i="106"/>
  <c r="B12885" i="106"/>
  <c r="B12881" i="106"/>
  <c r="B12877" i="106"/>
  <c r="B12873" i="106"/>
  <c r="B15876" i="106"/>
  <c r="B15346" i="106"/>
  <c r="B15090" i="106"/>
  <c r="B14972" i="106"/>
  <c r="B14908" i="106"/>
  <c r="B14844" i="106"/>
  <c r="B14780" i="106"/>
  <c r="B14716" i="106"/>
  <c r="B14652" i="106"/>
  <c r="B14588" i="106"/>
  <c r="B14524" i="106"/>
  <c r="B14460" i="106"/>
  <c r="B14396" i="106"/>
  <c r="B14332" i="106"/>
  <c r="B14268" i="106"/>
  <c r="B14204" i="106"/>
  <c r="B14140" i="106"/>
  <c r="B14104" i="106"/>
  <c r="B14072" i="106"/>
  <c r="B14040" i="106"/>
  <c r="B14008" i="106"/>
  <c r="B13976" i="106"/>
  <c r="B13944" i="106"/>
  <c r="B13912" i="106"/>
  <c r="B13880" i="106"/>
  <c r="B13848" i="106"/>
  <c r="B13816" i="106"/>
  <c r="B13800" i="106"/>
  <c r="B13784" i="106"/>
  <c r="B13768" i="106"/>
  <c r="B13752" i="106"/>
  <c r="B13736" i="106"/>
  <c r="B13720" i="106"/>
  <c r="B13704" i="106"/>
  <c r="B13688" i="106"/>
  <c r="B13672" i="106"/>
  <c r="B13656" i="106"/>
  <c r="B13640" i="106"/>
  <c r="B13624" i="106"/>
  <c r="B13608" i="106"/>
  <c r="B13592" i="106"/>
  <c r="B13576" i="106"/>
  <c r="B13560" i="106"/>
  <c r="B13544" i="106"/>
  <c r="B13528" i="106"/>
  <c r="B13512" i="106"/>
  <c r="B13496" i="106"/>
  <c r="B13480" i="106"/>
  <c r="B13464" i="106"/>
  <c r="B13448" i="106"/>
  <c r="B13432" i="106"/>
  <c r="B13416" i="106"/>
  <c r="B13400" i="106"/>
  <c r="B13384" i="106"/>
  <c r="B13368" i="106"/>
  <c r="B13352" i="106"/>
  <c r="B13336" i="106"/>
  <c r="B13320" i="106"/>
  <c r="B13304" i="106"/>
  <c r="B13288" i="106"/>
  <c r="B13272" i="106"/>
  <c r="B13256" i="106"/>
  <c r="B13240" i="106"/>
  <c r="B13224" i="106"/>
  <c r="B13208" i="106"/>
  <c r="B13192" i="106"/>
  <c r="B13176" i="106"/>
  <c r="B13160" i="106"/>
  <c r="B13144" i="106"/>
  <c r="B13128" i="106"/>
  <c r="B13112" i="106"/>
  <c r="B13096" i="106"/>
  <c r="B13080" i="106"/>
  <c r="B13064" i="106"/>
  <c r="B13052" i="106"/>
  <c r="B13044" i="106"/>
  <c r="B13036" i="106"/>
  <c r="B13028" i="106"/>
  <c r="B13020" i="106"/>
  <c r="B13012" i="106"/>
  <c r="B13004" i="106"/>
  <c r="B12996" i="106"/>
  <c r="B12988" i="106"/>
  <c r="B12980" i="106"/>
  <c r="B12972" i="106"/>
  <c r="B12964" i="106"/>
  <c r="B12956" i="106"/>
  <c r="B12948" i="106"/>
  <c r="B12940" i="106"/>
  <c r="B12932" i="106"/>
  <c r="B12924" i="106"/>
  <c r="B12916" i="106"/>
  <c r="B12910" i="106"/>
  <c r="B12904" i="106"/>
  <c r="B12899" i="106"/>
  <c r="B12894" i="106"/>
  <c r="B12888" i="106"/>
  <c r="B12883" i="106"/>
  <c r="B12878" i="106"/>
  <c r="B12872" i="106"/>
  <c r="B12868" i="106"/>
  <c r="B12864" i="106"/>
  <c r="B12860" i="106"/>
  <c r="B12856" i="106"/>
  <c r="B12852" i="106"/>
  <c r="B12848" i="106"/>
  <c r="B12844" i="106"/>
  <c r="B12840" i="106"/>
  <c r="B12836" i="106"/>
  <c r="B12832" i="106"/>
  <c r="B12828" i="106"/>
  <c r="B12824" i="106"/>
  <c r="B12820" i="106"/>
  <c r="B12816" i="106"/>
  <c r="B12812" i="106"/>
  <c r="B12808" i="106"/>
  <c r="B12804" i="106"/>
  <c r="B12800" i="106"/>
  <c r="B12796" i="106"/>
  <c r="B12792" i="106"/>
  <c r="B12788" i="106"/>
  <c r="B12784" i="106"/>
  <c r="B12780" i="106"/>
  <c r="B12776" i="106"/>
  <c r="B12772" i="106"/>
  <c r="B12768" i="106"/>
  <c r="B12764" i="106"/>
  <c r="B12760" i="106"/>
  <c r="B12756" i="106"/>
  <c r="B12752" i="106"/>
  <c r="B12748" i="106"/>
  <c r="B12744" i="106"/>
  <c r="B12740" i="106"/>
  <c r="B12736" i="106"/>
  <c r="B12732" i="106"/>
  <c r="B12728" i="106"/>
  <c r="B12724" i="106"/>
  <c r="B12720" i="106"/>
  <c r="B12716" i="106"/>
  <c r="B12712" i="106"/>
  <c r="B12708" i="106"/>
  <c r="B12704" i="106"/>
  <c r="B12700" i="106"/>
  <c r="B12696" i="106"/>
  <c r="B12692" i="106"/>
  <c r="B12688" i="106"/>
  <c r="B12684" i="106"/>
  <c r="B12680" i="106"/>
  <c r="B12676" i="106"/>
  <c r="B12672" i="106"/>
  <c r="B12668" i="106"/>
  <c r="B12664" i="106"/>
  <c r="B12660" i="106"/>
  <c r="B12656" i="106"/>
  <c r="B12652" i="106"/>
  <c r="B12648" i="106"/>
  <c r="B12644" i="106"/>
  <c r="B15624" i="106"/>
  <c r="B15282" i="106"/>
  <c r="B15058" i="106"/>
  <c r="B14956" i="106"/>
  <c r="B14892" i="106"/>
  <c r="B14828" i="106"/>
  <c r="B14764" i="106"/>
  <c r="B14700" i="106"/>
  <c r="B14636" i="106"/>
  <c r="B14572" i="106"/>
  <c r="B14508" i="106"/>
  <c r="B14444" i="106"/>
  <c r="B14380" i="106"/>
  <c r="B14316" i="106"/>
  <c r="B14252" i="106"/>
  <c r="B14188" i="106"/>
  <c r="B14128" i="106"/>
  <c r="B14096" i="106"/>
  <c r="B14064" i="106"/>
  <c r="B14032" i="106"/>
  <c r="B14000" i="106"/>
  <c r="B13968" i="106"/>
  <c r="B13936" i="106"/>
  <c r="B13904" i="106"/>
  <c r="B13872" i="106"/>
  <c r="B13840" i="106"/>
  <c r="B13812" i="106"/>
  <c r="B13796" i="106"/>
  <c r="B13780" i="106"/>
  <c r="B13764" i="106"/>
  <c r="B13748" i="106"/>
  <c r="B13732" i="106"/>
  <c r="B13716" i="106"/>
  <c r="B13700" i="106"/>
  <c r="B13684" i="106"/>
  <c r="B13668" i="106"/>
  <c r="B13652" i="106"/>
  <c r="B13636" i="106"/>
  <c r="B13620" i="106"/>
  <c r="B13604" i="106"/>
  <c r="B13588" i="106"/>
  <c r="B13572" i="106"/>
  <c r="B13556" i="106"/>
  <c r="B13540" i="106"/>
  <c r="B13524" i="106"/>
  <c r="B13508" i="106"/>
  <c r="B13492" i="106"/>
  <c r="B13476" i="106"/>
  <c r="B13460" i="106"/>
  <c r="B13444" i="106"/>
  <c r="B13428" i="106"/>
  <c r="B13412" i="106"/>
  <c r="B13396" i="106"/>
  <c r="B13380" i="106"/>
  <c r="B13364" i="106"/>
  <c r="B13348" i="106"/>
  <c r="B13332" i="106"/>
  <c r="B13316" i="106"/>
  <c r="B13300" i="106"/>
  <c r="B13284" i="106"/>
  <c r="B13268" i="106"/>
  <c r="B13252" i="106"/>
  <c r="B13236" i="106"/>
  <c r="B13220" i="106"/>
  <c r="B13204" i="106"/>
  <c r="B13188" i="106"/>
  <c r="B13172" i="106"/>
  <c r="B13156" i="106"/>
  <c r="B13140" i="106"/>
  <c r="B13124" i="106"/>
  <c r="B13108" i="106"/>
  <c r="B13092" i="106"/>
  <c r="B13076" i="106"/>
  <c r="B13060" i="106"/>
  <c r="B13050" i="106"/>
  <c r="B13042" i="106"/>
  <c r="B13034" i="106"/>
  <c r="B13026" i="106"/>
  <c r="B13018" i="106"/>
  <c r="B13010" i="106"/>
  <c r="B13002" i="106"/>
  <c r="B12994" i="106"/>
  <c r="B12986" i="106"/>
  <c r="B12978" i="106"/>
  <c r="B12970" i="106"/>
  <c r="B12962" i="106"/>
  <c r="B12954" i="106"/>
  <c r="B12946" i="106"/>
  <c r="B12938" i="106"/>
  <c r="B12930" i="106"/>
  <c r="B12922" i="106"/>
  <c r="B12914" i="106"/>
  <c r="B12908" i="106"/>
  <c r="B12903" i="106"/>
  <c r="B12898" i="106"/>
  <c r="B12892" i="106"/>
  <c r="B12887" i="106"/>
  <c r="B12882" i="106"/>
  <c r="B12876" i="106"/>
  <c r="B12871" i="106"/>
  <c r="B12867" i="106"/>
  <c r="B12863" i="106"/>
  <c r="B12859" i="106"/>
  <c r="B12855" i="106"/>
  <c r="B12851" i="106"/>
  <c r="B12847" i="106"/>
  <c r="B12843" i="106"/>
  <c r="B12839" i="106"/>
  <c r="B12835" i="106"/>
  <c r="B12831" i="106"/>
  <c r="B12827" i="106"/>
  <c r="B12823" i="106"/>
  <c r="B12819" i="106"/>
  <c r="B12815" i="106"/>
  <c r="B12811" i="106"/>
  <c r="B12807" i="106"/>
  <c r="B12803" i="106"/>
  <c r="B12799" i="106"/>
  <c r="B12795" i="106"/>
  <c r="B12791" i="106"/>
  <c r="B12787" i="106"/>
  <c r="B12783" i="106"/>
  <c r="B12779" i="106"/>
  <c r="B12775" i="106"/>
  <c r="B12771" i="106"/>
  <c r="B12767" i="106"/>
  <c r="B12763" i="106"/>
  <c r="B12759" i="106"/>
  <c r="B12755" i="106"/>
  <c r="B12751" i="106"/>
  <c r="B12747" i="106"/>
  <c r="B12743" i="106"/>
  <c r="B12739" i="106"/>
  <c r="B12735" i="106"/>
  <c r="B12731" i="106"/>
  <c r="B12727" i="106"/>
  <c r="B12723" i="106"/>
  <c r="B12719" i="106"/>
  <c r="B12715" i="106"/>
  <c r="B12711" i="106"/>
  <c r="B12707" i="106"/>
  <c r="B12703" i="106"/>
  <c r="B12699" i="106"/>
  <c r="B12695" i="106"/>
  <c r="B12691" i="106"/>
  <c r="B12687" i="106"/>
  <c r="B12683" i="106"/>
  <c r="B12679" i="106"/>
  <c r="B12675" i="106"/>
  <c r="B12671" i="106"/>
  <c r="B12667" i="106"/>
  <c r="B12663" i="106"/>
  <c r="B12659" i="106"/>
  <c r="B12655" i="106"/>
  <c r="B12651" i="106"/>
  <c r="B12647" i="106"/>
  <c r="B12643" i="106"/>
  <c r="B12639" i="106"/>
  <c r="B12635" i="106"/>
  <c r="B12631" i="106"/>
  <c r="B12627" i="106"/>
  <c r="B12623" i="106"/>
  <c r="B12619" i="106"/>
  <c r="B12615" i="106"/>
  <c r="B12611" i="106"/>
  <c r="B12607" i="106"/>
  <c r="B12603" i="106"/>
  <c r="B12599" i="106"/>
  <c r="B12595" i="106"/>
  <c r="B12591" i="106"/>
  <c r="B12587" i="106"/>
  <c r="B12583" i="106"/>
  <c r="B12579" i="106"/>
  <c r="B12575" i="106"/>
  <c r="B12571" i="106"/>
  <c r="B12567" i="106"/>
  <c r="B12563" i="106"/>
  <c r="B12559" i="106"/>
  <c r="B12555" i="106"/>
  <c r="B12551" i="106"/>
  <c r="B12547" i="106"/>
  <c r="B12543" i="106"/>
  <c r="B12539" i="106"/>
  <c r="B12535" i="106"/>
  <c r="B12531" i="106"/>
  <c r="B12527" i="106"/>
  <c r="B12523" i="106"/>
  <c r="B12519" i="106"/>
  <c r="B12515" i="106"/>
  <c r="B12511" i="106"/>
  <c r="B12507" i="106"/>
  <c r="B12503" i="106"/>
  <c r="B12499" i="106"/>
  <c r="B12495" i="106"/>
  <c r="B12491" i="106"/>
  <c r="B12487" i="106"/>
  <c r="B12483" i="106"/>
  <c r="B12479" i="106"/>
  <c r="B12475" i="106"/>
  <c r="B12471" i="106"/>
  <c r="B12467" i="106"/>
  <c r="B12463" i="106"/>
  <c r="B12459" i="106"/>
  <c r="B12455" i="106"/>
  <c r="B12451" i="106"/>
  <c r="B12447" i="106"/>
  <c r="B12443" i="106"/>
  <c r="B12439" i="106"/>
  <c r="B12435" i="106"/>
  <c r="B12431" i="106"/>
  <c r="B12427" i="106"/>
  <c r="B12423" i="106"/>
  <c r="B12419" i="106"/>
  <c r="B12415" i="106"/>
  <c r="B12411" i="106"/>
  <c r="B12407" i="106"/>
  <c r="B12403" i="106"/>
  <c r="B12399" i="106"/>
  <c r="B12395" i="106"/>
  <c r="B12391" i="106"/>
  <c r="B12387" i="106"/>
  <c r="B12383" i="106"/>
  <c r="B12379" i="106"/>
  <c r="B12375" i="106"/>
  <c r="B12371" i="106"/>
  <c r="B12367" i="106"/>
  <c r="B12363" i="106"/>
  <c r="B12359" i="106"/>
  <c r="B12355" i="106"/>
  <c r="B12351" i="106"/>
  <c r="B12347" i="106"/>
  <c r="B12343" i="106"/>
  <c r="B12339" i="106"/>
  <c r="B12335" i="106"/>
  <c r="B12331" i="106"/>
  <c r="B12327" i="106"/>
  <c r="B12323" i="106"/>
  <c r="B12319" i="106"/>
  <c r="B12315" i="106"/>
  <c r="B12311" i="106"/>
  <c r="B15496" i="106"/>
  <c r="B15218" i="106"/>
  <c r="B15026" i="106"/>
  <c r="B14940" i="106"/>
  <c r="B14876" i="106"/>
  <c r="B14812" i="106"/>
  <c r="B14748" i="106"/>
  <c r="B14684" i="106"/>
  <c r="B14620" i="106"/>
  <c r="B14556" i="106"/>
  <c r="B14492" i="106"/>
  <c r="B14428" i="106"/>
  <c r="B14364" i="106"/>
  <c r="B14300" i="106"/>
  <c r="B14236" i="106"/>
  <c r="B14172" i="106"/>
  <c r="B14120" i="106"/>
  <c r="B14088" i="106"/>
  <c r="B14056" i="106"/>
  <c r="B14024" i="106"/>
  <c r="B13992" i="106"/>
  <c r="B13960" i="106"/>
  <c r="B13928" i="106"/>
  <c r="B13896" i="106"/>
  <c r="B13864" i="106"/>
  <c r="B13832" i="106"/>
  <c r="B13808" i="106"/>
  <c r="B13792" i="106"/>
  <c r="B13776" i="106"/>
  <c r="B13760" i="106"/>
  <c r="B13744" i="106"/>
  <c r="B13728" i="106"/>
  <c r="B13712" i="106"/>
  <c r="B13696" i="106"/>
  <c r="B13680" i="106"/>
  <c r="B13664" i="106"/>
  <c r="B13648" i="106"/>
  <c r="B13632" i="106"/>
  <c r="B13616" i="106"/>
  <c r="B13600" i="106"/>
  <c r="B13584" i="106"/>
  <c r="B13568" i="106"/>
  <c r="B13552" i="106"/>
  <c r="B13536" i="106"/>
  <c r="B13520" i="106"/>
  <c r="B13504" i="106"/>
  <c r="B13488" i="106"/>
  <c r="B13472" i="106"/>
  <c r="B13456" i="106"/>
  <c r="B13440" i="106"/>
  <c r="B13424" i="106"/>
  <c r="B13408" i="106"/>
  <c r="B13392" i="106"/>
  <c r="B13376" i="106"/>
  <c r="B13360" i="106"/>
  <c r="B13344" i="106"/>
  <c r="B13328" i="106"/>
  <c r="B13312" i="106"/>
  <c r="B13296" i="106"/>
  <c r="B13280" i="106"/>
  <c r="B13264" i="106"/>
  <c r="B13248" i="106"/>
  <c r="B13232" i="106"/>
  <c r="B13216" i="106"/>
  <c r="B13200" i="106"/>
  <c r="B13184" i="106"/>
  <c r="B13168" i="106"/>
  <c r="B13152" i="106"/>
  <c r="B13136" i="106"/>
  <c r="B13120" i="106"/>
  <c r="B13104" i="106"/>
  <c r="B13088" i="106"/>
  <c r="B13072" i="106"/>
  <c r="B13056" i="106"/>
  <c r="B13048" i="106"/>
  <c r="B13040" i="106"/>
  <c r="B13032" i="106"/>
  <c r="B13024" i="106"/>
  <c r="B13016" i="106"/>
  <c r="B13008" i="106"/>
  <c r="B13000" i="106"/>
  <c r="B12992" i="106"/>
  <c r="B12984" i="106"/>
  <c r="B12976" i="106"/>
  <c r="B12968" i="106"/>
  <c r="B12960" i="106"/>
  <c r="B12952" i="106"/>
  <c r="B12944" i="106"/>
  <c r="B12936" i="106"/>
  <c r="B12928" i="106"/>
  <c r="B12920" i="106"/>
  <c r="B12912" i="106"/>
  <c r="B12907" i="106"/>
  <c r="B12902" i="106"/>
  <c r="B12896" i="106"/>
  <c r="B12891" i="106"/>
  <c r="B12886" i="106"/>
  <c r="B12880" i="106"/>
  <c r="B12875" i="106"/>
  <c r="B12870" i="106"/>
  <c r="B12866" i="106"/>
  <c r="B12862" i="106"/>
  <c r="B12858" i="106"/>
  <c r="B12854" i="106"/>
  <c r="B12850" i="106"/>
  <c r="B12846" i="106"/>
  <c r="B12842" i="106"/>
  <c r="B12838" i="106"/>
  <c r="B12834" i="106"/>
  <c r="B12830" i="106"/>
  <c r="B12826" i="106"/>
  <c r="B12822" i="106"/>
  <c r="B12818" i="106"/>
  <c r="B12814" i="106"/>
  <c r="B12810" i="106"/>
  <c r="B12806" i="106"/>
  <c r="B12802" i="106"/>
  <c r="B12798" i="106"/>
  <c r="B12794" i="106"/>
  <c r="B12790" i="106"/>
  <c r="B12786" i="106"/>
  <c r="B12782" i="106"/>
  <c r="B12778" i="106"/>
  <c r="B12774" i="106"/>
  <c r="B12770" i="106"/>
  <c r="B12766" i="106"/>
  <c r="B12762" i="106"/>
  <c r="B12758" i="106"/>
  <c r="B12754" i="106"/>
  <c r="B12750" i="106"/>
  <c r="B12746" i="106"/>
  <c r="B12742" i="106"/>
  <c r="B12738" i="106"/>
  <c r="B12734" i="106"/>
  <c r="B12730" i="106"/>
  <c r="B12726" i="106"/>
  <c r="B12722" i="106"/>
  <c r="B12718" i="106"/>
  <c r="B12714" i="106"/>
  <c r="B12710" i="106"/>
  <c r="B12706" i="106"/>
  <c r="B12702" i="106"/>
  <c r="B12698" i="106"/>
  <c r="B12694" i="106"/>
  <c r="B12690" i="106"/>
  <c r="B12686" i="106"/>
  <c r="B12682" i="106"/>
  <c r="B12678" i="106"/>
  <c r="B12674" i="106"/>
  <c r="B12670" i="106"/>
  <c r="B12666" i="106"/>
  <c r="B12662" i="106"/>
  <c r="B12658" i="106"/>
  <c r="B12654" i="106"/>
  <c r="B12650" i="106"/>
  <c r="B12646" i="106"/>
  <c r="B12642" i="106"/>
  <c r="B15410" i="106"/>
  <c r="B15154" i="106"/>
  <c r="B14994" i="106"/>
  <c r="B14924" i="106"/>
  <c r="B14860" i="106"/>
  <c r="B14796" i="106"/>
  <c r="B14732" i="106"/>
  <c r="B14668" i="106"/>
  <c r="B14604" i="106"/>
  <c r="B14540" i="106"/>
  <c r="B14476" i="106"/>
  <c r="B14412" i="106"/>
  <c r="B14348" i="106"/>
  <c r="B14284" i="106"/>
  <c r="B14220" i="106"/>
  <c r="B14156" i="106"/>
  <c r="B14112" i="106"/>
  <c r="B14080" i="106"/>
  <c r="B14048" i="106"/>
  <c r="B14016" i="106"/>
  <c r="B13984" i="106"/>
  <c r="B13952" i="106"/>
  <c r="B13920" i="106"/>
  <c r="B13888" i="106"/>
  <c r="B13856" i="106"/>
  <c r="B13824" i="106"/>
  <c r="B13804" i="106"/>
  <c r="B13788" i="106"/>
  <c r="B13772" i="106"/>
  <c r="B13756" i="106"/>
  <c r="B13740" i="106"/>
  <c r="B13724" i="106"/>
  <c r="B13708" i="106"/>
  <c r="B13692" i="106"/>
  <c r="B13676" i="106"/>
  <c r="B13660" i="106"/>
  <c r="B13644" i="106"/>
  <c r="B13628" i="106"/>
  <c r="B13612" i="106"/>
  <c r="B13596" i="106"/>
  <c r="B13580" i="106"/>
  <c r="B13564" i="106"/>
  <c r="B13548" i="106"/>
  <c r="B13532" i="106"/>
  <c r="B13516" i="106"/>
  <c r="B13500" i="106"/>
  <c r="B13484" i="106"/>
  <c r="B13468" i="106"/>
  <c r="B13452" i="106"/>
  <c r="B13436" i="106"/>
  <c r="B13420" i="106"/>
  <c r="B13404" i="106"/>
  <c r="B13388" i="106"/>
  <c r="B13372" i="106"/>
  <c r="B13356" i="106"/>
  <c r="B13340" i="106"/>
  <c r="B13324" i="106"/>
  <c r="B13308" i="106"/>
  <c r="B13292" i="106"/>
  <c r="B13276" i="106"/>
  <c r="B13260" i="106"/>
  <c r="B13244" i="106"/>
  <c r="B13228" i="106"/>
  <c r="B13212" i="106"/>
  <c r="B13196" i="106"/>
  <c r="B13180" i="106"/>
  <c r="B13164" i="106"/>
  <c r="B13148" i="106"/>
  <c r="B13132" i="106"/>
  <c r="B13116" i="106"/>
  <c r="B13100" i="106"/>
  <c r="B13084" i="106"/>
  <c r="B13068" i="106"/>
  <c r="B13054" i="106"/>
  <c r="B13046" i="106"/>
  <c r="B13038" i="106"/>
  <c r="B13030" i="106"/>
  <c r="B13022" i="106"/>
  <c r="B13014" i="106"/>
  <c r="B13006" i="106"/>
  <c r="B12998" i="106"/>
  <c r="B12990" i="106"/>
  <c r="B12982" i="106"/>
  <c r="B12974" i="106"/>
  <c r="B12966" i="106"/>
  <c r="B12958" i="106"/>
  <c r="B12926" i="106"/>
  <c r="B12900" i="106"/>
  <c r="B12879" i="106"/>
  <c r="B12861" i="106"/>
  <c r="B12845" i="106"/>
  <c r="B12829" i="106"/>
  <c r="B12813" i="106"/>
  <c r="B12797" i="106"/>
  <c r="B12781" i="106"/>
  <c r="B12765" i="106"/>
  <c r="B12749" i="106"/>
  <c r="B12733" i="106"/>
  <c r="B12717" i="106"/>
  <c r="B12701" i="106"/>
  <c r="B12685" i="106"/>
  <c r="B12669" i="106"/>
  <c r="B12653" i="106"/>
  <c r="B12640" i="106"/>
  <c r="B12634" i="106"/>
  <c r="B12629" i="106"/>
  <c r="B12624" i="106"/>
  <c r="B12618" i="106"/>
  <c r="B12613" i="106"/>
  <c r="B12608" i="106"/>
  <c r="B12602" i="106"/>
  <c r="B12597" i="106"/>
  <c r="B12592" i="106"/>
  <c r="B12586" i="106"/>
  <c r="B12581" i="106"/>
  <c r="B12576" i="106"/>
  <c r="B12570" i="106"/>
  <c r="B12565" i="106"/>
  <c r="B12560" i="106"/>
  <c r="B12554" i="106"/>
  <c r="B12549" i="106"/>
  <c r="B12544" i="106"/>
  <c r="B12538" i="106"/>
  <c r="B12533" i="106"/>
  <c r="B12528" i="106"/>
  <c r="B12950" i="106"/>
  <c r="B12918" i="106"/>
  <c r="B12895" i="106"/>
  <c r="B12874" i="106"/>
  <c r="B12857" i="106"/>
  <c r="B12841" i="106"/>
  <c r="B12825" i="106"/>
  <c r="B12809" i="106"/>
  <c r="B12793" i="106"/>
  <c r="B12777" i="106"/>
  <c r="B12761" i="106"/>
  <c r="B12745" i="106"/>
  <c r="B12729" i="106"/>
  <c r="B12713" i="106"/>
  <c r="B12697" i="106"/>
  <c r="B12681" i="106"/>
  <c r="B12665" i="106"/>
  <c r="B12649" i="106"/>
  <c r="B12638" i="106"/>
  <c r="B12633" i="106"/>
  <c r="B12628" i="106"/>
  <c r="B12622" i="106"/>
  <c r="B12617" i="106"/>
  <c r="B12612" i="106"/>
  <c r="B12606" i="106"/>
  <c r="B12601" i="106"/>
  <c r="B12596" i="106"/>
  <c r="B12590" i="106"/>
  <c r="B12585" i="106"/>
  <c r="B12580" i="106"/>
  <c r="B12574" i="106"/>
  <c r="B12569" i="106"/>
  <c r="B12564" i="106"/>
  <c r="B12558" i="106"/>
  <c r="B12553" i="106"/>
  <c r="B12548" i="106"/>
  <c r="B12542" i="106"/>
  <c r="B12537" i="106"/>
  <c r="B12532" i="106"/>
  <c r="B12526" i="106"/>
  <c r="B12521" i="106"/>
  <c r="B12516" i="106"/>
  <c r="B12510" i="106"/>
  <c r="B12505" i="106"/>
  <c r="B12500" i="106"/>
  <c r="B12494" i="106"/>
  <c r="B12489" i="106"/>
  <c r="B12484" i="106"/>
  <c r="B12478" i="106"/>
  <c r="B12473" i="106"/>
  <c r="B12468" i="106"/>
  <c r="B12462" i="106"/>
  <c r="B12457" i="106"/>
  <c r="B12452" i="106"/>
  <c r="B12446" i="106"/>
  <c r="B12441" i="106"/>
  <c r="B12436" i="106"/>
  <c r="B12430" i="106"/>
  <c r="B12425" i="106"/>
  <c r="B12420" i="106"/>
  <c r="B12414" i="106"/>
  <c r="B12409" i="106"/>
  <c r="B12404" i="106"/>
  <c r="B12398" i="106"/>
  <c r="B12393" i="106"/>
  <c r="B12388" i="106"/>
  <c r="B12382" i="106"/>
  <c r="B12377" i="106"/>
  <c r="B12372" i="106"/>
  <c r="B12366" i="106"/>
  <c r="B12361" i="106"/>
  <c r="B12356" i="106"/>
  <c r="B12350" i="106"/>
  <c r="B12345" i="106"/>
  <c r="B12340" i="106"/>
  <c r="B12334" i="106"/>
  <c r="B12329" i="106"/>
  <c r="B12324" i="106"/>
  <c r="B12318" i="106"/>
  <c r="B12313" i="106"/>
  <c r="B12308" i="106"/>
  <c r="B12304" i="106"/>
  <c r="B12300" i="106"/>
  <c r="B12296" i="106"/>
  <c r="B12292" i="106"/>
  <c r="B12288" i="106"/>
  <c r="B12284" i="106"/>
  <c r="B12280" i="106"/>
  <c r="B12276" i="106"/>
  <c r="B12272" i="106"/>
  <c r="B12268" i="106"/>
  <c r="B12264" i="106"/>
  <c r="B12260" i="106"/>
  <c r="B12256" i="106"/>
  <c r="B12252" i="106"/>
  <c r="B12248" i="106"/>
  <c r="B12244" i="106"/>
  <c r="B12240" i="106"/>
  <c r="B12236" i="106"/>
  <c r="B12232" i="106"/>
  <c r="B12228" i="106"/>
  <c r="B12224" i="106"/>
  <c r="B12220" i="106"/>
  <c r="B12216" i="106"/>
  <c r="B12212" i="106"/>
  <c r="B12208" i="106"/>
  <c r="B12204" i="106"/>
  <c r="B12200" i="106"/>
  <c r="B12196" i="106"/>
  <c r="B12192" i="106"/>
  <c r="B12188" i="106"/>
  <c r="B12184" i="106"/>
  <c r="B12180" i="106"/>
  <c r="B12176" i="106"/>
  <c r="B12172" i="106"/>
  <c r="B12168" i="106"/>
  <c r="B12164" i="106"/>
  <c r="B12160" i="106"/>
  <c r="B12156" i="106"/>
  <c r="B12152" i="106"/>
  <c r="B12148" i="106"/>
  <c r="B12144" i="106"/>
  <c r="B12140" i="106"/>
  <c r="B12136" i="106"/>
  <c r="B12132" i="106"/>
  <c r="B12128" i="106"/>
  <c r="B12124" i="106"/>
  <c r="B12120" i="106"/>
  <c r="B12116" i="106"/>
  <c r="B12112" i="106"/>
  <c r="B12108" i="106"/>
  <c r="B12104" i="106"/>
  <c r="B12100" i="106"/>
  <c r="B12096" i="106"/>
  <c r="B12092" i="106"/>
  <c r="B12088" i="106"/>
  <c r="B12084" i="106"/>
  <c r="B12080" i="106"/>
  <c r="B12076" i="106"/>
  <c r="B12072" i="106"/>
  <c r="B12068" i="106"/>
  <c r="B12064" i="106"/>
  <c r="B12060" i="106"/>
  <c r="B12056" i="106"/>
  <c r="B12052" i="106"/>
  <c r="B12048" i="106"/>
  <c r="B12044" i="106"/>
  <c r="B12040" i="106"/>
  <c r="B12036" i="106"/>
  <c r="B12032" i="106"/>
  <c r="B12028" i="106"/>
  <c r="B12024" i="106"/>
  <c r="B12020" i="106"/>
  <c r="B12016" i="106"/>
  <c r="B12012" i="106"/>
  <c r="B12008" i="106"/>
  <c r="B12004" i="106"/>
  <c r="B12000" i="106"/>
  <c r="B12942" i="106"/>
  <c r="B12911" i="106"/>
  <c r="B12890" i="106"/>
  <c r="B12869" i="106"/>
  <c r="B12853" i="106"/>
  <c r="B12837" i="106"/>
  <c r="B12821" i="106"/>
  <c r="B12805" i="106"/>
  <c r="B12789" i="106"/>
  <c r="B12773" i="106"/>
  <c r="B12757" i="106"/>
  <c r="B12741" i="106"/>
  <c r="B12725" i="106"/>
  <c r="B12934" i="106"/>
  <c r="B12906" i="106"/>
  <c r="B12884" i="106"/>
  <c r="B12865" i="106"/>
  <c r="B12849" i="106"/>
  <c r="B12833" i="106"/>
  <c r="B12817" i="106"/>
  <c r="B12801" i="106"/>
  <c r="B12785" i="106"/>
  <c r="B12769" i="106"/>
  <c r="B12753" i="106"/>
  <c r="B12737" i="106"/>
  <c r="B12721" i="106"/>
  <c r="B12705" i="106"/>
  <c r="B12689" i="106"/>
  <c r="B12673" i="106"/>
  <c r="B12657" i="106"/>
  <c r="B12641" i="106"/>
  <c r="B12636" i="106"/>
  <c r="B12630" i="106"/>
  <c r="B12625" i="106"/>
  <c r="B12620" i="106"/>
  <c r="B12614" i="106"/>
  <c r="B12609" i="106"/>
  <c r="B12604" i="106"/>
  <c r="B12598" i="106"/>
  <c r="B12593" i="106"/>
  <c r="B12588" i="106"/>
  <c r="B12582" i="106"/>
  <c r="B12577" i="106"/>
  <c r="B12572" i="106"/>
  <c r="B12566" i="106"/>
  <c r="B12561" i="106"/>
  <c r="B12556" i="106"/>
  <c r="B12550" i="106"/>
  <c r="B12545" i="106"/>
  <c r="B12540" i="106"/>
  <c r="B12534" i="106"/>
  <c r="B12529" i="106"/>
  <c r="B12524" i="106"/>
  <c r="B12518" i="106"/>
  <c r="B12513" i="106"/>
  <c r="B12508" i="106"/>
  <c r="B12502" i="106"/>
  <c r="B12497" i="106"/>
  <c r="B12492" i="106"/>
  <c r="B12486" i="106"/>
  <c r="B12481" i="106"/>
  <c r="B12476" i="106"/>
  <c r="B12470" i="106"/>
  <c r="B12465" i="106"/>
  <c r="B12460" i="106"/>
  <c r="B12454" i="106"/>
  <c r="B12449" i="106"/>
  <c r="B12444" i="106"/>
  <c r="B12438" i="106"/>
  <c r="B12433" i="106"/>
  <c r="B12428" i="106"/>
  <c r="B12422" i="106"/>
  <c r="B12417" i="106"/>
  <c r="B12412" i="106"/>
  <c r="B12406" i="106"/>
  <c r="B12401" i="106"/>
  <c r="B12396" i="106"/>
  <c r="B12390" i="106"/>
  <c r="B12385" i="106"/>
  <c r="B12380" i="106"/>
  <c r="B12374" i="106"/>
  <c r="B12369" i="106"/>
  <c r="B12364" i="106"/>
  <c r="B12358" i="106"/>
  <c r="B12353" i="106"/>
  <c r="B12348" i="106"/>
  <c r="B12342" i="106"/>
  <c r="B12337" i="106"/>
  <c r="B12332" i="106"/>
  <c r="B12326" i="106"/>
  <c r="B12321" i="106"/>
  <c r="B12316" i="106"/>
  <c r="B12310" i="106"/>
  <c r="B12306" i="106"/>
  <c r="B12302" i="106"/>
  <c r="B12298" i="106"/>
  <c r="B12294" i="106"/>
  <c r="B12290" i="106"/>
  <c r="B12286" i="106"/>
  <c r="B12282" i="106"/>
  <c r="B12278" i="106"/>
  <c r="B12274" i="106"/>
  <c r="B12270" i="106"/>
  <c r="B12266" i="106"/>
  <c r="B12262" i="106"/>
  <c r="B12258" i="106"/>
  <c r="B12254" i="106"/>
  <c r="B12250" i="106"/>
  <c r="B12246" i="106"/>
  <c r="B12242" i="106"/>
  <c r="B12238" i="106"/>
  <c r="B12234" i="106"/>
  <c r="B12230" i="106"/>
  <c r="B12226" i="106"/>
  <c r="B12222" i="106"/>
  <c r="B12218" i="106"/>
  <c r="B12214" i="106"/>
  <c r="B12210" i="106"/>
  <c r="B12206" i="106"/>
  <c r="B12202" i="106"/>
  <c r="B12198" i="106"/>
  <c r="B12194" i="106"/>
  <c r="B12190" i="106"/>
  <c r="B12186" i="106"/>
  <c r="B12182" i="106"/>
  <c r="B12178" i="106"/>
  <c r="B12174" i="106"/>
  <c r="B12170" i="106"/>
  <c r="B12166" i="106"/>
  <c r="B12162" i="106"/>
  <c r="B12158" i="106"/>
  <c r="B12154" i="106"/>
  <c r="B12150" i="106"/>
  <c r="B12146" i="106"/>
  <c r="B12142" i="106"/>
  <c r="B12138" i="106"/>
  <c r="B12134" i="106"/>
  <c r="B12130" i="106"/>
  <c r="B12126" i="106"/>
  <c r="B12122" i="106"/>
  <c r="B12118" i="106"/>
  <c r="B12114" i="106"/>
  <c r="B12110" i="106"/>
  <c r="B12106" i="106"/>
  <c r="B12102" i="106"/>
  <c r="B12098" i="106"/>
  <c r="B12094" i="106"/>
  <c r="B12090" i="106"/>
  <c r="B12086" i="106"/>
  <c r="B12082" i="106"/>
  <c r="B12078" i="106"/>
  <c r="B12074" i="106"/>
  <c r="B12070" i="106"/>
  <c r="B12066" i="106"/>
  <c r="B12062" i="106"/>
  <c r="B12058" i="106"/>
  <c r="B12054" i="106"/>
  <c r="B12050" i="106"/>
  <c r="B12046" i="106"/>
  <c r="B12042" i="106"/>
  <c r="B12038" i="106"/>
  <c r="B12034" i="106"/>
  <c r="B12030" i="106"/>
  <c r="B12026" i="106"/>
  <c r="B12022" i="106"/>
  <c r="B12018" i="106"/>
  <c r="B12014" i="106"/>
  <c r="B12010" i="106"/>
  <c r="B12006" i="106"/>
  <c r="B12002" i="106"/>
  <c r="B11998" i="106"/>
  <c r="B11994" i="106"/>
  <c r="B11990" i="106"/>
  <c r="B11986" i="106"/>
  <c r="B11982" i="106"/>
  <c r="B11978" i="106"/>
  <c r="B11974" i="106"/>
  <c r="B11970" i="106"/>
  <c r="B11966" i="106"/>
  <c r="B11962" i="106"/>
  <c r="B11958" i="106"/>
  <c r="B11954" i="106"/>
  <c r="B11950" i="106"/>
  <c r="B12709" i="106"/>
  <c r="B12645" i="106"/>
  <c r="B12621" i="106"/>
  <c r="B12600" i="106"/>
  <c r="B12578" i="106"/>
  <c r="B12557" i="106"/>
  <c r="B12536" i="106"/>
  <c r="B12520" i="106"/>
  <c r="B12509" i="106"/>
  <c r="B12498" i="106"/>
  <c r="B12488" i="106"/>
  <c r="B12477" i="106"/>
  <c r="B12466" i="106"/>
  <c r="B12456" i="106"/>
  <c r="B12445" i="106"/>
  <c r="B12434" i="106"/>
  <c r="B12424" i="106"/>
  <c r="B12413" i="106"/>
  <c r="B12402" i="106"/>
  <c r="B12392" i="106"/>
  <c r="B12381" i="106"/>
  <c r="B12370" i="106"/>
  <c r="B12360" i="106"/>
  <c r="B12349" i="106"/>
  <c r="B12338" i="106"/>
  <c r="B12328" i="106"/>
  <c r="B12317" i="106"/>
  <c r="B12307" i="106"/>
  <c r="B12299" i="106"/>
  <c r="B12291" i="106"/>
  <c r="B12283" i="106"/>
  <c r="B12275" i="106"/>
  <c r="B12267" i="106"/>
  <c r="B12259" i="106"/>
  <c r="B12251" i="106"/>
  <c r="B12243" i="106"/>
  <c r="B12235" i="106"/>
  <c r="B12227" i="106"/>
  <c r="B12219" i="106"/>
  <c r="B12211" i="106"/>
  <c r="B12203" i="106"/>
  <c r="B12195" i="106"/>
  <c r="B12187" i="106"/>
  <c r="B12179" i="106"/>
  <c r="B12171" i="106"/>
  <c r="B12163" i="106"/>
  <c r="B12155" i="106"/>
  <c r="B12147" i="106"/>
  <c r="B12139" i="106"/>
  <c r="B12131" i="106"/>
  <c r="B12123" i="106"/>
  <c r="B12115" i="106"/>
  <c r="B12107" i="106"/>
  <c r="B12099" i="106"/>
  <c r="B12091" i="106"/>
  <c r="B12083" i="106"/>
  <c r="B12075" i="106"/>
  <c r="B12067" i="106"/>
  <c r="B12059" i="106"/>
  <c r="B12051" i="106"/>
  <c r="B12043" i="106"/>
  <c r="B12035" i="106"/>
  <c r="B12027" i="106"/>
  <c r="B12019" i="106"/>
  <c r="B12011" i="106"/>
  <c r="B12003" i="106"/>
  <c r="B11996" i="106"/>
  <c r="B11991" i="106"/>
  <c r="B11985" i="106"/>
  <c r="B11980" i="106"/>
  <c r="B11975" i="106"/>
  <c r="B11969" i="106"/>
  <c r="B11964" i="106"/>
  <c r="B11959" i="106"/>
  <c r="B11953" i="106"/>
  <c r="B11948" i="106"/>
  <c r="B11944" i="106"/>
  <c r="B11940" i="106"/>
  <c r="B11936" i="106"/>
  <c r="B11932" i="106"/>
  <c r="B11928" i="106"/>
  <c r="B11924" i="106"/>
  <c r="B11920" i="106"/>
  <c r="B11916" i="106"/>
  <c r="B11912" i="106"/>
  <c r="B11908" i="106"/>
  <c r="B11904" i="106"/>
  <c r="B11900" i="106"/>
  <c r="B11896" i="106"/>
  <c r="B11892" i="106"/>
  <c r="B11888" i="106"/>
  <c r="B11884" i="106"/>
  <c r="B11880" i="106"/>
  <c r="B11876" i="106"/>
  <c r="B11872" i="106"/>
  <c r="B11868" i="106"/>
  <c r="B11864" i="106"/>
  <c r="B11860" i="106"/>
  <c r="B11856" i="106"/>
  <c r="B11852" i="106"/>
  <c r="B11848" i="106"/>
  <c r="B11844" i="106"/>
  <c r="B11840" i="106"/>
  <c r="B11836" i="106"/>
  <c r="B11832" i="106"/>
  <c r="B11828" i="106"/>
  <c r="B11824" i="106"/>
  <c r="B11820" i="106"/>
  <c r="B11816" i="106"/>
  <c r="B11812" i="106"/>
  <c r="B11808" i="106"/>
  <c r="B11804" i="106"/>
  <c r="B11800" i="106"/>
  <c r="B11796" i="106"/>
  <c r="B11792" i="106"/>
  <c r="B11788" i="106"/>
  <c r="B11784" i="106"/>
  <c r="B11780" i="106"/>
  <c r="B11776" i="106"/>
  <c r="B11772" i="106"/>
  <c r="B11768" i="106"/>
  <c r="B11764" i="106"/>
  <c r="B11760" i="106"/>
  <c r="B11756" i="106"/>
  <c r="B11752" i="106"/>
  <c r="B11748" i="106"/>
  <c r="B11744" i="106"/>
  <c r="B11740" i="106"/>
  <c r="B11736" i="106"/>
  <c r="B11732" i="106"/>
  <c r="B11728" i="106"/>
  <c r="B11724" i="106"/>
  <c r="B11720" i="106"/>
  <c r="B11716" i="106"/>
  <c r="B11712" i="106"/>
  <c r="B11708" i="106"/>
  <c r="B11704" i="106"/>
  <c r="B11700" i="106"/>
  <c r="B11696" i="106"/>
  <c r="B11692" i="106"/>
  <c r="B11688" i="106"/>
  <c r="B11684" i="106"/>
  <c r="B11680" i="106"/>
  <c r="B11676" i="106"/>
  <c r="B11672" i="106"/>
  <c r="B11668" i="106"/>
  <c r="B11664" i="106"/>
  <c r="B11660" i="106"/>
  <c r="B11656" i="106"/>
  <c r="B11652" i="106"/>
  <c r="B11648" i="106"/>
  <c r="B11644" i="106"/>
  <c r="B11640" i="106"/>
  <c r="B11636" i="106"/>
  <c r="B11632" i="106"/>
  <c r="B11628" i="106"/>
  <c r="B11624" i="106"/>
  <c r="B11620" i="106"/>
  <c r="B11616" i="106"/>
  <c r="B11612" i="106"/>
  <c r="B11608" i="106"/>
  <c r="B11604" i="106"/>
  <c r="B11600" i="106"/>
  <c r="B11596" i="106"/>
  <c r="B11592" i="106"/>
  <c r="B11588" i="106"/>
  <c r="B11584" i="106"/>
  <c r="B11580" i="106"/>
  <c r="B11576" i="106"/>
  <c r="B11572" i="106"/>
  <c r="B11568" i="106"/>
  <c r="B11564" i="106"/>
  <c r="B11560" i="106"/>
  <c r="B11556" i="106"/>
  <c r="B11552" i="106"/>
  <c r="B11548" i="106"/>
  <c r="B11544" i="106"/>
  <c r="B11540" i="106"/>
  <c r="B11536" i="106"/>
  <c r="B11532" i="106"/>
  <c r="B11528" i="106"/>
  <c r="B11524" i="106"/>
  <c r="B11520" i="106"/>
  <c r="B11516" i="106"/>
  <c r="B11512" i="106"/>
  <c r="B11508" i="106"/>
  <c r="B11504" i="106"/>
  <c r="B11500" i="106"/>
  <c r="B11496" i="106"/>
  <c r="B11492" i="106"/>
  <c r="B11488" i="106"/>
  <c r="B11484" i="106"/>
  <c r="B11480" i="106"/>
  <c r="B11476" i="106"/>
  <c r="B11472" i="106"/>
  <c r="B11468" i="106"/>
  <c r="B11464" i="106"/>
  <c r="B11460" i="106"/>
  <c r="B11456" i="106"/>
  <c r="B11452" i="106"/>
  <c r="B11448" i="106"/>
  <c r="B11444" i="106"/>
  <c r="B11440" i="106"/>
  <c r="B11436" i="106"/>
  <c r="B11432" i="106"/>
  <c r="B11428" i="106"/>
  <c r="B11424" i="106"/>
  <c r="B11420" i="106"/>
  <c r="B11416" i="106"/>
  <c r="B11412" i="106"/>
  <c r="B11408" i="106"/>
  <c r="B11404" i="106"/>
  <c r="B11400" i="106"/>
  <c r="B11396" i="106"/>
  <c r="B11392" i="106"/>
  <c r="B11388" i="106"/>
  <c r="B11384" i="106"/>
  <c r="B11380" i="106"/>
  <c r="B11376" i="106"/>
  <c r="B11372" i="106"/>
  <c r="B11368" i="106"/>
  <c r="B11364" i="106"/>
  <c r="B11360" i="106"/>
  <c r="B11356" i="106"/>
  <c r="B11352" i="106"/>
  <c r="B11348" i="106"/>
  <c r="B11344" i="106"/>
  <c r="B11340" i="106"/>
  <c r="B11336" i="106"/>
  <c r="B11332" i="106"/>
  <c r="B11328" i="106"/>
  <c r="B11324" i="106"/>
  <c r="B11320" i="106"/>
  <c r="B11316" i="106"/>
  <c r="B11312" i="106"/>
  <c r="B11308" i="106"/>
  <c r="B11304" i="106"/>
  <c r="B11300" i="106"/>
  <c r="B11296" i="106"/>
  <c r="B11292" i="106"/>
  <c r="B11288" i="106"/>
  <c r="B11284" i="106"/>
  <c r="B11280" i="106"/>
  <c r="B11276" i="106"/>
  <c r="B11272" i="106"/>
  <c r="B11268" i="106"/>
  <c r="B11264" i="106"/>
  <c r="B11260" i="106"/>
  <c r="B11256" i="106"/>
  <c r="B11252" i="106"/>
  <c r="B11248" i="106"/>
  <c r="B11244" i="106"/>
  <c r="B11240" i="106"/>
  <c r="B11236" i="106"/>
  <c r="B11232" i="106"/>
  <c r="B11228" i="106"/>
  <c r="B11224" i="106"/>
  <c r="B11220" i="106"/>
  <c r="B11216" i="106"/>
  <c r="B11212" i="106"/>
  <c r="B11208" i="106"/>
  <c r="B11204" i="106"/>
  <c r="B11200" i="106"/>
  <c r="B11196" i="106"/>
  <c r="B11192" i="106"/>
  <c r="B11188" i="106"/>
  <c r="B11184" i="106"/>
  <c r="B11180" i="106"/>
  <c r="B11176" i="106"/>
  <c r="B11172" i="106"/>
  <c r="B11168" i="106"/>
  <c r="B11164" i="106"/>
  <c r="B11160" i="106"/>
  <c r="B11156" i="106"/>
  <c r="B11152" i="106"/>
  <c r="B11148" i="106"/>
  <c r="B11144" i="106"/>
  <c r="B11140" i="106"/>
  <c r="B11136" i="106"/>
  <c r="B11132" i="106"/>
  <c r="B11128" i="106"/>
  <c r="B11124" i="106"/>
  <c r="B11120" i="106"/>
  <c r="B11116" i="106"/>
  <c r="B11112" i="106"/>
  <c r="B11108" i="106"/>
  <c r="B11104" i="106"/>
  <c r="B11100" i="106"/>
  <c r="B11096" i="106"/>
  <c r="B11092" i="106"/>
  <c r="B11088" i="106"/>
  <c r="B11084" i="106"/>
  <c r="B11080" i="106"/>
  <c r="B11076" i="106"/>
  <c r="B11072" i="106"/>
  <c r="B11068" i="106"/>
  <c r="B11064" i="106"/>
  <c r="B11060" i="106"/>
  <c r="B11056" i="106"/>
  <c r="B11052" i="106"/>
  <c r="B11048" i="106"/>
  <c r="B11044" i="106"/>
  <c r="B11040" i="106"/>
  <c r="B11036" i="106"/>
  <c r="B11032" i="106"/>
  <c r="B11028" i="106"/>
  <c r="B11024" i="106"/>
  <c r="B11020" i="106"/>
  <c r="B11016" i="106"/>
  <c r="B11012" i="106"/>
  <c r="B11008" i="106"/>
  <c r="B11004" i="106"/>
  <c r="B11000" i="106"/>
  <c r="B10996" i="106"/>
  <c r="B10992" i="106"/>
  <c r="B10988" i="106"/>
  <c r="B10984" i="106"/>
  <c r="B10980" i="106"/>
  <c r="B10976" i="106"/>
  <c r="B10972" i="106"/>
  <c r="B10968" i="106"/>
  <c r="B10964" i="106"/>
  <c r="B10960" i="106"/>
  <c r="B10956" i="106"/>
  <c r="B10952" i="106"/>
  <c r="B10948" i="106"/>
  <c r="B10944" i="106"/>
  <c r="B10940" i="106"/>
  <c r="B10936" i="106"/>
  <c r="B10932" i="106"/>
  <c r="B10928" i="106"/>
  <c r="B10924" i="106"/>
  <c r="B10920" i="106"/>
  <c r="B10916" i="106"/>
  <c r="B10912" i="106"/>
  <c r="B10908" i="106"/>
  <c r="B10904" i="106"/>
  <c r="B10900" i="106"/>
  <c r="B10896" i="106"/>
  <c r="B10892" i="106"/>
  <c r="B10888" i="106"/>
  <c r="B10884" i="106"/>
  <c r="B10880" i="106"/>
  <c r="B12693" i="106"/>
  <c r="B12637" i="106"/>
  <c r="B12616" i="106"/>
  <c r="B12594" i="106"/>
  <c r="B12573" i="106"/>
  <c r="B12552" i="106"/>
  <c r="B12530" i="106"/>
  <c r="B12517" i="106"/>
  <c r="B12506" i="106"/>
  <c r="B12496" i="106"/>
  <c r="B12485" i="106"/>
  <c r="B12474" i="106"/>
  <c r="B12464" i="106"/>
  <c r="B12453" i="106"/>
  <c r="B12442" i="106"/>
  <c r="B12432" i="106"/>
  <c r="B12421" i="106"/>
  <c r="B12410" i="106"/>
  <c r="B12400" i="106"/>
  <c r="B12389" i="106"/>
  <c r="B12378" i="106"/>
  <c r="B12368" i="106"/>
  <c r="B12357" i="106"/>
  <c r="B12346" i="106"/>
  <c r="B12336" i="106"/>
  <c r="B12325" i="106"/>
  <c r="B12314" i="106"/>
  <c r="B12305" i="106"/>
  <c r="B12297" i="106"/>
  <c r="B12289" i="106"/>
  <c r="B12281" i="106"/>
  <c r="B12273" i="106"/>
  <c r="B12265" i="106"/>
  <c r="B12257" i="106"/>
  <c r="B12249" i="106"/>
  <c r="B12241" i="106"/>
  <c r="B12233" i="106"/>
  <c r="B12225" i="106"/>
  <c r="B12217" i="106"/>
  <c r="B12209" i="106"/>
  <c r="B12201" i="106"/>
  <c r="B12193" i="106"/>
  <c r="B12185" i="106"/>
  <c r="B12177" i="106"/>
  <c r="B12169" i="106"/>
  <c r="B12161" i="106"/>
  <c r="B12153" i="106"/>
  <c r="B12145" i="106"/>
  <c r="B12137" i="106"/>
  <c r="B12129" i="106"/>
  <c r="B12121" i="106"/>
  <c r="B12113" i="106"/>
  <c r="B12105" i="106"/>
  <c r="B12097" i="106"/>
  <c r="B12089" i="106"/>
  <c r="B12081" i="106"/>
  <c r="B12073" i="106"/>
  <c r="B12065" i="106"/>
  <c r="B12057" i="106"/>
  <c r="B12049" i="106"/>
  <c r="B12041" i="106"/>
  <c r="B12033" i="106"/>
  <c r="B12025" i="106"/>
  <c r="B12017" i="106"/>
  <c r="B12009" i="106"/>
  <c r="B12001" i="106"/>
  <c r="B11995" i="106"/>
  <c r="B11989" i="106"/>
  <c r="B11984" i="106"/>
  <c r="B11979" i="106"/>
  <c r="B11973" i="106"/>
  <c r="B11968" i="106"/>
  <c r="B11963" i="106"/>
  <c r="B11957" i="106"/>
  <c r="B11952" i="106"/>
  <c r="B11947" i="106"/>
  <c r="B11943" i="106"/>
  <c r="B11939" i="106"/>
  <c r="B11935" i="106"/>
  <c r="B11931" i="106"/>
  <c r="B11927" i="106"/>
  <c r="B11923" i="106"/>
  <c r="B11919" i="106"/>
  <c r="B11915" i="106"/>
  <c r="B11911" i="106"/>
  <c r="B11907" i="106"/>
  <c r="B11903" i="106"/>
  <c r="B11899" i="106"/>
  <c r="B11895" i="106"/>
  <c r="B11891" i="106"/>
  <c r="B11887" i="106"/>
  <c r="B11883" i="106"/>
  <c r="B11879" i="106"/>
  <c r="B11875" i="106"/>
  <c r="B11871" i="106"/>
  <c r="B11867" i="106"/>
  <c r="B11863" i="106"/>
  <c r="B11859" i="106"/>
  <c r="B11855" i="106"/>
  <c r="B11851" i="106"/>
  <c r="B11847" i="106"/>
  <c r="B11843" i="106"/>
  <c r="B11839" i="106"/>
  <c r="B11835" i="106"/>
  <c r="B11831" i="106"/>
  <c r="B11827" i="106"/>
  <c r="B11823" i="106"/>
  <c r="B11819" i="106"/>
  <c r="B11815" i="106"/>
  <c r="B11811" i="106"/>
  <c r="B11807" i="106"/>
  <c r="B11803" i="106"/>
  <c r="B11799" i="106"/>
  <c r="B11795" i="106"/>
  <c r="B11791" i="106"/>
  <c r="B11787" i="106"/>
  <c r="B11783" i="106"/>
  <c r="B11779" i="106"/>
  <c r="B11775" i="106"/>
  <c r="B11771" i="106"/>
  <c r="B11767" i="106"/>
  <c r="B11763" i="106"/>
  <c r="B11759" i="106"/>
  <c r="B11755" i="106"/>
  <c r="B11751" i="106"/>
  <c r="B11747" i="106"/>
  <c r="B11743" i="106"/>
  <c r="B11739" i="106"/>
  <c r="B11735" i="106"/>
  <c r="B11731" i="106"/>
  <c r="B11727" i="106"/>
  <c r="B11723" i="106"/>
  <c r="B11719" i="106"/>
  <c r="B11715" i="106"/>
  <c r="B11711" i="106"/>
  <c r="B11707" i="106"/>
  <c r="B11703" i="106"/>
  <c r="B11699" i="106"/>
  <c r="B11695" i="106"/>
  <c r="B11691" i="106"/>
  <c r="B11687" i="106"/>
  <c r="B11683" i="106"/>
  <c r="B11679" i="106"/>
  <c r="B11675" i="106"/>
  <c r="B11671" i="106"/>
  <c r="B11667" i="106"/>
  <c r="B11663" i="106"/>
  <c r="B11659" i="106"/>
  <c r="B11655" i="106"/>
  <c r="B11651" i="106"/>
  <c r="B11647" i="106"/>
  <c r="B11643" i="106"/>
  <c r="B11639" i="106"/>
  <c r="B11635" i="106"/>
  <c r="B11631" i="106"/>
  <c r="B11627" i="106"/>
  <c r="B11623" i="106"/>
  <c r="B11619" i="106"/>
  <c r="B11615" i="106"/>
  <c r="B11611" i="106"/>
  <c r="B11607" i="106"/>
  <c r="B11603" i="106"/>
  <c r="B11599" i="106"/>
  <c r="B11595" i="106"/>
  <c r="B11591" i="106"/>
  <c r="B11587" i="106"/>
  <c r="B11583" i="106"/>
  <c r="B11579" i="106"/>
  <c r="B11575" i="106"/>
  <c r="B11571" i="106"/>
  <c r="B11567" i="106"/>
  <c r="B11563" i="106"/>
  <c r="B11559" i="106"/>
  <c r="B11555" i="106"/>
  <c r="B11551" i="106"/>
  <c r="B11547" i="106"/>
  <c r="B11543" i="106"/>
  <c r="B11539" i="106"/>
  <c r="B11535" i="106"/>
  <c r="B11531" i="106"/>
  <c r="B11527" i="106"/>
  <c r="B11523" i="106"/>
  <c r="B11519" i="106"/>
  <c r="B11515" i="106"/>
  <c r="B11511" i="106"/>
  <c r="B11507" i="106"/>
  <c r="B11503" i="106"/>
  <c r="B11499" i="106"/>
  <c r="B11495" i="106"/>
  <c r="B11491" i="106"/>
  <c r="B11487" i="106"/>
  <c r="B11483" i="106"/>
  <c r="B11479" i="106"/>
  <c r="B11475" i="106"/>
  <c r="B11471" i="106"/>
  <c r="B11467" i="106"/>
  <c r="B11463" i="106"/>
  <c r="B11459" i="106"/>
  <c r="B11455" i="106"/>
  <c r="B11451" i="106"/>
  <c r="B11447" i="106"/>
  <c r="B11443" i="106"/>
  <c r="B11439" i="106"/>
  <c r="B11435" i="106"/>
  <c r="B11431" i="106"/>
  <c r="B11427" i="106"/>
  <c r="B11423" i="106"/>
  <c r="B11419" i="106"/>
  <c r="B11415" i="106"/>
  <c r="B11411" i="106"/>
  <c r="B11407" i="106"/>
  <c r="B11403" i="106"/>
  <c r="B11399" i="106"/>
  <c r="B11395" i="106"/>
  <c r="B11391" i="106"/>
  <c r="B11387" i="106"/>
  <c r="B11383" i="106"/>
  <c r="B11379" i="106"/>
  <c r="B11375" i="106"/>
  <c r="B11371" i="106"/>
  <c r="B11367" i="106"/>
  <c r="B11363" i="106"/>
  <c r="B11359" i="106"/>
  <c r="B11355" i="106"/>
  <c r="B11351" i="106"/>
  <c r="B11347" i="106"/>
  <c r="B11343" i="106"/>
  <c r="B11339" i="106"/>
  <c r="B11335" i="106"/>
  <c r="B11331" i="106"/>
  <c r="B11327" i="106"/>
  <c r="B11323" i="106"/>
  <c r="B11319" i="106"/>
  <c r="B11315" i="106"/>
  <c r="B11311" i="106"/>
  <c r="B11307" i="106"/>
  <c r="B11303" i="106"/>
  <c r="B11299" i="106"/>
  <c r="B11295" i="106"/>
  <c r="B11291" i="106"/>
  <c r="B11287" i="106"/>
  <c r="B11283" i="106"/>
  <c r="B11279" i="106"/>
  <c r="B11275" i="106"/>
  <c r="B11271" i="106"/>
  <c r="B11267" i="106"/>
  <c r="B11263" i="106"/>
  <c r="B11259" i="106"/>
  <c r="B11255" i="106"/>
  <c r="B11251" i="106"/>
  <c r="B11247" i="106"/>
  <c r="B11243" i="106"/>
  <c r="B11239" i="106"/>
  <c r="B11235" i="106"/>
  <c r="B11231" i="106"/>
  <c r="B11227" i="106"/>
  <c r="B11223" i="106"/>
  <c r="B11219" i="106"/>
  <c r="B11215" i="106"/>
  <c r="B11211" i="106"/>
  <c r="B11207" i="106"/>
  <c r="B11203" i="106"/>
  <c r="B11199" i="106"/>
  <c r="B11195" i="106"/>
  <c r="B11191" i="106"/>
  <c r="B11187" i="106"/>
  <c r="B11183" i="106"/>
  <c r="B11179" i="106"/>
  <c r="B11175" i="106"/>
  <c r="B11171" i="106"/>
  <c r="B11167" i="106"/>
  <c r="B11163" i="106"/>
  <c r="B11159" i="106"/>
  <c r="B11155" i="106"/>
  <c r="B11151" i="106"/>
  <c r="B11147" i="106"/>
  <c r="B11143" i="106"/>
  <c r="B11139" i="106"/>
  <c r="B11135" i="106"/>
  <c r="B11131" i="106"/>
  <c r="B11127" i="106"/>
  <c r="B11123" i="106"/>
  <c r="B11119" i="106"/>
  <c r="B11115" i="106"/>
  <c r="B11111" i="106"/>
  <c r="B11107" i="106"/>
  <c r="B11103" i="106"/>
  <c r="B11099" i="106"/>
  <c r="B11095" i="106"/>
  <c r="B11091" i="106"/>
  <c r="B11087" i="106"/>
  <c r="B11083" i="106"/>
  <c r="B11079" i="106"/>
  <c r="B11075" i="106"/>
  <c r="B11071" i="106"/>
  <c r="B11067" i="106"/>
  <c r="B11063" i="106"/>
  <c r="B11059" i="106"/>
  <c r="B11055" i="106"/>
  <c r="B11051" i="106"/>
  <c r="B11047" i="106"/>
  <c r="B11043" i="106"/>
  <c r="B11039" i="106"/>
  <c r="B11035" i="106"/>
  <c r="B11031" i="106"/>
  <c r="B11027" i="106"/>
  <c r="B11023" i="106"/>
  <c r="B11019" i="106"/>
  <c r="B11015" i="106"/>
  <c r="B11011" i="106"/>
  <c r="B11007" i="106"/>
  <c r="B11003" i="106"/>
  <c r="B10999" i="106"/>
  <c r="B10995" i="106"/>
  <c r="B10991" i="106"/>
  <c r="B10987" i="106"/>
  <c r="B10983" i="106"/>
  <c r="B10979" i="106"/>
  <c r="B10975" i="106"/>
  <c r="B10971" i="106"/>
  <c r="B10967" i="106"/>
  <c r="B10963" i="106"/>
  <c r="B10959" i="106"/>
  <c r="B10955" i="106"/>
  <c r="B10951" i="106"/>
  <c r="B10947" i="106"/>
  <c r="B10943" i="106"/>
  <c r="B10939" i="106"/>
  <c r="B10935" i="106"/>
  <c r="B10931" i="106"/>
  <c r="B10927" i="106"/>
  <c r="B10923" i="106"/>
  <c r="B10919" i="106"/>
  <c r="B12677" i="106"/>
  <c r="B12632" i="106"/>
  <c r="B12610" i="106"/>
  <c r="B12589" i="106"/>
  <c r="B12568" i="106"/>
  <c r="B12546" i="106"/>
  <c r="B12525" i="106"/>
  <c r="B12514" i="106"/>
  <c r="B12504" i="106"/>
  <c r="B12493" i="106"/>
  <c r="B12482" i="106"/>
  <c r="B12472" i="106"/>
  <c r="B12461" i="106"/>
  <c r="B12450" i="106"/>
  <c r="B12440" i="106"/>
  <c r="B12429" i="106"/>
  <c r="B12418" i="106"/>
  <c r="B12408" i="106"/>
  <c r="B12397" i="106"/>
  <c r="B12386" i="106"/>
  <c r="B12376" i="106"/>
  <c r="B12365" i="106"/>
  <c r="B12354" i="106"/>
  <c r="B12344" i="106"/>
  <c r="B12333" i="106"/>
  <c r="B12322" i="106"/>
  <c r="B12312" i="106"/>
  <c r="B12303" i="106"/>
  <c r="B12295" i="106"/>
  <c r="B12287" i="106"/>
  <c r="B12279" i="106"/>
  <c r="B12271" i="106"/>
  <c r="B12263" i="106"/>
  <c r="B12255" i="106"/>
  <c r="B12247" i="106"/>
  <c r="B12239" i="106"/>
  <c r="B12231" i="106"/>
  <c r="B12223" i="106"/>
  <c r="B12215" i="106"/>
  <c r="B12207" i="106"/>
  <c r="B12199" i="106"/>
  <c r="B12191" i="106"/>
  <c r="B12183" i="106"/>
  <c r="B12175" i="106"/>
  <c r="B12167" i="106"/>
  <c r="B12159" i="106"/>
  <c r="B12151" i="106"/>
  <c r="B12143" i="106"/>
  <c r="B12135" i="106"/>
  <c r="B12127" i="106"/>
  <c r="B12119" i="106"/>
  <c r="B12111" i="106"/>
  <c r="B12103" i="106"/>
  <c r="B12095" i="106"/>
  <c r="B12087" i="106"/>
  <c r="B12079" i="106"/>
  <c r="B12071" i="106"/>
  <c r="B12063" i="106"/>
  <c r="B12055" i="106"/>
  <c r="B12047" i="106"/>
  <c r="B12039" i="106"/>
  <c r="B12031" i="106"/>
  <c r="B12023" i="106"/>
  <c r="B12015" i="106"/>
  <c r="B12007" i="106"/>
  <c r="B11999" i="106"/>
  <c r="B11993" i="106"/>
  <c r="B11988" i="106"/>
  <c r="B11983" i="106"/>
  <c r="B11977" i="106"/>
  <c r="B11972" i="106"/>
  <c r="B11967" i="106"/>
  <c r="B11961" i="106"/>
  <c r="B11956" i="106"/>
  <c r="B11951" i="106"/>
  <c r="B11946" i="106"/>
  <c r="B11942" i="106"/>
  <c r="B11938" i="106"/>
  <c r="B11934" i="106"/>
  <c r="B11930" i="106"/>
  <c r="B11926" i="106"/>
  <c r="B11922" i="106"/>
  <c r="B11918" i="106"/>
  <c r="B11914" i="106"/>
  <c r="B11910" i="106"/>
  <c r="B11906" i="106"/>
  <c r="B11902" i="106"/>
  <c r="B11898" i="106"/>
  <c r="B11894" i="106"/>
  <c r="B11890" i="106"/>
  <c r="B11886" i="106"/>
  <c r="B11882" i="106"/>
  <c r="B11878" i="106"/>
  <c r="B11874" i="106"/>
  <c r="B11870" i="106"/>
  <c r="B11866" i="106"/>
  <c r="B11862" i="106"/>
  <c r="B11858" i="106"/>
  <c r="B11854" i="106"/>
  <c r="B11850" i="106"/>
  <c r="B11846" i="106"/>
  <c r="B11842" i="106"/>
  <c r="B11838" i="106"/>
  <c r="B11834" i="106"/>
  <c r="B11830" i="106"/>
  <c r="B11826" i="106"/>
  <c r="B11822" i="106"/>
  <c r="B11818" i="106"/>
  <c r="B11814" i="106"/>
  <c r="B11810" i="106"/>
  <c r="B11806" i="106"/>
  <c r="B11802" i="106"/>
  <c r="B11798" i="106"/>
  <c r="B11794" i="106"/>
  <c r="B11790" i="106"/>
  <c r="B11786" i="106"/>
  <c r="B11782" i="106"/>
  <c r="B11778" i="106"/>
  <c r="B11774" i="106"/>
  <c r="B11770" i="106"/>
  <c r="B11766" i="106"/>
  <c r="B11762" i="106"/>
  <c r="B11758" i="106"/>
  <c r="B11754" i="106"/>
  <c r="B11750" i="106"/>
  <c r="B11746" i="106"/>
  <c r="B11742" i="106"/>
  <c r="B11738" i="106"/>
  <c r="B11734" i="106"/>
  <c r="B11730" i="106"/>
  <c r="B11726" i="106"/>
  <c r="B11722" i="106"/>
  <c r="B11718" i="106"/>
  <c r="B11714" i="106"/>
  <c r="B11710" i="106"/>
  <c r="B11706" i="106"/>
  <c r="B11702" i="106"/>
  <c r="B11698" i="106"/>
  <c r="B11694" i="106"/>
  <c r="B11690" i="106"/>
  <c r="B11686" i="106"/>
  <c r="B11682" i="106"/>
  <c r="B11678" i="106"/>
  <c r="B11674" i="106"/>
  <c r="B11670" i="106"/>
  <c r="B11666" i="106"/>
  <c r="B11662" i="106"/>
  <c r="B11658" i="106"/>
  <c r="B11654" i="106"/>
  <c r="B11650" i="106"/>
  <c r="B11646" i="106"/>
  <c r="B11642" i="106"/>
  <c r="B11638" i="106"/>
  <c r="B11634" i="106"/>
  <c r="B11630" i="106"/>
  <c r="B11626" i="106"/>
  <c r="B11622" i="106"/>
  <c r="B11618" i="106"/>
  <c r="B11614" i="106"/>
  <c r="B11610" i="106"/>
  <c r="B11606" i="106"/>
  <c r="B11602" i="106"/>
  <c r="B11598" i="106"/>
  <c r="B11594" i="106"/>
  <c r="B11590" i="106"/>
  <c r="B11586" i="106"/>
  <c r="B11582" i="106"/>
  <c r="B11578" i="106"/>
  <c r="B11574" i="106"/>
  <c r="B11570" i="106"/>
  <c r="B11566" i="106"/>
  <c r="B11562" i="106"/>
  <c r="B11558" i="106"/>
  <c r="B11554" i="106"/>
  <c r="B11550" i="106"/>
  <c r="B11546" i="106"/>
  <c r="B11542" i="106"/>
  <c r="B11538" i="106"/>
  <c r="B11534" i="106"/>
  <c r="B11530" i="106"/>
  <c r="B11526" i="106"/>
  <c r="B11522" i="106"/>
  <c r="B11518" i="106"/>
  <c r="B11514" i="106"/>
  <c r="B11510" i="106"/>
  <c r="B11506" i="106"/>
  <c r="B11502" i="106"/>
  <c r="B11498" i="106"/>
  <c r="B11494" i="106"/>
  <c r="B11490" i="106"/>
  <c r="B11486" i="106"/>
  <c r="B11482" i="106"/>
  <c r="B11478" i="106"/>
  <c r="B11474" i="106"/>
  <c r="B11470" i="106"/>
  <c r="B11466" i="106"/>
  <c r="B11462" i="106"/>
  <c r="B11458" i="106"/>
  <c r="B11454" i="106"/>
  <c r="B11450" i="106"/>
  <c r="B11446" i="106"/>
  <c r="B11442" i="106"/>
  <c r="B11438" i="106"/>
  <c r="B11434" i="106"/>
  <c r="B11430" i="106"/>
  <c r="B11426" i="106"/>
  <c r="B11422" i="106"/>
  <c r="B11418" i="106"/>
  <c r="B11414" i="106"/>
  <c r="B11410" i="106"/>
  <c r="B11406" i="106"/>
  <c r="B11402" i="106"/>
  <c r="B11398" i="106"/>
  <c r="B11394" i="106"/>
  <c r="B11390" i="106"/>
  <c r="B11386" i="106"/>
  <c r="B11382" i="106"/>
  <c r="B11378" i="106"/>
  <c r="B11374" i="106"/>
  <c r="B11370" i="106"/>
  <c r="B11366" i="106"/>
  <c r="B11362" i="106"/>
  <c r="B11358" i="106"/>
  <c r="B11354" i="106"/>
  <c r="B11350" i="106"/>
  <c r="B11346" i="106"/>
  <c r="B11342" i="106"/>
  <c r="B11338" i="106"/>
  <c r="B11334" i="106"/>
  <c r="B11330" i="106"/>
  <c r="B11326" i="106"/>
  <c r="B11322" i="106"/>
  <c r="B11318" i="106"/>
  <c r="B11314" i="106"/>
  <c r="B11310" i="106"/>
  <c r="B11306" i="106"/>
  <c r="B11302" i="106"/>
  <c r="B11298" i="106"/>
  <c r="B11294" i="106"/>
  <c r="B11290" i="106"/>
  <c r="B11286" i="106"/>
  <c r="B11282" i="106"/>
  <c r="B11278" i="106"/>
  <c r="B11274" i="106"/>
  <c r="B11270" i="106"/>
  <c r="B11266" i="106"/>
  <c r="B11262" i="106"/>
  <c r="B11258" i="106"/>
  <c r="B11254" i="106"/>
  <c r="B11250" i="106"/>
  <c r="B11246" i="106"/>
  <c r="B11242" i="106"/>
  <c r="B11238" i="106"/>
  <c r="B11234" i="106"/>
  <c r="B11230" i="106"/>
  <c r="B11226" i="106"/>
  <c r="B11222" i="106"/>
  <c r="B11218" i="106"/>
  <c r="B11214" i="106"/>
  <c r="B11210" i="106"/>
  <c r="B11206" i="106"/>
  <c r="B11202" i="106"/>
  <c r="B11198" i="106"/>
  <c r="B11194" i="106"/>
  <c r="B11190" i="106"/>
  <c r="B11186" i="106"/>
  <c r="B11182" i="106"/>
  <c r="B11178" i="106"/>
  <c r="B11174" i="106"/>
  <c r="B11170" i="106"/>
  <c r="B11166" i="106"/>
  <c r="B11162" i="106"/>
  <c r="B11158" i="106"/>
  <c r="B11154" i="106"/>
  <c r="B11150" i="106"/>
  <c r="B11146" i="106"/>
  <c r="B11142" i="106"/>
  <c r="B11138" i="106"/>
  <c r="B11134" i="106"/>
  <c r="B11130" i="106"/>
  <c r="B11126" i="106"/>
  <c r="B11122" i="106"/>
  <c r="B11118" i="106"/>
  <c r="B11114" i="106"/>
  <c r="B11110" i="106"/>
  <c r="B11106" i="106"/>
  <c r="B11102" i="106"/>
  <c r="B11098" i="106"/>
  <c r="B11094" i="106"/>
  <c r="B11090" i="106"/>
  <c r="B11086" i="106"/>
  <c r="B11082" i="106"/>
  <c r="B11078" i="106"/>
  <c r="B11074" i="106"/>
  <c r="B11070" i="106"/>
  <c r="B11066" i="106"/>
  <c r="B11062" i="106"/>
  <c r="B11058" i="106"/>
  <c r="B11054" i="106"/>
  <c r="B11050" i="106"/>
  <c r="B11046" i="106"/>
  <c r="B11042" i="106"/>
  <c r="B11038" i="106"/>
  <c r="B11034" i="106"/>
  <c r="B11030" i="106"/>
  <c r="B11026" i="106"/>
  <c r="B11022" i="106"/>
  <c r="B11018" i="106"/>
  <c r="B11014" i="106"/>
  <c r="B11010" i="106"/>
  <c r="B11006" i="106"/>
  <c r="B11002" i="106"/>
  <c r="B10998" i="106"/>
  <c r="B10994" i="106"/>
  <c r="B10990" i="106"/>
  <c r="B10986" i="106"/>
  <c r="B10982" i="106"/>
  <c r="B10978" i="106"/>
  <c r="B10974" i="106"/>
  <c r="B10970" i="106"/>
  <c r="B10966" i="106"/>
  <c r="B10962" i="106"/>
  <c r="B10958" i="106"/>
  <c r="B10954" i="106"/>
  <c r="B10950" i="106"/>
  <c r="B10946" i="106"/>
  <c r="B10942" i="106"/>
  <c r="B10938" i="106"/>
  <c r="B10934" i="106"/>
  <c r="B10930" i="106"/>
  <c r="B10926" i="106"/>
  <c r="B10922" i="106"/>
  <c r="B10918" i="106"/>
  <c r="B12661" i="106"/>
  <c r="B12626" i="106"/>
  <c r="B12605" i="106"/>
  <c r="B12584" i="106"/>
  <c r="B12562" i="106"/>
  <c r="B12541" i="106"/>
  <c r="B12522" i="106"/>
  <c r="B12512" i="106"/>
  <c r="B12501" i="106"/>
  <c r="B12490" i="106"/>
  <c r="B12480" i="106"/>
  <c r="B12469" i="106"/>
  <c r="B12458" i="106"/>
  <c r="B12448" i="106"/>
  <c r="B12437" i="106"/>
  <c r="B12426" i="106"/>
  <c r="B12416" i="106"/>
  <c r="B12405" i="106"/>
  <c r="B12394" i="106"/>
  <c r="B12384" i="106"/>
  <c r="B12373" i="106"/>
  <c r="B12362" i="106"/>
  <c r="B12352" i="106"/>
  <c r="B12341" i="106"/>
  <c r="B12330" i="106"/>
  <c r="B12320" i="106"/>
  <c r="B12309" i="106"/>
  <c r="B12301" i="106"/>
  <c r="B12293" i="106"/>
  <c r="B12285" i="106"/>
  <c r="B12277" i="106"/>
  <c r="B12269" i="106"/>
  <c r="B12261" i="106"/>
  <c r="B12253" i="106"/>
  <c r="B12245" i="106"/>
  <c r="B12237" i="106"/>
  <c r="B12229" i="106"/>
  <c r="B12221" i="106"/>
  <c r="B12213" i="106"/>
  <c r="B12205" i="106"/>
  <c r="B12197" i="106"/>
  <c r="B12189" i="106"/>
  <c r="B12181" i="106"/>
  <c r="B12173" i="106"/>
  <c r="B12165" i="106"/>
  <c r="B12157" i="106"/>
  <c r="B12149" i="106"/>
  <c r="B12141" i="106"/>
  <c r="B12133" i="106"/>
  <c r="B12125" i="106"/>
  <c r="B12117" i="106"/>
  <c r="B12109" i="106"/>
  <c r="B12101" i="106"/>
  <c r="B12093" i="106"/>
  <c r="B12085" i="106"/>
  <c r="B12077" i="106"/>
  <c r="B12069" i="106"/>
  <c r="B12061" i="106"/>
  <c r="B12053" i="106"/>
  <c r="B12045" i="106"/>
  <c r="B12037" i="106"/>
  <c r="B12029" i="106"/>
  <c r="B12021" i="106"/>
  <c r="B12013" i="106"/>
  <c r="B12005" i="106"/>
  <c r="B11997" i="106"/>
  <c r="B11992" i="106"/>
  <c r="B11987" i="106"/>
  <c r="B11981" i="106"/>
  <c r="B11976" i="106"/>
  <c r="B11971" i="106"/>
  <c r="B11965" i="106"/>
  <c r="B11960" i="106"/>
  <c r="B11955" i="106"/>
  <c r="B11949" i="106"/>
  <c r="B11945" i="106"/>
  <c r="B11941" i="106"/>
  <c r="B11937" i="106"/>
  <c r="B11933" i="106"/>
  <c r="B11929" i="106"/>
  <c r="B11925" i="106"/>
  <c r="B11921" i="106"/>
  <c r="B11917" i="106"/>
  <c r="B11913" i="106"/>
  <c r="B11909" i="106"/>
  <c r="B11905" i="106"/>
  <c r="B11901" i="106"/>
  <c r="B11897" i="106"/>
  <c r="B11893" i="106"/>
  <c r="B11889" i="106"/>
  <c r="B11885" i="106"/>
  <c r="B11881" i="106"/>
  <c r="B11877" i="106"/>
  <c r="B11873" i="106"/>
  <c r="B11869" i="106"/>
  <c r="B11865" i="106"/>
  <c r="B11861" i="106"/>
  <c r="B11857" i="106"/>
  <c r="B11853" i="106"/>
  <c r="B11849" i="106"/>
  <c r="B11845" i="106"/>
  <c r="B11841" i="106"/>
  <c r="B11837" i="106"/>
  <c r="B11833" i="106"/>
  <c r="B11829" i="106"/>
  <c r="B11825" i="106"/>
  <c r="B11821" i="106"/>
  <c r="B11817" i="106"/>
  <c r="B11813" i="106"/>
  <c r="B11809" i="106"/>
  <c r="B11805" i="106"/>
  <c r="B11801" i="106"/>
  <c r="B11797" i="106"/>
  <c r="B11793" i="106"/>
  <c r="B11789" i="106"/>
  <c r="B11785" i="106"/>
  <c r="B11781" i="106"/>
  <c r="B11777" i="106"/>
  <c r="B11773" i="106"/>
  <c r="B11769" i="106"/>
  <c r="B11765" i="106"/>
  <c r="B11761" i="106"/>
  <c r="B11757" i="106"/>
  <c r="B11753" i="106"/>
  <c r="B11749" i="106"/>
  <c r="B11745" i="106"/>
  <c r="B11741" i="106"/>
  <c r="B11737" i="106"/>
  <c r="B11733" i="106"/>
  <c r="B11729" i="106"/>
  <c r="B11725" i="106"/>
  <c r="B11721" i="106"/>
  <c r="B11717" i="106"/>
  <c r="B11713" i="106"/>
  <c r="B11709" i="106"/>
  <c r="B11705" i="106"/>
  <c r="B11701" i="106"/>
  <c r="B11697" i="106"/>
  <c r="B11693" i="106"/>
  <c r="B11689" i="106"/>
  <c r="B11685" i="106"/>
  <c r="B11681" i="106"/>
  <c r="B11677" i="106"/>
  <c r="B11673" i="106"/>
  <c r="B11669" i="106"/>
  <c r="B11665" i="106"/>
  <c r="B11661" i="106"/>
  <c r="B11657" i="106"/>
  <c r="B11653" i="106"/>
  <c r="B11649" i="106"/>
  <c r="B11645" i="106"/>
  <c r="B11641" i="106"/>
  <c r="B11637" i="106"/>
  <c r="B11633" i="106"/>
  <c r="B11629" i="106"/>
  <c r="B11625" i="106"/>
  <c r="B11621" i="106"/>
  <c r="B11617" i="106"/>
  <c r="B11613" i="106"/>
  <c r="B11609" i="106"/>
  <c r="B11605" i="106"/>
  <c r="B11601" i="106"/>
  <c r="B11597" i="106"/>
  <c r="B11593" i="106"/>
  <c r="B11589" i="106"/>
  <c r="B11585" i="106"/>
  <c r="B11581" i="106"/>
  <c r="B11577" i="106"/>
  <c r="B11573" i="106"/>
  <c r="B11569" i="106"/>
  <c r="B11565" i="106"/>
  <c r="B11561" i="106"/>
  <c r="B11557" i="106"/>
  <c r="B11553" i="106"/>
  <c r="B11549" i="106"/>
  <c r="B11545" i="106"/>
  <c r="B11541" i="106"/>
  <c r="B11537" i="106"/>
  <c r="B11533" i="106"/>
  <c r="B11529" i="106"/>
  <c r="B11525" i="106"/>
  <c r="B11521" i="106"/>
  <c r="B11517" i="106"/>
  <c r="B11513" i="106"/>
  <c r="B11509" i="106"/>
  <c r="B11505" i="106"/>
  <c r="B11501" i="106"/>
  <c r="B11497" i="106"/>
  <c r="B11493" i="106"/>
  <c r="B11489" i="106"/>
  <c r="B11485" i="106"/>
  <c r="B11481" i="106"/>
  <c r="B11477" i="106"/>
  <c r="B11473" i="106"/>
  <c r="B11469" i="106"/>
  <c r="B11465" i="106"/>
  <c r="B11461" i="106"/>
  <c r="B11457" i="106"/>
  <c r="B11453" i="106"/>
  <c r="B11449" i="106"/>
  <c r="B11445" i="106"/>
  <c r="B11441" i="106"/>
  <c r="B11437" i="106"/>
  <c r="B11433" i="106"/>
  <c r="B11429" i="106"/>
  <c r="B11425" i="106"/>
  <c r="B11421" i="106"/>
  <c r="B11417" i="106"/>
  <c r="B11413" i="106"/>
  <c r="B11409" i="106"/>
  <c r="B11405" i="106"/>
  <c r="B11401" i="106"/>
  <c r="B11397" i="106"/>
  <c r="B11393" i="106"/>
  <c r="B11389" i="106"/>
  <c r="B11385" i="106"/>
  <c r="B11381" i="106"/>
  <c r="B11377" i="106"/>
  <c r="B11373" i="106"/>
  <c r="B11369" i="106"/>
  <c r="B11365" i="106"/>
  <c r="B11361" i="106"/>
  <c r="B11357" i="106"/>
  <c r="B11353" i="106"/>
  <c r="B11349" i="106"/>
  <c r="B11345" i="106"/>
  <c r="B11341" i="106"/>
  <c r="B11337" i="106"/>
  <c r="B11333" i="106"/>
  <c r="B11329" i="106"/>
  <c r="B11325" i="106"/>
  <c r="B11321" i="106"/>
  <c r="B11317" i="106"/>
  <c r="B11313" i="106"/>
  <c r="B11309" i="106"/>
  <c r="B11305" i="106"/>
  <c r="B11301" i="106"/>
  <c r="B11297" i="106"/>
  <c r="B11293" i="106"/>
  <c r="B11289" i="106"/>
  <c r="B11285" i="106"/>
  <c r="B11281" i="106"/>
  <c r="B11277" i="106"/>
  <c r="B11273" i="106"/>
  <c r="B11269" i="106"/>
  <c r="B11265" i="106"/>
  <c r="B11261" i="106"/>
  <c r="B11257" i="106"/>
  <c r="B11253" i="106"/>
  <c r="B11249" i="106"/>
  <c r="B11245" i="106"/>
  <c r="B11241" i="106"/>
  <c r="B11237" i="106"/>
  <c r="B11233" i="106"/>
  <c r="B11229" i="106"/>
  <c r="B11225" i="106"/>
  <c r="B11221" i="106"/>
  <c r="B11217" i="106"/>
  <c r="B11213" i="106"/>
  <c r="B11209" i="106"/>
  <c r="B11205" i="106"/>
  <c r="B11201" i="106"/>
  <c r="B11197" i="106"/>
  <c r="B11193" i="106"/>
  <c r="B11189" i="106"/>
  <c r="B11185" i="106"/>
  <c r="B11181" i="106"/>
  <c r="B11177" i="106"/>
  <c r="B11173" i="106"/>
  <c r="B11169" i="106"/>
  <c r="B11165" i="106"/>
  <c r="B11161" i="106"/>
  <c r="B11157" i="106"/>
  <c r="B11153" i="106"/>
  <c r="B11149" i="106"/>
  <c r="B11145" i="106"/>
  <c r="B11141" i="106"/>
  <c r="B11137" i="106"/>
  <c r="B11133" i="106"/>
  <c r="B11129" i="106"/>
  <c r="B11125" i="106"/>
  <c r="B11121" i="106"/>
  <c r="B11117" i="106"/>
  <c r="B11113" i="106"/>
  <c r="B11109" i="106"/>
  <c r="B11105" i="106"/>
  <c r="B11101" i="106"/>
  <c r="B11097" i="106"/>
  <c r="B11093" i="106"/>
  <c r="B11089" i="106"/>
  <c r="B11085" i="106"/>
  <c r="B11081" i="106"/>
  <c r="B11077" i="106"/>
  <c r="B11073" i="106"/>
  <c r="B11069" i="106"/>
  <c r="B11065" i="106"/>
  <c r="B11061" i="106"/>
  <c r="B11057" i="106"/>
  <c r="B11053" i="106"/>
  <c r="B11049" i="106"/>
  <c r="B11045" i="106"/>
  <c r="B11041" i="106"/>
  <c r="B11037" i="106"/>
  <c r="B11033" i="106"/>
  <c r="B11029" i="106"/>
  <c r="B11025" i="106"/>
  <c r="B11021" i="106"/>
  <c r="B11017" i="106"/>
  <c r="B11013" i="106"/>
  <c r="B11009" i="106"/>
  <c r="B11005" i="106"/>
  <c r="B11001" i="106"/>
  <c r="B10997" i="106"/>
  <c r="B10993" i="106"/>
  <c r="B10989" i="106"/>
  <c r="B10985" i="106"/>
  <c r="B10981" i="106"/>
  <c r="B10977" i="106"/>
  <c r="B10973" i="106"/>
  <c r="B10969" i="106"/>
  <c r="B10965" i="106"/>
  <c r="B10961" i="106"/>
  <c r="B10957" i="106"/>
  <c r="B10953" i="106"/>
  <c r="B10949" i="106"/>
  <c r="B10945" i="106"/>
  <c r="B10941" i="106"/>
  <c r="B10937" i="106"/>
  <c r="B10933" i="106"/>
  <c r="B10929" i="106"/>
  <c r="B10925" i="106"/>
  <c r="B10921" i="106"/>
  <c r="B10917" i="106"/>
  <c r="B10913" i="106"/>
  <c r="B10909" i="106"/>
  <c r="B10905" i="106"/>
  <c r="B10901" i="106"/>
  <c r="B10897" i="106"/>
  <c r="B10893" i="106"/>
  <c r="B10889" i="106"/>
  <c r="B10885" i="106"/>
  <c r="B10915" i="106"/>
  <c r="B10907" i="106"/>
  <c r="B10899" i="106"/>
  <c r="B10891" i="106"/>
  <c r="B10883" i="106"/>
  <c r="B10878" i="106"/>
  <c r="B10874" i="106"/>
  <c r="B10870" i="106"/>
  <c r="B10866" i="106"/>
  <c r="B10862" i="106"/>
  <c r="B10858" i="106"/>
  <c r="B10854" i="106"/>
  <c r="B10850" i="106"/>
  <c r="B10846" i="106"/>
  <c r="B10842" i="106"/>
  <c r="B10838" i="106"/>
  <c r="B10834" i="106"/>
  <c r="B10830" i="106"/>
  <c r="B10826" i="106"/>
  <c r="B10822" i="106"/>
  <c r="B10818" i="106"/>
  <c r="B10814" i="106"/>
  <c r="B10810" i="106"/>
  <c r="B10806" i="106"/>
  <c r="B10802" i="106"/>
  <c r="B10798" i="106"/>
  <c r="B10794" i="106"/>
  <c r="B10790" i="106"/>
  <c r="B10786" i="106"/>
  <c r="B10782" i="106"/>
  <c r="B10778" i="106"/>
  <c r="B10774" i="106"/>
  <c r="B10770" i="106"/>
  <c r="B10766" i="106"/>
  <c r="B10762" i="106"/>
  <c r="B10758" i="106"/>
  <c r="B10754" i="106"/>
  <c r="B10750" i="106"/>
  <c r="B10746" i="106"/>
  <c r="B10742" i="106"/>
  <c r="B10738" i="106"/>
  <c r="B10734" i="106"/>
  <c r="B10730" i="106"/>
  <c r="B10726" i="106"/>
  <c r="B10722" i="106"/>
  <c r="B10718" i="106"/>
  <c r="B10714" i="106"/>
  <c r="B10710" i="106"/>
  <c r="B10706" i="106"/>
  <c r="B10702" i="106"/>
  <c r="B10698" i="106"/>
  <c r="B10694" i="106"/>
  <c r="B10690" i="106"/>
  <c r="B10686" i="106"/>
  <c r="B10682" i="106"/>
  <c r="B10678" i="106"/>
  <c r="B10674" i="106"/>
  <c r="B10670" i="106"/>
  <c r="B10666" i="106"/>
  <c r="B10662" i="106"/>
  <c r="B10658" i="106"/>
  <c r="B10654" i="106"/>
  <c r="B10650" i="106"/>
  <c r="B10646" i="106"/>
  <c r="B10642" i="106"/>
  <c r="B10638" i="106"/>
  <c r="B10634" i="106"/>
  <c r="B10630" i="106"/>
  <c r="B10626" i="106"/>
  <c r="B10622" i="106"/>
  <c r="B10618" i="106"/>
  <c r="B10614" i="106"/>
  <c r="B10610" i="106"/>
  <c r="B10606" i="106"/>
  <c r="B10602" i="106"/>
  <c r="B10598" i="106"/>
  <c r="B10594" i="106"/>
  <c r="B10590" i="106"/>
  <c r="B10586" i="106"/>
  <c r="B10582" i="106"/>
  <c r="B10578" i="106"/>
  <c r="B10574" i="106"/>
  <c r="B10570" i="106"/>
  <c r="B10566" i="106"/>
  <c r="B10562" i="106"/>
  <c r="B10558" i="106"/>
  <c r="B10554" i="106"/>
  <c r="B10550" i="106"/>
  <c r="B10546" i="106"/>
  <c r="B10542" i="106"/>
  <c r="B10538" i="106"/>
  <c r="B10534" i="106"/>
  <c r="B10530" i="106"/>
  <c r="B10526" i="106"/>
  <c r="B10522" i="106"/>
  <c r="B10518" i="106"/>
  <c r="B10514" i="106"/>
  <c r="B10510" i="106"/>
  <c r="B10506" i="106"/>
  <c r="B10502" i="106"/>
  <c r="B10498" i="106"/>
  <c r="B10494" i="106"/>
  <c r="B10490" i="106"/>
  <c r="B10486" i="106"/>
  <c r="B10482" i="106"/>
  <c r="B10478" i="106"/>
  <c r="B10474" i="106"/>
  <c r="B10470" i="106"/>
  <c r="B10466" i="106"/>
  <c r="B10462" i="106"/>
  <c r="B10458" i="106"/>
  <c r="B10454" i="106"/>
  <c r="B10450" i="106"/>
  <c r="B10446" i="106"/>
  <c r="B10442" i="106"/>
  <c r="B10438" i="106"/>
  <c r="B10434" i="106"/>
  <c r="B10430" i="106"/>
  <c r="B10426" i="106"/>
  <c r="B10422" i="106"/>
  <c r="B10418" i="106"/>
  <c r="B10414" i="106"/>
  <c r="B10410" i="106"/>
  <c r="B10406" i="106"/>
  <c r="B10402" i="106"/>
  <c r="B10398" i="106"/>
  <c r="B10394" i="106"/>
  <c r="B10390" i="106"/>
  <c r="B10386" i="106"/>
  <c r="B10382" i="106"/>
  <c r="B10378" i="106"/>
  <c r="B10374" i="106"/>
  <c r="B10370" i="106"/>
  <c r="B10366" i="106"/>
  <c r="B10362" i="106"/>
  <c r="B10358" i="106"/>
  <c r="B10354" i="106"/>
  <c r="B10350" i="106"/>
  <c r="B10346" i="106"/>
  <c r="B10342" i="106"/>
  <c r="B10338" i="106"/>
  <c r="B10334" i="106"/>
  <c r="B10330" i="106"/>
  <c r="B10326" i="106"/>
  <c r="B10322" i="106"/>
  <c r="B10318" i="106"/>
  <c r="B10314" i="106"/>
  <c r="B10310" i="106"/>
  <c r="B10306" i="106"/>
  <c r="B10302" i="106"/>
  <c r="B10298" i="106"/>
  <c r="B10294" i="106"/>
  <c r="B10290" i="106"/>
  <c r="B10286" i="106"/>
  <c r="B10282" i="106"/>
  <c r="B10278" i="106"/>
  <c r="B10274" i="106"/>
  <c r="B10270" i="106"/>
  <c r="B10266" i="106"/>
  <c r="B10262" i="106"/>
  <c r="B10258" i="106"/>
  <c r="B10254" i="106"/>
  <c r="B10250" i="106"/>
  <c r="B10246" i="106"/>
  <c r="B10242" i="106"/>
  <c r="B10238" i="106"/>
  <c r="B10234" i="106"/>
  <c r="B10230" i="106"/>
  <c r="B10226" i="106"/>
  <c r="B10222" i="106"/>
  <c r="B10218" i="106"/>
  <c r="B10214" i="106"/>
  <c r="B10210" i="106"/>
  <c r="B10206" i="106"/>
  <c r="B10202" i="106"/>
  <c r="B10198" i="106"/>
  <c r="B10194" i="106"/>
  <c r="B10190" i="106"/>
  <c r="B10186" i="106"/>
  <c r="B10182" i="106"/>
  <c r="B10178" i="106"/>
  <c r="B10174" i="106"/>
  <c r="B10170" i="106"/>
  <c r="B10166" i="106"/>
  <c r="B10162" i="106"/>
  <c r="B10158" i="106"/>
  <c r="B10154" i="106"/>
  <c r="B10150" i="106"/>
  <c r="B10146" i="106"/>
  <c r="B10142" i="106"/>
  <c r="B10138" i="106"/>
  <c r="B10134" i="106"/>
  <c r="B10130" i="106"/>
  <c r="B10126" i="106"/>
  <c r="B10122" i="106"/>
  <c r="B10118" i="106"/>
  <c r="B10114" i="106"/>
  <c r="B10110" i="106"/>
  <c r="B10106" i="106"/>
  <c r="B10102" i="106"/>
  <c r="B10098" i="106"/>
  <c r="B10094" i="106"/>
  <c r="B10090" i="106"/>
  <c r="B10086" i="106"/>
  <c r="B10082" i="106"/>
  <c r="B10078" i="106"/>
  <c r="B10074" i="106"/>
  <c r="B10070" i="106"/>
  <c r="B10066" i="106"/>
  <c r="B10062" i="106"/>
  <c r="B10058" i="106"/>
  <c r="B10054" i="106"/>
  <c r="B10050" i="106"/>
  <c r="B10046" i="106"/>
  <c r="B10042" i="106"/>
  <c r="B10038" i="106"/>
  <c r="B10034" i="106"/>
  <c r="B10030" i="106"/>
  <c r="B10026" i="106"/>
  <c r="B10022" i="106"/>
  <c r="B10018" i="106"/>
  <c r="B10014" i="106"/>
  <c r="B10010" i="106"/>
  <c r="B10006" i="106"/>
  <c r="B10002" i="106"/>
  <c r="B9998" i="106"/>
  <c r="B9994" i="106"/>
  <c r="B9990" i="106"/>
  <c r="B9986" i="106"/>
  <c r="B9982" i="106"/>
  <c r="B9978" i="106"/>
  <c r="B9974" i="106"/>
  <c r="B9970" i="106"/>
  <c r="B9966" i="106"/>
  <c r="B9962" i="106"/>
  <c r="B9958" i="106"/>
  <c r="B9954" i="106"/>
  <c r="B9950" i="106"/>
  <c r="B9946" i="106"/>
  <c r="B9942" i="106"/>
  <c r="B9938" i="106"/>
  <c r="B9934" i="106"/>
  <c r="B9930" i="106"/>
  <c r="B9926" i="106"/>
  <c r="B9922" i="106"/>
  <c r="B9918" i="106"/>
  <c r="B9914" i="106"/>
  <c r="B9910" i="106"/>
  <c r="B9906" i="106"/>
  <c r="B9902" i="106"/>
  <c r="B9898" i="106"/>
  <c r="B9894" i="106"/>
  <c r="B9890" i="106"/>
  <c r="B9886" i="106"/>
  <c r="B9882" i="106"/>
  <c r="B9878" i="106"/>
  <c r="B9874" i="106"/>
  <c r="B9870" i="106"/>
  <c r="B9866" i="106"/>
  <c r="B9862" i="106"/>
  <c r="B9858" i="106"/>
  <c r="B9854" i="106"/>
  <c r="B9850" i="106"/>
  <c r="B9846" i="106"/>
  <c r="B9842" i="106"/>
  <c r="B9838" i="106"/>
  <c r="B9834" i="106"/>
  <c r="B9830" i="106"/>
  <c r="B9826" i="106"/>
  <c r="B9822" i="106"/>
  <c r="B9818" i="106"/>
  <c r="B9814" i="106"/>
  <c r="B9810" i="106"/>
  <c r="B9806" i="106"/>
  <c r="B9802" i="106"/>
  <c r="B9798" i="106"/>
  <c r="B9794" i="106"/>
  <c r="B9790" i="106"/>
  <c r="B9786" i="106"/>
  <c r="B9782" i="106"/>
  <c r="B9778" i="106"/>
  <c r="B9774" i="106"/>
  <c r="B9770" i="106"/>
  <c r="B9766" i="106"/>
  <c r="B9762" i="106"/>
  <c r="B9758" i="106"/>
  <c r="B9754" i="106"/>
  <c r="B9750" i="106"/>
  <c r="B9746" i="106"/>
  <c r="B9742" i="106"/>
  <c r="B9738" i="106"/>
  <c r="B9734" i="106"/>
  <c r="B9730" i="106"/>
  <c r="B9726" i="106"/>
  <c r="B9722" i="106"/>
  <c r="B9718" i="106"/>
  <c r="B9714" i="106"/>
  <c r="B9710" i="106"/>
  <c r="B9706" i="106"/>
  <c r="B9702" i="106"/>
  <c r="B9698" i="106"/>
  <c r="B9694" i="106"/>
  <c r="B9690" i="106"/>
  <c r="B9686" i="106"/>
  <c r="B9682" i="106"/>
  <c r="B9678" i="106"/>
  <c r="B9674" i="106"/>
  <c r="B9670" i="106"/>
  <c r="B9666" i="106"/>
  <c r="B9662" i="106"/>
  <c r="B9658" i="106"/>
  <c r="B9654" i="106"/>
  <c r="B9650" i="106"/>
  <c r="B9646" i="106"/>
  <c r="B9642" i="106"/>
  <c r="B9638" i="106"/>
  <c r="B9634" i="106"/>
  <c r="B9630" i="106"/>
  <c r="B9626" i="106"/>
  <c r="B9622" i="106"/>
  <c r="B9618" i="106"/>
  <c r="B9614" i="106"/>
  <c r="B9610" i="106"/>
  <c r="B9606" i="106"/>
  <c r="B9602" i="106"/>
  <c r="B9598" i="106"/>
  <c r="B9594" i="106"/>
  <c r="B9590" i="106"/>
  <c r="B9586" i="106"/>
  <c r="B9582" i="106"/>
  <c r="B9578" i="106"/>
  <c r="B9574" i="106"/>
  <c r="B9570" i="106"/>
  <c r="B9566" i="106"/>
  <c r="B9562" i="106"/>
  <c r="B9558" i="106"/>
  <c r="B9554" i="106"/>
  <c r="B9550" i="106"/>
  <c r="B9546" i="106"/>
  <c r="B9542" i="106"/>
  <c r="B9538" i="106"/>
  <c r="B9534" i="106"/>
  <c r="B9530" i="106"/>
  <c r="B9526" i="106"/>
  <c r="B9522" i="106"/>
  <c r="B9518" i="106"/>
  <c r="B9514" i="106"/>
  <c r="B9510" i="106"/>
  <c r="B9506" i="106"/>
  <c r="B9502" i="106"/>
  <c r="B9498" i="106"/>
  <c r="B9494" i="106"/>
  <c r="B9490" i="106"/>
  <c r="B9486" i="106"/>
  <c r="B9482" i="106"/>
  <c r="B9478" i="106"/>
  <c r="B9474" i="106"/>
  <c r="B9470" i="106"/>
  <c r="B9466" i="106"/>
  <c r="B9462" i="106"/>
  <c r="B9458" i="106"/>
  <c r="B9454" i="106"/>
  <c r="B9450" i="106"/>
  <c r="B9446" i="106"/>
  <c r="B9442" i="106"/>
  <c r="B9438" i="106"/>
  <c r="B9434" i="106"/>
  <c r="B9430" i="106"/>
  <c r="B9426" i="106"/>
  <c r="B9422" i="106"/>
  <c r="B9418" i="106"/>
  <c r="B9414" i="106"/>
  <c r="B9410" i="106"/>
  <c r="B9406" i="106"/>
  <c r="B9402" i="106"/>
  <c r="B9398" i="106"/>
  <c r="B9394" i="106"/>
  <c r="B9390" i="106"/>
  <c r="B9386" i="106"/>
  <c r="B9382" i="106"/>
  <c r="B9378" i="106"/>
  <c r="B9374" i="106"/>
  <c r="B9370" i="106"/>
  <c r="B9366" i="106"/>
  <c r="B9362" i="106"/>
  <c r="B9358" i="106"/>
  <c r="B9354" i="106"/>
  <c r="B9350" i="106"/>
  <c r="B9346" i="106"/>
  <c r="B9342" i="106"/>
  <c r="B9338" i="106"/>
  <c r="B9334" i="106"/>
  <c r="B9330" i="106"/>
  <c r="B9326" i="106"/>
  <c r="B9322" i="106"/>
  <c r="B9318" i="106"/>
  <c r="B9314" i="106"/>
  <c r="B9310" i="106"/>
  <c r="B9306" i="106"/>
  <c r="B9302" i="106"/>
  <c r="B9298" i="106"/>
  <c r="B9294" i="106"/>
  <c r="B9290" i="106"/>
  <c r="B9286" i="106"/>
  <c r="B9282" i="106"/>
  <c r="B9278" i="106"/>
  <c r="B9274" i="106"/>
  <c r="B9270" i="106"/>
  <c r="B9266" i="106"/>
  <c r="B9262" i="106"/>
  <c r="B9258" i="106"/>
  <c r="B9254" i="106"/>
  <c r="B9250" i="106"/>
  <c r="B9246" i="106"/>
  <c r="B9242" i="106"/>
  <c r="B9238" i="106"/>
  <c r="B9234" i="106"/>
  <c r="B9230" i="106"/>
  <c r="B9226" i="106"/>
  <c r="B9222" i="106"/>
  <c r="B9218" i="106"/>
  <c r="B9214" i="106"/>
  <c r="B9210" i="106"/>
  <c r="B9206" i="106"/>
  <c r="B9202" i="106"/>
  <c r="B9198" i="106"/>
  <c r="B9194" i="106"/>
  <c r="B9190" i="106"/>
  <c r="B9186" i="106"/>
  <c r="B9182" i="106"/>
  <c r="B9178" i="106"/>
  <c r="B9174" i="106"/>
  <c r="B9170" i="106"/>
  <c r="B9166" i="106"/>
  <c r="B9162" i="106"/>
  <c r="B9158" i="106"/>
  <c r="B9154" i="106"/>
  <c r="B9150" i="106"/>
  <c r="B9146" i="106"/>
  <c r="B9142" i="106"/>
  <c r="B9138" i="106"/>
  <c r="B9134" i="106"/>
  <c r="B9130" i="106"/>
  <c r="B9126" i="106"/>
  <c r="B9122" i="106"/>
  <c r="B9118" i="106"/>
  <c r="B9114" i="106"/>
  <c r="B9110" i="106"/>
  <c r="B9106" i="106"/>
  <c r="B9102" i="106"/>
  <c r="B9098" i="106"/>
  <c r="B9094" i="106"/>
  <c r="B9090" i="106"/>
  <c r="B9086" i="106"/>
  <c r="B9082" i="106"/>
  <c r="B9078" i="106"/>
  <c r="B9074" i="106"/>
  <c r="B9070" i="106"/>
  <c r="B9066" i="106"/>
  <c r="B9062" i="106"/>
  <c r="B9058" i="106"/>
  <c r="B9054" i="106"/>
  <c r="B9050" i="106"/>
  <c r="B9046" i="106"/>
  <c r="B9042" i="106"/>
  <c r="B9038" i="106"/>
  <c r="B9034" i="106"/>
  <c r="B9030" i="106"/>
  <c r="B9026" i="106"/>
  <c r="B9022" i="106"/>
  <c r="B9018" i="106"/>
  <c r="B9014" i="106"/>
  <c r="B9010" i="106"/>
  <c r="B9006" i="106"/>
  <c r="B9002" i="106"/>
  <c r="B8998" i="106"/>
  <c r="B8994" i="106"/>
  <c r="B8990" i="106"/>
  <c r="B8986" i="106"/>
  <c r="B8982" i="106"/>
  <c r="B8978" i="106"/>
  <c r="B8974" i="106"/>
  <c r="B8970" i="106"/>
  <c r="B8966" i="106"/>
  <c r="B8962" i="106"/>
  <c r="B8958" i="106"/>
  <c r="B8954" i="106"/>
  <c r="B8950" i="106"/>
  <c r="B8946" i="106"/>
  <c r="B8942" i="106"/>
  <c r="B8938" i="106"/>
  <c r="B8934" i="106"/>
  <c r="B8930" i="106"/>
  <c r="B8926" i="106"/>
  <c r="B8922" i="106"/>
  <c r="B8918" i="106"/>
  <c r="B8914" i="106"/>
  <c r="B8910" i="106"/>
  <c r="B8906" i="106"/>
  <c r="B8902" i="106"/>
  <c r="B8898" i="106"/>
  <c r="B8894" i="106"/>
  <c r="B8890" i="106"/>
  <c r="B8886" i="106"/>
  <c r="B8882" i="106"/>
  <c r="B8878" i="106"/>
  <c r="B8874" i="106"/>
  <c r="B8870" i="106"/>
  <c r="B8866" i="106"/>
  <c r="B8862" i="106"/>
  <c r="B8858" i="106"/>
  <c r="B8854" i="106"/>
  <c r="B8850" i="106"/>
  <c r="B8846" i="106"/>
  <c r="B8842" i="106"/>
  <c r="B8838" i="106"/>
  <c r="B8834" i="106"/>
  <c r="B8830" i="106"/>
  <c r="B8826" i="106"/>
  <c r="B8822" i="106"/>
  <c r="B8818" i="106"/>
  <c r="B8814" i="106"/>
  <c r="B8810" i="106"/>
  <c r="B8806" i="106"/>
  <c r="B8802" i="106"/>
  <c r="B8798" i="106"/>
  <c r="B8794" i="106"/>
  <c r="B8790" i="106"/>
  <c r="B8786" i="106"/>
  <c r="B8782" i="106"/>
  <c r="B8778" i="106"/>
  <c r="B8774" i="106"/>
  <c r="B8770" i="106"/>
  <c r="B8766" i="106"/>
  <c r="B8762" i="106"/>
  <c r="B8758" i="106"/>
  <c r="B8754" i="106"/>
  <c r="B8750" i="106"/>
  <c r="B8746" i="106"/>
  <c r="B8742" i="106"/>
  <c r="B8738" i="106"/>
  <c r="B8734" i="106"/>
  <c r="B8730" i="106"/>
  <c r="B8726" i="106"/>
  <c r="B8722" i="106"/>
  <c r="B8718" i="106"/>
  <c r="B8714" i="106"/>
  <c r="B8710" i="106"/>
  <c r="B8706" i="106"/>
  <c r="B8702" i="106"/>
  <c r="B8698" i="106"/>
  <c r="B8694" i="106"/>
  <c r="B8690" i="106"/>
  <c r="B8686" i="106"/>
  <c r="B8682" i="106"/>
  <c r="B8678" i="106"/>
  <c r="B8674" i="106"/>
  <c r="B8670" i="106"/>
  <c r="B8666" i="106"/>
  <c r="B8662" i="106"/>
  <c r="B8658" i="106"/>
  <c r="B8654" i="106"/>
  <c r="B8650" i="106"/>
  <c r="B8646" i="106"/>
  <c r="B8642" i="106"/>
  <c r="B8638" i="106"/>
  <c r="B8634" i="106"/>
  <c r="B8630" i="106"/>
  <c r="B8626" i="106"/>
  <c r="B8622" i="106"/>
  <c r="B8618" i="106"/>
  <c r="B8614" i="106"/>
  <c r="B8610" i="106"/>
  <c r="B8606" i="106"/>
  <c r="B8602" i="106"/>
  <c r="B8598" i="106"/>
  <c r="B8594" i="106"/>
  <c r="B8590" i="106"/>
  <c r="B8586" i="106"/>
  <c r="B8582" i="106"/>
  <c r="B8578" i="106"/>
  <c r="B8574" i="106"/>
  <c r="B8570" i="106"/>
  <c r="B8566" i="106"/>
  <c r="B8562" i="106"/>
  <c r="B8558" i="106"/>
  <c r="B8554" i="106"/>
  <c r="B8550" i="106"/>
  <c r="B8546" i="106"/>
  <c r="B8542" i="106"/>
  <c r="B8538" i="106"/>
  <c r="B8534" i="106"/>
  <c r="B8530" i="106"/>
  <c r="B8526" i="106"/>
  <c r="B8522" i="106"/>
  <c r="B8518" i="106"/>
  <c r="B8514" i="106"/>
  <c r="B8510" i="106"/>
  <c r="B8506" i="106"/>
  <c r="B8502" i="106"/>
  <c r="B8498" i="106"/>
  <c r="B8494" i="106"/>
  <c r="B8490" i="106"/>
  <c r="B8486" i="106"/>
  <c r="B8482" i="106"/>
  <c r="B8478" i="106"/>
  <c r="B8474" i="106"/>
  <c r="B8470" i="106"/>
  <c r="B8466" i="106"/>
  <c r="B8462" i="106"/>
  <c r="B8458" i="106"/>
  <c r="B8454" i="106"/>
  <c r="B8450" i="106"/>
  <c r="B8446" i="106"/>
  <c r="B8442" i="106"/>
  <c r="B8438" i="106"/>
  <c r="B8434" i="106"/>
  <c r="B8430" i="106"/>
  <c r="B8426" i="106"/>
  <c r="B8422" i="106"/>
  <c r="B8418" i="106"/>
  <c r="B8414" i="106"/>
  <c r="B8410" i="106"/>
  <c r="B8406" i="106"/>
  <c r="B8402" i="106"/>
  <c r="B8398" i="106"/>
  <c r="B8394" i="106"/>
  <c r="B8390" i="106"/>
  <c r="B8386" i="106"/>
  <c r="B8382" i="106"/>
  <c r="B8378" i="106"/>
  <c r="B8374" i="106"/>
  <c r="B8370" i="106"/>
  <c r="B8366" i="106"/>
  <c r="B8362" i="106"/>
  <c r="B8358" i="106"/>
  <c r="B8354" i="106"/>
  <c r="B8350" i="106"/>
  <c r="B8346" i="106"/>
  <c r="B8342" i="106"/>
  <c r="B8338" i="106"/>
  <c r="B8334" i="106"/>
  <c r="B8330" i="106"/>
  <c r="B8326" i="106"/>
  <c r="B8322" i="106"/>
  <c r="B8318" i="106"/>
  <c r="B8314" i="106"/>
  <c r="B8310" i="106"/>
  <c r="B8306" i="106"/>
  <c r="B8302" i="106"/>
  <c r="B8298" i="106"/>
  <c r="B8294" i="106"/>
  <c r="B8290" i="106"/>
  <c r="B8286" i="106"/>
  <c r="B8282" i="106"/>
  <c r="B8278" i="106"/>
  <c r="B8274" i="106"/>
  <c r="B8270" i="106"/>
  <c r="B8266" i="106"/>
  <c r="B8262" i="106"/>
  <c r="B8258" i="106"/>
  <c r="B8254" i="106"/>
  <c r="B8250" i="106"/>
  <c r="B8246" i="106"/>
  <c r="B8242" i="106"/>
  <c r="B8238" i="106"/>
  <c r="B8234" i="106"/>
  <c r="B8230" i="106"/>
  <c r="B8226" i="106"/>
  <c r="B8222" i="106"/>
  <c r="B8218" i="106"/>
  <c r="B8214" i="106"/>
  <c r="B8210" i="106"/>
  <c r="B8206" i="106"/>
  <c r="B8202" i="106"/>
  <c r="B8198" i="106"/>
  <c r="B8194" i="106"/>
  <c r="B8190" i="106"/>
  <c r="B8186" i="106"/>
  <c r="B8182" i="106"/>
  <c r="B8178" i="106"/>
  <c r="B8174" i="106"/>
  <c r="B10914" i="106"/>
  <c r="B10906" i="106"/>
  <c r="B10898" i="106"/>
  <c r="B10890" i="106"/>
  <c r="B10882" i="106"/>
  <c r="B10877" i="106"/>
  <c r="B10873" i="106"/>
  <c r="B10869" i="106"/>
  <c r="B10865" i="106"/>
  <c r="B10861" i="106"/>
  <c r="B10857" i="106"/>
  <c r="B10853" i="106"/>
  <c r="B10849" i="106"/>
  <c r="B10845" i="106"/>
  <c r="B10841" i="106"/>
  <c r="B10837" i="106"/>
  <c r="B10833" i="106"/>
  <c r="B10829" i="106"/>
  <c r="B10825" i="106"/>
  <c r="B10821" i="106"/>
  <c r="B10817" i="106"/>
  <c r="B10813" i="106"/>
  <c r="B10809" i="106"/>
  <c r="B10805" i="106"/>
  <c r="B10801" i="106"/>
  <c r="B10797" i="106"/>
  <c r="B10793" i="106"/>
  <c r="B10789" i="106"/>
  <c r="B10785" i="106"/>
  <c r="B10781" i="106"/>
  <c r="B10777" i="106"/>
  <c r="B10773" i="106"/>
  <c r="B10769" i="106"/>
  <c r="B10765" i="106"/>
  <c r="B10761" i="106"/>
  <c r="B10757" i="106"/>
  <c r="B10753" i="106"/>
  <c r="B10749" i="106"/>
  <c r="B10745" i="106"/>
  <c r="B10741" i="106"/>
  <c r="B10737" i="106"/>
  <c r="B10733" i="106"/>
  <c r="B10729" i="106"/>
  <c r="B10725" i="106"/>
  <c r="B10721" i="106"/>
  <c r="B10717" i="106"/>
  <c r="B10713" i="106"/>
  <c r="B10709" i="106"/>
  <c r="B10705" i="106"/>
  <c r="B10701" i="106"/>
  <c r="B10697" i="106"/>
  <c r="B10693" i="106"/>
  <c r="B10689" i="106"/>
  <c r="B10685" i="106"/>
  <c r="B10681" i="106"/>
  <c r="B10677" i="106"/>
  <c r="B10673" i="106"/>
  <c r="B10669" i="106"/>
  <c r="B10665" i="106"/>
  <c r="B10661" i="106"/>
  <c r="B10657" i="106"/>
  <c r="B10653" i="106"/>
  <c r="B10649" i="106"/>
  <c r="B10645" i="106"/>
  <c r="B10641" i="106"/>
  <c r="B10637" i="106"/>
  <c r="B10633" i="106"/>
  <c r="B10629" i="106"/>
  <c r="B10625" i="106"/>
  <c r="B10621" i="106"/>
  <c r="B10617" i="106"/>
  <c r="B10613" i="106"/>
  <c r="B10609" i="106"/>
  <c r="B10605" i="106"/>
  <c r="B10601" i="106"/>
  <c r="B10597" i="106"/>
  <c r="B10593" i="106"/>
  <c r="B10589" i="106"/>
  <c r="B10585" i="106"/>
  <c r="B10581" i="106"/>
  <c r="B10577" i="106"/>
  <c r="B10573" i="106"/>
  <c r="B10569" i="106"/>
  <c r="B10565" i="106"/>
  <c r="B10561" i="106"/>
  <c r="B10557" i="106"/>
  <c r="B10553" i="106"/>
  <c r="B10549" i="106"/>
  <c r="B10545" i="106"/>
  <c r="B10541" i="106"/>
  <c r="B10537" i="106"/>
  <c r="B10533" i="106"/>
  <c r="B10529" i="106"/>
  <c r="B10525" i="106"/>
  <c r="B10521" i="106"/>
  <c r="B10517" i="106"/>
  <c r="B10513" i="106"/>
  <c r="B10509" i="106"/>
  <c r="B10505" i="106"/>
  <c r="B10501" i="106"/>
  <c r="B10497" i="106"/>
  <c r="B10493" i="106"/>
  <c r="B10489" i="106"/>
  <c r="B10485" i="106"/>
  <c r="B10481" i="106"/>
  <c r="B10477" i="106"/>
  <c r="B10473" i="106"/>
  <c r="B10469" i="106"/>
  <c r="B10465" i="106"/>
  <c r="B10461" i="106"/>
  <c r="B10457" i="106"/>
  <c r="B10453" i="106"/>
  <c r="B10449" i="106"/>
  <c r="B10445" i="106"/>
  <c r="B10441" i="106"/>
  <c r="B10437" i="106"/>
  <c r="B10433" i="106"/>
  <c r="B10429" i="106"/>
  <c r="B10425" i="106"/>
  <c r="B10421" i="106"/>
  <c r="B10417" i="106"/>
  <c r="B10413" i="106"/>
  <c r="B10409" i="106"/>
  <c r="B10405" i="106"/>
  <c r="B10401" i="106"/>
  <c r="B10397" i="106"/>
  <c r="B10393" i="106"/>
  <c r="B10389" i="106"/>
  <c r="B10385" i="106"/>
  <c r="B10381" i="106"/>
  <c r="B10377" i="106"/>
  <c r="B10373" i="106"/>
  <c r="B10369" i="106"/>
  <c r="B10365" i="106"/>
  <c r="B10361" i="106"/>
  <c r="B10357" i="106"/>
  <c r="B10353" i="106"/>
  <c r="B10349" i="106"/>
  <c r="B10345" i="106"/>
  <c r="B10341" i="106"/>
  <c r="B10337" i="106"/>
  <c r="B10333" i="106"/>
  <c r="B10329" i="106"/>
  <c r="B10325" i="106"/>
  <c r="B10321" i="106"/>
  <c r="B10317" i="106"/>
  <c r="B10313" i="106"/>
  <c r="B10309" i="106"/>
  <c r="B10305" i="106"/>
  <c r="B10301" i="106"/>
  <c r="B10297" i="106"/>
  <c r="B10293" i="106"/>
  <c r="B10289" i="106"/>
  <c r="B10285" i="106"/>
  <c r="B10281" i="106"/>
  <c r="B10277" i="106"/>
  <c r="B10273" i="106"/>
  <c r="B10269" i="106"/>
  <c r="B10265" i="106"/>
  <c r="B10261" i="106"/>
  <c r="B10257" i="106"/>
  <c r="B10253" i="106"/>
  <c r="B10249" i="106"/>
  <c r="B10245" i="106"/>
  <c r="B10241" i="106"/>
  <c r="B10237" i="106"/>
  <c r="B10233" i="106"/>
  <c r="B10229" i="106"/>
  <c r="B10225" i="106"/>
  <c r="B10221" i="106"/>
  <c r="B10217" i="106"/>
  <c r="B10213" i="106"/>
  <c r="B10209" i="106"/>
  <c r="B10205" i="106"/>
  <c r="B10201" i="106"/>
  <c r="B10197" i="106"/>
  <c r="B10193" i="106"/>
  <c r="B10189" i="106"/>
  <c r="B10185" i="106"/>
  <c r="B10181" i="106"/>
  <c r="B10177" i="106"/>
  <c r="B10173" i="106"/>
  <c r="B10169" i="106"/>
  <c r="B10165" i="106"/>
  <c r="B10161" i="106"/>
  <c r="B10157" i="106"/>
  <c r="B10153" i="106"/>
  <c r="B10149" i="106"/>
  <c r="B10145" i="106"/>
  <c r="B10141" i="106"/>
  <c r="B10137" i="106"/>
  <c r="B10133" i="106"/>
  <c r="B10129" i="106"/>
  <c r="B10125" i="106"/>
  <c r="B10121" i="106"/>
  <c r="B10117" i="106"/>
  <c r="B10113" i="106"/>
  <c r="B10109" i="106"/>
  <c r="B10105" i="106"/>
  <c r="B10101" i="106"/>
  <c r="B10097" i="106"/>
  <c r="B10093" i="106"/>
  <c r="B10089" i="106"/>
  <c r="B10085" i="106"/>
  <c r="B10081" i="106"/>
  <c r="B10077" i="106"/>
  <c r="B10073" i="106"/>
  <c r="B10069" i="106"/>
  <c r="B10065" i="106"/>
  <c r="B10061" i="106"/>
  <c r="B10057" i="106"/>
  <c r="B10053" i="106"/>
  <c r="B10049" i="106"/>
  <c r="B10045" i="106"/>
  <c r="B10041" i="106"/>
  <c r="B10037" i="106"/>
  <c r="B10033" i="106"/>
  <c r="B10029" i="106"/>
  <c r="B10025" i="106"/>
  <c r="B10021" i="106"/>
  <c r="B10017" i="106"/>
  <c r="B10013" i="106"/>
  <c r="B10009" i="106"/>
  <c r="B10005" i="106"/>
  <c r="B10001" i="106"/>
  <c r="B9997" i="106"/>
  <c r="B9993" i="106"/>
  <c r="B9989" i="106"/>
  <c r="B9985" i="106"/>
  <c r="B9981" i="106"/>
  <c r="B9977" i="106"/>
  <c r="B9973" i="106"/>
  <c r="B9969" i="106"/>
  <c r="B9965" i="106"/>
  <c r="B9961" i="106"/>
  <c r="B9957" i="106"/>
  <c r="B9953" i="106"/>
  <c r="B9949" i="106"/>
  <c r="B9945" i="106"/>
  <c r="B9941" i="106"/>
  <c r="B9937" i="106"/>
  <c r="B9933" i="106"/>
  <c r="B9929" i="106"/>
  <c r="B9925" i="106"/>
  <c r="B9921" i="106"/>
  <c r="B9917" i="106"/>
  <c r="B9913" i="106"/>
  <c r="B9909" i="106"/>
  <c r="B9905" i="106"/>
  <c r="B9901" i="106"/>
  <c r="B9897" i="106"/>
  <c r="B9893" i="106"/>
  <c r="B9889" i="106"/>
  <c r="B9885" i="106"/>
  <c r="B9881" i="106"/>
  <c r="B9877" i="106"/>
  <c r="B9873" i="106"/>
  <c r="B9869" i="106"/>
  <c r="B9865" i="106"/>
  <c r="B9861" i="106"/>
  <c r="B9857" i="106"/>
  <c r="B9853" i="106"/>
  <c r="B9849" i="106"/>
  <c r="B9845" i="106"/>
  <c r="B9841" i="106"/>
  <c r="B9837" i="106"/>
  <c r="B9833" i="106"/>
  <c r="B9829" i="106"/>
  <c r="B9825" i="106"/>
  <c r="B9821" i="106"/>
  <c r="B9817" i="106"/>
  <c r="B9813" i="106"/>
  <c r="B9809" i="106"/>
  <c r="B9805" i="106"/>
  <c r="B9801" i="106"/>
  <c r="B9797" i="106"/>
  <c r="B9793" i="106"/>
  <c r="B9789" i="106"/>
  <c r="B9785" i="106"/>
  <c r="B9781" i="106"/>
  <c r="B9777" i="106"/>
  <c r="B9773" i="106"/>
  <c r="B9769" i="106"/>
  <c r="B9765" i="106"/>
  <c r="B9761" i="106"/>
  <c r="B9757" i="106"/>
  <c r="B9753" i="106"/>
  <c r="B9749" i="106"/>
  <c r="B9745" i="106"/>
  <c r="B9741" i="106"/>
  <c r="B9737" i="106"/>
  <c r="B9733" i="106"/>
  <c r="B9729" i="106"/>
  <c r="B9725" i="106"/>
  <c r="B9721" i="106"/>
  <c r="B9717" i="106"/>
  <c r="B9713" i="106"/>
  <c r="B9709" i="106"/>
  <c r="B9705" i="106"/>
  <c r="B9701" i="106"/>
  <c r="B9697" i="106"/>
  <c r="B9693" i="106"/>
  <c r="B9689" i="106"/>
  <c r="B9685" i="106"/>
  <c r="B9681" i="106"/>
  <c r="B9677" i="106"/>
  <c r="B9673" i="106"/>
  <c r="B9669" i="106"/>
  <c r="B9665" i="106"/>
  <c r="B9661" i="106"/>
  <c r="B9657" i="106"/>
  <c r="B9653" i="106"/>
  <c r="B9649" i="106"/>
  <c r="B9645" i="106"/>
  <c r="B9641" i="106"/>
  <c r="B9637" i="106"/>
  <c r="B9633" i="106"/>
  <c r="B9629" i="106"/>
  <c r="B9625" i="106"/>
  <c r="B9621" i="106"/>
  <c r="B9617" i="106"/>
  <c r="B9613" i="106"/>
  <c r="B9609" i="106"/>
  <c r="B9605" i="106"/>
  <c r="B9601" i="106"/>
  <c r="B9597" i="106"/>
  <c r="B9593" i="106"/>
  <c r="B9589" i="106"/>
  <c r="B9585" i="106"/>
  <c r="B9581" i="106"/>
  <c r="B9577" i="106"/>
  <c r="B9573" i="106"/>
  <c r="B9569" i="106"/>
  <c r="B9565" i="106"/>
  <c r="B9561" i="106"/>
  <c r="B9557" i="106"/>
  <c r="B9553" i="106"/>
  <c r="B9549" i="106"/>
  <c r="B9545" i="106"/>
  <c r="B9541" i="106"/>
  <c r="B9537" i="106"/>
  <c r="B9533" i="106"/>
  <c r="B9529" i="106"/>
  <c r="B9525" i="106"/>
  <c r="B9521" i="106"/>
  <c r="B9517" i="106"/>
  <c r="B9513" i="106"/>
  <c r="B9509" i="106"/>
  <c r="B9505" i="106"/>
  <c r="B9501" i="106"/>
  <c r="B9497" i="106"/>
  <c r="B9493" i="106"/>
  <c r="B9489" i="106"/>
  <c r="B9485" i="106"/>
  <c r="B9481" i="106"/>
  <c r="B9477" i="106"/>
  <c r="B9473" i="106"/>
  <c r="B9469" i="106"/>
  <c r="B9465" i="106"/>
  <c r="B9461" i="106"/>
  <c r="B9457" i="106"/>
  <c r="B9453" i="106"/>
  <c r="B9449" i="106"/>
  <c r="B9445" i="106"/>
  <c r="B9441" i="106"/>
  <c r="B9437" i="106"/>
  <c r="B9433" i="106"/>
  <c r="B9429" i="106"/>
  <c r="B9425" i="106"/>
  <c r="B9421" i="106"/>
  <c r="B9417" i="106"/>
  <c r="B9413" i="106"/>
  <c r="B9409" i="106"/>
  <c r="B9405" i="106"/>
  <c r="B9401" i="106"/>
  <c r="B9397" i="106"/>
  <c r="B9393" i="106"/>
  <c r="B9389" i="106"/>
  <c r="B9385" i="106"/>
  <c r="B9381" i="106"/>
  <c r="B9377" i="106"/>
  <c r="B9373" i="106"/>
  <c r="B9369" i="106"/>
  <c r="B9365" i="106"/>
  <c r="B9361" i="106"/>
  <c r="B9357" i="106"/>
  <c r="B9353" i="106"/>
  <c r="B9349" i="106"/>
  <c r="B9345" i="106"/>
  <c r="B9341" i="106"/>
  <c r="B9337" i="106"/>
  <c r="B9333" i="106"/>
  <c r="B9329" i="106"/>
  <c r="B9325" i="106"/>
  <c r="B9321" i="106"/>
  <c r="B9317" i="106"/>
  <c r="B9313" i="106"/>
  <c r="B9309" i="106"/>
  <c r="B9305" i="106"/>
  <c r="B9301" i="106"/>
  <c r="B9297" i="106"/>
  <c r="B9293" i="106"/>
  <c r="B9289" i="106"/>
  <c r="B9285" i="106"/>
  <c r="B9281" i="106"/>
  <c r="B9277" i="106"/>
  <c r="B9273" i="106"/>
  <c r="B9269" i="106"/>
  <c r="B9265" i="106"/>
  <c r="B9261" i="106"/>
  <c r="B9257" i="106"/>
  <c r="B9253" i="106"/>
  <c r="B9249" i="106"/>
  <c r="B9245" i="106"/>
  <c r="B9241" i="106"/>
  <c r="B9237" i="106"/>
  <c r="B9233" i="106"/>
  <c r="B9229" i="106"/>
  <c r="B9225" i="106"/>
  <c r="B9221" i="106"/>
  <c r="B9217" i="106"/>
  <c r="B9213" i="106"/>
  <c r="B9209" i="106"/>
  <c r="B9205" i="106"/>
  <c r="B9201" i="106"/>
  <c r="B9197" i="106"/>
  <c r="B9193" i="106"/>
  <c r="B9189" i="106"/>
  <c r="B9185" i="106"/>
  <c r="B9181" i="106"/>
  <c r="B9177" i="106"/>
  <c r="B9173" i="106"/>
  <c r="B9169" i="106"/>
  <c r="B9165" i="106"/>
  <c r="B9161" i="106"/>
  <c r="B9157" i="106"/>
  <c r="B9153" i="106"/>
  <c r="B9149" i="106"/>
  <c r="B9145" i="106"/>
  <c r="B9141" i="106"/>
  <c r="B9137" i="106"/>
  <c r="B9133" i="106"/>
  <c r="B9129" i="106"/>
  <c r="B9125" i="106"/>
  <c r="B9121" i="106"/>
  <c r="B9117" i="106"/>
  <c r="B9113" i="106"/>
  <c r="B9109" i="106"/>
  <c r="B9105" i="106"/>
  <c r="B9101" i="106"/>
  <c r="B9097" i="106"/>
  <c r="B9093" i="106"/>
  <c r="B9089" i="106"/>
  <c r="B9085" i="106"/>
  <c r="B9081" i="106"/>
  <c r="B9077" i="106"/>
  <c r="B9073" i="106"/>
  <c r="B9069" i="106"/>
  <c r="B9065" i="106"/>
  <c r="B9061" i="106"/>
  <c r="B9057" i="106"/>
  <c r="B9053" i="106"/>
  <c r="B9049" i="106"/>
  <c r="B9045" i="106"/>
  <c r="B9041" i="106"/>
  <c r="B9037" i="106"/>
  <c r="B9033" i="106"/>
  <c r="B9029" i="106"/>
  <c r="B9025" i="106"/>
  <c r="B9021" i="106"/>
  <c r="B9017" i="106"/>
  <c r="B9013" i="106"/>
  <c r="B9009" i="106"/>
  <c r="B9005" i="106"/>
  <c r="B9001" i="106"/>
  <c r="B8997" i="106"/>
  <c r="B8993" i="106"/>
  <c r="B8989" i="106"/>
  <c r="B8985" i="106"/>
  <c r="B8981" i="106"/>
  <c r="B8977" i="106"/>
  <c r="B8973" i="106"/>
  <c r="B8969" i="106"/>
  <c r="B8965" i="106"/>
  <c r="B8961" i="106"/>
  <c r="B8957" i="106"/>
  <c r="B8953" i="106"/>
  <c r="B8949" i="106"/>
  <c r="B8945" i="106"/>
  <c r="B8941" i="106"/>
  <c r="B8937" i="106"/>
  <c r="B8933" i="106"/>
  <c r="B8929" i="106"/>
  <c r="B8925" i="106"/>
  <c r="B8921" i="106"/>
  <c r="B8917" i="106"/>
  <c r="B8913" i="106"/>
  <c r="B8909" i="106"/>
  <c r="B8905" i="106"/>
  <c r="B8901" i="106"/>
  <c r="B8897" i="106"/>
  <c r="B8893" i="106"/>
  <c r="B8889" i="106"/>
  <c r="B8885" i="106"/>
  <c r="B8881" i="106"/>
  <c r="B8877" i="106"/>
  <c r="B8873" i="106"/>
  <c r="B8869" i="106"/>
  <c r="B8865" i="106"/>
  <c r="B8861" i="106"/>
  <c r="B8857" i="106"/>
  <c r="B8853" i="106"/>
  <c r="B8849" i="106"/>
  <c r="B8845" i="106"/>
  <c r="B8841" i="106"/>
  <c r="B8837" i="106"/>
  <c r="B8833" i="106"/>
  <c r="B8829" i="106"/>
  <c r="B8825" i="106"/>
  <c r="B8821" i="106"/>
  <c r="B8817" i="106"/>
  <c r="B8813" i="106"/>
  <c r="B8809" i="106"/>
  <c r="B8805" i="106"/>
  <c r="B8801" i="106"/>
  <c r="B8797" i="106"/>
  <c r="B8793" i="106"/>
  <c r="B8789" i="106"/>
  <c r="B8785" i="106"/>
  <c r="B8781" i="106"/>
  <c r="B8777" i="106"/>
  <c r="B8773" i="106"/>
  <c r="B8769" i="106"/>
  <c r="B8765" i="106"/>
  <c r="B8761" i="106"/>
  <c r="B8757" i="106"/>
  <c r="B8753" i="106"/>
  <c r="B8749" i="106"/>
  <c r="B8745" i="106"/>
  <c r="B8741" i="106"/>
  <c r="B8737" i="106"/>
  <c r="B8733" i="106"/>
  <c r="B8729" i="106"/>
  <c r="B8725" i="106"/>
  <c r="B8721" i="106"/>
  <c r="B8717" i="106"/>
  <c r="B8713" i="106"/>
  <c r="B8709" i="106"/>
  <c r="B8705" i="106"/>
  <c r="B8701" i="106"/>
  <c r="B8697" i="106"/>
  <c r="B8693" i="106"/>
  <c r="B8689" i="106"/>
  <c r="B8685" i="106"/>
  <c r="B8681" i="106"/>
  <c r="B8677" i="106"/>
  <c r="B8673" i="106"/>
  <c r="B8669" i="106"/>
  <c r="B8665" i="106"/>
  <c r="B8661" i="106"/>
  <c r="B8657" i="106"/>
  <c r="B8653" i="106"/>
  <c r="B8649" i="106"/>
  <c r="B8645" i="106"/>
  <c r="B8641" i="106"/>
  <c r="B8637" i="106"/>
  <c r="B8633" i="106"/>
  <c r="B8629" i="106"/>
  <c r="B8625" i="106"/>
  <c r="B8621" i="106"/>
  <c r="B8617" i="106"/>
  <c r="B8613" i="106"/>
  <c r="B8609" i="106"/>
  <c r="B8605" i="106"/>
  <c r="B8601" i="106"/>
  <c r="B8597" i="106"/>
  <c r="B8593" i="106"/>
  <c r="B8589" i="106"/>
  <c r="B8585" i="106"/>
  <c r="B8581" i="106"/>
  <c r="B8577" i="106"/>
  <c r="B8573" i="106"/>
  <c r="B8569" i="106"/>
  <c r="B8565" i="106"/>
  <c r="B8561" i="106"/>
  <c r="B8557" i="106"/>
  <c r="B8553" i="106"/>
  <c r="B8549" i="106"/>
  <c r="B8545" i="106"/>
  <c r="B8541" i="106"/>
  <c r="B8537" i="106"/>
  <c r="B8533" i="106"/>
  <c r="B8529" i="106"/>
  <c r="B8525" i="106"/>
  <c r="B8521" i="106"/>
  <c r="B8517" i="106"/>
  <c r="B8513" i="106"/>
  <c r="B8509" i="106"/>
  <c r="B8505" i="106"/>
  <c r="B8501" i="106"/>
  <c r="B8497" i="106"/>
  <c r="B8493" i="106"/>
  <c r="B8489" i="106"/>
  <c r="B8485" i="106"/>
  <c r="B8481" i="106"/>
  <c r="B8477" i="106"/>
  <c r="B8473" i="106"/>
  <c r="B8469" i="106"/>
  <c r="B8465" i="106"/>
  <c r="B8461" i="106"/>
  <c r="B8457" i="106"/>
  <c r="B8453" i="106"/>
  <c r="B8449" i="106"/>
  <c r="B8445" i="106"/>
  <c r="B8441" i="106"/>
  <c r="B8437" i="106"/>
  <c r="B8433" i="106"/>
  <c r="B8429" i="106"/>
  <c r="B8425" i="106"/>
  <c r="B8421" i="106"/>
  <c r="B8417" i="106"/>
  <c r="B8413" i="106"/>
  <c r="B8409" i="106"/>
  <c r="B8405" i="106"/>
  <c r="B8401" i="106"/>
  <c r="B8397" i="106"/>
  <c r="B8393" i="106"/>
  <c r="B8389" i="106"/>
  <c r="B8385" i="106"/>
  <c r="B8381" i="106"/>
  <c r="B8377" i="106"/>
  <c r="B8373" i="106"/>
  <c r="B8369" i="106"/>
  <c r="B8365" i="106"/>
  <c r="B8361" i="106"/>
  <c r="B8357" i="106"/>
  <c r="B8353" i="106"/>
  <c r="B8349" i="106"/>
  <c r="B8345" i="106"/>
  <c r="B8341" i="106"/>
  <c r="B8337" i="106"/>
  <c r="B8333" i="106"/>
  <c r="B8329" i="106"/>
  <c r="B8325" i="106"/>
  <c r="B8321" i="106"/>
  <c r="B8317" i="106"/>
  <c r="B8313" i="106"/>
  <c r="B8309" i="106"/>
  <c r="B8305" i="106"/>
  <c r="B8301" i="106"/>
  <c r="B8297" i="106"/>
  <c r="B8293" i="106"/>
  <c r="B8289" i="106"/>
  <c r="B8285" i="106"/>
  <c r="B8281" i="106"/>
  <c r="B8277" i="106"/>
  <c r="B8273" i="106"/>
  <c r="B8269" i="106"/>
  <c r="B8265" i="106"/>
  <c r="B8261" i="106"/>
  <c r="B8257" i="106"/>
  <c r="B8253" i="106"/>
  <c r="B8249" i="106"/>
  <c r="B8245" i="106"/>
  <c r="B8241" i="106"/>
  <c r="B8237" i="106"/>
  <c r="B8233" i="106"/>
  <c r="B8229" i="106"/>
  <c r="B8225" i="106"/>
  <c r="B8221" i="106"/>
  <c r="B8217" i="106"/>
  <c r="B8213" i="106"/>
  <c r="B8209" i="106"/>
  <c r="B8205" i="106"/>
  <c r="B8201" i="106"/>
  <c r="B8197" i="106"/>
  <c r="B8193" i="106"/>
  <c r="B8189" i="106"/>
  <c r="B8185" i="106"/>
  <c r="B8181" i="106"/>
  <c r="B8177" i="106"/>
  <c r="B8173" i="106"/>
  <c r="B10911" i="106"/>
  <c r="B10903" i="106"/>
  <c r="B10895" i="106"/>
  <c r="B10887" i="106"/>
  <c r="B10881" i="106"/>
  <c r="B10876" i="106"/>
  <c r="B10872" i="106"/>
  <c r="B10868" i="106"/>
  <c r="B10864" i="106"/>
  <c r="B10860" i="106"/>
  <c r="B10856" i="106"/>
  <c r="B10852" i="106"/>
  <c r="B10848" i="106"/>
  <c r="B10844" i="106"/>
  <c r="B10840" i="106"/>
  <c r="B10836" i="106"/>
  <c r="B10832" i="106"/>
  <c r="B10828" i="106"/>
  <c r="B10824" i="106"/>
  <c r="B10820" i="106"/>
  <c r="B10816" i="106"/>
  <c r="B10812" i="106"/>
  <c r="B10808" i="106"/>
  <c r="B10804" i="106"/>
  <c r="B10800" i="106"/>
  <c r="B10796" i="106"/>
  <c r="B10792" i="106"/>
  <c r="B10788" i="106"/>
  <c r="B10784" i="106"/>
  <c r="B10780" i="106"/>
  <c r="B10776" i="106"/>
  <c r="B10772" i="106"/>
  <c r="B10768" i="106"/>
  <c r="B10764" i="106"/>
  <c r="B10760" i="106"/>
  <c r="B10756" i="106"/>
  <c r="B10752" i="106"/>
  <c r="B10748" i="106"/>
  <c r="B10744" i="106"/>
  <c r="B10740" i="106"/>
  <c r="B10736" i="106"/>
  <c r="B10732" i="106"/>
  <c r="B10728" i="106"/>
  <c r="B10724" i="106"/>
  <c r="B10720" i="106"/>
  <c r="B10716" i="106"/>
  <c r="B10712" i="106"/>
  <c r="B10708" i="106"/>
  <c r="B10704" i="106"/>
  <c r="B10700" i="106"/>
  <c r="B10696" i="106"/>
  <c r="B10692" i="106"/>
  <c r="B10688" i="106"/>
  <c r="B10684" i="106"/>
  <c r="B10680" i="106"/>
  <c r="B10676" i="106"/>
  <c r="B10672" i="106"/>
  <c r="B10668" i="106"/>
  <c r="B10664" i="106"/>
  <c r="B10660" i="106"/>
  <c r="B10656" i="106"/>
  <c r="B10652" i="106"/>
  <c r="B10648" i="106"/>
  <c r="B10644" i="106"/>
  <c r="B10640" i="106"/>
  <c r="B10636" i="106"/>
  <c r="B10632" i="106"/>
  <c r="B10628" i="106"/>
  <c r="B10624" i="106"/>
  <c r="B10620" i="106"/>
  <c r="B10616" i="106"/>
  <c r="B10612" i="106"/>
  <c r="B10608" i="106"/>
  <c r="B10604" i="106"/>
  <c r="B10600" i="106"/>
  <c r="B10596" i="106"/>
  <c r="B10592" i="106"/>
  <c r="B10588" i="106"/>
  <c r="B10584" i="106"/>
  <c r="B10580" i="106"/>
  <c r="B10576" i="106"/>
  <c r="B10572" i="106"/>
  <c r="B10568" i="106"/>
  <c r="B10564" i="106"/>
  <c r="B10560" i="106"/>
  <c r="B10556" i="106"/>
  <c r="B10552" i="106"/>
  <c r="B10548" i="106"/>
  <c r="B10544" i="106"/>
  <c r="B10540" i="106"/>
  <c r="B10536" i="106"/>
  <c r="B10532" i="106"/>
  <c r="B10528" i="106"/>
  <c r="B10524" i="106"/>
  <c r="B10520" i="106"/>
  <c r="B10516" i="106"/>
  <c r="B10512" i="106"/>
  <c r="B10508" i="106"/>
  <c r="B10504" i="106"/>
  <c r="B10500" i="106"/>
  <c r="B10496" i="106"/>
  <c r="B10492" i="106"/>
  <c r="B10488" i="106"/>
  <c r="B10484" i="106"/>
  <c r="B10480" i="106"/>
  <c r="B10476" i="106"/>
  <c r="B10472" i="106"/>
  <c r="B10468" i="106"/>
  <c r="B10464" i="106"/>
  <c r="B10460" i="106"/>
  <c r="B10456" i="106"/>
  <c r="B10452" i="106"/>
  <c r="B10448" i="106"/>
  <c r="B10444" i="106"/>
  <c r="B10440" i="106"/>
  <c r="B10436" i="106"/>
  <c r="B10432" i="106"/>
  <c r="B10428" i="106"/>
  <c r="B10424" i="106"/>
  <c r="B10420" i="106"/>
  <c r="B10416" i="106"/>
  <c r="B10412" i="106"/>
  <c r="B10408" i="106"/>
  <c r="B10404" i="106"/>
  <c r="B10400" i="106"/>
  <c r="B10396" i="106"/>
  <c r="B10392" i="106"/>
  <c r="B10388" i="106"/>
  <c r="B10384" i="106"/>
  <c r="B10380" i="106"/>
  <c r="B10376" i="106"/>
  <c r="B10372" i="106"/>
  <c r="B10368" i="106"/>
  <c r="B10364" i="106"/>
  <c r="B10360" i="106"/>
  <c r="B10356" i="106"/>
  <c r="B10352" i="106"/>
  <c r="B10348" i="106"/>
  <c r="B10344" i="106"/>
  <c r="B10340" i="106"/>
  <c r="B10336" i="106"/>
  <c r="B10332" i="106"/>
  <c r="B10328" i="106"/>
  <c r="B10324" i="106"/>
  <c r="B10320" i="106"/>
  <c r="B10316" i="106"/>
  <c r="B10312" i="106"/>
  <c r="B10308" i="106"/>
  <c r="B10304" i="106"/>
  <c r="B10300" i="106"/>
  <c r="B10296" i="106"/>
  <c r="B10292" i="106"/>
  <c r="B10288" i="106"/>
  <c r="B10284" i="106"/>
  <c r="B10280" i="106"/>
  <c r="B10276" i="106"/>
  <c r="B10272" i="106"/>
  <c r="B10268" i="106"/>
  <c r="B10264" i="106"/>
  <c r="B10260" i="106"/>
  <c r="B10256" i="106"/>
  <c r="B10252" i="106"/>
  <c r="B10248" i="106"/>
  <c r="B10244" i="106"/>
  <c r="B10240" i="106"/>
  <c r="B10236" i="106"/>
  <c r="B10232" i="106"/>
  <c r="B10228" i="106"/>
  <c r="B10224" i="106"/>
  <c r="B10220" i="106"/>
  <c r="B10216" i="106"/>
  <c r="B10212" i="106"/>
  <c r="B10208" i="106"/>
  <c r="B10204" i="106"/>
  <c r="B10200" i="106"/>
  <c r="B10196" i="106"/>
  <c r="B10192" i="106"/>
  <c r="B10188" i="106"/>
  <c r="B10184" i="106"/>
  <c r="B10180" i="106"/>
  <c r="B10176" i="106"/>
  <c r="B10172" i="106"/>
  <c r="B10168" i="106"/>
  <c r="B10164" i="106"/>
  <c r="B10160" i="106"/>
  <c r="B10156" i="106"/>
  <c r="B10152" i="106"/>
  <c r="B10148" i="106"/>
  <c r="B10144" i="106"/>
  <c r="B10140" i="106"/>
  <c r="B10136" i="106"/>
  <c r="B10132" i="106"/>
  <c r="B10128" i="106"/>
  <c r="B10124" i="106"/>
  <c r="B10120" i="106"/>
  <c r="B10116" i="106"/>
  <c r="B10112" i="106"/>
  <c r="B10108" i="106"/>
  <c r="B10104" i="106"/>
  <c r="B10100" i="106"/>
  <c r="B10096" i="106"/>
  <c r="B10092" i="106"/>
  <c r="B10088" i="106"/>
  <c r="B10084" i="106"/>
  <c r="B10080" i="106"/>
  <c r="B10076" i="106"/>
  <c r="B10072" i="106"/>
  <c r="B10068" i="106"/>
  <c r="B10064" i="106"/>
  <c r="B10060" i="106"/>
  <c r="B10056" i="106"/>
  <c r="B10052" i="106"/>
  <c r="B10048" i="106"/>
  <c r="B10044" i="106"/>
  <c r="B10040" i="106"/>
  <c r="B10036" i="106"/>
  <c r="B10032" i="106"/>
  <c r="B10028" i="106"/>
  <c r="B10024" i="106"/>
  <c r="B10020" i="106"/>
  <c r="B10016" i="106"/>
  <c r="B10012" i="106"/>
  <c r="B10008" i="106"/>
  <c r="B10004" i="106"/>
  <c r="B10000" i="106"/>
  <c r="B9996" i="106"/>
  <c r="B9992" i="106"/>
  <c r="B9988" i="106"/>
  <c r="B9984" i="106"/>
  <c r="B9980" i="106"/>
  <c r="B9976" i="106"/>
  <c r="B9972" i="106"/>
  <c r="B9968" i="106"/>
  <c r="B9964" i="106"/>
  <c r="B9960" i="106"/>
  <c r="B9956" i="106"/>
  <c r="B9952" i="106"/>
  <c r="B9948" i="106"/>
  <c r="B9944" i="106"/>
  <c r="B9940" i="106"/>
  <c r="B9936" i="106"/>
  <c r="B9932" i="106"/>
  <c r="B9928" i="106"/>
  <c r="B9924" i="106"/>
  <c r="B9920" i="106"/>
  <c r="B9916" i="106"/>
  <c r="B9912" i="106"/>
  <c r="B9908" i="106"/>
  <c r="B9904" i="106"/>
  <c r="B9900" i="106"/>
  <c r="B9896" i="106"/>
  <c r="B9892" i="106"/>
  <c r="B9888" i="106"/>
  <c r="B9884" i="106"/>
  <c r="B9880" i="106"/>
  <c r="B9876" i="106"/>
  <c r="B9872" i="106"/>
  <c r="B9868" i="106"/>
  <c r="B9864" i="106"/>
  <c r="B9860" i="106"/>
  <c r="B9856" i="106"/>
  <c r="B9852" i="106"/>
  <c r="B9848" i="106"/>
  <c r="B9844" i="106"/>
  <c r="B9840" i="106"/>
  <c r="B9836" i="106"/>
  <c r="B9832" i="106"/>
  <c r="B9828" i="106"/>
  <c r="B9824" i="106"/>
  <c r="B9820" i="106"/>
  <c r="B9816" i="106"/>
  <c r="B9812" i="106"/>
  <c r="B9808" i="106"/>
  <c r="B9804" i="106"/>
  <c r="B9800" i="106"/>
  <c r="B9796" i="106"/>
  <c r="B9792" i="106"/>
  <c r="B9788" i="106"/>
  <c r="B9784" i="106"/>
  <c r="B9780" i="106"/>
  <c r="B9776" i="106"/>
  <c r="B9772" i="106"/>
  <c r="B9768" i="106"/>
  <c r="B9764" i="106"/>
  <c r="B9760" i="106"/>
  <c r="B9756" i="106"/>
  <c r="B9752" i="106"/>
  <c r="B9748" i="106"/>
  <c r="B9744" i="106"/>
  <c r="B9740" i="106"/>
  <c r="B9736" i="106"/>
  <c r="B9732" i="106"/>
  <c r="B9728" i="106"/>
  <c r="B9724" i="106"/>
  <c r="B9720" i="106"/>
  <c r="B9716" i="106"/>
  <c r="B9712" i="106"/>
  <c r="B9708" i="106"/>
  <c r="B9704" i="106"/>
  <c r="B9700" i="106"/>
  <c r="B9696" i="106"/>
  <c r="B9692" i="106"/>
  <c r="B9688" i="106"/>
  <c r="B9684" i="106"/>
  <c r="B9680" i="106"/>
  <c r="B9676" i="106"/>
  <c r="B9672" i="106"/>
  <c r="B9668" i="106"/>
  <c r="B9664" i="106"/>
  <c r="B9660" i="106"/>
  <c r="B9656" i="106"/>
  <c r="B9652" i="106"/>
  <c r="B9648" i="106"/>
  <c r="B9644" i="106"/>
  <c r="B9640" i="106"/>
  <c r="B9636" i="106"/>
  <c r="B9632" i="106"/>
  <c r="B9628" i="106"/>
  <c r="B9624" i="106"/>
  <c r="B9620" i="106"/>
  <c r="B9616" i="106"/>
  <c r="B9612" i="106"/>
  <c r="B9608" i="106"/>
  <c r="B9604" i="106"/>
  <c r="B9600" i="106"/>
  <c r="B9596" i="106"/>
  <c r="B9592" i="106"/>
  <c r="B9588" i="106"/>
  <c r="B9584" i="106"/>
  <c r="B9580" i="106"/>
  <c r="B9576" i="106"/>
  <c r="B9572" i="106"/>
  <c r="B9568" i="106"/>
  <c r="B9564" i="106"/>
  <c r="B9560" i="106"/>
  <c r="B9556" i="106"/>
  <c r="B9552" i="106"/>
  <c r="B9548" i="106"/>
  <c r="B9544" i="106"/>
  <c r="B9540" i="106"/>
  <c r="B9536" i="106"/>
  <c r="B9532" i="106"/>
  <c r="B9528" i="106"/>
  <c r="B9524" i="106"/>
  <c r="B9520" i="106"/>
  <c r="B9516" i="106"/>
  <c r="B9512" i="106"/>
  <c r="B9508" i="106"/>
  <c r="B9504" i="106"/>
  <c r="B9500" i="106"/>
  <c r="B9496" i="106"/>
  <c r="B9492" i="106"/>
  <c r="B9488" i="106"/>
  <c r="B9484" i="106"/>
  <c r="B9480" i="106"/>
  <c r="B9476" i="106"/>
  <c r="B9472" i="106"/>
  <c r="B9468" i="106"/>
  <c r="B9464" i="106"/>
  <c r="B9460" i="106"/>
  <c r="B9456" i="106"/>
  <c r="B9452" i="106"/>
  <c r="B9448" i="106"/>
  <c r="B9444" i="106"/>
  <c r="B9440" i="106"/>
  <c r="B9436" i="106"/>
  <c r="B9432" i="106"/>
  <c r="B9428" i="106"/>
  <c r="B9424" i="106"/>
  <c r="B9420" i="106"/>
  <c r="B9416" i="106"/>
  <c r="B9412" i="106"/>
  <c r="B9408" i="106"/>
  <c r="B9404" i="106"/>
  <c r="B9400" i="106"/>
  <c r="B9396" i="106"/>
  <c r="B9392" i="106"/>
  <c r="B9388" i="106"/>
  <c r="B9384" i="106"/>
  <c r="B9380" i="106"/>
  <c r="B9376" i="106"/>
  <c r="B9372" i="106"/>
  <c r="B9368" i="106"/>
  <c r="B9364" i="106"/>
  <c r="B9360" i="106"/>
  <c r="B9356" i="106"/>
  <c r="B9352" i="106"/>
  <c r="B9348" i="106"/>
  <c r="B9344" i="106"/>
  <c r="B9340" i="106"/>
  <c r="B9336" i="106"/>
  <c r="B9332" i="106"/>
  <c r="B9328" i="106"/>
  <c r="B9324" i="106"/>
  <c r="B9320" i="106"/>
  <c r="B9316" i="106"/>
  <c r="B9312" i="106"/>
  <c r="B9308" i="106"/>
  <c r="B9304" i="106"/>
  <c r="B9300" i="106"/>
  <c r="B9296" i="106"/>
  <c r="B9292" i="106"/>
  <c r="B9288" i="106"/>
  <c r="B9284" i="106"/>
  <c r="B9280" i="106"/>
  <c r="B9276" i="106"/>
  <c r="B9272" i="106"/>
  <c r="B9268" i="106"/>
  <c r="B9264" i="106"/>
  <c r="B9260" i="106"/>
  <c r="B9256" i="106"/>
  <c r="B9252" i="106"/>
  <c r="B9248" i="106"/>
  <c r="B9244" i="106"/>
  <c r="B9240" i="106"/>
  <c r="B9236" i="106"/>
  <c r="B9232" i="106"/>
  <c r="B9228" i="106"/>
  <c r="B9224" i="106"/>
  <c r="B9220" i="106"/>
  <c r="B9216" i="106"/>
  <c r="B9212" i="106"/>
  <c r="B9208" i="106"/>
  <c r="B9204" i="106"/>
  <c r="B9200" i="106"/>
  <c r="B9196" i="106"/>
  <c r="B9192" i="106"/>
  <c r="B9188" i="106"/>
  <c r="B9184" i="106"/>
  <c r="B9180" i="106"/>
  <c r="B9176" i="106"/>
  <c r="B9172" i="106"/>
  <c r="B9168" i="106"/>
  <c r="B9164" i="106"/>
  <c r="B9160" i="106"/>
  <c r="B9156" i="106"/>
  <c r="B9152" i="106"/>
  <c r="B9148" i="106"/>
  <c r="B9144" i="106"/>
  <c r="B9140" i="106"/>
  <c r="B9136" i="106"/>
  <c r="B9132" i="106"/>
  <c r="B9128" i="106"/>
  <c r="B9124" i="106"/>
  <c r="B9120" i="106"/>
  <c r="B9116" i="106"/>
  <c r="B9112" i="106"/>
  <c r="B9108" i="106"/>
  <c r="B9104" i="106"/>
  <c r="B9100" i="106"/>
  <c r="B9096" i="106"/>
  <c r="B9092" i="106"/>
  <c r="B9088" i="106"/>
  <c r="B9084" i="106"/>
  <c r="B9080" i="106"/>
  <c r="B9076" i="106"/>
  <c r="B9072" i="106"/>
  <c r="B9068" i="106"/>
  <c r="B9064" i="106"/>
  <c r="B9060" i="106"/>
  <c r="B9056" i="106"/>
  <c r="B9052" i="106"/>
  <c r="B9048" i="106"/>
  <c r="B9044" i="106"/>
  <c r="B9040" i="106"/>
  <c r="B9036" i="106"/>
  <c r="B9032" i="106"/>
  <c r="B9028" i="106"/>
  <c r="B9024" i="106"/>
  <c r="B9020" i="106"/>
  <c r="B9016" i="106"/>
  <c r="B9012" i="106"/>
  <c r="B9008" i="106"/>
  <c r="B9004" i="106"/>
  <c r="B9000" i="106"/>
  <c r="B8996" i="106"/>
  <c r="B8992" i="106"/>
  <c r="B8988" i="106"/>
  <c r="B8984" i="106"/>
  <c r="B8980" i="106"/>
  <c r="B8976" i="106"/>
  <c r="B8972" i="106"/>
  <c r="B8968" i="106"/>
  <c r="B8964" i="106"/>
  <c r="B8960" i="106"/>
  <c r="B8956" i="106"/>
  <c r="B8952" i="106"/>
  <c r="B8948" i="106"/>
  <c r="B8944" i="106"/>
  <c r="B8940" i="106"/>
  <c r="B8936" i="106"/>
  <c r="B8932" i="106"/>
  <c r="B8928" i="106"/>
  <c r="B8924" i="106"/>
  <c r="B8920" i="106"/>
  <c r="B8916" i="106"/>
  <c r="B8912" i="106"/>
  <c r="B8908" i="106"/>
  <c r="B8904" i="106"/>
  <c r="B8900" i="106"/>
  <c r="B8896" i="106"/>
  <c r="B8892" i="106"/>
  <c r="B8888" i="106"/>
  <c r="B8884" i="106"/>
  <c r="B8880" i="106"/>
  <c r="B8876" i="106"/>
  <c r="B8872" i="106"/>
  <c r="B8868" i="106"/>
  <c r="B8864" i="106"/>
  <c r="B8860" i="106"/>
  <c r="B8856" i="106"/>
  <c r="B8852" i="106"/>
  <c r="B8848" i="106"/>
  <c r="B8844" i="106"/>
  <c r="B8840" i="106"/>
  <c r="B8836" i="106"/>
  <c r="B8832" i="106"/>
  <c r="B8828" i="106"/>
  <c r="B8824" i="106"/>
  <c r="B8820" i="106"/>
  <c r="B8816" i="106"/>
  <c r="B8812" i="106"/>
  <c r="B8808" i="106"/>
  <c r="B8804" i="106"/>
  <c r="B8800" i="106"/>
  <c r="B8796" i="106"/>
  <c r="B8792" i="106"/>
  <c r="B8788" i="106"/>
  <c r="B8784" i="106"/>
  <c r="B8780" i="106"/>
  <c r="B8776" i="106"/>
  <c r="B8772" i="106"/>
  <c r="B8768" i="106"/>
  <c r="B8764" i="106"/>
  <c r="B8760" i="106"/>
  <c r="B8756" i="106"/>
  <c r="B8752" i="106"/>
  <c r="B8748" i="106"/>
  <c r="B8744" i="106"/>
  <c r="B8740" i="106"/>
  <c r="B8736" i="106"/>
  <c r="B8732" i="106"/>
  <c r="B8728" i="106"/>
  <c r="B8724" i="106"/>
  <c r="B8720" i="106"/>
  <c r="B8716" i="106"/>
  <c r="B8712" i="106"/>
  <c r="B8708" i="106"/>
  <c r="B8704" i="106"/>
  <c r="B8700" i="106"/>
  <c r="B8696" i="106"/>
  <c r="B8692" i="106"/>
  <c r="B8688" i="106"/>
  <c r="B8684" i="106"/>
  <c r="B8680" i="106"/>
  <c r="B8676" i="106"/>
  <c r="B8672" i="106"/>
  <c r="B8668" i="106"/>
  <c r="B8664" i="106"/>
  <c r="B8660" i="106"/>
  <c r="B8656" i="106"/>
  <c r="B8652" i="106"/>
  <c r="B8648" i="106"/>
  <c r="B8644" i="106"/>
  <c r="B8640" i="106"/>
  <c r="B8636" i="106"/>
  <c r="B8632" i="106"/>
  <c r="B8628" i="106"/>
  <c r="B8624" i="106"/>
  <c r="B8620" i="106"/>
  <c r="B8616" i="106"/>
  <c r="B8612" i="106"/>
  <c r="B8608" i="106"/>
  <c r="B8604" i="106"/>
  <c r="B8600" i="106"/>
  <c r="B8596" i="106"/>
  <c r="B8592" i="106"/>
  <c r="B8588" i="106"/>
  <c r="B8584" i="106"/>
  <c r="B8580" i="106"/>
  <c r="B8576" i="106"/>
  <c r="B8572" i="106"/>
  <c r="B8568" i="106"/>
  <c r="B8564" i="106"/>
  <c r="B8560" i="106"/>
  <c r="B8556" i="106"/>
  <c r="B8552" i="106"/>
  <c r="B8548" i="106"/>
  <c r="B8544" i="106"/>
  <c r="B8540" i="106"/>
  <c r="B8536" i="106"/>
  <c r="B8532" i="106"/>
  <c r="B8528" i="106"/>
  <c r="B8524" i="106"/>
  <c r="B8520" i="106"/>
  <c r="B8516" i="106"/>
  <c r="B8512" i="106"/>
  <c r="B8508" i="106"/>
  <c r="B8504" i="106"/>
  <c r="B8500" i="106"/>
  <c r="B8496" i="106"/>
  <c r="B8492" i="106"/>
  <c r="B8488" i="106"/>
  <c r="B8484" i="106"/>
  <c r="B8480" i="106"/>
  <c r="B8476" i="106"/>
  <c r="B8472" i="106"/>
  <c r="B8468" i="106"/>
  <c r="B8464" i="106"/>
  <c r="B8460" i="106"/>
  <c r="B8456" i="106"/>
  <c r="B8452" i="106"/>
  <c r="B8448" i="106"/>
  <c r="B8444" i="106"/>
  <c r="B8440" i="106"/>
  <c r="B8436" i="106"/>
  <c r="B8432" i="106"/>
  <c r="B8428" i="106"/>
  <c r="B8424" i="106"/>
  <c r="B8420" i="106"/>
  <c r="B8416" i="106"/>
  <c r="B8412" i="106"/>
  <c r="B8408" i="106"/>
  <c r="B8404" i="106"/>
  <c r="B8400" i="106"/>
  <c r="B8396" i="106"/>
  <c r="B8392" i="106"/>
  <c r="B8388" i="106"/>
  <c r="B8384" i="106"/>
  <c r="B8380" i="106"/>
  <c r="B8376" i="106"/>
  <c r="B8372" i="106"/>
  <c r="B8368" i="106"/>
  <c r="B8364" i="106"/>
  <c r="B8360" i="106"/>
  <c r="B8356" i="106"/>
  <c r="B8352" i="106"/>
  <c r="B8348" i="106"/>
  <c r="B8344" i="106"/>
  <c r="B8340" i="106"/>
  <c r="B8336" i="106"/>
  <c r="B8332" i="106"/>
  <c r="B8328" i="106"/>
  <c r="B8324" i="106"/>
  <c r="B8320" i="106"/>
  <c r="B8316" i="106"/>
  <c r="B8312" i="106"/>
  <c r="B8308" i="106"/>
  <c r="B8304" i="106"/>
  <c r="B8300" i="106"/>
  <c r="B8296" i="106"/>
  <c r="B8292" i="106"/>
  <c r="B8288" i="106"/>
  <c r="B8284" i="106"/>
  <c r="B8280" i="106"/>
  <c r="B8276" i="106"/>
  <c r="B8272" i="106"/>
  <c r="B8268" i="106"/>
  <c r="B8264" i="106"/>
  <c r="B8260" i="106"/>
  <c r="B8256" i="106"/>
  <c r="B8252" i="106"/>
  <c r="B8248" i="106"/>
  <c r="B8244" i="106"/>
  <c r="B8240" i="106"/>
  <c r="B8236" i="106"/>
  <c r="B8232" i="106"/>
  <c r="B8228" i="106"/>
  <c r="B8224" i="106"/>
  <c r="B8220" i="106"/>
  <c r="B8216" i="106"/>
  <c r="B8212" i="106"/>
  <c r="B8208" i="106"/>
  <c r="B8204" i="106"/>
  <c r="B8200" i="106"/>
  <c r="B8196" i="106"/>
  <c r="B8192" i="106"/>
  <c r="B8188" i="106"/>
  <c r="B8184" i="106"/>
  <c r="B8180" i="106"/>
  <c r="B8176" i="106"/>
  <c r="B8172" i="106"/>
  <c r="B10910" i="106"/>
  <c r="B10902" i="106"/>
  <c r="B10894" i="106"/>
  <c r="B10886" i="106"/>
  <c r="B10879" i="106"/>
  <c r="B10875" i="106"/>
  <c r="B10871" i="106"/>
  <c r="B10867" i="106"/>
  <c r="B10863" i="106"/>
  <c r="B10859" i="106"/>
  <c r="B10855" i="106"/>
  <c r="B10851" i="106"/>
  <c r="B10847" i="106"/>
  <c r="B10843" i="106"/>
  <c r="B10839" i="106"/>
  <c r="B10835" i="106"/>
  <c r="B10831" i="106"/>
  <c r="B10827" i="106"/>
  <c r="B10823" i="106"/>
  <c r="B10819" i="106"/>
  <c r="B10815" i="106"/>
  <c r="B10811" i="106"/>
  <c r="B10807" i="106"/>
  <c r="B10803" i="106"/>
  <c r="B10799" i="106"/>
  <c r="B10795" i="106"/>
  <c r="B10791" i="106"/>
  <c r="B10787" i="106"/>
  <c r="B10783" i="106"/>
  <c r="B10779" i="106"/>
  <c r="B10775" i="106"/>
  <c r="B10771" i="106"/>
  <c r="B10767" i="106"/>
  <c r="B10763" i="106"/>
  <c r="B10759" i="106"/>
  <c r="B10755" i="106"/>
  <c r="B10751" i="106"/>
  <c r="B10747" i="106"/>
  <c r="B10743" i="106"/>
  <c r="B10739" i="106"/>
  <c r="B10735" i="106"/>
  <c r="B10731" i="106"/>
  <c r="B10727" i="106"/>
  <c r="B10723" i="106"/>
  <c r="B10719" i="106"/>
  <c r="B10715" i="106"/>
  <c r="B10711" i="106"/>
  <c r="B10707" i="106"/>
  <c r="B10703" i="106"/>
  <c r="B10699" i="106"/>
  <c r="B10695" i="106"/>
  <c r="B10691" i="106"/>
  <c r="B10687" i="106"/>
  <c r="B10683" i="106"/>
  <c r="B10679" i="106"/>
  <c r="B10675" i="106"/>
  <c r="B10671" i="106"/>
  <c r="B10667" i="106"/>
  <c r="B10663" i="106"/>
  <c r="B10659" i="106"/>
  <c r="B10655" i="106"/>
  <c r="B10651" i="106"/>
  <c r="B10647" i="106"/>
  <c r="B10643" i="106"/>
  <c r="B10639" i="106"/>
  <c r="B10635" i="106"/>
  <c r="B10631" i="106"/>
  <c r="B10627" i="106"/>
  <c r="B10623" i="106"/>
  <c r="B10619" i="106"/>
  <c r="B10615" i="106"/>
  <c r="B10611" i="106"/>
  <c r="B10607" i="106"/>
  <c r="B10603" i="106"/>
  <c r="B10599" i="106"/>
  <c r="B10595" i="106"/>
  <c r="B10591" i="106"/>
  <c r="B10587" i="106"/>
  <c r="B10583" i="106"/>
  <c r="B10579" i="106"/>
  <c r="B10575" i="106"/>
  <c r="B10571" i="106"/>
  <c r="B10567" i="106"/>
  <c r="B10563" i="106"/>
  <c r="B10559" i="106"/>
  <c r="B10555" i="106"/>
  <c r="B10551" i="106"/>
  <c r="B10547" i="106"/>
  <c r="B10543" i="106"/>
  <c r="B10539" i="106"/>
  <c r="B10535" i="106"/>
  <c r="B10531" i="106"/>
  <c r="B10527" i="106"/>
  <c r="B10523" i="106"/>
  <c r="B10519" i="106"/>
  <c r="B10515" i="106"/>
  <c r="B10511" i="106"/>
  <c r="B10507" i="106"/>
  <c r="B10503" i="106"/>
  <c r="B10499" i="106"/>
  <c r="B10495" i="106"/>
  <c r="B10491" i="106"/>
  <c r="B10487" i="106"/>
  <c r="B10483" i="106"/>
  <c r="B10479" i="106"/>
  <c r="B10475" i="106"/>
  <c r="B10471" i="106"/>
  <c r="B10467" i="106"/>
  <c r="B10463" i="106"/>
  <c r="B10459" i="106"/>
  <c r="B10455" i="106"/>
  <c r="B10451" i="106"/>
  <c r="B10447" i="106"/>
  <c r="B10443" i="106"/>
  <c r="B10439" i="106"/>
  <c r="B10435" i="106"/>
  <c r="B10431" i="106"/>
  <c r="B10427" i="106"/>
  <c r="B10423" i="106"/>
  <c r="B10419" i="106"/>
  <c r="B10415" i="106"/>
  <c r="B10411" i="106"/>
  <c r="B10407" i="106"/>
  <c r="B10403" i="106"/>
  <c r="B10399" i="106"/>
  <c r="B10395" i="106"/>
  <c r="B10391" i="106"/>
  <c r="B10387" i="106"/>
  <c r="B10383" i="106"/>
  <c r="B10379" i="106"/>
  <c r="B10375" i="106"/>
  <c r="B10371" i="106"/>
  <c r="B10367" i="106"/>
  <c r="B10363" i="106"/>
  <c r="B10359" i="106"/>
  <c r="B10355" i="106"/>
  <c r="B10351" i="106"/>
  <c r="B10347" i="106"/>
  <c r="B10343" i="106"/>
  <c r="B10339" i="106"/>
  <c r="B10335" i="106"/>
  <c r="B10331" i="106"/>
  <c r="B10327" i="106"/>
  <c r="B10323" i="106"/>
  <c r="B10319" i="106"/>
  <c r="B10315" i="106"/>
  <c r="B10311" i="106"/>
  <c r="B10307" i="106"/>
  <c r="B10303" i="106"/>
  <c r="B10299" i="106"/>
  <c r="B10295" i="106"/>
  <c r="B10291" i="106"/>
  <c r="B10287" i="106"/>
  <c r="B10283" i="106"/>
  <c r="B10279" i="106"/>
  <c r="B10275" i="106"/>
  <c r="B10271" i="106"/>
  <c r="B10267" i="106"/>
  <c r="B10263" i="106"/>
  <c r="B10259" i="106"/>
  <c r="B10255" i="106"/>
  <c r="B10251" i="106"/>
  <c r="B10247" i="106"/>
  <c r="B10243" i="106"/>
  <c r="B10239" i="106"/>
  <c r="B10235" i="106"/>
  <c r="B10231" i="106"/>
  <c r="B10227" i="106"/>
  <c r="B10223" i="106"/>
  <c r="B10219" i="106"/>
  <c r="B10215" i="106"/>
  <c r="B10211" i="106"/>
  <c r="B10207" i="106"/>
  <c r="B10203" i="106"/>
  <c r="B10199" i="106"/>
  <c r="B10195" i="106"/>
  <c r="B10191" i="106"/>
  <c r="B10187" i="106"/>
  <c r="B10183" i="106"/>
  <c r="B10179" i="106"/>
  <c r="B10175" i="106"/>
  <c r="B10171" i="106"/>
  <c r="B10167" i="106"/>
  <c r="B10163" i="106"/>
  <c r="B10159" i="106"/>
  <c r="B10155" i="106"/>
  <c r="B10151" i="106"/>
  <c r="B10147" i="106"/>
  <c r="B10143" i="106"/>
  <c r="B10139" i="106"/>
  <c r="B10135" i="106"/>
  <c r="B10131" i="106"/>
  <c r="B10127" i="106"/>
  <c r="B10123" i="106"/>
  <c r="B10119" i="106"/>
  <c r="B10115" i="106"/>
  <c r="B10111" i="106"/>
  <c r="B10107" i="106"/>
  <c r="B10103" i="106"/>
  <c r="B10099" i="106"/>
  <c r="B10095" i="106"/>
  <c r="B10091" i="106"/>
  <c r="B10087" i="106"/>
  <c r="B10083" i="106"/>
  <c r="B10079" i="106"/>
  <c r="B10075" i="106"/>
  <c r="B10071" i="106"/>
  <c r="B10067" i="106"/>
  <c r="B10063" i="106"/>
  <c r="B10059" i="106"/>
  <c r="B10055" i="106"/>
  <c r="B10051" i="106"/>
  <c r="B10047" i="106"/>
  <c r="B10043" i="106"/>
  <c r="B10039" i="106"/>
  <c r="B10035" i="106"/>
  <c r="B10031" i="106"/>
  <c r="B10027" i="106"/>
  <c r="B10023" i="106"/>
  <c r="B10019" i="106"/>
  <c r="B10015" i="106"/>
  <c r="B10011" i="106"/>
  <c r="B10007" i="106"/>
  <c r="B10003" i="106"/>
  <c r="B9999" i="106"/>
  <c r="B9995" i="106"/>
  <c r="B9991" i="106"/>
  <c r="B9987" i="106"/>
  <c r="B9983" i="106"/>
  <c r="B9979" i="106"/>
  <c r="B9975" i="106"/>
  <c r="B9971" i="106"/>
  <c r="B9967" i="106"/>
  <c r="B9963" i="106"/>
  <c r="B9959" i="106"/>
  <c r="B9955" i="106"/>
  <c r="B9951" i="106"/>
  <c r="B9947" i="106"/>
  <c r="B9943" i="106"/>
  <c r="B9939" i="106"/>
  <c r="B9935" i="106"/>
  <c r="B9931" i="106"/>
  <c r="B9927" i="106"/>
  <c r="B9923" i="106"/>
  <c r="B9919" i="106"/>
  <c r="B9915" i="106"/>
  <c r="B9911" i="106"/>
  <c r="B9907" i="106"/>
  <c r="B9903" i="106"/>
  <c r="B9899" i="106"/>
  <c r="B9895" i="106"/>
  <c r="B9891" i="106"/>
  <c r="B9887" i="106"/>
  <c r="B9883" i="106"/>
  <c r="B9879" i="106"/>
  <c r="B9875" i="106"/>
  <c r="B9871" i="106"/>
  <c r="B9867" i="106"/>
  <c r="B9863" i="106"/>
  <c r="B9859" i="106"/>
  <c r="B9855" i="106"/>
  <c r="B9851" i="106"/>
  <c r="B9847" i="106"/>
  <c r="B9843" i="106"/>
  <c r="B9839" i="106"/>
  <c r="B9835" i="106"/>
  <c r="B9831" i="106"/>
  <c r="B9827" i="106"/>
  <c r="B9823" i="106"/>
  <c r="B9819" i="106"/>
  <c r="B9815" i="106"/>
  <c r="B9811" i="106"/>
  <c r="B9807" i="106"/>
  <c r="B9803" i="106"/>
  <c r="B9799" i="106"/>
  <c r="B9795" i="106"/>
  <c r="B9791" i="106"/>
  <c r="B9787" i="106"/>
  <c r="B9783" i="106"/>
  <c r="B9779" i="106"/>
  <c r="B9775" i="106"/>
  <c r="B9771" i="106"/>
  <c r="B9767" i="106"/>
  <c r="B9763" i="106"/>
  <c r="B9759" i="106"/>
  <c r="B9755" i="106"/>
  <c r="B9751" i="106"/>
  <c r="B9747" i="106"/>
  <c r="B9743" i="106"/>
  <c r="B9739" i="106"/>
  <c r="B9735" i="106"/>
  <c r="B9731" i="106"/>
  <c r="B9727" i="106"/>
  <c r="B9723" i="106"/>
  <c r="B9719" i="106"/>
  <c r="B9715" i="106"/>
  <c r="B9711" i="106"/>
  <c r="B9707" i="106"/>
  <c r="B9703" i="106"/>
  <c r="B9699" i="106"/>
  <c r="B9695" i="106"/>
  <c r="B9691" i="106"/>
  <c r="B9687" i="106"/>
  <c r="B9683" i="106"/>
  <c r="B9679" i="106"/>
  <c r="B9675" i="106"/>
  <c r="B9671" i="106"/>
  <c r="B9667" i="106"/>
  <c r="B9663" i="106"/>
  <c r="B9659" i="106"/>
  <c r="B9655" i="106"/>
  <c r="B9651" i="106"/>
  <c r="B9647" i="106"/>
  <c r="B9643" i="106"/>
  <c r="B9639" i="106"/>
  <c r="B9635" i="106"/>
  <c r="B9631" i="106"/>
  <c r="B9627" i="106"/>
  <c r="B9623" i="106"/>
  <c r="B9619" i="106"/>
  <c r="B9615" i="106"/>
  <c r="B9611" i="106"/>
  <c r="B9607" i="106"/>
  <c r="B9603" i="106"/>
  <c r="B9599" i="106"/>
  <c r="B9595" i="106"/>
  <c r="B9591" i="106"/>
  <c r="B9587" i="106"/>
  <c r="B9583" i="106"/>
  <c r="B9579" i="106"/>
  <c r="B9575" i="106"/>
  <c r="B9571" i="106"/>
  <c r="B9567" i="106"/>
  <c r="B9563" i="106"/>
  <c r="B9559" i="106"/>
  <c r="B9555" i="106"/>
  <c r="B9551" i="106"/>
  <c r="B9547" i="106"/>
  <c r="B9543" i="106"/>
  <c r="B9539" i="106"/>
  <c r="B9535" i="106"/>
  <c r="B9531" i="106"/>
  <c r="B9527" i="106"/>
  <c r="B9523" i="106"/>
  <c r="B9519" i="106"/>
  <c r="B9515" i="106"/>
  <c r="B9511" i="106"/>
  <c r="B9507" i="106"/>
  <c r="B9503" i="106"/>
  <c r="B9499" i="106"/>
  <c r="B9495" i="106"/>
  <c r="B9491" i="106"/>
  <c r="B9487" i="106"/>
  <c r="B9483" i="106"/>
  <c r="B9479" i="106"/>
  <c r="B9475" i="106"/>
  <c r="B9471" i="106"/>
  <c r="B9467" i="106"/>
  <c r="B9463" i="106"/>
  <c r="B9459" i="106"/>
  <c r="B9455" i="106"/>
  <c r="B9451" i="106"/>
  <c r="B9447" i="106"/>
  <c r="B9443" i="106"/>
  <c r="B9439" i="106"/>
  <c r="B9435" i="106"/>
  <c r="B9431" i="106"/>
  <c r="B9427" i="106"/>
  <c r="B9423" i="106"/>
  <c r="B9419" i="106"/>
  <c r="B9415" i="106"/>
  <c r="B9411" i="106"/>
  <c r="B9407" i="106"/>
  <c r="B9403" i="106"/>
  <c r="B9399" i="106"/>
  <c r="B9395" i="106"/>
  <c r="B9391" i="106"/>
  <c r="B9387" i="106"/>
  <c r="B9383" i="106"/>
  <c r="B9379" i="106"/>
  <c r="B9375" i="106"/>
  <c r="B9371" i="106"/>
  <c r="B9367" i="106"/>
  <c r="B9363" i="106"/>
  <c r="B9359" i="106"/>
  <c r="B9355" i="106"/>
  <c r="B9351" i="106"/>
  <c r="B9347" i="106"/>
  <c r="B9343" i="106"/>
  <c r="B9339" i="106"/>
  <c r="B9335" i="106"/>
  <c r="B9331" i="106"/>
  <c r="B9327" i="106"/>
  <c r="B9323" i="106"/>
  <c r="B9319" i="106"/>
  <c r="B9315" i="106"/>
  <c r="B9311" i="106"/>
  <c r="B9307" i="106"/>
  <c r="B9303" i="106"/>
  <c r="B9299" i="106"/>
  <c r="B9295" i="106"/>
  <c r="B9291" i="106"/>
  <c r="B9287" i="106"/>
  <c r="B9283" i="106"/>
  <c r="B9279" i="106"/>
  <c r="B9275" i="106"/>
  <c r="B9271" i="106"/>
  <c r="B9267" i="106"/>
  <c r="B9263" i="106"/>
  <c r="B9259" i="106"/>
  <c r="B9255" i="106"/>
  <c r="B9251" i="106"/>
  <c r="B9247" i="106"/>
  <c r="B9243" i="106"/>
  <c r="B9239" i="106"/>
  <c r="B9235" i="106"/>
  <c r="B9231" i="106"/>
  <c r="B9227" i="106"/>
  <c r="B9223" i="106"/>
  <c r="B9219" i="106"/>
  <c r="B9215" i="106"/>
  <c r="B9211" i="106"/>
  <c r="B9207" i="106"/>
  <c r="B9203" i="106"/>
  <c r="B9199" i="106"/>
  <c r="B9195" i="106"/>
  <c r="B9191" i="106"/>
  <c r="B9187" i="106"/>
  <c r="B9183" i="106"/>
  <c r="B9179" i="106"/>
  <c r="B9175" i="106"/>
  <c r="B9171" i="106"/>
  <c r="B9167" i="106"/>
  <c r="B9163" i="106"/>
  <c r="B9159" i="106"/>
  <c r="B9155" i="106"/>
  <c r="B9151" i="106"/>
  <c r="B9147" i="106"/>
  <c r="B9143" i="106"/>
  <c r="B9139" i="106"/>
  <c r="B9135" i="106"/>
  <c r="B9131" i="106"/>
  <c r="B9127" i="106"/>
  <c r="B9123" i="106"/>
  <c r="B9119" i="106"/>
  <c r="B9115" i="106"/>
  <c r="B9111" i="106"/>
  <c r="B9107" i="106"/>
  <c r="B9103" i="106"/>
  <c r="B9099" i="106"/>
  <c r="B9095" i="106"/>
  <c r="B9091" i="106"/>
  <c r="B9087" i="106"/>
  <c r="B9083" i="106"/>
  <c r="B9079" i="106"/>
  <c r="B9075" i="106"/>
  <c r="B9071" i="106"/>
  <c r="B9067" i="106"/>
  <c r="B9063" i="106"/>
  <c r="B9059" i="106"/>
  <c r="B9055" i="106"/>
  <c r="B9051" i="106"/>
  <c r="B9047" i="106"/>
  <c r="B9043" i="106"/>
  <c r="B9039" i="106"/>
  <c r="B9035" i="106"/>
  <c r="B9031" i="106"/>
  <c r="B9027" i="106"/>
  <c r="B9023" i="106"/>
  <c r="B9019" i="106"/>
  <c r="B9015" i="106"/>
  <c r="B9011" i="106"/>
  <c r="B9007" i="106"/>
  <c r="B9003" i="106"/>
  <c r="B8999" i="106"/>
  <c r="B8995" i="106"/>
  <c r="B8991" i="106"/>
  <c r="B8987" i="106"/>
  <c r="B8983" i="106"/>
  <c r="B8979" i="106"/>
  <c r="B8975" i="106"/>
  <c r="B8971" i="106"/>
  <c r="B8967" i="106"/>
  <c r="B8963" i="106"/>
  <c r="B8959" i="106"/>
  <c r="B8955" i="106"/>
  <c r="B8951" i="106"/>
  <c r="B8947" i="106"/>
  <c r="B8943" i="106"/>
  <c r="B8939" i="106"/>
  <c r="B8935" i="106"/>
  <c r="B8931" i="106"/>
  <c r="B8927" i="106"/>
  <c r="B8923" i="106"/>
  <c r="B8919" i="106"/>
  <c r="B8915" i="106"/>
  <c r="B8911" i="106"/>
  <c r="B8907" i="106"/>
  <c r="B8903" i="106"/>
  <c r="B8899" i="106"/>
  <c r="B8895" i="106"/>
  <c r="B8891" i="106"/>
  <c r="B8887" i="106"/>
  <c r="B8883" i="106"/>
  <c r="B8879" i="106"/>
  <c r="B8875" i="106"/>
  <c r="B8871" i="106"/>
  <c r="B8867" i="106"/>
  <c r="B8863" i="106"/>
  <c r="B8859" i="106"/>
  <c r="B8855" i="106"/>
  <c r="B8851" i="106"/>
  <c r="B8847" i="106"/>
  <c r="B8843" i="106"/>
  <c r="B8839" i="106"/>
  <c r="B8835" i="106"/>
  <c r="B8831" i="106"/>
  <c r="B8827" i="106"/>
  <c r="B8823" i="106"/>
  <c r="B8819" i="106"/>
  <c r="B8815" i="106"/>
  <c r="B8811" i="106"/>
  <c r="B8807" i="106"/>
  <c r="B8803" i="106"/>
  <c r="B8799" i="106"/>
  <c r="B8795" i="106"/>
  <c r="B8791" i="106"/>
  <c r="B8787" i="106"/>
  <c r="B8783" i="106"/>
  <c r="B8779" i="106"/>
  <c r="B8775" i="106"/>
  <c r="B8771" i="106"/>
  <c r="B8767" i="106"/>
  <c r="B8763" i="106"/>
  <c r="B8759" i="106"/>
  <c r="B8755" i="106"/>
  <c r="B8751" i="106"/>
  <c r="B8747" i="106"/>
  <c r="B8743" i="106"/>
  <c r="B8739" i="106"/>
  <c r="B8735" i="106"/>
  <c r="B8731" i="106"/>
  <c r="B8727" i="106"/>
  <c r="B8723" i="106"/>
  <c r="B8719" i="106"/>
  <c r="B8715" i="106"/>
  <c r="B8711" i="106"/>
  <c r="B8707" i="106"/>
  <c r="B8703" i="106"/>
  <c r="B8699" i="106"/>
  <c r="B8695" i="106"/>
  <c r="B8691" i="106"/>
  <c r="B8687" i="106"/>
  <c r="B8683" i="106"/>
  <c r="B8679" i="106"/>
  <c r="B8675" i="106"/>
  <c r="B8671" i="106"/>
  <c r="B8667" i="106"/>
  <c r="B8663" i="106"/>
  <c r="B8659" i="106"/>
  <c r="B8655" i="106"/>
  <c r="B8651" i="106"/>
  <c r="B8647" i="106"/>
  <c r="B8643" i="106"/>
  <c r="B8639" i="106"/>
  <c r="B8635" i="106"/>
  <c r="B8631" i="106"/>
  <c r="B8627" i="106"/>
  <c r="B8623" i="106"/>
  <c r="B8619" i="106"/>
  <c r="B8615" i="106"/>
  <c r="B8611" i="106"/>
  <c r="B8607" i="106"/>
  <c r="B8603" i="106"/>
  <c r="B8599" i="106"/>
  <c r="B8595" i="106"/>
  <c r="B8591" i="106"/>
  <c r="B8587" i="106"/>
  <c r="B8583" i="106"/>
  <c r="B8579" i="106"/>
  <c r="B8575" i="106"/>
  <c r="B8571" i="106"/>
  <c r="B8567" i="106"/>
  <c r="B8563" i="106"/>
  <c r="B8559" i="106"/>
  <c r="B8555" i="106"/>
  <c r="B8551" i="106"/>
  <c r="B8547" i="106"/>
  <c r="B8543" i="106"/>
  <c r="B8539" i="106"/>
  <c r="B8535" i="106"/>
  <c r="B8531" i="106"/>
  <c r="B8527" i="106"/>
  <c r="B8523" i="106"/>
  <c r="B8519" i="106"/>
  <c r="B8515" i="106"/>
  <c r="B8511" i="106"/>
  <c r="B8507" i="106"/>
  <c r="B8503" i="106"/>
  <c r="B8499" i="106"/>
  <c r="B8495" i="106"/>
  <c r="B8491" i="106"/>
  <c r="B8487" i="106"/>
  <c r="B8483" i="106"/>
  <c r="B8479" i="106"/>
  <c r="B8475" i="106"/>
  <c r="B8471" i="106"/>
  <c r="B8467" i="106"/>
  <c r="B8463" i="106"/>
  <c r="B8459" i="106"/>
  <c r="B8455" i="106"/>
  <c r="B8451" i="106"/>
  <c r="B8447" i="106"/>
  <c r="B8443" i="106"/>
  <c r="B8439" i="106"/>
  <c r="B8435" i="106"/>
  <c r="B8431" i="106"/>
  <c r="B8427" i="106"/>
  <c r="B8423" i="106"/>
  <c r="B8419" i="106"/>
  <c r="B8415" i="106"/>
  <c r="B8411" i="106"/>
  <c r="B8407" i="106"/>
  <c r="B8403" i="106"/>
  <c r="B8399" i="106"/>
  <c r="B8395" i="106"/>
  <c r="B8391" i="106"/>
  <c r="B8387" i="106"/>
  <c r="B8383" i="106"/>
  <c r="B8379" i="106"/>
  <c r="B8375" i="106"/>
  <c r="B8371" i="106"/>
  <c r="B8367" i="106"/>
  <c r="B8363" i="106"/>
  <c r="B8359" i="106"/>
  <c r="B8355" i="106"/>
  <c r="B8351" i="106"/>
  <c r="B8347" i="106"/>
  <c r="B8343" i="106"/>
  <c r="B8339" i="106"/>
  <c r="B8335" i="106"/>
  <c r="B8331" i="106"/>
  <c r="B8327" i="106"/>
  <c r="B8323" i="106"/>
  <c r="B8319" i="106"/>
  <c r="B8315" i="106"/>
  <c r="B8311" i="106"/>
  <c r="B8307" i="106"/>
  <c r="B8303" i="106"/>
  <c r="B8299" i="106"/>
  <c r="B8295" i="106"/>
  <c r="B8291" i="106"/>
  <c r="B8287" i="106"/>
  <c r="B8283" i="106"/>
  <c r="B8279" i="106"/>
  <c r="B8275" i="106"/>
  <c r="B8271" i="106"/>
  <c r="B8267" i="106"/>
  <c r="B8263" i="106"/>
  <c r="B8259" i="106"/>
  <c r="B8255" i="106"/>
  <c r="B8251" i="106"/>
  <c r="B8247" i="106"/>
  <c r="B8243" i="106"/>
  <c r="B8239" i="106"/>
  <c r="B8235" i="106"/>
  <c r="B8231" i="106"/>
  <c r="B8227" i="106"/>
  <c r="B8223" i="106"/>
  <c r="B8219" i="106"/>
  <c r="B8203" i="106"/>
  <c r="B8187" i="106"/>
  <c r="B8171" i="106"/>
  <c r="B8167" i="106"/>
  <c r="B8163" i="106"/>
  <c r="B8159" i="106"/>
  <c r="B8155" i="106"/>
  <c r="B8151" i="106"/>
  <c r="B8147" i="106"/>
  <c r="B8143" i="106"/>
  <c r="B8139" i="106"/>
  <c r="B8135" i="106"/>
  <c r="B8131" i="106"/>
  <c r="B8127" i="106"/>
  <c r="B8123" i="106"/>
  <c r="B8119" i="106"/>
  <c r="B8115" i="106"/>
  <c r="B8111" i="106"/>
  <c r="B8107" i="106"/>
  <c r="B8103" i="106"/>
  <c r="B8099" i="106"/>
  <c r="B8095" i="106"/>
  <c r="B8091" i="106"/>
  <c r="B8087" i="106"/>
  <c r="B8083" i="106"/>
  <c r="B8079" i="106"/>
  <c r="B8075" i="106"/>
  <c r="B8071" i="106"/>
  <c r="B8067" i="106"/>
  <c r="B8063" i="106"/>
  <c r="B8059" i="106"/>
  <c r="B8055" i="106"/>
  <c r="B8051" i="106"/>
  <c r="B8047" i="106"/>
  <c r="B8043" i="106"/>
  <c r="B8039" i="106"/>
  <c r="B8035" i="106"/>
  <c r="B8031" i="106"/>
  <c r="B8027" i="106"/>
  <c r="B8023" i="106"/>
  <c r="B8019" i="106"/>
  <c r="B8015" i="106"/>
  <c r="B8011" i="106"/>
  <c r="B8007" i="106"/>
  <c r="B8003" i="106"/>
  <c r="B7999" i="106"/>
  <c r="B7995" i="106"/>
  <c r="B7991" i="106"/>
  <c r="B7987" i="106"/>
  <c r="B7983" i="106"/>
  <c r="B7979" i="106"/>
  <c r="B7975" i="106"/>
  <c r="B7971" i="106"/>
  <c r="B7967" i="106"/>
  <c r="B7963" i="106"/>
  <c r="B7959" i="106"/>
  <c r="B7955" i="106"/>
  <c r="B7951" i="106"/>
  <c r="B7947" i="106"/>
  <c r="B7943" i="106"/>
  <c r="B7939" i="106"/>
  <c r="B7935" i="106"/>
  <c r="B7931" i="106"/>
  <c r="B7927" i="106"/>
  <c r="B7923" i="106"/>
  <c r="B7919" i="106"/>
  <c r="B7915" i="106"/>
  <c r="B7911" i="106"/>
  <c r="B7907" i="106"/>
  <c r="B7903" i="106"/>
  <c r="B7899" i="106"/>
  <c r="B7895" i="106"/>
  <c r="B7891" i="106"/>
  <c r="B7887" i="106"/>
  <c r="B7883" i="106"/>
  <c r="B7879" i="106"/>
  <c r="B7875" i="106"/>
  <c r="B7871" i="106"/>
  <c r="B7867" i="106"/>
  <c r="B7863" i="106"/>
  <c r="B7859" i="106"/>
  <c r="B7855" i="106"/>
  <c r="B7851" i="106"/>
  <c r="B7847" i="106"/>
  <c r="B7843" i="106"/>
  <c r="B7839" i="106"/>
  <c r="B7835" i="106"/>
  <c r="B7831" i="106"/>
  <c r="B7827" i="106"/>
  <c r="B7823" i="106"/>
  <c r="B7819" i="106"/>
  <c r="B7815" i="106"/>
  <c r="B7811" i="106"/>
  <c r="B7807" i="106"/>
  <c r="B7803" i="106"/>
  <c r="B7799" i="106"/>
  <c r="B7795" i="106"/>
  <c r="B7791" i="106"/>
  <c r="B7787" i="106"/>
  <c r="B7783" i="106"/>
  <c r="B7779" i="106"/>
  <c r="B7775" i="106"/>
  <c r="B7771" i="106"/>
  <c r="B7767" i="106"/>
  <c r="B7763" i="106"/>
  <c r="B7759" i="106"/>
  <c r="B7755" i="106"/>
  <c r="B7751" i="106"/>
  <c r="B7747" i="106"/>
  <c r="B7743" i="106"/>
  <c r="B7739" i="106"/>
  <c r="B7735" i="106"/>
  <c r="B7731" i="106"/>
  <c r="B7727" i="106"/>
  <c r="B7723" i="106"/>
  <c r="B7719" i="106"/>
  <c r="B7715" i="106"/>
  <c r="B7711" i="106"/>
  <c r="B7707" i="106"/>
  <c r="B7703" i="106"/>
  <c r="B7699" i="106"/>
  <c r="B7695" i="106"/>
  <c r="B7691" i="106"/>
  <c r="B7687" i="106"/>
  <c r="B7683" i="106"/>
  <c r="B7679" i="106"/>
  <c r="B7675" i="106"/>
  <c r="B7671" i="106"/>
  <c r="B7667" i="106"/>
  <c r="B7663" i="106"/>
  <c r="B7659" i="106"/>
  <c r="B7655" i="106"/>
  <c r="B7651" i="106"/>
  <c r="B7647" i="106"/>
  <c r="B7643" i="106"/>
  <c r="B7639" i="106"/>
  <c r="B7635" i="106"/>
  <c r="B7631" i="106"/>
  <c r="B7627" i="106"/>
  <c r="B7623" i="106"/>
  <c r="B7619" i="106"/>
  <c r="B7615" i="106"/>
  <c r="B7611" i="106"/>
  <c r="B7607" i="106"/>
  <c r="B7603" i="106"/>
  <c r="B7599" i="106"/>
  <c r="B7595" i="106"/>
  <c r="B7591" i="106"/>
  <c r="B7587" i="106"/>
  <c r="B7583" i="106"/>
  <c r="B7579" i="106"/>
  <c r="B7575" i="106"/>
  <c r="B7571" i="106"/>
  <c r="B7567" i="106"/>
  <c r="B7563" i="106"/>
  <c r="B7559" i="106"/>
  <c r="B7555" i="106"/>
  <c r="B7551" i="106"/>
  <c r="B7547" i="106"/>
  <c r="B7543" i="106"/>
  <c r="B7539" i="106"/>
  <c r="B7535" i="106"/>
  <c r="B7531" i="106"/>
  <c r="B7527" i="106"/>
  <c r="B7523" i="106"/>
  <c r="B7519" i="106"/>
  <c r="B7515" i="106"/>
  <c r="B7511" i="106"/>
  <c r="B7507" i="106"/>
  <c r="B7503" i="106"/>
  <c r="B7499" i="106"/>
  <c r="B7495" i="106"/>
  <c r="B7491" i="106"/>
  <c r="B7487" i="106"/>
  <c r="B7483" i="106"/>
  <c r="B7479" i="106"/>
  <c r="B7475" i="106"/>
  <c r="B7471" i="106"/>
  <c r="B7467" i="106"/>
  <c r="B7463" i="106"/>
  <c r="B7459" i="106"/>
  <c r="B7455" i="106"/>
  <c r="B7451" i="106"/>
  <c r="B7447" i="106"/>
  <c r="B7443" i="106"/>
  <c r="B7439" i="106"/>
  <c r="B7435" i="106"/>
  <c r="B7431" i="106"/>
  <c r="B7427" i="106"/>
  <c r="B7423" i="106"/>
  <c r="B7419" i="106"/>
  <c r="B7415" i="106"/>
  <c r="B7411" i="106"/>
  <c r="B7407" i="106"/>
  <c r="B7403" i="106"/>
  <c r="B7399" i="106"/>
  <c r="B7395" i="106"/>
  <c r="B7391" i="106"/>
  <c r="B7387" i="106"/>
  <c r="B7383" i="106"/>
  <c r="B7379" i="106"/>
  <c r="B7375" i="106"/>
  <c r="B7371" i="106"/>
  <c r="B7367" i="106"/>
  <c r="B7363" i="106"/>
  <c r="B7359" i="106"/>
  <c r="B7355" i="106"/>
  <c r="B7351" i="106"/>
  <c r="B7347" i="106"/>
  <c r="B7343" i="106"/>
  <c r="B7339" i="106"/>
  <c r="B7335" i="106"/>
  <c r="B7331" i="106"/>
  <c r="B7327" i="106"/>
  <c r="B7323" i="106"/>
  <c r="B7319" i="106"/>
  <c r="B7315" i="106"/>
  <c r="B7311" i="106"/>
  <c r="B7307" i="106"/>
  <c r="B7303" i="106"/>
  <c r="B7299" i="106"/>
  <c r="B7295" i="106"/>
  <c r="B7291" i="106"/>
  <c r="B7287" i="106"/>
  <c r="B7283" i="106"/>
  <c r="B7279" i="106"/>
  <c r="B7275" i="106"/>
  <c r="B7271" i="106"/>
  <c r="B7267" i="106"/>
  <c r="B7263" i="106"/>
  <c r="B7259" i="106"/>
  <c r="B7255" i="106"/>
  <c r="B7251" i="106"/>
  <c r="B7247" i="106"/>
  <c r="B7243" i="106"/>
  <c r="B7239" i="106"/>
  <c r="B7235" i="106"/>
  <c r="B7231" i="106"/>
  <c r="B7227" i="106"/>
  <c r="B7223" i="106"/>
  <c r="B7219" i="106"/>
  <c r="B7215" i="106"/>
  <c r="B7211" i="106"/>
  <c r="B7207" i="106"/>
  <c r="B7203" i="106"/>
  <c r="B7199" i="106"/>
  <c r="B7195" i="106"/>
  <c r="B7191" i="106"/>
  <c r="B7187" i="106"/>
  <c r="B7183" i="106"/>
  <c r="B7179" i="106"/>
  <c r="B7175" i="106"/>
  <c r="B7171" i="106"/>
  <c r="B7167" i="106"/>
  <c r="B7163" i="106"/>
  <c r="B7159" i="106"/>
  <c r="B7155" i="106"/>
  <c r="B7151" i="106"/>
  <c r="B7147" i="106"/>
  <c r="B7143" i="106"/>
  <c r="B7139" i="106"/>
  <c r="B7135" i="106"/>
  <c r="B7131" i="106"/>
  <c r="B7127" i="106"/>
  <c r="B7123" i="106"/>
  <c r="B7119" i="106"/>
  <c r="B7115" i="106"/>
  <c r="B7111" i="106"/>
  <c r="B7107" i="106"/>
  <c r="B7103" i="106"/>
  <c r="B7099" i="106"/>
  <c r="B7095" i="106"/>
  <c r="B7091" i="106"/>
  <c r="B7087" i="106"/>
  <c r="B7083" i="106"/>
  <c r="B7079" i="106"/>
  <c r="B7075" i="106"/>
  <c r="B7071" i="106"/>
  <c r="B7067" i="106"/>
  <c r="B7063" i="106"/>
  <c r="B7059" i="106"/>
  <c r="B7055" i="106"/>
  <c r="B7051" i="106"/>
  <c r="B7047" i="106"/>
  <c r="B7043" i="106"/>
  <c r="B7039" i="106"/>
  <c r="B7035" i="106"/>
  <c r="B7031" i="106"/>
  <c r="B7027" i="106"/>
  <c r="B7023" i="106"/>
  <c r="B7019" i="106"/>
  <c r="B7015" i="106"/>
  <c r="B7011" i="106"/>
  <c r="B7007" i="106"/>
  <c r="B7003" i="106"/>
  <c r="B6999" i="106"/>
  <c r="B6995" i="106"/>
  <c r="B6991" i="106"/>
  <c r="B6987" i="106"/>
  <c r="B6983" i="106"/>
  <c r="B6979" i="106"/>
  <c r="B6975" i="106"/>
  <c r="B6971" i="106"/>
  <c r="B6967" i="106"/>
  <c r="B6963" i="106"/>
  <c r="B6959" i="106"/>
  <c r="B6955" i="106"/>
  <c r="B6951" i="106"/>
  <c r="B6947" i="106"/>
  <c r="B6943" i="106"/>
  <c r="B6939" i="106"/>
  <c r="B6935" i="106"/>
  <c r="B6931" i="106"/>
  <c r="B6927" i="106"/>
  <c r="B6923" i="106"/>
  <c r="B6919" i="106"/>
  <c r="B6915" i="106"/>
  <c r="B6911" i="106"/>
  <c r="B6907" i="106"/>
  <c r="B6903" i="106"/>
  <c r="B6899" i="106"/>
  <c r="B6895" i="106"/>
  <c r="B6891" i="106"/>
  <c r="B6887" i="106"/>
  <c r="B6883" i="106"/>
  <c r="B6879" i="106"/>
  <c r="B6875" i="106"/>
  <c r="B6871" i="106"/>
  <c r="B6867" i="106"/>
  <c r="B6863" i="106"/>
  <c r="B6859" i="106"/>
  <c r="B6855" i="106"/>
  <c r="B6851" i="106"/>
  <c r="B6847" i="106"/>
  <c r="B6843" i="106"/>
  <c r="B6839" i="106"/>
  <c r="B6835" i="106"/>
  <c r="B6831" i="106"/>
  <c r="B6827" i="106"/>
  <c r="B6823" i="106"/>
  <c r="B6819" i="106"/>
  <c r="B6815" i="106"/>
  <c r="B6811" i="106"/>
  <c r="B6807" i="106"/>
  <c r="B6803" i="106"/>
  <c r="B6799" i="106"/>
  <c r="B6795" i="106"/>
  <c r="B6791" i="106"/>
  <c r="B6787" i="106"/>
  <c r="B6783" i="106"/>
  <c r="B6779" i="106"/>
  <c r="B6775" i="106"/>
  <c r="B6771" i="106"/>
  <c r="B6767" i="106"/>
  <c r="B6763" i="106"/>
  <c r="B6759" i="106"/>
  <c r="B6755" i="106"/>
  <c r="B6751" i="106"/>
  <c r="B6747" i="106"/>
  <c r="B6743" i="106"/>
  <c r="B6739" i="106"/>
  <c r="B6735" i="106"/>
  <c r="B6731" i="106"/>
  <c r="B6727" i="106"/>
  <c r="B6723" i="106"/>
  <c r="B6719" i="106"/>
  <c r="B6715" i="106"/>
  <c r="B6711" i="106"/>
  <c r="B6707" i="106"/>
  <c r="B6703" i="106"/>
  <c r="B6699" i="106"/>
  <c r="B6695" i="106"/>
  <c r="B6691" i="106"/>
  <c r="B6687" i="106"/>
  <c r="B6683" i="106"/>
  <c r="B6679" i="106"/>
  <c r="B6675" i="106"/>
  <c r="B6671" i="106"/>
  <c r="B6667" i="106"/>
  <c r="B6663" i="106"/>
  <c r="B6659" i="106"/>
  <c r="B6655" i="106"/>
  <c r="B6651" i="106"/>
  <c r="B6647" i="106"/>
  <c r="B6643" i="106"/>
  <c r="B6639" i="106"/>
  <c r="B6635" i="106"/>
  <c r="B6631" i="106"/>
  <c r="B6627" i="106"/>
  <c r="B6623" i="106"/>
  <c r="B6619" i="106"/>
  <c r="B6615" i="106"/>
  <c r="B6611" i="106"/>
  <c r="B6607" i="106"/>
  <c r="B6603" i="106"/>
  <c r="B6599" i="106"/>
  <c r="B6595" i="106"/>
  <c r="B6591" i="106"/>
  <c r="B6587" i="106"/>
  <c r="B6583" i="106"/>
  <c r="B6579" i="106"/>
  <c r="B6575" i="106"/>
  <c r="B6571" i="106"/>
  <c r="B6567" i="106"/>
  <c r="B6563" i="106"/>
  <c r="B6559" i="106"/>
  <c r="B6555" i="106"/>
  <c r="B6551" i="106"/>
  <c r="B6547" i="106"/>
  <c r="B6543" i="106"/>
  <c r="B6539" i="106"/>
  <c r="B6535" i="106"/>
  <c r="B6531" i="106"/>
  <c r="B6527" i="106"/>
  <c r="B6523" i="106"/>
  <c r="B6519" i="106"/>
  <c r="B6515" i="106"/>
  <c r="B6511" i="106"/>
  <c r="B6507" i="106"/>
  <c r="B6503" i="106"/>
  <c r="B6499" i="106"/>
  <c r="B6495" i="106"/>
  <c r="B6491" i="106"/>
  <c r="B6487" i="106"/>
  <c r="B6483" i="106"/>
  <c r="B6479" i="106"/>
  <c r="B6475" i="106"/>
  <c r="B6471" i="106"/>
  <c r="B6467" i="106"/>
  <c r="B6463" i="106"/>
  <c r="B6459" i="106"/>
  <c r="B6455" i="106"/>
  <c r="B6451" i="106"/>
  <c r="B6447" i="106"/>
  <c r="B6443" i="106"/>
  <c r="B6439" i="106"/>
  <c r="B6435" i="106"/>
  <c r="B6431" i="106"/>
  <c r="B6427" i="106"/>
  <c r="B6423" i="106"/>
  <c r="B6419" i="106"/>
  <c r="B6415" i="106"/>
  <c r="B6411" i="106"/>
  <c r="B6407" i="106"/>
  <c r="B6403" i="106"/>
  <c r="B6399" i="106"/>
  <c r="B6395" i="106"/>
  <c r="B6391" i="106"/>
  <c r="B6387" i="106"/>
  <c r="B6383" i="106"/>
  <c r="B6379" i="106"/>
  <c r="B6375" i="106"/>
  <c r="B6371" i="106"/>
  <c r="B6367" i="106"/>
  <c r="B6363" i="106"/>
  <c r="B6359" i="106"/>
  <c r="B6355" i="106"/>
  <c r="B6351" i="106"/>
  <c r="B6347" i="106"/>
  <c r="B6343" i="106"/>
  <c r="B6339" i="106"/>
  <c r="B6335" i="106"/>
  <c r="B6331" i="106"/>
  <c r="B6327" i="106"/>
  <c r="B6323" i="106"/>
  <c r="B6319" i="106"/>
  <c r="B6315" i="106"/>
  <c r="B6311" i="106"/>
  <c r="B6307" i="106"/>
  <c r="B6303" i="106"/>
  <c r="B6299" i="106"/>
  <c r="B6295" i="106"/>
  <c r="B6291" i="106"/>
  <c r="B6287" i="106"/>
  <c r="B6283" i="106"/>
  <c r="B6279" i="106"/>
  <c r="B6275" i="106"/>
  <c r="B6271" i="106"/>
  <c r="B6267" i="106"/>
  <c r="B6263" i="106"/>
  <c r="B6259" i="106"/>
  <c r="B6255" i="106"/>
  <c r="B6251" i="106"/>
  <c r="B6247" i="106"/>
  <c r="B6243" i="106"/>
  <c r="B6239" i="106"/>
  <c r="B6235" i="106"/>
  <c r="B6231" i="106"/>
  <c r="B6227" i="106"/>
  <c r="B6223" i="106"/>
  <c r="B6219" i="106"/>
  <c r="B6215" i="106"/>
  <c r="B6211" i="106"/>
  <c r="B6207" i="106"/>
  <c r="B6203" i="106"/>
  <c r="B6199" i="106"/>
  <c r="B6195" i="106"/>
  <c r="B6191" i="106"/>
  <c r="B6187" i="106"/>
  <c r="B6183" i="106"/>
  <c r="B6179" i="106"/>
  <c r="B6175" i="106"/>
  <c r="B6171" i="106"/>
  <c r="B6167" i="106"/>
  <c r="B6163" i="106"/>
  <c r="B6159" i="106"/>
  <c r="B6155" i="106"/>
  <c r="B6151" i="106"/>
  <c r="B6147" i="106"/>
  <c r="B6143" i="106"/>
  <c r="B6139" i="106"/>
  <c r="B6135" i="106"/>
  <c r="B6131" i="106"/>
  <c r="B6127" i="106"/>
  <c r="B6123" i="106"/>
  <c r="B6119" i="106"/>
  <c r="B6115" i="106"/>
  <c r="B6111" i="106"/>
  <c r="B6107" i="106"/>
  <c r="B6103" i="106"/>
  <c r="B6099" i="106"/>
  <c r="B6095" i="106"/>
  <c r="B6091" i="106"/>
  <c r="B6087" i="106"/>
  <c r="B6083" i="106"/>
  <c r="B6079" i="106"/>
  <c r="B6075" i="106"/>
  <c r="B6071" i="106"/>
  <c r="B6067" i="106"/>
  <c r="B6063" i="106"/>
  <c r="B6059" i="106"/>
  <c r="B6055" i="106"/>
  <c r="B6051" i="106"/>
  <c r="B6047" i="106"/>
  <c r="B6043" i="106"/>
  <c r="B6039" i="106"/>
  <c r="B6035" i="106"/>
  <c r="B6031" i="106"/>
  <c r="B6027" i="106"/>
  <c r="B6023" i="106"/>
  <c r="B6019" i="106"/>
  <c r="B6015" i="106"/>
  <c r="B6011" i="106"/>
  <c r="B6007" i="106"/>
  <c r="B6003" i="106"/>
  <c r="B5999" i="106"/>
  <c r="B5995" i="106"/>
  <c r="B5991" i="106"/>
  <c r="B5987" i="106"/>
  <c r="B5983" i="106"/>
  <c r="B5979" i="106"/>
  <c r="B5975" i="106"/>
  <c r="B5971" i="106"/>
  <c r="B5967" i="106"/>
  <c r="B5963" i="106"/>
  <c r="B5959" i="106"/>
  <c r="B5955" i="106"/>
  <c r="B5951" i="106"/>
  <c r="B5947" i="106"/>
  <c r="B5943" i="106"/>
  <c r="B5939" i="106"/>
  <c r="B5935" i="106"/>
  <c r="B5931" i="106"/>
  <c r="B5927" i="106"/>
  <c r="B5923" i="106"/>
  <c r="B5919" i="106"/>
  <c r="B5915" i="106"/>
  <c r="B5911" i="106"/>
  <c r="B5907" i="106"/>
  <c r="B5903" i="106"/>
  <c r="B5899" i="106"/>
  <c r="B5895" i="106"/>
  <c r="B5891" i="106"/>
  <c r="B5887" i="106"/>
  <c r="B5883" i="106"/>
  <c r="B5879" i="106"/>
  <c r="B5875" i="106"/>
  <c r="B5871" i="106"/>
  <c r="B5867" i="106"/>
  <c r="B5863" i="106"/>
  <c r="B5859" i="106"/>
  <c r="B5855" i="106"/>
  <c r="B5851" i="106"/>
  <c r="B5847" i="106"/>
  <c r="B5843" i="106"/>
  <c r="B5839" i="106"/>
  <c r="B5835" i="106"/>
  <c r="B5831" i="106"/>
  <c r="B5827" i="106"/>
  <c r="B5823" i="106"/>
  <c r="B5819" i="106"/>
  <c r="B5815" i="106"/>
  <c r="B5811" i="106"/>
  <c r="B5807" i="106"/>
  <c r="B5803" i="106"/>
  <c r="B5799" i="106"/>
  <c r="B5795" i="106"/>
  <c r="B5791" i="106"/>
  <c r="B5787" i="106"/>
  <c r="B5783" i="106"/>
  <c r="B5779" i="106"/>
  <c r="B5775" i="106"/>
  <c r="B5771" i="106"/>
  <c r="B5767" i="106"/>
  <c r="B5763" i="106"/>
  <c r="B5759" i="106"/>
  <c r="B5755" i="106"/>
  <c r="B5751" i="106"/>
  <c r="B5747" i="106"/>
  <c r="B5743" i="106"/>
  <c r="B5739" i="106"/>
  <c r="B5735" i="106"/>
  <c r="B5731" i="106"/>
  <c r="B5727" i="106"/>
  <c r="B5723" i="106"/>
  <c r="B5719" i="106"/>
  <c r="B5715" i="106"/>
  <c r="B5711" i="106"/>
  <c r="B5707" i="106"/>
  <c r="B5703" i="106"/>
  <c r="B5699" i="106"/>
  <c r="B5695" i="106"/>
  <c r="B5691" i="106"/>
  <c r="B5687" i="106"/>
  <c r="B5683" i="106"/>
  <c r="B5679" i="106"/>
  <c r="B5675" i="106"/>
  <c r="B5671" i="106"/>
  <c r="B5667" i="106"/>
  <c r="B5663" i="106"/>
  <c r="B5659" i="106"/>
  <c r="B5655" i="106"/>
  <c r="B5651" i="106"/>
  <c r="B5647" i="106"/>
  <c r="B5643" i="106"/>
  <c r="B5639" i="106"/>
  <c r="B5635" i="106"/>
  <c r="B5631" i="106"/>
  <c r="B5627" i="106"/>
  <c r="B5623" i="106"/>
  <c r="B5619" i="106"/>
  <c r="B5615" i="106"/>
  <c r="B5611" i="106"/>
  <c r="B5607" i="106"/>
  <c r="B5603" i="106"/>
  <c r="B5599" i="106"/>
  <c r="B5595" i="106"/>
  <c r="B5591" i="106"/>
  <c r="B5587" i="106"/>
  <c r="B5583" i="106"/>
  <c r="B5579" i="106"/>
  <c r="B5575" i="106"/>
  <c r="B5571" i="106"/>
  <c r="B5567" i="106"/>
  <c r="B5563" i="106"/>
  <c r="B5559" i="106"/>
  <c r="B5555" i="106"/>
  <c r="B5551" i="106"/>
  <c r="B5547" i="106"/>
  <c r="B5543" i="106"/>
  <c r="B5539" i="106"/>
  <c r="B5535" i="106"/>
  <c r="B5531" i="106"/>
  <c r="B5527" i="106"/>
  <c r="B5523" i="106"/>
  <c r="B5519" i="106"/>
  <c r="B5515" i="106"/>
  <c r="B5511" i="106"/>
  <c r="B5507" i="106"/>
  <c r="B5503" i="106"/>
  <c r="B5499" i="106"/>
  <c r="B5495" i="106"/>
  <c r="B5491" i="106"/>
  <c r="B5487" i="106"/>
  <c r="B5483" i="106"/>
  <c r="B5479" i="106"/>
  <c r="B5475" i="106"/>
  <c r="B5471" i="106"/>
  <c r="B5467" i="106"/>
  <c r="B5463" i="106"/>
  <c r="B5459" i="106"/>
  <c r="B5455" i="106"/>
  <c r="B5451" i="106"/>
  <c r="B5447" i="106"/>
  <c r="B8215" i="106"/>
  <c r="B8199" i="106"/>
  <c r="B8183" i="106"/>
  <c r="B8170" i="106"/>
  <c r="B8166" i="106"/>
  <c r="B8162" i="106"/>
  <c r="B8158" i="106"/>
  <c r="B8154" i="106"/>
  <c r="B8150" i="106"/>
  <c r="B8146" i="106"/>
  <c r="B8142" i="106"/>
  <c r="B8138" i="106"/>
  <c r="B8134" i="106"/>
  <c r="B8130" i="106"/>
  <c r="B8126" i="106"/>
  <c r="B8122" i="106"/>
  <c r="B8118" i="106"/>
  <c r="B8114" i="106"/>
  <c r="B8110" i="106"/>
  <c r="B8106" i="106"/>
  <c r="B8102" i="106"/>
  <c r="B8098" i="106"/>
  <c r="B8094" i="106"/>
  <c r="B8090" i="106"/>
  <c r="B8086" i="106"/>
  <c r="B8082" i="106"/>
  <c r="B8078" i="106"/>
  <c r="B8074" i="106"/>
  <c r="B8070" i="106"/>
  <c r="B8066" i="106"/>
  <c r="B8062" i="106"/>
  <c r="B8058" i="106"/>
  <c r="B8054" i="106"/>
  <c r="B8050" i="106"/>
  <c r="B8046" i="106"/>
  <c r="B8042" i="106"/>
  <c r="B8038" i="106"/>
  <c r="B8034" i="106"/>
  <c r="B8030" i="106"/>
  <c r="B8026" i="106"/>
  <c r="B8022" i="106"/>
  <c r="B8018" i="106"/>
  <c r="B8014" i="106"/>
  <c r="B8010" i="106"/>
  <c r="B8006" i="106"/>
  <c r="B8002" i="106"/>
  <c r="B7998" i="106"/>
  <c r="B7994" i="106"/>
  <c r="B7990" i="106"/>
  <c r="B7986" i="106"/>
  <c r="B7982" i="106"/>
  <c r="B7978" i="106"/>
  <c r="B7974" i="106"/>
  <c r="B7970" i="106"/>
  <c r="B7966" i="106"/>
  <c r="B7962" i="106"/>
  <c r="B7958" i="106"/>
  <c r="B7954" i="106"/>
  <c r="B7950" i="106"/>
  <c r="B7946" i="106"/>
  <c r="B7942" i="106"/>
  <c r="B7938" i="106"/>
  <c r="B7934" i="106"/>
  <c r="B7930" i="106"/>
  <c r="B7926" i="106"/>
  <c r="B7922" i="106"/>
  <c r="B7918" i="106"/>
  <c r="B7914" i="106"/>
  <c r="B7910" i="106"/>
  <c r="B7906" i="106"/>
  <c r="B7902" i="106"/>
  <c r="B7898" i="106"/>
  <c r="B7894" i="106"/>
  <c r="B7890" i="106"/>
  <c r="B7886" i="106"/>
  <c r="B7882" i="106"/>
  <c r="B7878" i="106"/>
  <c r="B7874" i="106"/>
  <c r="B7870" i="106"/>
  <c r="B7866" i="106"/>
  <c r="B7862" i="106"/>
  <c r="B7858" i="106"/>
  <c r="B7854" i="106"/>
  <c r="B7850" i="106"/>
  <c r="B7846" i="106"/>
  <c r="B7842" i="106"/>
  <c r="B7838" i="106"/>
  <c r="B7834" i="106"/>
  <c r="B7830" i="106"/>
  <c r="B7826" i="106"/>
  <c r="B7822" i="106"/>
  <c r="B7818" i="106"/>
  <c r="B7814" i="106"/>
  <c r="B7810" i="106"/>
  <c r="B7806" i="106"/>
  <c r="B7802" i="106"/>
  <c r="B7798" i="106"/>
  <c r="B7794" i="106"/>
  <c r="B7790" i="106"/>
  <c r="B7786" i="106"/>
  <c r="B7782" i="106"/>
  <c r="B7778" i="106"/>
  <c r="B7774" i="106"/>
  <c r="B7770" i="106"/>
  <c r="B7766" i="106"/>
  <c r="B7762" i="106"/>
  <c r="B7758" i="106"/>
  <c r="B7754" i="106"/>
  <c r="B7750" i="106"/>
  <c r="B7746" i="106"/>
  <c r="B7742" i="106"/>
  <c r="B7738" i="106"/>
  <c r="B7734" i="106"/>
  <c r="B7730" i="106"/>
  <c r="B7726" i="106"/>
  <c r="B7722" i="106"/>
  <c r="B7718" i="106"/>
  <c r="B7714" i="106"/>
  <c r="B7710" i="106"/>
  <c r="B7706" i="106"/>
  <c r="B7702" i="106"/>
  <c r="B7698" i="106"/>
  <c r="B7694" i="106"/>
  <c r="B7690" i="106"/>
  <c r="B7686" i="106"/>
  <c r="B7682" i="106"/>
  <c r="B7678" i="106"/>
  <c r="B7674" i="106"/>
  <c r="B7670" i="106"/>
  <c r="B7666" i="106"/>
  <c r="B7662" i="106"/>
  <c r="B7658" i="106"/>
  <c r="B7654" i="106"/>
  <c r="B7650" i="106"/>
  <c r="B7646" i="106"/>
  <c r="B7642" i="106"/>
  <c r="B7638" i="106"/>
  <c r="B7634" i="106"/>
  <c r="B7630" i="106"/>
  <c r="B7626" i="106"/>
  <c r="B7622" i="106"/>
  <c r="B7618" i="106"/>
  <c r="B7614" i="106"/>
  <c r="B7610" i="106"/>
  <c r="B7606" i="106"/>
  <c r="B7602" i="106"/>
  <c r="B7598" i="106"/>
  <c r="B7594" i="106"/>
  <c r="B7590" i="106"/>
  <c r="B7586" i="106"/>
  <c r="B7582" i="106"/>
  <c r="B7578" i="106"/>
  <c r="B7574" i="106"/>
  <c r="B7570" i="106"/>
  <c r="B7566" i="106"/>
  <c r="B7562" i="106"/>
  <c r="B7558" i="106"/>
  <c r="B7554" i="106"/>
  <c r="B7550" i="106"/>
  <c r="B7546" i="106"/>
  <c r="B7542" i="106"/>
  <c r="B7538" i="106"/>
  <c r="B7534" i="106"/>
  <c r="B7530" i="106"/>
  <c r="B7526" i="106"/>
  <c r="B7522" i="106"/>
  <c r="B7518" i="106"/>
  <c r="B7514" i="106"/>
  <c r="B7510" i="106"/>
  <c r="B7506" i="106"/>
  <c r="B7502" i="106"/>
  <c r="B7498" i="106"/>
  <c r="B7494" i="106"/>
  <c r="B7490" i="106"/>
  <c r="B7486" i="106"/>
  <c r="B7482" i="106"/>
  <c r="B7478" i="106"/>
  <c r="B7474" i="106"/>
  <c r="B7470" i="106"/>
  <c r="B7466" i="106"/>
  <c r="B7462" i="106"/>
  <c r="B7458" i="106"/>
  <c r="B7454" i="106"/>
  <c r="B7450" i="106"/>
  <c r="B7446" i="106"/>
  <c r="B7442" i="106"/>
  <c r="B7438" i="106"/>
  <c r="B7434" i="106"/>
  <c r="B7430" i="106"/>
  <c r="B7426" i="106"/>
  <c r="B7422" i="106"/>
  <c r="B7418" i="106"/>
  <c r="B7414" i="106"/>
  <c r="B7410" i="106"/>
  <c r="B7406" i="106"/>
  <c r="B7402" i="106"/>
  <c r="B7398" i="106"/>
  <c r="B7394" i="106"/>
  <c r="B7390" i="106"/>
  <c r="B7386" i="106"/>
  <c r="B7382" i="106"/>
  <c r="B7378" i="106"/>
  <c r="B7374" i="106"/>
  <c r="B7370" i="106"/>
  <c r="B7366" i="106"/>
  <c r="B7362" i="106"/>
  <c r="B7358" i="106"/>
  <c r="B7354" i="106"/>
  <c r="B7350" i="106"/>
  <c r="B7346" i="106"/>
  <c r="B7342" i="106"/>
  <c r="B7338" i="106"/>
  <c r="B7334" i="106"/>
  <c r="B7330" i="106"/>
  <c r="B7326" i="106"/>
  <c r="B7322" i="106"/>
  <c r="B7318" i="106"/>
  <c r="B7314" i="106"/>
  <c r="B7310" i="106"/>
  <c r="B7306" i="106"/>
  <c r="B7302" i="106"/>
  <c r="B7298" i="106"/>
  <c r="B7294" i="106"/>
  <c r="B7290" i="106"/>
  <c r="B7286" i="106"/>
  <c r="B7282" i="106"/>
  <c r="B7278" i="106"/>
  <c r="B7274" i="106"/>
  <c r="B7270" i="106"/>
  <c r="B7266" i="106"/>
  <c r="B7262" i="106"/>
  <c r="B7258" i="106"/>
  <c r="B7254" i="106"/>
  <c r="B7250" i="106"/>
  <c r="B7246" i="106"/>
  <c r="B7242" i="106"/>
  <c r="B7238" i="106"/>
  <c r="B7234" i="106"/>
  <c r="B7230" i="106"/>
  <c r="B7226" i="106"/>
  <c r="B7222" i="106"/>
  <c r="B7218" i="106"/>
  <c r="B7214" i="106"/>
  <c r="B7210" i="106"/>
  <c r="B7206" i="106"/>
  <c r="B7202" i="106"/>
  <c r="B7198" i="106"/>
  <c r="B7194" i="106"/>
  <c r="B7190" i="106"/>
  <c r="B7186" i="106"/>
  <c r="B7182" i="106"/>
  <c r="B7178" i="106"/>
  <c r="B7174" i="106"/>
  <c r="B7170" i="106"/>
  <c r="B7166" i="106"/>
  <c r="B7162" i="106"/>
  <c r="B7158" i="106"/>
  <c r="B7154" i="106"/>
  <c r="B7150" i="106"/>
  <c r="B7146" i="106"/>
  <c r="B7142" i="106"/>
  <c r="B7138" i="106"/>
  <c r="B7134" i="106"/>
  <c r="B7130" i="106"/>
  <c r="B7126" i="106"/>
  <c r="B7122" i="106"/>
  <c r="B7118" i="106"/>
  <c r="B7114" i="106"/>
  <c r="B7110" i="106"/>
  <c r="B7106" i="106"/>
  <c r="B7102" i="106"/>
  <c r="B7098" i="106"/>
  <c r="B7094" i="106"/>
  <c r="B7090" i="106"/>
  <c r="B7086" i="106"/>
  <c r="B7082" i="106"/>
  <c r="B7078" i="106"/>
  <c r="B7074" i="106"/>
  <c r="B7070" i="106"/>
  <c r="B7066" i="106"/>
  <c r="B7062" i="106"/>
  <c r="B7058" i="106"/>
  <c r="B7054" i="106"/>
  <c r="B7050" i="106"/>
  <c r="B7046" i="106"/>
  <c r="B7042" i="106"/>
  <c r="B7038" i="106"/>
  <c r="B7034" i="106"/>
  <c r="B7030" i="106"/>
  <c r="B7026" i="106"/>
  <c r="B7022" i="106"/>
  <c r="B7018" i="106"/>
  <c r="B7014" i="106"/>
  <c r="B7010" i="106"/>
  <c r="B7006" i="106"/>
  <c r="B7002" i="106"/>
  <c r="B6998" i="106"/>
  <c r="B6994" i="106"/>
  <c r="B6990" i="106"/>
  <c r="B6986" i="106"/>
  <c r="B6982" i="106"/>
  <c r="B6978" i="106"/>
  <c r="B6974" i="106"/>
  <c r="B6970" i="106"/>
  <c r="B6966" i="106"/>
  <c r="B6962" i="106"/>
  <c r="B6958" i="106"/>
  <c r="B6954" i="106"/>
  <c r="B6950" i="106"/>
  <c r="B6946" i="106"/>
  <c r="B6942" i="106"/>
  <c r="B6938" i="106"/>
  <c r="B6934" i="106"/>
  <c r="B6930" i="106"/>
  <c r="B6926" i="106"/>
  <c r="B6922" i="106"/>
  <c r="B6918" i="106"/>
  <c r="B6914" i="106"/>
  <c r="B6910" i="106"/>
  <c r="B6906" i="106"/>
  <c r="B6902" i="106"/>
  <c r="B6898" i="106"/>
  <c r="B6894" i="106"/>
  <c r="B6890" i="106"/>
  <c r="B6886" i="106"/>
  <c r="B6882" i="106"/>
  <c r="B6878" i="106"/>
  <c r="B6874" i="106"/>
  <c r="B6870" i="106"/>
  <c r="B6866" i="106"/>
  <c r="B6862" i="106"/>
  <c r="B6858" i="106"/>
  <c r="B6854" i="106"/>
  <c r="B6850" i="106"/>
  <c r="B6846" i="106"/>
  <c r="B6842" i="106"/>
  <c r="B6838" i="106"/>
  <c r="B6834" i="106"/>
  <c r="B6830" i="106"/>
  <c r="B6826" i="106"/>
  <c r="B6822" i="106"/>
  <c r="B6818" i="106"/>
  <c r="B6814" i="106"/>
  <c r="B6810" i="106"/>
  <c r="B6806" i="106"/>
  <c r="B6802" i="106"/>
  <c r="B6798" i="106"/>
  <c r="B6794" i="106"/>
  <c r="B6790" i="106"/>
  <c r="B6786" i="106"/>
  <c r="B6782" i="106"/>
  <c r="B6778" i="106"/>
  <c r="B6774" i="106"/>
  <c r="B6770" i="106"/>
  <c r="B6766" i="106"/>
  <c r="B6762" i="106"/>
  <c r="B6758" i="106"/>
  <c r="B6754" i="106"/>
  <c r="B6750" i="106"/>
  <c r="B6746" i="106"/>
  <c r="B6742" i="106"/>
  <c r="B6738" i="106"/>
  <c r="B6734" i="106"/>
  <c r="B6730" i="106"/>
  <c r="B6726" i="106"/>
  <c r="B6722" i="106"/>
  <c r="B6718" i="106"/>
  <c r="B6714" i="106"/>
  <c r="B6710" i="106"/>
  <c r="B6706" i="106"/>
  <c r="B6702" i="106"/>
  <c r="B6698" i="106"/>
  <c r="B6694" i="106"/>
  <c r="B6690" i="106"/>
  <c r="B6686" i="106"/>
  <c r="B6682" i="106"/>
  <c r="B6678" i="106"/>
  <c r="B6674" i="106"/>
  <c r="B6670" i="106"/>
  <c r="B6666" i="106"/>
  <c r="B6662" i="106"/>
  <c r="B6658" i="106"/>
  <c r="B6654" i="106"/>
  <c r="B6650" i="106"/>
  <c r="B6646" i="106"/>
  <c r="B6642" i="106"/>
  <c r="B6638" i="106"/>
  <c r="B6634" i="106"/>
  <c r="B6630" i="106"/>
  <c r="B6626" i="106"/>
  <c r="B6622" i="106"/>
  <c r="B6618" i="106"/>
  <c r="B6614" i="106"/>
  <c r="B6610" i="106"/>
  <c r="B6606" i="106"/>
  <c r="B6602" i="106"/>
  <c r="B6598" i="106"/>
  <c r="B6594" i="106"/>
  <c r="B6590" i="106"/>
  <c r="B6586" i="106"/>
  <c r="B6582" i="106"/>
  <c r="B6578" i="106"/>
  <c r="B6574" i="106"/>
  <c r="B6570" i="106"/>
  <c r="B6566" i="106"/>
  <c r="B6562" i="106"/>
  <c r="B6558" i="106"/>
  <c r="B6554" i="106"/>
  <c r="B6550" i="106"/>
  <c r="B6546" i="106"/>
  <c r="B6542" i="106"/>
  <c r="B6538" i="106"/>
  <c r="B6534" i="106"/>
  <c r="B6530" i="106"/>
  <c r="B6526" i="106"/>
  <c r="B6522" i="106"/>
  <c r="B6518" i="106"/>
  <c r="B6514" i="106"/>
  <c r="B6510" i="106"/>
  <c r="B6506" i="106"/>
  <c r="B6502" i="106"/>
  <c r="B6498" i="106"/>
  <c r="B6494" i="106"/>
  <c r="B6490" i="106"/>
  <c r="B6486" i="106"/>
  <c r="B6482" i="106"/>
  <c r="B6478" i="106"/>
  <c r="B6474" i="106"/>
  <c r="B6470" i="106"/>
  <c r="B6466" i="106"/>
  <c r="B6462" i="106"/>
  <c r="B6458" i="106"/>
  <c r="B6454" i="106"/>
  <c r="B6450" i="106"/>
  <c r="B6446" i="106"/>
  <c r="B6442" i="106"/>
  <c r="B6438" i="106"/>
  <c r="B6434" i="106"/>
  <c r="B6430" i="106"/>
  <c r="B6426" i="106"/>
  <c r="B6422" i="106"/>
  <c r="B6418" i="106"/>
  <c r="B6414" i="106"/>
  <c r="B6410" i="106"/>
  <c r="B6406" i="106"/>
  <c r="B6402" i="106"/>
  <c r="B6398" i="106"/>
  <c r="B6394" i="106"/>
  <c r="B6390" i="106"/>
  <c r="B6386" i="106"/>
  <c r="B6382" i="106"/>
  <c r="B6378" i="106"/>
  <c r="B6374" i="106"/>
  <c r="B6370" i="106"/>
  <c r="B6366" i="106"/>
  <c r="B6362" i="106"/>
  <c r="B6358" i="106"/>
  <c r="B6354" i="106"/>
  <c r="B6350" i="106"/>
  <c r="B6346" i="106"/>
  <c r="B6342" i="106"/>
  <c r="B6338" i="106"/>
  <c r="B6334" i="106"/>
  <c r="B6330" i="106"/>
  <c r="B6326" i="106"/>
  <c r="B6322" i="106"/>
  <c r="B6318" i="106"/>
  <c r="B6314" i="106"/>
  <c r="B6310" i="106"/>
  <c r="B6306" i="106"/>
  <c r="B6302" i="106"/>
  <c r="B6298" i="106"/>
  <c r="B6294" i="106"/>
  <c r="B6290" i="106"/>
  <c r="B6286" i="106"/>
  <c r="B6282" i="106"/>
  <c r="B6278" i="106"/>
  <c r="B6274" i="106"/>
  <c r="B6270" i="106"/>
  <c r="B6266" i="106"/>
  <c r="B6262" i="106"/>
  <c r="B6258" i="106"/>
  <c r="B6254" i="106"/>
  <c r="B6250" i="106"/>
  <c r="B6246" i="106"/>
  <c r="B6242" i="106"/>
  <c r="B6238" i="106"/>
  <c r="B6234" i="106"/>
  <c r="B6230" i="106"/>
  <c r="B6226" i="106"/>
  <c r="B6222" i="106"/>
  <c r="B6218" i="106"/>
  <c r="B6214" i="106"/>
  <c r="B6210" i="106"/>
  <c r="B6206" i="106"/>
  <c r="B6202" i="106"/>
  <c r="B6198" i="106"/>
  <c r="B6194" i="106"/>
  <c r="B6190" i="106"/>
  <c r="B6186" i="106"/>
  <c r="B6182" i="106"/>
  <c r="B6178" i="106"/>
  <c r="B6174" i="106"/>
  <c r="B6170" i="106"/>
  <c r="B6166" i="106"/>
  <c r="B6162" i="106"/>
  <c r="B6158" i="106"/>
  <c r="B6154" i="106"/>
  <c r="B6150" i="106"/>
  <c r="B6146" i="106"/>
  <c r="B6142" i="106"/>
  <c r="B6138" i="106"/>
  <c r="B6134" i="106"/>
  <c r="B6130" i="106"/>
  <c r="B6126" i="106"/>
  <c r="B6122" i="106"/>
  <c r="B6118" i="106"/>
  <c r="B6114" i="106"/>
  <c r="B6110" i="106"/>
  <c r="B6106" i="106"/>
  <c r="B6102" i="106"/>
  <c r="B6098" i="106"/>
  <c r="B6094" i="106"/>
  <c r="B6090" i="106"/>
  <c r="B6086" i="106"/>
  <c r="B6082" i="106"/>
  <c r="B6078" i="106"/>
  <c r="B6074" i="106"/>
  <c r="B6070" i="106"/>
  <c r="B6066" i="106"/>
  <c r="B6062" i="106"/>
  <c r="B6058" i="106"/>
  <c r="B6054" i="106"/>
  <c r="B6050" i="106"/>
  <c r="B6046" i="106"/>
  <c r="B6042" i="106"/>
  <c r="B6038" i="106"/>
  <c r="B6034" i="106"/>
  <c r="B6030" i="106"/>
  <c r="B6026" i="106"/>
  <c r="B6022" i="106"/>
  <c r="B6018" i="106"/>
  <c r="B6014" i="106"/>
  <c r="B6010" i="106"/>
  <c r="B6006" i="106"/>
  <c r="B6002" i="106"/>
  <c r="B5998" i="106"/>
  <c r="B5994" i="106"/>
  <c r="B5990" i="106"/>
  <c r="B5986" i="106"/>
  <c r="B5982" i="106"/>
  <c r="B5978" i="106"/>
  <c r="B5974" i="106"/>
  <c r="B5970" i="106"/>
  <c r="B5966" i="106"/>
  <c r="B5962" i="106"/>
  <c r="B5958" i="106"/>
  <c r="B5954" i="106"/>
  <c r="B5950" i="106"/>
  <c r="B5946" i="106"/>
  <c r="B5942" i="106"/>
  <c r="B5938" i="106"/>
  <c r="B5934" i="106"/>
  <c r="B5930" i="106"/>
  <c r="B5926" i="106"/>
  <c r="B5922" i="106"/>
  <c r="B5918" i="106"/>
  <c r="B5914" i="106"/>
  <c r="B5910" i="106"/>
  <c r="B5906" i="106"/>
  <c r="B5902" i="106"/>
  <c r="B5898" i="106"/>
  <c r="B5894" i="106"/>
  <c r="B5890" i="106"/>
  <c r="B5886" i="106"/>
  <c r="B5882" i="106"/>
  <c r="B5878" i="106"/>
  <c r="B5874" i="106"/>
  <c r="B5870" i="106"/>
  <c r="B5866" i="106"/>
  <c r="B5862" i="106"/>
  <c r="B5858" i="106"/>
  <c r="B5854" i="106"/>
  <c r="B5850" i="106"/>
  <c r="B5846" i="106"/>
  <c r="B5842" i="106"/>
  <c r="B5838" i="106"/>
  <c r="B5834" i="106"/>
  <c r="B5830" i="106"/>
  <c r="B5826" i="106"/>
  <c r="B5822" i="106"/>
  <c r="B5818" i="106"/>
  <c r="B5814" i="106"/>
  <c r="B5810" i="106"/>
  <c r="B5806" i="106"/>
  <c r="B5802" i="106"/>
  <c r="B5798" i="106"/>
  <c r="B5794" i="106"/>
  <c r="B5790" i="106"/>
  <c r="B5786" i="106"/>
  <c r="B5782" i="106"/>
  <c r="B5778" i="106"/>
  <c r="B5774" i="106"/>
  <c r="B5770" i="106"/>
  <c r="B5766" i="106"/>
  <c r="B5762" i="106"/>
  <c r="B5758" i="106"/>
  <c r="B5754" i="106"/>
  <c r="B5750" i="106"/>
  <c r="B5746" i="106"/>
  <c r="B5742" i="106"/>
  <c r="B5738" i="106"/>
  <c r="B5734" i="106"/>
  <c r="B5730" i="106"/>
  <c r="B5726" i="106"/>
  <c r="B5722" i="106"/>
  <c r="B5718" i="106"/>
  <c r="B5714" i="106"/>
  <c r="B5710" i="106"/>
  <c r="B5706" i="106"/>
  <c r="B5702" i="106"/>
  <c r="B5698" i="106"/>
  <c r="B5694" i="106"/>
  <c r="B5690" i="106"/>
  <c r="B5686" i="106"/>
  <c r="B5682" i="106"/>
  <c r="B5678" i="106"/>
  <c r="B5674" i="106"/>
  <c r="B5670" i="106"/>
  <c r="B5666" i="106"/>
  <c r="B5662" i="106"/>
  <c r="B5658" i="106"/>
  <c r="B5654" i="106"/>
  <c r="B5650" i="106"/>
  <c r="B5646" i="106"/>
  <c r="B5642" i="106"/>
  <c r="B5638" i="106"/>
  <c r="B5634" i="106"/>
  <c r="B5630" i="106"/>
  <c r="B5626" i="106"/>
  <c r="B5622" i="106"/>
  <c r="B5618" i="106"/>
  <c r="B5614" i="106"/>
  <c r="B5610" i="106"/>
  <c r="B5606" i="106"/>
  <c r="B5602" i="106"/>
  <c r="B5598" i="106"/>
  <c r="B5594" i="106"/>
  <c r="B5590" i="106"/>
  <c r="B5586" i="106"/>
  <c r="B5582" i="106"/>
  <c r="B5578" i="106"/>
  <c r="B5574" i="106"/>
  <c r="B5570" i="106"/>
  <c r="B5566" i="106"/>
  <c r="B5562" i="106"/>
  <c r="B5558" i="106"/>
  <c r="B5554" i="106"/>
  <c r="B5550" i="106"/>
  <c r="B5546" i="106"/>
  <c r="B5542" i="106"/>
  <c r="B5538" i="106"/>
  <c r="B5534" i="106"/>
  <c r="B5530" i="106"/>
  <c r="B5526" i="106"/>
  <c r="B5522" i="106"/>
  <c r="B5518" i="106"/>
  <c r="B5514" i="106"/>
  <c r="B5510" i="106"/>
  <c r="B5506" i="106"/>
  <c r="B5502" i="106"/>
  <c r="B5498" i="106"/>
  <c r="B5494" i="106"/>
  <c r="B5490" i="106"/>
  <c r="B5486" i="106"/>
  <c r="B5482" i="106"/>
  <c r="B5478" i="106"/>
  <c r="B5474" i="106"/>
  <c r="B5470" i="106"/>
  <c r="B5466" i="106"/>
  <c r="B5462" i="106"/>
  <c r="B5458" i="106"/>
  <c r="B5454" i="106"/>
  <c r="B5450" i="106"/>
  <c r="B8211" i="106"/>
  <c r="B8195" i="106"/>
  <c r="B8179" i="106"/>
  <c r="B8169" i="106"/>
  <c r="B8165" i="106"/>
  <c r="B8161" i="106"/>
  <c r="B8157" i="106"/>
  <c r="B8153" i="106"/>
  <c r="B8149" i="106"/>
  <c r="B8145" i="106"/>
  <c r="B8141" i="106"/>
  <c r="B8137" i="106"/>
  <c r="B8133" i="106"/>
  <c r="B8129" i="106"/>
  <c r="B8125" i="106"/>
  <c r="B8121" i="106"/>
  <c r="B8117" i="106"/>
  <c r="B8113" i="106"/>
  <c r="B8109" i="106"/>
  <c r="B8105" i="106"/>
  <c r="B8101" i="106"/>
  <c r="B8097" i="106"/>
  <c r="B8093" i="106"/>
  <c r="B8089" i="106"/>
  <c r="B8085" i="106"/>
  <c r="B8081" i="106"/>
  <c r="B8077" i="106"/>
  <c r="B8073" i="106"/>
  <c r="B8069" i="106"/>
  <c r="B8065" i="106"/>
  <c r="B8061" i="106"/>
  <c r="B8057" i="106"/>
  <c r="B8053" i="106"/>
  <c r="B8049" i="106"/>
  <c r="B8045" i="106"/>
  <c r="B8041" i="106"/>
  <c r="B8037" i="106"/>
  <c r="B8033" i="106"/>
  <c r="B8029" i="106"/>
  <c r="B8025" i="106"/>
  <c r="B8021" i="106"/>
  <c r="B8017" i="106"/>
  <c r="B8013" i="106"/>
  <c r="B8009" i="106"/>
  <c r="B8005" i="106"/>
  <c r="B8001" i="106"/>
  <c r="B7997" i="106"/>
  <c r="B7993" i="106"/>
  <c r="B7989" i="106"/>
  <c r="B7985" i="106"/>
  <c r="B7981" i="106"/>
  <c r="B7977" i="106"/>
  <c r="B7973" i="106"/>
  <c r="B7969" i="106"/>
  <c r="B7965" i="106"/>
  <c r="B7961" i="106"/>
  <c r="B7957" i="106"/>
  <c r="B7953" i="106"/>
  <c r="B7949" i="106"/>
  <c r="B7945" i="106"/>
  <c r="B7941" i="106"/>
  <c r="B7937" i="106"/>
  <c r="B7933" i="106"/>
  <c r="B7929" i="106"/>
  <c r="B7925" i="106"/>
  <c r="B7921" i="106"/>
  <c r="B7917" i="106"/>
  <c r="B7913" i="106"/>
  <c r="B7909" i="106"/>
  <c r="B7905" i="106"/>
  <c r="B7901" i="106"/>
  <c r="B7897" i="106"/>
  <c r="B7893" i="106"/>
  <c r="B7889" i="106"/>
  <c r="B7885" i="106"/>
  <c r="B7881" i="106"/>
  <c r="B7877" i="106"/>
  <c r="B7873" i="106"/>
  <c r="B7869" i="106"/>
  <c r="B7865" i="106"/>
  <c r="B7861" i="106"/>
  <c r="B7857" i="106"/>
  <c r="B7853" i="106"/>
  <c r="B7849" i="106"/>
  <c r="B7845" i="106"/>
  <c r="B7841" i="106"/>
  <c r="B7837" i="106"/>
  <c r="B7833" i="106"/>
  <c r="B7829" i="106"/>
  <c r="B7825" i="106"/>
  <c r="B7821" i="106"/>
  <c r="B7817" i="106"/>
  <c r="B7813" i="106"/>
  <c r="B7809" i="106"/>
  <c r="B7805" i="106"/>
  <c r="B7801" i="106"/>
  <c r="B7797" i="106"/>
  <c r="B7793" i="106"/>
  <c r="B7789" i="106"/>
  <c r="B7785" i="106"/>
  <c r="B7781" i="106"/>
  <c r="B7777" i="106"/>
  <c r="B7773" i="106"/>
  <c r="B7769" i="106"/>
  <c r="B7765" i="106"/>
  <c r="B7761" i="106"/>
  <c r="B7757" i="106"/>
  <c r="B7753" i="106"/>
  <c r="B7749" i="106"/>
  <c r="B7745" i="106"/>
  <c r="B7741" i="106"/>
  <c r="B7737" i="106"/>
  <c r="B7733" i="106"/>
  <c r="B7729" i="106"/>
  <c r="B7725" i="106"/>
  <c r="B7721" i="106"/>
  <c r="B7717" i="106"/>
  <c r="B7713" i="106"/>
  <c r="B7709" i="106"/>
  <c r="B7705" i="106"/>
  <c r="B7701" i="106"/>
  <c r="B7697" i="106"/>
  <c r="B7693" i="106"/>
  <c r="B7689" i="106"/>
  <c r="B7685" i="106"/>
  <c r="B7681" i="106"/>
  <c r="B7677" i="106"/>
  <c r="B7673" i="106"/>
  <c r="B7669" i="106"/>
  <c r="B7665" i="106"/>
  <c r="B7661" i="106"/>
  <c r="B7657" i="106"/>
  <c r="B7653" i="106"/>
  <c r="B7649" i="106"/>
  <c r="B7645" i="106"/>
  <c r="B7641" i="106"/>
  <c r="B7637" i="106"/>
  <c r="B7633" i="106"/>
  <c r="B7629" i="106"/>
  <c r="B7625" i="106"/>
  <c r="B7621" i="106"/>
  <c r="B7617" i="106"/>
  <c r="B7613" i="106"/>
  <c r="B7609" i="106"/>
  <c r="B7605" i="106"/>
  <c r="B7601" i="106"/>
  <c r="B7597" i="106"/>
  <c r="B7593" i="106"/>
  <c r="B7589" i="106"/>
  <c r="B7585" i="106"/>
  <c r="B7581" i="106"/>
  <c r="B7577" i="106"/>
  <c r="B7573" i="106"/>
  <c r="B7569" i="106"/>
  <c r="B7565" i="106"/>
  <c r="B7561" i="106"/>
  <c r="B7557" i="106"/>
  <c r="B7553" i="106"/>
  <c r="B7549" i="106"/>
  <c r="B7545" i="106"/>
  <c r="B7541" i="106"/>
  <c r="B7537" i="106"/>
  <c r="B7533" i="106"/>
  <c r="B7529" i="106"/>
  <c r="B7525" i="106"/>
  <c r="B7521" i="106"/>
  <c r="B7517" i="106"/>
  <c r="B7513" i="106"/>
  <c r="B7509" i="106"/>
  <c r="B7505" i="106"/>
  <c r="B7501" i="106"/>
  <c r="B7497" i="106"/>
  <c r="B7493" i="106"/>
  <c r="B7489" i="106"/>
  <c r="B7485" i="106"/>
  <c r="B7481" i="106"/>
  <c r="B7477" i="106"/>
  <c r="B7473" i="106"/>
  <c r="B7469" i="106"/>
  <c r="B7465" i="106"/>
  <c r="B7461" i="106"/>
  <c r="B7457" i="106"/>
  <c r="B7453" i="106"/>
  <c r="B7449" i="106"/>
  <c r="B7445" i="106"/>
  <c r="B7441" i="106"/>
  <c r="B7437" i="106"/>
  <c r="B7433" i="106"/>
  <c r="B7429" i="106"/>
  <c r="B7425" i="106"/>
  <c r="B7421" i="106"/>
  <c r="B7417" i="106"/>
  <c r="B7413" i="106"/>
  <c r="B7409" i="106"/>
  <c r="B7405" i="106"/>
  <c r="B7401" i="106"/>
  <c r="B7397" i="106"/>
  <c r="B7393" i="106"/>
  <c r="B7389" i="106"/>
  <c r="B7385" i="106"/>
  <c r="B7381" i="106"/>
  <c r="B7377" i="106"/>
  <c r="B7373" i="106"/>
  <c r="B7369" i="106"/>
  <c r="B7365" i="106"/>
  <c r="B7361" i="106"/>
  <c r="B7357" i="106"/>
  <c r="B7353" i="106"/>
  <c r="B7349" i="106"/>
  <c r="B7345" i="106"/>
  <c r="B7341" i="106"/>
  <c r="B7337" i="106"/>
  <c r="B7333" i="106"/>
  <c r="B7329" i="106"/>
  <c r="B7325" i="106"/>
  <c r="B7321" i="106"/>
  <c r="B7317" i="106"/>
  <c r="B7313" i="106"/>
  <c r="B7309" i="106"/>
  <c r="B7305" i="106"/>
  <c r="B7301" i="106"/>
  <c r="B7297" i="106"/>
  <c r="B7293" i="106"/>
  <c r="B7289" i="106"/>
  <c r="B7285" i="106"/>
  <c r="B7281" i="106"/>
  <c r="B7277" i="106"/>
  <c r="B7273" i="106"/>
  <c r="B7269" i="106"/>
  <c r="B7265" i="106"/>
  <c r="B7261" i="106"/>
  <c r="B7257" i="106"/>
  <c r="B7253" i="106"/>
  <c r="B7249" i="106"/>
  <c r="B7245" i="106"/>
  <c r="B7241" i="106"/>
  <c r="B7237" i="106"/>
  <c r="B7233" i="106"/>
  <c r="B7229" i="106"/>
  <c r="B7225" i="106"/>
  <c r="B7221" i="106"/>
  <c r="B7217" i="106"/>
  <c r="B7213" i="106"/>
  <c r="B7209" i="106"/>
  <c r="B7205" i="106"/>
  <c r="B7201" i="106"/>
  <c r="B7197" i="106"/>
  <c r="B7193" i="106"/>
  <c r="B7189" i="106"/>
  <c r="B7185" i="106"/>
  <c r="B7181" i="106"/>
  <c r="B7177" i="106"/>
  <c r="B7173" i="106"/>
  <c r="B7169" i="106"/>
  <c r="B7165" i="106"/>
  <c r="B7161" i="106"/>
  <c r="B7157" i="106"/>
  <c r="B7153" i="106"/>
  <c r="B7149" i="106"/>
  <c r="B7145" i="106"/>
  <c r="B7141" i="106"/>
  <c r="B7137" i="106"/>
  <c r="B7133" i="106"/>
  <c r="B7129" i="106"/>
  <c r="B7125" i="106"/>
  <c r="B7121" i="106"/>
  <c r="B7117" i="106"/>
  <c r="B7113" i="106"/>
  <c r="B7109" i="106"/>
  <c r="B7105" i="106"/>
  <c r="B7101" i="106"/>
  <c r="B7097" i="106"/>
  <c r="B7093" i="106"/>
  <c r="B7089" i="106"/>
  <c r="B7085" i="106"/>
  <c r="B7081" i="106"/>
  <c r="B7077" i="106"/>
  <c r="B7073" i="106"/>
  <c r="B7069" i="106"/>
  <c r="B7065" i="106"/>
  <c r="B7061" i="106"/>
  <c r="B7057" i="106"/>
  <c r="B7053" i="106"/>
  <c r="B7049" i="106"/>
  <c r="B7045" i="106"/>
  <c r="B7041" i="106"/>
  <c r="B7037" i="106"/>
  <c r="B7033" i="106"/>
  <c r="B7029" i="106"/>
  <c r="B7025" i="106"/>
  <c r="B7021" i="106"/>
  <c r="B7017" i="106"/>
  <c r="B7013" i="106"/>
  <c r="B7009" i="106"/>
  <c r="B7005" i="106"/>
  <c r="B7001" i="106"/>
  <c r="B6997" i="106"/>
  <c r="B6993" i="106"/>
  <c r="B6989" i="106"/>
  <c r="B6985" i="106"/>
  <c r="B6981" i="106"/>
  <c r="B6977" i="106"/>
  <c r="B6973" i="106"/>
  <c r="B6969" i="106"/>
  <c r="B6965" i="106"/>
  <c r="B6961" i="106"/>
  <c r="B6957" i="106"/>
  <c r="B6953" i="106"/>
  <c r="B6949" i="106"/>
  <c r="B6945" i="106"/>
  <c r="B6941" i="106"/>
  <c r="B6937" i="106"/>
  <c r="B6933" i="106"/>
  <c r="B6929" i="106"/>
  <c r="B6925" i="106"/>
  <c r="B6921" i="106"/>
  <c r="B6917" i="106"/>
  <c r="B6913" i="106"/>
  <c r="B6909" i="106"/>
  <c r="B6905" i="106"/>
  <c r="B6901" i="106"/>
  <c r="B6897" i="106"/>
  <c r="B6893" i="106"/>
  <c r="B6889" i="106"/>
  <c r="B6885" i="106"/>
  <c r="B6881" i="106"/>
  <c r="B6877" i="106"/>
  <c r="B6873" i="106"/>
  <c r="B6869" i="106"/>
  <c r="B6865" i="106"/>
  <c r="B6861" i="106"/>
  <c r="B6857" i="106"/>
  <c r="B6853" i="106"/>
  <c r="B6849" i="106"/>
  <c r="B6845" i="106"/>
  <c r="B6841" i="106"/>
  <c r="B6837" i="106"/>
  <c r="B6833" i="106"/>
  <c r="B6829" i="106"/>
  <c r="B6825" i="106"/>
  <c r="B6821" i="106"/>
  <c r="B6817" i="106"/>
  <c r="B6813" i="106"/>
  <c r="B6809" i="106"/>
  <c r="B6805" i="106"/>
  <c r="B6801" i="106"/>
  <c r="B6797" i="106"/>
  <c r="B6793" i="106"/>
  <c r="B6789" i="106"/>
  <c r="B6785" i="106"/>
  <c r="B6781" i="106"/>
  <c r="B6777" i="106"/>
  <c r="B6773" i="106"/>
  <c r="B6769" i="106"/>
  <c r="B6765" i="106"/>
  <c r="B6761" i="106"/>
  <c r="B6757" i="106"/>
  <c r="B6753" i="106"/>
  <c r="B6749" i="106"/>
  <c r="B6745" i="106"/>
  <c r="B6741" i="106"/>
  <c r="B6737" i="106"/>
  <c r="B6733" i="106"/>
  <c r="B6729" i="106"/>
  <c r="B6725" i="106"/>
  <c r="B6721" i="106"/>
  <c r="B6717" i="106"/>
  <c r="B6713" i="106"/>
  <c r="B6709" i="106"/>
  <c r="B6705" i="106"/>
  <c r="B6701" i="106"/>
  <c r="B6697" i="106"/>
  <c r="B6693" i="106"/>
  <c r="B6689" i="106"/>
  <c r="B6685" i="106"/>
  <c r="B6681" i="106"/>
  <c r="B6677" i="106"/>
  <c r="B6673" i="106"/>
  <c r="B6669" i="106"/>
  <c r="B6665" i="106"/>
  <c r="B6661" i="106"/>
  <c r="B6657" i="106"/>
  <c r="B6653" i="106"/>
  <c r="B6649" i="106"/>
  <c r="B6645" i="106"/>
  <c r="B6641" i="106"/>
  <c r="B6637" i="106"/>
  <c r="B6633" i="106"/>
  <c r="B6629" i="106"/>
  <c r="B6625" i="106"/>
  <c r="B6621" i="106"/>
  <c r="B6617" i="106"/>
  <c r="B6613" i="106"/>
  <c r="B6609" i="106"/>
  <c r="B6605" i="106"/>
  <c r="B6601" i="106"/>
  <c r="B6597" i="106"/>
  <c r="B6593" i="106"/>
  <c r="B6589" i="106"/>
  <c r="B6585" i="106"/>
  <c r="B6581" i="106"/>
  <c r="B6577" i="106"/>
  <c r="B6573" i="106"/>
  <c r="B6569" i="106"/>
  <c r="B6565" i="106"/>
  <c r="B6561" i="106"/>
  <c r="B6557" i="106"/>
  <c r="B6553" i="106"/>
  <c r="B6549" i="106"/>
  <c r="B6545" i="106"/>
  <c r="B6541" i="106"/>
  <c r="B6537" i="106"/>
  <c r="B6533" i="106"/>
  <c r="B6529" i="106"/>
  <c r="B6525" i="106"/>
  <c r="B6521" i="106"/>
  <c r="B6517" i="106"/>
  <c r="B6513" i="106"/>
  <c r="B6509" i="106"/>
  <c r="B6505" i="106"/>
  <c r="B6501" i="106"/>
  <c r="B6497" i="106"/>
  <c r="B6493" i="106"/>
  <c r="B6489" i="106"/>
  <c r="B6485" i="106"/>
  <c r="B6481" i="106"/>
  <c r="B6477" i="106"/>
  <c r="B6473" i="106"/>
  <c r="B6469" i="106"/>
  <c r="B6465" i="106"/>
  <c r="B6461" i="106"/>
  <c r="B6457" i="106"/>
  <c r="B6453" i="106"/>
  <c r="B6449" i="106"/>
  <c r="B6445" i="106"/>
  <c r="B6441" i="106"/>
  <c r="B6437" i="106"/>
  <c r="B6433" i="106"/>
  <c r="B6429" i="106"/>
  <c r="B6425" i="106"/>
  <c r="B6421" i="106"/>
  <c r="B6417" i="106"/>
  <c r="B6413" i="106"/>
  <c r="B6409" i="106"/>
  <c r="B6405" i="106"/>
  <c r="B6401" i="106"/>
  <c r="B6397" i="106"/>
  <c r="B6393" i="106"/>
  <c r="B6389" i="106"/>
  <c r="B6385" i="106"/>
  <c r="B6381" i="106"/>
  <c r="B6377" i="106"/>
  <c r="B6373" i="106"/>
  <c r="B6369" i="106"/>
  <c r="B6365" i="106"/>
  <c r="B6361" i="106"/>
  <c r="B6357" i="106"/>
  <c r="B6353" i="106"/>
  <c r="B6349" i="106"/>
  <c r="B6345" i="106"/>
  <c r="B6341" i="106"/>
  <c r="B6337" i="106"/>
  <c r="B6333" i="106"/>
  <c r="B6329" i="106"/>
  <c r="B6325" i="106"/>
  <c r="B6321" i="106"/>
  <c r="B6317" i="106"/>
  <c r="B6313" i="106"/>
  <c r="B6309" i="106"/>
  <c r="B6305" i="106"/>
  <c r="B6301" i="106"/>
  <c r="B6297" i="106"/>
  <c r="B6293" i="106"/>
  <c r="B6289" i="106"/>
  <c r="B6285" i="106"/>
  <c r="B6281" i="106"/>
  <c r="B6277" i="106"/>
  <c r="B6273" i="106"/>
  <c r="B6269" i="106"/>
  <c r="B6265" i="106"/>
  <c r="B6261" i="106"/>
  <c r="B6257" i="106"/>
  <c r="B6253" i="106"/>
  <c r="B6249" i="106"/>
  <c r="B6245" i="106"/>
  <c r="B6241" i="106"/>
  <c r="B6237" i="106"/>
  <c r="B6233" i="106"/>
  <c r="B6229" i="106"/>
  <c r="B6225" i="106"/>
  <c r="B6221" i="106"/>
  <c r="B6217" i="106"/>
  <c r="B6213" i="106"/>
  <c r="B6209" i="106"/>
  <c r="B6205" i="106"/>
  <c r="B6201" i="106"/>
  <c r="B6197" i="106"/>
  <c r="B6193" i="106"/>
  <c r="B6189" i="106"/>
  <c r="B6185" i="106"/>
  <c r="B6181" i="106"/>
  <c r="B6177" i="106"/>
  <c r="B6173" i="106"/>
  <c r="B6169" i="106"/>
  <c r="B6165" i="106"/>
  <c r="B6161" i="106"/>
  <c r="B6157" i="106"/>
  <c r="B6153" i="106"/>
  <c r="B6149" i="106"/>
  <c r="B6145" i="106"/>
  <c r="B6141" i="106"/>
  <c r="B6137" i="106"/>
  <c r="B6133" i="106"/>
  <c r="B6129" i="106"/>
  <c r="B6125" i="106"/>
  <c r="B6121" i="106"/>
  <c r="B6117" i="106"/>
  <c r="B6113" i="106"/>
  <c r="B6109" i="106"/>
  <c r="B6105" i="106"/>
  <c r="B6101" i="106"/>
  <c r="B6097" i="106"/>
  <c r="B6093" i="106"/>
  <c r="B6089" i="106"/>
  <c r="B6085" i="106"/>
  <c r="B6081" i="106"/>
  <c r="B6077" i="106"/>
  <c r="B6073" i="106"/>
  <c r="B6069" i="106"/>
  <c r="B6065" i="106"/>
  <c r="B6061" i="106"/>
  <c r="B6057" i="106"/>
  <c r="B6053" i="106"/>
  <c r="B6049" i="106"/>
  <c r="B6045" i="106"/>
  <c r="B6041" i="106"/>
  <c r="B6037" i="106"/>
  <c r="B6033" i="106"/>
  <c r="B6029" i="106"/>
  <c r="B6025" i="106"/>
  <c r="B6021" i="106"/>
  <c r="B6017" i="106"/>
  <c r="B6013" i="106"/>
  <c r="B6009" i="106"/>
  <c r="B6005" i="106"/>
  <c r="B6001" i="106"/>
  <c r="B5997" i="106"/>
  <c r="B5993" i="106"/>
  <c r="B5989" i="106"/>
  <c r="B5985" i="106"/>
  <c r="B5981" i="106"/>
  <c r="B5977" i="106"/>
  <c r="B5973" i="106"/>
  <c r="B5969" i="106"/>
  <c r="B5965" i="106"/>
  <c r="B5961" i="106"/>
  <c r="B5957" i="106"/>
  <c r="B5953" i="106"/>
  <c r="B5949" i="106"/>
  <c r="B5945" i="106"/>
  <c r="B5941" i="106"/>
  <c r="B5937" i="106"/>
  <c r="B5933" i="106"/>
  <c r="B5929" i="106"/>
  <c r="B5925" i="106"/>
  <c r="B5921" i="106"/>
  <c r="B5917" i="106"/>
  <c r="B5913" i="106"/>
  <c r="B5909" i="106"/>
  <c r="B5905" i="106"/>
  <c r="B5901" i="106"/>
  <c r="B5897" i="106"/>
  <c r="B5893" i="106"/>
  <c r="B5889" i="106"/>
  <c r="B5885" i="106"/>
  <c r="B5881" i="106"/>
  <c r="B5877" i="106"/>
  <c r="B5873" i="106"/>
  <c r="B5869" i="106"/>
  <c r="B5865" i="106"/>
  <c r="B5861" i="106"/>
  <c r="B5857" i="106"/>
  <c r="B5853" i="106"/>
  <c r="B5849" i="106"/>
  <c r="B5845" i="106"/>
  <c r="B5841" i="106"/>
  <c r="B5837" i="106"/>
  <c r="B5833" i="106"/>
  <c r="B5829" i="106"/>
  <c r="B5825" i="106"/>
  <c r="B5821" i="106"/>
  <c r="B5817" i="106"/>
  <c r="B5813" i="106"/>
  <c r="B5809" i="106"/>
  <c r="B5805" i="106"/>
  <c r="B5801" i="106"/>
  <c r="B5797" i="106"/>
  <c r="B5793" i="106"/>
  <c r="B5789" i="106"/>
  <c r="B5785" i="106"/>
  <c r="B5781" i="106"/>
  <c r="B5777" i="106"/>
  <c r="B5773" i="106"/>
  <c r="B5769" i="106"/>
  <c r="B5765" i="106"/>
  <c r="B5761" i="106"/>
  <c r="B5757" i="106"/>
  <c r="B5753" i="106"/>
  <c r="B5749" i="106"/>
  <c r="B5745" i="106"/>
  <c r="B5741" i="106"/>
  <c r="B5737" i="106"/>
  <c r="B5733" i="106"/>
  <c r="B5729" i="106"/>
  <c r="B5725" i="106"/>
  <c r="B5721" i="106"/>
  <c r="B5717" i="106"/>
  <c r="B5713" i="106"/>
  <c r="B5709" i="106"/>
  <c r="B5705" i="106"/>
  <c r="B5701" i="106"/>
  <c r="B5697" i="106"/>
  <c r="B5693" i="106"/>
  <c r="B5689" i="106"/>
  <c r="B5685" i="106"/>
  <c r="B5681" i="106"/>
  <c r="B5677" i="106"/>
  <c r="B5673" i="106"/>
  <c r="B5669" i="106"/>
  <c r="B5665" i="106"/>
  <c r="B5661" i="106"/>
  <c r="B5657" i="106"/>
  <c r="B5653" i="106"/>
  <c r="B5649" i="106"/>
  <c r="B5645" i="106"/>
  <c r="B5641" i="106"/>
  <c r="B5637" i="106"/>
  <c r="B5633" i="106"/>
  <c r="B5629" i="106"/>
  <c r="B5625" i="106"/>
  <c r="B5621" i="106"/>
  <c r="B5617" i="106"/>
  <c r="B5613" i="106"/>
  <c r="B5609" i="106"/>
  <c r="B5605" i="106"/>
  <c r="B5601" i="106"/>
  <c r="B5597" i="106"/>
  <c r="B5593" i="106"/>
  <c r="B5589" i="106"/>
  <c r="B5585" i="106"/>
  <c r="B5581" i="106"/>
  <c r="B5577" i="106"/>
  <c r="B5573" i="106"/>
  <c r="B5569" i="106"/>
  <c r="B5565" i="106"/>
  <c r="B5561" i="106"/>
  <c r="B5557" i="106"/>
  <c r="B5553" i="106"/>
  <c r="B5549" i="106"/>
  <c r="B5545" i="106"/>
  <c r="B5541" i="106"/>
  <c r="B5537" i="106"/>
  <c r="B5533" i="106"/>
  <c r="B5529" i="106"/>
  <c r="B5525" i="106"/>
  <c r="B5521" i="106"/>
  <c r="B5517" i="106"/>
  <c r="B5513" i="106"/>
  <c r="B5509" i="106"/>
  <c r="B5505" i="106"/>
  <c r="B5501" i="106"/>
  <c r="B5497" i="106"/>
  <c r="B5493" i="106"/>
  <c r="B5489" i="106"/>
  <c r="B5485" i="106"/>
  <c r="B5481" i="106"/>
  <c r="B5477" i="106"/>
  <c r="B5473" i="106"/>
  <c r="B5469" i="106"/>
  <c r="B5465" i="106"/>
  <c r="B5461" i="106"/>
  <c r="B5457" i="106"/>
  <c r="B5453" i="106"/>
  <c r="B8207" i="106"/>
  <c r="B8191" i="106"/>
  <c r="B8175" i="106"/>
  <c r="B8168" i="106"/>
  <c r="B8164" i="106"/>
  <c r="B8160" i="106"/>
  <c r="B8156" i="106"/>
  <c r="B8152" i="106"/>
  <c r="B8148" i="106"/>
  <c r="B8144" i="106"/>
  <c r="B8140" i="106"/>
  <c r="B8136" i="106"/>
  <c r="B8132" i="106"/>
  <c r="B8128" i="106"/>
  <c r="B8124" i="106"/>
  <c r="B8120" i="106"/>
  <c r="B8116" i="106"/>
  <c r="B8112" i="106"/>
  <c r="B8108" i="106"/>
  <c r="B8104" i="106"/>
  <c r="B8100" i="106"/>
  <c r="B8096" i="106"/>
  <c r="B8092" i="106"/>
  <c r="B8088" i="106"/>
  <c r="B8084" i="106"/>
  <c r="B8080" i="106"/>
  <c r="B8076" i="106"/>
  <c r="B8072" i="106"/>
  <c r="B8068" i="106"/>
  <c r="B8064" i="106"/>
  <c r="B8060" i="106"/>
  <c r="B8056" i="106"/>
  <c r="B8052" i="106"/>
  <c r="B8048" i="106"/>
  <c r="B8044" i="106"/>
  <c r="B8040" i="106"/>
  <c r="B8036" i="106"/>
  <c r="B8032" i="106"/>
  <c r="B8028" i="106"/>
  <c r="B8024" i="106"/>
  <c r="B8020" i="106"/>
  <c r="B8016" i="106"/>
  <c r="B8012" i="106"/>
  <c r="B8008" i="106"/>
  <c r="B8004" i="106"/>
  <c r="B8000" i="106"/>
  <c r="B7996" i="106"/>
  <c r="B7992" i="106"/>
  <c r="B7988" i="106"/>
  <c r="B7984" i="106"/>
  <c r="B7980" i="106"/>
  <c r="B7976" i="106"/>
  <c r="B7972" i="106"/>
  <c r="B7968" i="106"/>
  <c r="B7964" i="106"/>
  <c r="B7960" i="106"/>
  <c r="B7956" i="106"/>
  <c r="B7952" i="106"/>
  <c r="B7948" i="106"/>
  <c r="B7944" i="106"/>
  <c r="B7940" i="106"/>
  <c r="B7936" i="106"/>
  <c r="B7932" i="106"/>
  <c r="B7928" i="106"/>
  <c r="B7924" i="106"/>
  <c r="B7920" i="106"/>
  <c r="B7916" i="106"/>
  <c r="B7912" i="106"/>
  <c r="B7908" i="106"/>
  <c r="B7904" i="106"/>
  <c r="B7900" i="106"/>
  <c r="B7896" i="106"/>
  <c r="B7892" i="106"/>
  <c r="B7888" i="106"/>
  <c r="B7884" i="106"/>
  <c r="B7880" i="106"/>
  <c r="B7876" i="106"/>
  <c r="B7872" i="106"/>
  <c r="B7868" i="106"/>
  <c r="B7864" i="106"/>
  <c r="B7860" i="106"/>
  <c r="B7856" i="106"/>
  <c r="B7852" i="106"/>
  <c r="B7848" i="106"/>
  <c r="B7844" i="106"/>
  <c r="B7840" i="106"/>
  <c r="B7836" i="106"/>
  <c r="B7832" i="106"/>
  <c r="B7828" i="106"/>
  <c r="B7824" i="106"/>
  <c r="B7820" i="106"/>
  <c r="B7816" i="106"/>
  <c r="B7812" i="106"/>
  <c r="B7808" i="106"/>
  <c r="B7804" i="106"/>
  <c r="B7800" i="106"/>
  <c r="B7796" i="106"/>
  <c r="B7792" i="106"/>
  <c r="B7788" i="106"/>
  <c r="B7784" i="106"/>
  <c r="B7780" i="106"/>
  <c r="B7776" i="106"/>
  <c r="B7772" i="106"/>
  <c r="B7768" i="106"/>
  <c r="B7764" i="106"/>
  <c r="B7760" i="106"/>
  <c r="B7756" i="106"/>
  <c r="B7752" i="106"/>
  <c r="B7748" i="106"/>
  <c r="B7744" i="106"/>
  <c r="B7740" i="106"/>
  <c r="B7736" i="106"/>
  <c r="B7732" i="106"/>
  <c r="B7728" i="106"/>
  <c r="B7724" i="106"/>
  <c r="B7720" i="106"/>
  <c r="B7716" i="106"/>
  <c r="B7712" i="106"/>
  <c r="B7708" i="106"/>
  <c r="B7704" i="106"/>
  <c r="B7700" i="106"/>
  <c r="B7696" i="106"/>
  <c r="B7692" i="106"/>
  <c r="B7688" i="106"/>
  <c r="B7684" i="106"/>
  <c r="B7680" i="106"/>
  <c r="B7676" i="106"/>
  <c r="B7672" i="106"/>
  <c r="B7668" i="106"/>
  <c r="B7664" i="106"/>
  <c r="B7660" i="106"/>
  <c r="B7656" i="106"/>
  <c r="B7652" i="106"/>
  <c r="B7648" i="106"/>
  <c r="B7644" i="106"/>
  <c r="B7640" i="106"/>
  <c r="B7636" i="106"/>
  <c r="B7632" i="106"/>
  <c r="B7628" i="106"/>
  <c r="B7624" i="106"/>
  <c r="B7620" i="106"/>
  <c r="B7616" i="106"/>
  <c r="B7612" i="106"/>
  <c r="B7608" i="106"/>
  <c r="B7604" i="106"/>
  <c r="B7600" i="106"/>
  <c r="B7596" i="106"/>
  <c r="B7592" i="106"/>
  <c r="B7588" i="106"/>
  <c r="B7584" i="106"/>
  <c r="B7580" i="106"/>
  <c r="B7576" i="106"/>
  <c r="B7572" i="106"/>
  <c r="B7568" i="106"/>
  <c r="B7564" i="106"/>
  <c r="B7560" i="106"/>
  <c r="B7556" i="106"/>
  <c r="B7552" i="106"/>
  <c r="B7548" i="106"/>
  <c r="B7544" i="106"/>
  <c r="B7540" i="106"/>
  <c r="B7536" i="106"/>
  <c r="B7532" i="106"/>
  <c r="B7528" i="106"/>
  <c r="B7524" i="106"/>
  <c r="B7520" i="106"/>
  <c r="B7516" i="106"/>
  <c r="B7512" i="106"/>
  <c r="B7508" i="106"/>
  <c r="B7504" i="106"/>
  <c r="B7500" i="106"/>
  <c r="B7496" i="106"/>
  <c r="B7492" i="106"/>
  <c r="B7488" i="106"/>
  <c r="B7484" i="106"/>
  <c r="B7480" i="106"/>
  <c r="B7476" i="106"/>
  <c r="B7472" i="106"/>
  <c r="B7468" i="106"/>
  <c r="B7464" i="106"/>
  <c r="B7460" i="106"/>
  <c r="B7456" i="106"/>
  <c r="B7452" i="106"/>
  <c r="B7448" i="106"/>
  <c r="B7444" i="106"/>
  <c r="B7440" i="106"/>
  <c r="B7436" i="106"/>
  <c r="B7432" i="106"/>
  <c r="B7428" i="106"/>
  <c r="B7424" i="106"/>
  <c r="B7420" i="106"/>
  <c r="B7416" i="106"/>
  <c r="B7412" i="106"/>
  <c r="B7408" i="106"/>
  <c r="B7404" i="106"/>
  <c r="B7400" i="106"/>
  <c r="B7396" i="106"/>
  <c r="B7392" i="106"/>
  <c r="B7388" i="106"/>
  <c r="B7384" i="106"/>
  <c r="B7380" i="106"/>
  <c r="B7376" i="106"/>
  <c r="B7372" i="106"/>
  <c r="B7368" i="106"/>
  <c r="B7364" i="106"/>
  <c r="B7360" i="106"/>
  <c r="B7356" i="106"/>
  <c r="B7352" i="106"/>
  <c r="B7348" i="106"/>
  <c r="B7344" i="106"/>
  <c r="B7340" i="106"/>
  <c r="B7336" i="106"/>
  <c r="B7332" i="106"/>
  <c r="B7328" i="106"/>
  <c r="B7324" i="106"/>
  <c r="B7320" i="106"/>
  <c r="B7316" i="106"/>
  <c r="B7312" i="106"/>
  <c r="B7308" i="106"/>
  <c r="B7304" i="106"/>
  <c r="B7300" i="106"/>
  <c r="B7296" i="106"/>
  <c r="B7292" i="106"/>
  <c r="B7288" i="106"/>
  <c r="B7284" i="106"/>
  <c r="B7280" i="106"/>
  <c r="B7276" i="106"/>
  <c r="B7272" i="106"/>
  <c r="B7268" i="106"/>
  <c r="B7264" i="106"/>
  <c r="B7260" i="106"/>
  <c r="B7256" i="106"/>
  <c r="B7252" i="106"/>
  <c r="B7248" i="106"/>
  <c r="B7244" i="106"/>
  <c r="B7240" i="106"/>
  <c r="B7236" i="106"/>
  <c r="B7232" i="106"/>
  <c r="B7228" i="106"/>
  <c r="B7224" i="106"/>
  <c r="B7220" i="106"/>
  <c r="B7216" i="106"/>
  <c r="B7212" i="106"/>
  <c r="B7208" i="106"/>
  <c r="B7204" i="106"/>
  <c r="B7200" i="106"/>
  <c r="B7196" i="106"/>
  <c r="B7192" i="106"/>
  <c r="B7188" i="106"/>
  <c r="B7184" i="106"/>
  <c r="B7180" i="106"/>
  <c r="B7176" i="106"/>
  <c r="B7172" i="106"/>
  <c r="B7168" i="106"/>
  <c r="B7164" i="106"/>
  <c r="B7160" i="106"/>
  <c r="B7156" i="106"/>
  <c r="B7152" i="106"/>
  <c r="B7148" i="106"/>
  <c r="B7144" i="106"/>
  <c r="B7140" i="106"/>
  <c r="B7136" i="106"/>
  <c r="B7132" i="106"/>
  <c r="B7128" i="106"/>
  <c r="B7124" i="106"/>
  <c r="B7120" i="106"/>
  <c r="B7116" i="106"/>
  <c r="B7112" i="106"/>
  <c r="B7108" i="106"/>
  <c r="B7104" i="106"/>
  <c r="B7100" i="106"/>
  <c r="B7096" i="106"/>
  <c r="B7092" i="106"/>
  <c r="B7088" i="106"/>
  <c r="B7084" i="106"/>
  <c r="B7080" i="106"/>
  <c r="B7076" i="106"/>
  <c r="B7072" i="106"/>
  <c r="B7068" i="106"/>
  <c r="B7064" i="106"/>
  <c r="B7060" i="106"/>
  <c r="B7056" i="106"/>
  <c r="B7052" i="106"/>
  <c r="B7048" i="106"/>
  <c r="B7044" i="106"/>
  <c r="B7040" i="106"/>
  <c r="B7036" i="106"/>
  <c r="B7032" i="106"/>
  <c r="B7028" i="106"/>
  <c r="B7024" i="106"/>
  <c r="B7020" i="106"/>
  <c r="B7016" i="106"/>
  <c r="B7012" i="106"/>
  <c r="B7008" i="106"/>
  <c r="B7004" i="106"/>
  <c r="B7000" i="106"/>
  <c r="B6996" i="106"/>
  <c r="B6992" i="106"/>
  <c r="B6988" i="106"/>
  <c r="B6984" i="106"/>
  <c r="B6980" i="106"/>
  <c r="B6976" i="106"/>
  <c r="B6972" i="106"/>
  <c r="B6968" i="106"/>
  <c r="B6964" i="106"/>
  <c r="B6960" i="106"/>
  <c r="B6956" i="106"/>
  <c r="B6952" i="106"/>
  <c r="B6948" i="106"/>
  <c r="B6944" i="106"/>
  <c r="B6940" i="106"/>
  <c r="B6936" i="106"/>
  <c r="B6932" i="106"/>
  <c r="B6928" i="106"/>
  <c r="B6924" i="106"/>
  <c r="B6920" i="106"/>
  <c r="B6916" i="106"/>
  <c r="B6912" i="106"/>
  <c r="B6908" i="106"/>
  <c r="B6904" i="106"/>
  <c r="B6900" i="106"/>
  <c r="B6896" i="106"/>
  <c r="B6892" i="106"/>
  <c r="B6888" i="106"/>
  <c r="B6884" i="106"/>
  <c r="B6880" i="106"/>
  <c r="B6876" i="106"/>
  <c r="B6872" i="106"/>
  <c r="B6868" i="106"/>
  <c r="B6864" i="106"/>
  <c r="B6860" i="106"/>
  <c r="B6856" i="106"/>
  <c r="B6852" i="106"/>
  <c r="B6848" i="106"/>
  <c r="B6844" i="106"/>
  <c r="B6840" i="106"/>
  <c r="B6836" i="106"/>
  <c r="B6832" i="106"/>
  <c r="B6828" i="106"/>
  <c r="B6824" i="106"/>
  <c r="B6820" i="106"/>
  <c r="B6816" i="106"/>
  <c r="B6812" i="106"/>
  <c r="B6808" i="106"/>
  <c r="B6804" i="106"/>
  <c r="B6800" i="106"/>
  <c r="B6796" i="106"/>
  <c r="B6792" i="106"/>
  <c r="B6788" i="106"/>
  <c r="B6784" i="106"/>
  <c r="B6780" i="106"/>
  <c r="B6776" i="106"/>
  <c r="B6772" i="106"/>
  <c r="B6768" i="106"/>
  <c r="B6764" i="106"/>
  <c r="B6760" i="106"/>
  <c r="B6756" i="106"/>
  <c r="B6752" i="106"/>
  <c r="B6748" i="106"/>
  <c r="B6744" i="106"/>
  <c r="B6740" i="106"/>
  <c r="B6736" i="106"/>
  <c r="B6732" i="106"/>
  <c r="B6728" i="106"/>
  <c r="B6724" i="106"/>
  <c r="B6720" i="106"/>
  <c r="B6716" i="106"/>
  <c r="B6712" i="106"/>
  <c r="B6708" i="106"/>
  <c r="B6704" i="106"/>
  <c r="B6700" i="106"/>
  <c r="B6696" i="106"/>
  <c r="B6692" i="106"/>
  <c r="B6688" i="106"/>
  <c r="B6684" i="106"/>
  <c r="B6680" i="106"/>
  <c r="B6676" i="106"/>
  <c r="B6672" i="106"/>
  <c r="B6668" i="106"/>
  <c r="B6664" i="106"/>
  <c r="B6660" i="106"/>
  <c r="B6656" i="106"/>
  <c r="B6652" i="106"/>
  <c r="B6648" i="106"/>
  <c r="B6644" i="106"/>
  <c r="B6640" i="106"/>
  <c r="B6636" i="106"/>
  <c r="B6632" i="106"/>
  <c r="B6628" i="106"/>
  <c r="B6624" i="106"/>
  <c r="B6620" i="106"/>
  <c r="B6616" i="106"/>
  <c r="B6612" i="106"/>
  <c r="B6608" i="106"/>
  <c r="B6604" i="106"/>
  <c r="B6600" i="106"/>
  <c r="B6596" i="106"/>
  <c r="B6592" i="106"/>
  <c r="B6588" i="106"/>
  <c r="B6584" i="106"/>
  <c r="B6580" i="106"/>
  <c r="B6576" i="106"/>
  <c r="B6572" i="106"/>
  <c r="B6568" i="106"/>
  <c r="B6564" i="106"/>
  <c r="B6560" i="106"/>
  <c r="B6556" i="106"/>
  <c r="B6552" i="106"/>
  <c r="B6548" i="106"/>
  <c r="B6544" i="106"/>
  <c r="B6540" i="106"/>
  <c r="B6536" i="106"/>
  <c r="B6532" i="106"/>
  <c r="B6528" i="106"/>
  <c r="B6524" i="106"/>
  <c r="B6520" i="106"/>
  <c r="B6516" i="106"/>
  <c r="B6512" i="106"/>
  <c r="B6508" i="106"/>
  <c r="B6504" i="106"/>
  <c r="B6500" i="106"/>
  <c r="B6496" i="106"/>
  <c r="B6492" i="106"/>
  <c r="B6488" i="106"/>
  <c r="B6484" i="106"/>
  <c r="B6480" i="106"/>
  <c r="B6476" i="106"/>
  <c r="B6472" i="106"/>
  <c r="B6468" i="106"/>
  <c r="B6464" i="106"/>
  <c r="B6460" i="106"/>
  <c r="B6456" i="106"/>
  <c r="B6452" i="106"/>
  <c r="B6448" i="106"/>
  <c r="B6444" i="106"/>
  <c r="B6440" i="106"/>
  <c r="B6436" i="106"/>
  <c r="B6432" i="106"/>
  <c r="B6428" i="106"/>
  <c r="B6424" i="106"/>
  <c r="B6420" i="106"/>
  <c r="B6416" i="106"/>
  <c r="B6412" i="106"/>
  <c r="B6408" i="106"/>
  <c r="B6404" i="106"/>
  <c r="B6400" i="106"/>
  <c r="B6396" i="106"/>
  <c r="B6392" i="106"/>
  <c r="B6388" i="106"/>
  <c r="B6384" i="106"/>
  <c r="B6380" i="106"/>
  <c r="B6376" i="106"/>
  <c r="B6372" i="106"/>
  <c r="B6368" i="106"/>
  <c r="B6364" i="106"/>
  <c r="B6360" i="106"/>
  <c r="B6356" i="106"/>
  <c r="B6352" i="106"/>
  <c r="B6348" i="106"/>
  <c r="B6344" i="106"/>
  <c r="B6340" i="106"/>
  <c r="B6336" i="106"/>
  <c r="B6332" i="106"/>
  <c r="B6328" i="106"/>
  <c r="B6324" i="106"/>
  <c r="B6320" i="106"/>
  <c r="B6316" i="106"/>
  <c r="B6312" i="106"/>
  <c r="B6308" i="106"/>
  <c r="B6304" i="106"/>
  <c r="B6300" i="106"/>
  <c r="B6296" i="106"/>
  <c r="B6292" i="106"/>
  <c r="B6288" i="106"/>
  <c r="B6284" i="106"/>
  <c r="B6280" i="106"/>
  <c r="B6276" i="106"/>
  <c r="B6272" i="106"/>
  <c r="B6268" i="106"/>
  <c r="B6264" i="106"/>
  <c r="B6260" i="106"/>
  <c r="B6256" i="106"/>
  <c r="B6252" i="106"/>
  <c r="B6248" i="106"/>
  <c r="B6244" i="106"/>
  <c r="B6240" i="106"/>
  <c r="B6236" i="106"/>
  <c r="B6232" i="106"/>
  <c r="B6228" i="106"/>
  <c r="B6224" i="106"/>
  <c r="B6220" i="106"/>
  <c r="B6216" i="106"/>
  <c r="B6212" i="106"/>
  <c r="B6208" i="106"/>
  <c r="B6204" i="106"/>
  <c r="B6200" i="106"/>
  <c r="B6196" i="106"/>
  <c r="B6192" i="106"/>
  <c r="B6188" i="106"/>
  <c r="B6184" i="106"/>
  <c r="B6180" i="106"/>
  <c r="B6176" i="106"/>
  <c r="B6172" i="106"/>
  <c r="B6168" i="106"/>
  <c r="B6164" i="106"/>
  <c r="B6160" i="106"/>
  <c r="B6156" i="106"/>
  <c r="B6152" i="106"/>
  <c r="B6148" i="106"/>
  <c r="B6144" i="106"/>
  <c r="B6140" i="106"/>
  <c r="B6136" i="106"/>
  <c r="B6132" i="106"/>
  <c r="B6128" i="106"/>
  <c r="B6124" i="106"/>
  <c r="B6120" i="106"/>
  <c r="B6116" i="106"/>
  <c r="B6112" i="106"/>
  <c r="B6108" i="106"/>
  <c r="B6104" i="106"/>
  <c r="B6100" i="106"/>
  <c r="B6096" i="106"/>
  <c r="B6092" i="106"/>
  <c r="B6088" i="106"/>
  <c r="B6084" i="106"/>
  <c r="B6080" i="106"/>
  <c r="B6076" i="106"/>
  <c r="B6072" i="106"/>
  <c r="B6068" i="106"/>
  <c r="B6064" i="106"/>
  <c r="B6060" i="106"/>
  <c r="B6056" i="106"/>
  <c r="B6052" i="106"/>
  <c r="B6048" i="106"/>
  <c r="B6044" i="106"/>
  <c r="B6040" i="106"/>
  <c r="B6036" i="106"/>
  <c r="B6032" i="106"/>
  <c r="B6028" i="106"/>
  <c r="B6024" i="106"/>
  <c r="B6020" i="106"/>
  <c r="B6016" i="106"/>
  <c r="B6012" i="106"/>
  <c r="B6008" i="106"/>
  <c r="B6004" i="106"/>
  <c r="B6000" i="106"/>
  <c r="B5996" i="106"/>
  <c r="B5992" i="106"/>
  <c r="B5988" i="106"/>
  <c r="B5984" i="106"/>
  <c r="B5980" i="106"/>
  <c r="B5976" i="106"/>
  <c r="B5972" i="106"/>
  <c r="B5968" i="106"/>
  <c r="B5964" i="106"/>
  <c r="B5960" i="106"/>
  <c r="B5956" i="106"/>
  <c r="B5952" i="106"/>
  <c r="B5948" i="106"/>
  <c r="B5944" i="106"/>
  <c r="B5940" i="106"/>
  <c r="B5936" i="106"/>
  <c r="B5932" i="106"/>
  <c r="B5928" i="106"/>
  <c r="B5924" i="106"/>
  <c r="B5920" i="106"/>
  <c r="B5916" i="106"/>
  <c r="B5912" i="106"/>
  <c r="B5908" i="106"/>
  <c r="B5904" i="106"/>
  <c r="B5900" i="106"/>
  <c r="B5896" i="106"/>
  <c r="B5892" i="106"/>
  <c r="B5888" i="106"/>
  <c r="B5884" i="106"/>
  <c r="B5880" i="106"/>
  <c r="B5876" i="106"/>
  <c r="B5872" i="106"/>
  <c r="B5868" i="106"/>
  <c r="B5864" i="106"/>
  <c r="B5860" i="106"/>
  <c r="B5856" i="106"/>
  <c r="B5852" i="106"/>
  <c r="B5848" i="106"/>
  <c r="B5844" i="106"/>
  <c r="B5840" i="106"/>
  <c r="B5836" i="106"/>
  <c r="B5832" i="106"/>
  <c r="B5828" i="106"/>
  <c r="B5824" i="106"/>
  <c r="B5820" i="106"/>
  <c r="B5816" i="106"/>
  <c r="B5812" i="106"/>
  <c r="B5808" i="106"/>
  <c r="B5804" i="106"/>
  <c r="B5800" i="106"/>
  <c r="B5796" i="106"/>
  <c r="B5792" i="106"/>
  <c r="B5788" i="106"/>
  <c r="B5784" i="106"/>
  <c r="B5780" i="106"/>
  <c r="B5776" i="106"/>
  <c r="B5772" i="106"/>
  <c r="B5768" i="106"/>
  <c r="B5764" i="106"/>
  <c r="B5760" i="106"/>
  <c r="B5756" i="106"/>
  <c r="B5752" i="106"/>
  <c r="B5748" i="106"/>
  <c r="B5744" i="106"/>
  <c r="B5740" i="106"/>
  <c r="B5736" i="106"/>
  <c r="B5732" i="106"/>
  <c r="B5728" i="106"/>
  <c r="B5724" i="106"/>
  <c r="B5720" i="106"/>
  <c r="B5716" i="106"/>
  <c r="B5712" i="106"/>
  <c r="B5708" i="106"/>
  <c r="B5704" i="106"/>
  <c r="B5700" i="106"/>
  <c r="B5696" i="106"/>
  <c r="B5692" i="106"/>
  <c r="B5688" i="106"/>
  <c r="B5684" i="106"/>
  <c r="B5680" i="106"/>
  <c r="B5676" i="106"/>
  <c r="B5672" i="106"/>
  <c r="B5668" i="106"/>
  <c r="B5664" i="106"/>
  <c r="B5660" i="106"/>
  <c r="B5656" i="106"/>
  <c r="B5652" i="106"/>
  <c r="B5648" i="106"/>
  <c r="B5644" i="106"/>
  <c r="B5640" i="106"/>
  <c r="B5636" i="106"/>
  <c r="B5632" i="106"/>
  <c r="B5628" i="106"/>
  <c r="B5624" i="106"/>
  <c r="B5620" i="106"/>
  <c r="B5616" i="106"/>
  <c r="B5612" i="106"/>
  <c r="B5608" i="106"/>
  <c r="B5604" i="106"/>
  <c r="B5600" i="106"/>
  <c r="B5596" i="106"/>
  <c r="B5592" i="106"/>
  <c r="B5588" i="106"/>
  <c r="B5584" i="106"/>
  <c r="B5580" i="106"/>
  <c r="B5576" i="106"/>
  <c r="B5572" i="106"/>
  <c r="B5568" i="106"/>
  <c r="B5564" i="106"/>
  <c r="B5560" i="106"/>
  <c r="B5556" i="106"/>
  <c r="B5552" i="106"/>
  <c r="B5548" i="106"/>
  <c r="B5544" i="106"/>
  <c r="B5540" i="106"/>
  <c r="B5536" i="106"/>
  <c r="B5532" i="106"/>
  <c r="B5528" i="106"/>
  <c r="B5524" i="106"/>
  <c r="B5520" i="106"/>
  <c r="B5516" i="106"/>
  <c r="B5512" i="106"/>
  <c r="B5508" i="106"/>
  <c r="B5504" i="106"/>
  <c r="B5500" i="106"/>
  <c r="B5496" i="106"/>
  <c r="B5492" i="106"/>
  <c r="B5488" i="106"/>
  <c r="B5484" i="106"/>
  <c r="B5480" i="106"/>
  <c r="B5476" i="106"/>
  <c r="B5472" i="106"/>
  <c r="B5468" i="106"/>
  <c r="B5464" i="106"/>
  <c r="B5460" i="106"/>
  <c r="B5456" i="106"/>
  <c r="B6" i="106"/>
  <c r="B10" i="106"/>
  <c r="B14" i="106"/>
  <c r="B18" i="106"/>
  <c r="B22" i="106"/>
  <c r="B26" i="106"/>
  <c r="B30" i="106"/>
  <c r="B34" i="106"/>
  <c r="B38" i="106"/>
  <c r="B42" i="106"/>
  <c r="B46" i="106"/>
  <c r="B50" i="106"/>
  <c r="B54" i="106"/>
  <c r="B58" i="106"/>
  <c r="B62" i="106"/>
  <c r="B66" i="106"/>
  <c r="B70" i="106"/>
  <c r="B74" i="106"/>
  <c r="B78" i="106"/>
  <c r="B82" i="106"/>
  <c r="B86" i="106"/>
  <c r="B90" i="106"/>
  <c r="B94" i="106"/>
  <c r="B98" i="106"/>
  <c r="B102" i="106"/>
  <c r="B106" i="106"/>
  <c r="B110" i="106"/>
  <c r="B114" i="106"/>
  <c r="B118" i="106"/>
  <c r="B122" i="106"/>
  <c r="B126" i="106"/>
  <c r="B130" i="106"/>
  <c r="B134" i="106"/>
  <c r="B138" i="106"/>
  <c r="B142" i="106"/>
  <c r="B146" i="106"/>
  <c r="B150" i="106"/>
  <c r="B154" i="106"/>
  <c r="B158" i="106"/>
  <c r="B162" i="106"/>
  <c r="B166" i="106"/>
  <c r="B170" i="106"/>
  <c r="B174" i="106"/>
  <c r="B178" i="106"/>
  <c r="B182" i="106"/>
  <c r="B186" i="106"/>
  <c r="B190" i="106"/>
  <c r="B194" i="106"/>
  <c r="B198" i="106"/>
  <c r="B202" i="106"/>
  <c r="B206" i="106"/>
  <c r="B210" i="106"/>
  <c r="B214" i="106"/>
  <c r="B218" i="106"/>
  <c r="B222" i="106"/>
  <c r="B226" i="106"/>
  <c r="B230" i="106"/>
  <c r="B234" i="106"/>
  <c r="B238" i="106"/>
  <c r="B242" i="106"/>
  <c r="B246" i="106"/>
  <c r="B250" i="106"/>
  <c r="B254" i="106"/>
  <c r="B258" i="106"/>
  <c r="B262" i="106"/>
  <c r="B266" i="106"/>
  <c r="B270" i="106"/>
  <c r="B274" i="106"/>
  <c r="B278" i="106"/>
  <c r="B282" i="106"/>
  <c r="B286" i="106"/>
  <c r="B290" i="106"/>
  <c r="B294" i="106"/>
  <c r="B298" i="106"/>
  <c r="B302" i="106"/>
  <c r="B306" i="106"/>
  <c r="B310" i="106"/>
  <c r="B314" i="106"/>
  <c r="B318" i="106"/>
  <c r="B322" i="106"/>
  <c r="B326" i="106"/>
  <c r="B330" i="106"/>
  <c r="B334" i="106"/>
  <c r="B338" i="106"/>
  <c r="B342" i="106"/>
  <c r="B346" i="106"/>
  <c r="B350" i="106"/>
  <c r="B354" i="106"/>
  <c r="B358" i="106"/>
  <c r="B362" i="106"/>
  <c r="B366" i="106"/>
  <c r="B370" i="106"/>
  <c r="B374" i="106"/>
  <c r="B378" i="106"/>
  <c r="B382" i="106"/>
  <c r="B386" i="106"/>
  <c r="B390" i="106"/>
  <c r="B394" i="106"/>
  <c r="B398" i="106"/>
  <c r="B402" i="106"/>
  <c r="B406" i="106"/>
  <c r="B410" i="106"/>
  <c r="B414" i="106"/>
  <c r="B418" i="106"/>
  <c r="B422" i="106"/>
  <c r="B426" i="106"/>
  <c r="B430" i="106"/>
  <c r="B434" i="106"/>
  <c r="B438" i="106"/>
  <c r="B442" i="106"/>
  <c r="B446" i="106"/>
  <c r="B450" i="106"/>
  <c r="B454" i="106"/>
  <c r="B458" i="106"/>
  <c r="B462" i="106"/>
  <c r="B466" i="106"/>
  <c r="B470" i="106"/>
  <c r="B474" i="106"/>
  <c r="B478" i="106"/>
  <c r="B482" i="106"/>
  <c r="B486" i="106"/>
  <c r="B490" i="106"/>
  <c r="B494" i="106"/>
  <c r="B498" i="106"/>
  <c r="B502" i="106"/>
  <c r="B506" i="106"/>
  <c r="B510" i="106"/>
  <c r="B514" i="106"/>
  <c r="B518" i="106"/>
  <c r="B522" i="106"/>
  <c r="B526" i="106"/>
  <c r="B530" i="106"/>
  <c r="B534" i="106"/>
  <c r="B538" i="106"/>
  <c r="B542" i="106"/>
  <c r="B546" i="106"/>
  <c r="B550" i="106"/>
  <c r="B554" i="106"/>
  <c r="B558" i="106"/>
  <c r="B562" i="106"/>
  <c r="B566" i="106"/>
  <c r="B570" i="106"/>
  <c r="B574" i="106"/>
  <c r="B578" i="106"/>
  <c r="B582" i="106"/>
  <c r="B586" i="106"/>
  <c r="B590" i="106"/>
  <c r="B594" i="106"/>
  <c r="B598" i="106"/>
  <c r="B602" i="106"/>
  <c r="B606" i="106"/>
  <c r="B610" i="106"/>
  <c r="B614" i="106"/>
  <c r="B618" i="106"/>
  <c r="B622" i="106"/>
  <c r="B626" i="106"/>
  <c r="B630" i="106"/>
  <c r="B634" i="106"/>
  <c r="B638" i="106"/>
  <c r="B642" i="106"/>
  <c r="B646" i="106"/>
  <c r="B650" i="106"/>
  <c r="B654" i="106"/>
  <c r="B658" i="106"/>
  <c r="B662" i="106"/>
  <c r="B666" i="106"/>
  <c r="B670" i="106"/>
  <c r="B674" i="106"/>
  <c r="B678" i="106"/>
  <c r="B682" i="106"/>
  <c r="B686" i="106"/>
  <c r="B690" i="106"/>
  <c r="B694" i="106"/>
  <c r="B698" i="106"/>
  <c r="B702" i="106"/>
  <c r="B706" i="106"/>
  <c r="B710" i="106"/>
  <c r="B714" i="106"/>
  <c r="B718" i="106"/>
  <c r="B722" i="106"/>
  <c r="B726" i="106"/>
  <c r="B730" i="106"/>
  <c r="B734" i="106"/>
  <c r="B738" i="106"/>
  <c r="B742" i="106"/>
  <c r="B746" i="106"/>
  <c r="B750" i="106"/>
  <c r="B754" i="106"/>
  <c r="B758" i="106"/>
  <c r="B762" i="106"/>
  <c r="B766" i="106"/>
  <c r="B770" i="106"/>
  <c r="B774" i="106"/>
  <c r="B778" i="106"/>
  <c r="B782" i="106"/>
  <c r="B786" i="106"/>
  <c r="B790" i="106"/>
  <c r="B794" i="106"/>
  <c r="B798" i="106"/>
  <c r="B802" i="106"/>
  <c r="B806" i="106"/>
  <c r="B810" i="106"/>
  <c r="B814" i="106"/>
  <c r="B818" i="106"/>
  <c r="B822" i="106"/>
  <c r="B826" i="106"/>
  <c r="B830" i="106"/>
  <c r="B834" i="106"/>
  <c r="B838" i="106"/>
  <c r="B842" i="106"/>
  <c r="B846" i="106"/>
  <c r="B850" i="106"/>
  <c r="B854" i="106"/>
  <c r="B858" i="106"/>
  <c r="B862" i="106"/>
  <c r="B866" i="106"/>
  <c r="B870" i="106"/>
  <c r="B874" i="106"/>
  <c r="B878" i="106"/>
  <c r="B882" i="106"/>
  <c r="B886" i="106"/>
  <c r="B890" i="106"/>
  <c r="B894" i="106"/>
  <c r="B898" i="106"/>
  <c r="B902" i="106"/>
  <c r="B906" i="106"/>
  <c r="B910" i="106"/>
  <c r="B914" i="106"/>
  <c r="B918" i="106"/>
  <c r="B922" i="106"/>
  <c r="B926" i="106"/>
  <c r="B930" i="106"/>
  <c r="B934" i="106"/>
  <c r="B938" i="106"/>
  <c r="B942" i="106"/>
  <c r="B946" i="106"/>
  <c r="B950" i="106"/>
  <c r="B954" i="106"/>
  <c r="B958" i="106"/>
  <c r="B962" i="106"/>
  <c r="B966" i="106"/>
  <c r="B970" i="106"/>
  <c r="B974" i="106"/>
  <c r="B978" i="106"/>
  <c r="B982" i="106"/>
  <c r="B986" i="106"/>
  <c r="B990" i="106"/>
  <c r="B994" i="106"/>
  <c r="B998" i="106"/>
  <c r="B1002" i="106"/>
  <c r="B1006" i="106"/>
  <c r="B1010" i="106"/>
  <c r="B1014" i="106"/>
  <c r="B1018" i="106"/>
  <c r="B1022" i="106"/>
  <c r="B1026" i="106"/>
  <c r="B1030" i="106"/>
  <c r="B1034" i="106"/>
  <c r="B1038" i="106"/>
  <c r="B1042" i="106"/>
  <c r="B1046" i="106"/>
  <c r="B1050" i="106"/>
  <c r="B1054" i="106"/>
  <c r="B1058" i="106"/>
  <c r="B1062" i="106"/>
  <c r="B1066" i="106"/>
  <c r="B1070" i="106"/>
  <c r="B1074" i="106"/>
  <c r="B1078" i="106"/>
  <c r="B1082" i="106"/>
  <c r="B1086" i="106"/>
  <c r="B1090" i="106"/>
  <c r="B1094" i="106"/>
  <c r="B1098" i="106"/>
  <c r="B1102" i="106"/>
  <c r="B1106" i="106"/>
  <c r="B1110" i="106"/>
  <c r="B1114" i="106"/>
  <c r="B1118" i="106"/>
  <c r="B1122" i="106"/>
  <c r="B1126" i="106"/>
  <c r="B1130" i="106"/>
  <c r="B1134" i="106"/>
  <c r="B1138" i="106"/>
  <c r="B1142" i="106"/>
  <c r="B1146" i="106"/>
  <c r="B1150" i="106"/>
  <c r="B1154" i="106"/>
  <c r="B1158" i="106"/>
  <c r="B1162" i="106"/>
  <c r="B1166" i="106"/>
  <c r="B1170" i="106"/>
  <c r="B1174" i="106"/>
  <c r="B1178" i="106"/>
  <c r="B1182" i="106"/>
  <c r="B1186" i="106"/>
  <c r="B1190" i="106"/>
  <c r="B1194" i="106"/>
  <c r="B1198" i="106"/>
  <c r="B1202" i="106"/>
  <c r="B1206" i="106"/>
  <c r="B1210" i="106"/>
  <c r="B1214" i="106"/>
  <c r="B1218" i="106"/>
  <c r="B1222" i="106"/>
  <c r="B1226" i="106"/>
  <c r="B1230" i="106"/>
  <c r="B1234" i="106"/>
  <c r="B1238" i="106"/>
  <c r="B1242" i="106"/>
  <c r="B1246" i="106"/>
  <c r="B1250" i="106"/>
  <c r="B1254" i="106"/>
  <c r="B1258" i="106"/>
  <c r="B1262" i="106"/>
  <c r="B1266" i="106"/>
  <c r="B1270" i="106"/>
  <c r="B1274" i="106"/>
  <c r="B1278" i="106"/>
  <c r="B1282" i="106"/>
  <c r="B1286" i="106"/>
  <c r="B1290" i="106"/>
  <c r="B1294" i="106"/>
  <c r="B1298" i="106"/>
  <c r="B1302" i="106"/>
  <c r="B1306" i="106"/>
  <c r="B1310" i="106"/>
  <c r="B1314" i="106"/>
  <c r="B1318" i="106"/>
  <c r="B1322" i="106"/>
  <c r="B1326" i="106"/>
  <c r="B1330" i="106"/>
  <c r="B1334" i="106"/>
  <c r="B1338" i="106"/>
  <c r="B1342" i="106"/>
  <c r="B1346" i="106"/>
  <c r="B1350" i="106"/>
  <c r="B1354" i="106"/>
  <c r="B1358" i="106"/>
  <c r="B1362" i="106"/>
  <c r="B1366" i="106"/>
  <c r="B1370" i="106"/>
  <c r="B1374" i="106"/>
  <c r="B1378" i="106"/>
  <c r="B1382" i="106"/>
  <c r="B1386" i="106"/>
  <c r="B1390" i="106"/>
  <c r="B1394" i="106"/>
  <c r="B1398" i="106"/>
  <c r="B1402" i="106"/>
  <c r="B1406" i="106"/>
  <c r="B1410" i="106"/>
  <c r="B1414" i="106"/>
  <c r="B1418" i="106"/>
  <c r="B1422" i="106"/>
  <c r="B1426" i="106"/>
  <c r="B1430" i="106"/>
  <c r="B1434" i="106"/>
  <c r="B1438" i="106"/>
  <c r="B1442" i="106"/>
  <c r="B1446" i="106"/>
  <c r="B1450" i="106"/>
  <c r="B1454" i="106"/>
  <c r="B1458" i="106"/>
  <c r="B1462" i="106"/>
  <c r="B1466" i="106"/>
  <c r="B1470" i="106"/>
  <c r="B1474" i="106"/>
  <c r="B1478" i="106"/>
  <c r="B1482" i="106"/>
  <c r="B1486" i="106"/>
  <c r="B1490" i="106"/>
  <c r="B1494" i="106"/>
  <c r="B1498" i="106"/>
  <c r="B1502" i="106"/>
  <c r="B1506" i="106"/>
  <c r="B1510" i="106"/>
  <c r="B1514" i="106"/>
  <c r="B1518" i="106"/>
  <c r="B1522" i="106"/>
  <c r="B1526" i="106"/>
  <c r="B1530" i="106"/>
  <c r="B1534" i="106"/>
  <c r="B1538" i="106"/>
  <c r="B1542" i="106"/>
  <c r="B1546" i="106"/>
  <c r="B1550" i="106"/>
  <c r="B1554" i="106"/>
  <c r="B1558" i="106"/>
  <c r="B1562" i="106"/>
  <c r="B1566" i="106"/>
  <c r="B1570" i="106"/>
  <c r="B1574" i="106"/>
  <c r="B1578" i="106"/>
  <c r="B1582" i="106"/>
  <c r="B1586" i="106"/>
  <c r="B1590" i="106"/>
  <c r="B1594" i="106"/>
  <c r="B1598" i="106"/>
  <c r="B1602" i="106"/>
  <c r="B1606" i="106"/>
  <c r="B1610" i="106"/>
  <c r="B1614" i="106"/>
  <c r="B1618" i="106"/>
  <c r="B1622" i="106"/>
  <c r="B1626" i="106"/>
  <c r="B1630" i="106"/>
  <c r="B1634" i="106"/>
  <c r="B1638" i="106"/>
  <c r="B1642" i="106"/>
  <c r="B1646" i="106"/>
  <c r="B1650" i="106"/>
  <c r="B1654" i="106"/>
  <c r="B1658" i="106"/>
  <c r="B1662" i="106"/>
  <c r="B1666" i="106"/>
  <c r="B1670" i="106"/>
  <c r="B1674" i="106"/>
  <c r="B1678" i="106"/>
  <c r="B1682" i="106"/>
  <c r="B1686" i="106"/>
  <c r="B1690" i="106"/>
  <c r="B1694" i="106"/>
  <c r="B1698" i="106"/>
  <c r="B1702" i="106"/>
  <c r="B1706" i="106"/>
  <c r="B1710" i="106"/>
  <c r="B1714" i="106"/>
  <c r="B1718" i="106"/>
  <c r="B1722" i="106"/>
  <c r="B1726" i="106"/>
  <c r="B1730" i="106"/>
  <c r="B1734" i="106"/>
  <c r="B1738" i="106"/>
  <c r="B1742" i="106"/>
  <c r="B1746" i="106"/>
  <c r="B1750" i="106"/>
  <c r="B1754" i="106"/>
  <c r="B1758" i="106"/>
  <c r="B1762" i="106"/>
  <c r="B1766" i="106"/>
  <c r="B1770" i="106"/>
  <c r="B1774" i="106"/>
  <c r="B1778" i="106"/>
  <c r="B1782" i="106"/>
  <c r="B1786" i="106"/>
  <c r="B1790" i="106"/>
  <c r="B1794" i="106"/>
  <c r="B1798" i="106"/>
  <c r="B1802" i="106"/>
  <c r="B1806" i="106"/>
  <c r="B1810" i="106"/>
  <c r="B1814" i="106"/>
  <c r="B1818" i="106"/>
  <c r="B1822" i="106"/>
  <c r="B1826" i="106"/>
  <c r="B1830" i="106"/>
  <c r="B1834" i="106"/>
  <c r="B1838" i="106"/>
  <c r="B1842" i="106"/>
  <c r="B1846" i="106"/>
  <c r="B1850" i="106"/>
  <c r="B1854" i="106"/>
  <c r="B1858" i="106"/>
  <c r="B1862" i="106"/>
  <c r="B1866" i="106"/>
  <c r="B1870" i="106"/>
  <c r="B1874" i="106"/>
  <c r="B1878" i="106"/>
  <c r="B1882" i="106"/>
  <c r="B1886" i="106"/>
  <c r="B1890" i="106"/>
  <c r="B1894" i="106"/>
  <c r="B1898" i="106"/>
  <c r="B1902" i="106"/>
  <c r="B1906" i="106"/>
  <c r="B1910" i="106"/>
  <c r="B1914" i="106"/>
  <c r="B1918" i="106"/>
  <c r="B1922" i="106"/>
  <c r="B1926" i="106"/>
  <c r="B1930" i="106"/>
  <c r="B1934" i="106"/>
  <c r="B1938" i="106"/>
  <c r="B1942" i="106"/>
  <c r="B1946" i="106"/>
  <c r="B1950" i="106"/>
  <c r="B1954" i="106"/>
  <c r="B1958" i="106"/>
  <c r="B1962" i="106"/>
  <c r="B1966" i="106"/>
  <c r="B1970" i="106"/>
  <c r="B1974" i="106"/>
  <c r="B1978" i="106"/>
  <c r="B1982" i="106"/>
  <c r="B1986" i="106"/>
  <c r="B1990" i="106"/>
  <c r="B1994" i="106"/>
  <c r="B1998" i="106"/>
  <c r="B2002" i="106"/>
  <c r="B2006" i="106"/>
  <c r="B2010" i="106"/>
  <c r="B2014" i="106"/>
  <c r="B2018" i="106"/>
  <c r="B2022" i="106"/>
  <c r="B2026" i="106"/>
  <c r="B2030" i="106"/>
  <c r="B2034" i="106"/>
  <c r="B2038" i="106"/>
  <c r="B2042" i="106"/>
  <c r="B2046" i="106"/>
  <c r="B2050" i="106"/>
  <c r="B2054" i="106"/>
  <c r="B2058" i="106"/>
  <c r="B2062" i="106"/>
  <c r="B2066" i="106"/>
  <c r="B2070" i="106"/>
  <c r="B2074" i="106"/>
  <c r="B2078" i="106"/>
  <c r="B2082" i="106"/>
  <c r="B2086" i="106"/>
  <c r="B2090" i="106"/>
  <c r="B2094" i="106"/>
  <c r="B2098" i="106"/>
  <c r="B2102" i="106"/>
  <c r="B2106" i="106"/>
  <c r="B2110" i="106"/>
  <c r="B2114" i="106"/>
  <c r="B2118" i="106"/>
  <c r="B2122" i="106"/>
  <c r="B2126" i="106"/>
  <c r="B2130" i="106"/>
  <c r="B2134" i="106"/>
  <c r="B2138" i="106"/>
  <c r="B2142" i="106"/>
  <c r="B2146" i="106"/>
  <c r="B2150" i="106"/>
  <c r="B2154" i="106"/>
  <c r="B2158" i="106"/>
  <c r="B2162" i="106"/>
  <c r="B2166" i="106"/>
  <c r="B2170" i="106"/>
  <c r="B2174" i="106"/>
  <c r="B2178" i="106"/>
  <c r="B2182" i="106"/>
  <c r="B2186" i="106"/>
  <c r="B2190" i="106"/>
  <c r="B2194" i="106"/>
  <c r="B2198" i="106"/>
  <c r="B2202" i="106"/>
  <c r="B2206" i="106"/>
  <c r="B2210" i="106"/>
  <c r="B2214" i="106"/>
  <c r="B2218" i="106"/>
  <c r="B2222" i="106"/>
  <c r="B2226" i="106"/>
  <c r="B2230" i="106"/>
  <c r="B2234" i="106"/>
  <c r="B2238" i="106"/>
  <c r="B2242" i="106"/>
  <c r="B2246" i="106"/>
  <c r="B2250" i="106"/>
  <c r="B2254" i="106"/>
  <c r="B2258" i="106"/>
  <c r="B2262" i="106"/>
  <c r="B2266" i="106"/>
  <c r="B2270" i="106"/>
  <c r="B2274" i="106"/>
  <c r="B2278" i="106"/>
  <c r="B2282" i="106"/>
  <c r="B2286" i="106"/>
  <c r="B2290" i="106"/>
  <c r="B2294" i="106"/>
  <c r="B2298" i="106"/>
  <c r="B2302" i="106"/>
  <c r="B2306" i="106"/>
  <c r="B2310" i="106"/>
  <c r="B2314" i="106"/>
  <c r="B2318" i="106"/>
  <c r="B2322" i="106"/>
  <c r="B2326" i="106"/>
  <c r="B2330" i="106"/>
  <c r="B2334" i="106"/>
  <c r="B2338" i="106"/>
  <c r="B2342" i="106"/>
  <c r="B2346" i="106"/>
  <c r="B2350" i="106"/>
  <c r="B2354" i="106"/>
  <c r="B2358" i="106"/>
  <c r="B2362" i="106"/>
  <c r="B2366" i="106"/>
  <c r="B2370" i="106"/>
  <c r="B2374" i="106"/>
  <c r="B2378" i="106"/>
  <c r="B2382" i="106"/>
  <c r="B2386" i="106"/>
  <c r="B2390" i="106"/>
  <c r="B2394" i="106"/>
  <c r="B2398" i="106"/>
  <c r="B2402" i="106"/>
  <c r="B2406" i="106"/>
  <c r="B2410" i="106"/>
  <c r="B2414" i="106"/>
  <c r="B2418" i="106"/>
  <c r="B2422" i="106"/>
  <c r="B2426" i="106"/>
  <c r="B2430" i="106"/>
  <c r="B2434" i="106"/>
  <c r="B2438" i="106"/>
  <c r="B2442" i="106"/>
  <c r="B2446" i="106"/>
  <c r="B2450" i="106"/>
  <c r="B2454" i="106"/>
  <c r="B2458" i="106"/>
  <c r="B2462" i="106"/>
  <c r="B2466" i="106"/>
  <c r="B2470" i="106"/>
  <c r="B2474" i="106"/>
  <c r="B2478" i="106"/>
  <c r="B2482" i="106"/>
  <c r="B2486" i="106"/>
  <c r="B2490" i="106"/>
  <c r="B2494" i="106"/>
  <c r="B2498" i="106"/>
  <c r="B2502" i="106"/>
  <c r="B2506" i="106"/>
  <c r="B2510" i="106"/>
  <c r="B2514" i="106"/>
  <c r="B2518" i="106"/>
  <c r="B2522" i="106"/>
  <c r="B2526" i="106"/>
  <c r="B2530" i="106"/>
  <c r="B2534" i="106"/>
  <c r="B2538" i="106"/>
  <c r="B2542" i="106"/>
  <c r="B2546" i="106"/>
  <c r="B2550" i="106"/>
  <c r="B2554" i="106"/>
  <c r="B2558" i="106"/>
  <c r="B2562" i="106"/>
  <c r="B2566" i="106"/>
  <c r="B2570" i="106"/>
  <c r="B2574" i="106"/>
  <c r="B2578" i="106"/>
  <c r="B2582" i="106"/>
  <c r="B2586" i="106"/>
  <c r="B2590" i="106"/>
  <c r="B2594" i="106"/>
  <c r="B2598" i="106"/>
  <c r="B2602" i="106"/>
  <c r="B2606" i="106"/>
  <c r="B2610" i="106"/>
  <c r="B2614" i="106"/>
  <c r="B2618" i="106"/>
  <c r="B2622" i="106"/>
  <c r="B2626" i="106"/>
  <c r="B2630" i="106"/>
  <c r="B2634" i="106"/>
  <c r="B2638" i="106"/>
  <c r="B2642" i="106"/>
  <c r="B2646" i="106"/>
  <c r="B2650" i="106"/>
  <c r="B2654" i="106"/>
  <c r="B2658" i="106"/>
  <c r="B2662" i="106"/>
  <c r="B2666" i="106"/>
  <c r="B2670" i="106"/>
  <c r="B2674" i="106"/>
  <c r="B2678" i="106"/>
  <c r="B2682" i="106"/>
  <c r="B2686" i="106"/>
  <c r="B2690" i="106"/>
  <c r="B2694" i="106"/>
  <c r="B2698" i="106"/>
  <c r="B2702" i="106"/>
  <c r="B2706" i="106"/>
  <c r="B2710" i="106"/>
  <c r="B2714" i="106"/>
  <c r="B2718" i="106"/>
  <c r="B2722" i="106"/>
  <c r="B2726" i="106"/>
  <c r="B2730" i="106"/>
  <c r="B2734" i="106"/>
  <c r="B2738" i="106"/>
  <c r="B2742" i="106"/>
  <c r="B2746" i="106"/>
  <c r="B2750" i="106"/>
  <c r="B2754" i="106"/>
  <c r="B2758" i="106"/>
  <c r="B2762" i="106"/>
  <c r="B2766" i="106"/>
  <c r="B2770" i="106"/>
  <c r="B2774" i="106"/>
  <c r="B2778" i="106"/>
  <c r="B2782" i="106"/>
  <c r="B2786" i="106"/>
  <c r="B2790" i="106"/>
  <c r="B2794" i="106"/>
  <c r="B2798" i="106"/>
  <c r="B2802" i="106"/>
  <c r="B2806" i="106"/>
  <c r="B2810" i="106"/>
  <c r="B2814" i="106"/>
  <c r="B2818" i="106"/>
  <c r="B2822" i="106"/>
  <c r="B2826" i="106"/>
  <c r="B2830" i="106"/>
  <c r="B2834" i="106"/>
  <c r="B2838" i="106"/>
  <c r="B2842" i="106"/>
  <c r="B2846" i="106"/>
  <c r="B2850" i="106"/>
  <c r="B2854" i="106"/>
  <c r="B2858" i="106"/>
  <c r="B2862" i="106"/>
  <c r="B2866" i="106"/>
  <c r="B2870" i="106"/>
  <c r="B2874" i="106"/>
  <c r="B2878" i="106"/>
  <c r="B2882" i="106"/>
  <c r="B2886" i="106"/>
  <c r="B2890" i="106"/>
  <c r="B2894" i="106"/>
  <c r="B2898" i="106"/>
  <c r="B2902" i="106"/>
  <c r="B2906" i="106"/>
  <c r="B2910" i="106"/>
  <c r="B2914" i="106"/>
  <c r="B2918" i="106"/>
  <c r="B2922" i="106"/>
  <c r="B2926" i="106"/>
  <c r="B2930" i="106"/>
  <c r="B2934" i="106"/>
  <c r="B2938" i="106"/>
  <c r="B2942" i="106"/>
  <c r="B2946" i="106"/>
  <c r="B2950" i="106"/>
  <c r="B2954" i="106"/>
  <c r="B2958" i="106"/>
  <c r="B2962" i="106"/>
  <c r="B2966" i="106"/>
  <c r="B2970" i="106"/>
  <c r="B2974" i="106"/>
  <c r="B2978" i="106"/>
  <c r="B2982" i="106"/>
  <c r="B2986" i="106"/>
  <c r="B2990" i="106"/>
  <c r="B2994" i="106"/>
  <c r="B2998" i="106"/>
  <c r="B3002" i="106"/>
  <c r="B3006" i="106"/>
  <c r="B3010" i="106"/>
  <c r="B3014" i="106"/>
  <c r="B3018" i="106"/>
  <c r="B3022" i="106"/>
  <c r="B3026" i="106"/>
  <c r="B3030" i="106"/>
  <c r="B3034" i="106"/>
  <c r="B3038" i="106"/>
  <c r="B3042" i="106"/>
  <c r="B3046" i="106"/>
  <c r="B3050" i="106"/>
  <c r="B3054" i="106"/>
  <c r="B3058" i="106"/>
  <c r="B3062" i="106"/>
  <c r="B3066" i="106"/>
  <c r="B3070" i="106"/>
  <c r="B3074" i="106"/>
  <c r="B3078" i="106"/>
  <c r="B3082" i="106"/>
  <c r="B3086" i="106"/>
  <c r="B3090" i="106"/>
  <c r="B3094" i="106"/>
  <c r="B3098" i="106"/>
  <c r="B3102" i="106"/>
  <c r="B3106" i="106"/>
  <c r="B3110" i="106"/>
  <c r="B3114" i="106"/>
  <c r="B3118" i="106"/>
  <c r="B3122" i="106"/>
  <c r="B3126" i="106"/>
  <c r="B3130" i="106"/>
  <c r="B3134" i="106"/>
  <c r="B3138" i="106"/>
  <c r="B3142" i="106"/>
  <c r="B3146" i="106"/>
  <c r="B3150" i="106"/>
  <c r="B3154" i="106"/>
  <c r="B3158" i="106"/>
  <c r="B3162" i="106"/>
  <c r="B3166" i="106"/>
  <c r="B3170" i="106"/>
  <c r="B3174" i="106"/>
  <c r="B3178" i="106"/>
  <c r="B3182" i="106"/>
  <c r="B3186" i="106"/>
  <c r="B3190" i="106"/>
  <c r="B3194" i="106"/>
  <c r="B3198" i="106"/>
  <c r="B3202" i="106"/>
  <c r="B3206" i="106"/>
  <c r="B3210" i="106"/>
  <c r="B3214" i="106"/>
  <c r="B3218" i="106"/>
  <c r="B3222" i="106"/>
  <c r="B3226" i="106"/>
  <c r="B3230" i="106"/>
  <c r="B3234" i="106"/>
  <c r="B3238" i="106"/>
  <c r="B3242" i="106"/>
  <c r="B3246" i="106"/>
  <c r="B3250" i="106"/>
  <c r="B3254" i="106"/>
  <c r="B3258" i="106"/>
  <c r="B3262" i="106"/>
  <c r="B3266" i="106"/>
  <c r="B3270" i="106"/>
  <c r="B3274" i="106"/>
  <c r="B3278" i="106"/>
  <c r="B3282" i="106"/>
  <c r="B3286" i="106"/>
  <c r="B3290" i="106"/>
  <c r="B3294" i="106"/>
  <c r="B3298" i="106"/>
  <c r="B3302" i="106"/>
  <c r="B3306" i="106"/>
  <c r="B3310" i="106"/>
  <c r="B3314" i="106"/>
  <c r="B3318" i="106"/>
  <c r="B3322" i="106"/>
  <c r="B3326" i="106"/>
  <c r="B3330" i="106"/>
  <c r="B3334" i="106"/>
  <c r="B3338" i="106"/>
  <c r="B3342" i="106"/>
  <c r="B3346" i="106"/>
  <c r="B3350" i="106"/>
  <c r="B3354" i="106"/>
  <c r="B3358" i="106"/>
  <c r="B3362" i="106"/>
  <c r="B3366" i="106"/>
  <c r="B3370" i="106"/>
  <c r="B3374" i="106"/>
  <c r="B3378" i="106"/>
  <c r="B3382" i="106"/>
  <c r="B3386" i="106"/>
  <c r="B3390" i="106"/>
  <c r="B3394" i="106"/>
  <c r="B3398" i="106"/>
  <c r="B3402" i="106"/>
  <c r="B3406" i="106"/>
  <c r="B3410" i="106"/>
  <c r="B3414" i="106"/>
  <c r="B3418" i="106"/>
  <c r="B3422" i="106"/>
  <c r="B3426" i="106"/>
  <c r="B3430" i="106"/>
  <c r="B3434" i="106"/>
  <c r="B3438" i="106"/>
  <c r="B3442" i="106"/>
  <c r="B3446" i="106"/>
  <c r="B3450" i="106"/>
  <c r="B3454" i="106"/>
  <c r="B3458" i="106"/>
  <c r="B3462" i="106"/>
  <c r="B3466" i="106"/>
  <c r="B3470" i="106"/>
  <c r="B3474" i="106"/>
  <c r="B3478" i="106"/>
  <c r="B3482" i="106"/>
  <c r="B3486" i="106"/>
  <c r="B3490" i="106"/>
  <c r="B3494" i="106"/>
  <c r="B3498" i="106"/>
  <c r="B3502" i="106"/>
  <c r="B3506" i="106"/>
  <c r="B3510" i="106"/>
  <c r="B3514" i="106"/>
  <c r="B3518" i="106"/>
  <c r="B3522" i="106"/>
  <c r="B3526" i="106"/>
  <c r="B3530" i="106"/>
  <c r="B3534" i="106"/>
  <c r="B3538" i="106"/>
  <c r="B3542" i="106"/>
  <c r="B3546" i="106"/>
  <c r="B3550" i="106"/>
  <c r="B3554" i="106"/>
  <c r="B3558" i="106"/>
  <c r="B3562" i="106"/>
  <c r="B3566" i="106"/>
  <c r="B3570" i="106"/>
  <c r="B3574" i="106"/>
  <c r="B3578" i="106"/>
  <c r="B3582" i="106"/>
  <c r="B3586" i="106"/>
  <c r="B3590" i="106"/>
  <c r="B3594" i="106"/>
  <c r="B3598" i="106"/>
  <c r="B3602" i="106"/>
  <c r="B3606" i="106"/>
  <c r="B3610" i="106"/>
  <c r="B3614" i="106"/>
  <c r="B3618" i="106"/>
  <c r="B3622" i="106"/>
  <c r="B3626" i="106"/>
  <c r="B3630" i="106"/>
  <c r="B3634" i="106"/>
  <c r="B3638" i="106"/>
  <c r="B3642" i="106"/>
  <c r="B3646" i="106"/>
  <c r="B3650" i="106"/>
  <c r="B3654" i="106"/>
  <c r="B3658" i="106"/>
  <c r="B3662" i="106"/>
  <c r="B3666" i="106"/>
  <c r="B3670" i="106"/>
  <c r="B3674" i="106"/>
  <c r="B3678" i="106"/>
  <c r="B3682" i="106"/>
  <c r="B3686" i="106"/>
  <c r="B3690" i="106"/>
  <c r="B3694" i="106"/>
  <c r="B3698" i="106"/>
  <c r="B3702" i="106"/>
  <c r="B3706" i="106"/>
  <c r="B3710" i="106"/>
  <c r="B3714" i="106"/>
  <c r="B3718" i="106"/>
  <c r="B3722" i="106"/>
  <c r="B3726" i="106"/>
  <c r="B3730" i="106"/>
  <c r="B3734" i="106"/>
  <c r="B3738" i="106"/>
  <c r="B3742" i="106"/>
  <c r="B3746" i="106"/>
  <c r="B3750" i="106"/>
  <c r="B3754" i="106"/>
  <c r="B3758" i="106"/>
  <c r="B3762" i="106"/>
  <c r="B3766" i="106"/>
  <c r="B3770" i="106"/>
  <c r="B3774" i="106"/>
  <c r="B3778" i="106"/>
  <c r="B3782" i="106"/>
  <c r="B3786" i="106"/>
  <c r="B3790" i="106"/>
  <c r="B3794" i="106"/>
  <c r="B3798" i="106"/>
  <c r="B3802" i="106"/>
  <c r="B3806" i="106"/>
  <c r="B3810" i="106"/>
  <c r="B3814" i="106"/>
  <c r="B3818" i="106"/>
  <c r="B3822" i="106"/>
  <c r="B3826" i="106"/>
  <c r="B3830" i="106"/>
  <c r="B3834" i="106"/>
  <c r="B3838" i="106"/>
  <c r="B3842" i="106"/>
  <c r="B3846" i="106"/>
  <c r="B3850" i="106"/>
  <c r="B3854" i="106"/>
  <c r="B3858" i="106"/>
  <c r="B3862" i="106"/>
  <c r="B3866" i="106"/>
  <c r="B3870" i="106"/>
  <c r="B3874" i="106"/>
  <c r="B3878" i="106"/>
  <c r="B3882" i="106"/>
  <c r="B3886" i="106"/>
  <c r="B3890" i="106"/>
  <c r="B3894" i="106"/>
  <c r="B3898" i="106"/>
  <c r="B3902" i="106"/>
  <c r="B3906" i="106"/>
  <c r="B3910" i="106"/>
  <c r="B3914" i="106"/>
  <c r="B3918" i="106"/>
  <c r="B3922" i="106"/>
  <c r="B3926" i="106"/>
  <c r="B3930" i="106"/>
  <c r="B3934" i="106"/>
  <c r="B3938" i="106"/>
  <c r="B3942" i="106"/>
  <c r="B3946" i="106"/>
  <c r="B3950" i="106"/>
  <c r="B3954" i="106"/>
  <c r="B3958" i="106"/>
  <c r="B3962" i="106"/>
  <c r="B3966" i="106"/>
  <c r="B3970" i="106"/>
  <c r="B3974" i="106"/>
  <c r="B3978" i="106"/>
  <c r="B3982" i="106"/>
  <c r="B3986" i="106"/>
  <c r="B3990" i="106"/>
  <c r="B3994" i="106"/>
  <c r="B3998" i="106"/>
  <c r="B4002" i="106"/>
  <c r="B4006" i="106"/>
  <c r="B4010" i="106"/>
  <c r="B4014" i="106"/>
  <c r="B4018" i="106"/>
  <c r="B4022" i="106"/>
  <c r="B4026" i="106"/>
  <c r="B4030" i="106"/>
  <c r="B4034" i="106"/>
  <c r="B4038" i="106"/>
  <c r="B4042" i="106"/>
  <c r="B4046" i="106"/>
  <c r="B4050" i="106"/>
  <c r="B4054" i="106"/>
  <c r="B4058" i="106"/>
  <c r="B4062" i="106"/>
  <c r="B4066" i="106"/>
  <c r="B4070" i="106"/>
  <c r="B4074" i="106"/>
  <c r="B4078" i="106"/>
  <c r="B4082" i="106"/>
  <c r="B4086" i="106"/>
  <c r="B4090" i="106"/>
  <c r="B4094" i="106"/>
  <c r="B4098" i="106"/>
  <c r="B4102" i="106"/>
  <c r="B4106" i="106"/>
  <c r="B4110" i="106"/>
  <c r="B4114" i="106"/>
  <c r="B4118" i="106"/>
  <c r="B4122" i="106"/>
  <c r="B4126" i="106"/>
  <c r="B4130" i="106"/>
  <c r="B4134" i="106"/>
  <c r="B4138" i="106"/>
  <c r="B4142" i="106"/>
  <c r="B4146" i="106"/>
  <c r="B4150" i="106"/>
  <c r="B4154" i="106"/>
  <c r="B4158" i="106"/>
  <c r="B4162" i="106"/>
  <c r="B4166" i="106"/>
  <c r="B4170" i="106"/>
  <c r="B4174" i="106"/>
  <c r="B4178" i="106"/>
  <c r="B4182" i="106"/>
  <c r="B4186" i="106"/>
  <c r="B4190" i="106"/>
  <c r="B4194" i="106"/>
  <c r="B4198" i="106"/>
  <c r="B4202" i="106"/>
  <c r="B4206" i="106"/>
  <c r="B4210" i="106"/>
  <c r="B4214" i="106"/>
  <c r="B4218" i="106"/>
  <c r="B4222" i="106"/>
  <c r="B4226" i="106"/>
  <c r="B4230" i="106"/>
  <c r="B4234" i="106"/>
  <c r="B4238" i="106"/>
  <c r="B4242" i="106"/>
  <c r="B4246" i="106"/>
  <c r="B4250" i="106"/>
  <c r="B4254" i="106"/>
  <c r="B4258" i="106"/>
  <c r="B4262" i="106"/>
  <c r="B4266" i="106"/>
  <c r="B4270" i="106"/>
  <c r="B4274" i="106"/>
  <c r="B4278" i="106"/>
  <c r="B4282" i="106"/>
  <c r="B4286" i="106"/>
  <c r="B4290" i="106"/>
  <c r="B4294" i="106"/>
  <c r="B4298" i="106"/>
  <c r="B4302" i="106"/>
  <c r="B4306" i="106"/>
  <c r="B4310" i="106"/>
  <c r="B4314" i="106"/>
  <c r="B4318" i="106"/>
  <c r="B4322" i="106"/>
  <c r="B4326" i="106"/>
  <c r="B4330" i="106"/>
  <c r="B4334" i="106"/>
  <c r="B4338" i="106"/>
  <c r="B4342" i="106"/>
  <c r="B4346" i="106"/>
  <c r="B4350" i="106"/>
  <c r="B4354" i="106"/>
  <c r="B4358" i="106"/>
  <c r="B4362" i="106"/>
  <c r="B4366" i="106"/>
  <c r="B4370" i="106"/>
  <c r="B4374" i="106"/>
  <c r="B4378" i="106"/>
  <c r="B4382" i="106"/>
  <c r="B4386" i="106"/>
  <c r="B4390" i="106"/>
  <c r="B4394" i="106"/>
  <c r="B4398" i="106"/>
  <c r="B4402" i="106"/>
  <c r="B4406" i="106"/>
  <c r="B4410" i="106"/>
  <c r="B4414" i="106"/>
  <c r="B4418" i="106"/>
  <c r="B4422" i="106"/>
  <c r="B4426" i="106"/>
  <c r="B4430" i="106"/>
  <c r="B4434" i="106"/>
  <c r="B4438" i="106"/>
  <c r="B4442" i="106"/>
  <c r="B4446" i="106"/>
  <c r="B4450" i="106"/>
  <c r="B4454" i="106"/>
  <c r="B4458" i="106"/>
  <c r="B4462" i="106"/>
  <c r="B4466" i="106"/>
  <c r="B4470" i="106"/>
  <c r="B4474" i="106"/>
  <c r="B4478" i="106"/>
  <c r="B4482" i="106"/>
  <c r="B4486" i="106"/>
  <c r="B4490" i="106"/>
  <c r="B4494" i="106"/>
  <c r="B4498" i="106"/>
  <c r="B4502" i="106"/>
  <c r="B4506" i="106"/>
  <c r="B4510" i="106"/>
  <c r="B4514" i="106"/>
  <c r="B4518" i="106"/>
  <c r="B4522" i="106"/>
  <c r="B4526" i="106"/>
  <c r="B4530" i="106"/>
  <c r="B4534" i="106"/>
  <c r="B4538" i="106"/>
  <c r="B4542" i="106"/>
  <c r="B4546" i="106"/>
  <c r="B4550" i="106"/>
  <c r="B4554" i="106"/>
  <c r="B4558" i="106"/>
  <c r="B4562" i="106"/>
  <c r="B4566" i="106"/>
  <c r="B4570" i="106"/>
  <c r="B4574" i="106"/>
  <c r="B4578" i="106"/>
  <c r="B4582" i="106"/>
  <c r="B4586" i="106"/>
  <c r="B4590" i="106"/>
  <c r="B4594" i="106"/>
  <c r="B4598" i="106"/>
  <c r="B4602" i="106"/>
  <c r="B4606" i="106"/>
  <c r="B4610" i="106"/>
  <c r="B4614" i="106"/>
  <c r="B4618" i="106"/>
  <c r="B4622" i="106"/>
  <c r="B4626" i="106"/>
  <c r="B4630" i="106"/>
  <c r="B4634" i="106"/>
  <c r="B4638" i="106"/>
  <c r="B4642" i="106"/>
  <c r="B4646" i="106"/>
  <c r="B4650" i="106"/>
  <c r="B4654" i="106"/>
  <c r="B4658" i="106"/>
  <c r="B4662" i="106"/>
  <c r="B4666" i="106"/>
  <c r="B4670" i="106"/>
  <c r="B4674" i="106"/>
  <c r="B4678" i="106"/>
  <c r="B4682" i="106"/>
  <c r="B4686" i="106"/>
  <c r="B4690" i="106"/>
  <c r="B4694" i="106"/>
  <c r="B4698" i="106"/>
  <c r="B4702" i="106"/>
  <c r="B4706" i="106"/>
  <c r="B4710" i="106"/>
  <c r="B4714" i="106"/>
  <c r="B4718" i="106"/>
  <c r="B4722" i="106"/>
  <c r="B4726" i="106"/>
  <c r="B4730" i="106"/>
  <c r="B4734" i="106"/>
  <c r="B4738" i="106"/>
  <c r="B4742" i="106"/>
  <c r="B4746" i="106"/>
  <c r="B4750" i="106"/>
  <c r="B4754" i="106"/>
  <c r="B4758" i="106"/>
  <c r="B4762" i="106"/>
  <c r="B4766" i="106"/>
  <c r="B4770" i="106"/>
  <c r="B4774" i="106"/>
  <c r="B4778" i="106"/>
  <c r="B4782" i="106"/>
  <c r="B4786" i="106"/>
  <c r="B4790" i="106"/>
  <c r="B4794" i="106"/>
  <c r="B4798" i="106"/>
  <c r="B4802" i="106"/>
  <c r="B4806" i="106"/>
  <c r="B4810" i="106"/>
  <c r="B4814" i="106"/>
  <c r="B4818" i="106"/>
  <c r="B4822" i="106"/>
  <c r="B4826" i="106"/>
  <c r="B4830" i="106"/>
  <c r="B4834" i="106"/>
  <c r="B4838" i="106"/>
  <c r="B4842" i="106"/>
  <c r="B4846" i="106"/>
  <c r="B4850" i="106"/>
  <c r="B4854" i="106"/>
  <c r="B4858" i="106"/>
  <c r="B4862" i="106"/>
  <c r="B4866" i="106"/>
  <c r="B4870" i="106"/>
  <c r="B4874" i="106"/>
  <c r="B4878" i="106"/>
  <c r="B4882" i="106"/>
  <c r="B4886" i="106"/>
  <c r="B4890" i="106"/>
  <c r="B4894" i="106"/>
  <c r="B4898" i="106"/>
  <c r="B4902" i="106"/>
  <c r="B4906" i="106"/>
  <c r="B4910" i="106"/>
  <c r="B4914" i="106"/>
  <c r="B4918" i="106"/>
  <c r="B4922" i="106"/>
  <c r="B4926" i="106"/>
  <c r="B4930" i="106"/>
  <c r="B4934" i="106"/>
  <c r="B4938" i="106"/>
  <c r="B4942" i="106"/>
  <c r="B4946" i="106"/>
  <c r="B4950" i="106"/>
  <c r="B4954" i="106"/>
  <c r="B4958" i="106"/>
  <c r="B4962" i="106"/>
  <c r="B4966" i="106"/>
  <c r="B4970" i="106"/>
  <c r="B4974" i="106"/>
  <c r="B4978" i="106"/>
  <c r="B4982" i="106"/>
  <c r="B4986" i="106"/>
  <c r="B4990" i="106"/>
  <c r="B4994" i="106"/>
  <c r="B4998" i="106"/>
  <c r="B5002" i="106"/>
  <c r="B5006" i="106"/>
  <c r="B5010" i="106"/>
  <c r="B5014" i="106"/>
  <c r="B5018" i="106"/>
  <c r="B5022" i="106"/>
  <c r="B5026" i="106"/>
  <c r="B5030" i="106"/>
  <c r="B5034" i="106"/>
  <c r="B5038" i="106"/>
  <c r="B5042" i="106"/>
  <c r="B5046" i="106"/>
  <c r="B5050" i="106"/>
  <c r="B5054" i="106"/>
  <c r="B5058" i="106"/>
  <c r="B5062" i="106"/>
  <c r="B5066" i="106"/>
  <c r="B5070" i="106"/>
  <c r="B5074" i="106"/>
  <c r="B5078" i="106"/>
  <c r="B5082" i="106"/>
  <c r="B5086" i="106"/>
  <c r="B5090" i="106"/>
  <c r="B5094" i="106"/>
  <c r="B5098" i="106"/>
  <c r="B5102" i="106"/>
  <c r="B5106" i="106"/>
  <c r="B5110" i="106"/>
  <c r="B5114" i="106"/>
  <c r="B5118" i="106"/>
  <c r="B5122" i="106"/>
  <c r="B5126" i="106"/>
  <c r="B5130" i="106"/>
  <c r="B5134" i="106"/>
  <c r="B5138" i="106"/>
  <c r="B5142" i="106"/>
  <c r="B5146" i="106"/>
  <c r="B5150" i="106"/>
  <c r="B5154" i="106"/>
  <c r="B5158" i="106"/>
  <c r="B5162" i="106"/>
  <c r="B5166" i="106"/>
  <c r="B5170" i="106"/>
  <c r="B5174" i="106"/>
  <c r="B5178" i="106"/>
  <c r="B5182" i="106"/>
  <c r="B5186" i="106"/>
  <c r="B5190" i="106"/>
  <c r="B5194" i="106"/>
  <c r="B5198" i="106"/>
  <c r="B5202" i="106"/>
  <c r="B5206" i="106"/>
  <c r="B5210" i="106"/>
  <c r="B5214" i="106"/>
  <c r="B5218" i="106"/>
  <c r="B5222" i="106"/>
  <c r="B5226" i="106"/>
  <c r="B5230" i="106"/>
  <c r="B5234" i="106"/>
  <c r="B5238" i="106"/>
  <c r="B5242" i="106"/>
  <c r="B5246" i="106"/>
  <c r="B5250" i="106"/>
  <c r="B5254" i="106"/>
  <c r="B5258" i="106"/>
  <c r="B5262" i="106"/>
  <c r="B5266" i="106"/>
  <c r="B5270" i="106"/>
  <c r="B5274" i="106"/>
  <c r="B5278" i="106"/>
  <c r="B5282" i="106"/>
  <c r="B5286" i="106"/>
  <c r="B5290" i="106"/>
  <c r="B5294" i="106"/>
  <c r="B5298" i="106"/>
  <c r="B5302" i="106"/>
  <c r="B5306" i="106"/>
  <c r="B5310" i="106"/>
  <c r="B5314" i="106"/>
  <c r="B5318" i="106"/>
  <c r="B5322" i="106"/>
  <c r="B5326" i="106"/>
  <c r="B5330" i="106"/>
  <c r="B5334" i="106"/>
  <c r="B5338" i="106"/>
  <c r="B5342" i="106"/>
  <c r="B5346" i="106"/>
  <c r="B5350" i="106"/>
  <c r="B5354" i="106"/>
  <c r="B5358" i="106"/>
  <c r="B5362" i="106"/>
  <c r="B5366" i="106"/>
  <c r="B5370" i="106"/>
  <c r="B5374" i="106"/>
  <c r="B5378" i="106"/>
  <c r="B5382" i="106"/>
  <c r="B5386" i="106"/>
  <c r="B5390" i="106"/>
  <c r="B5394" i="106"/>
  <c r="B5398" i="106"/>
  <c r="B5402" i="106"/>
  <c r="B5406" i="106"/>
  <c r="B5410" i="106"/>
  <c r="B5414" i="106"/>
  <c r="B5418" i="106"/>
  <c r="B5422" i="106"/>
  <c r="B5426" i="106"/>
  <c r="B5430" i="106"/>
  <c r="B5434" i="106"/>
  <c r="B5438" i="106"/>
  <c r="B5442" i="106"/>
  <c r="B5446" i="106"/>
  <c r="A3" i="106"/>
  <c r="B4" i="106" s="1"/>
  <c r="B7" i="106"/>
  <c r="B11" i="106"/>
  <c r="B15" i="106"/>
  <c r="B19" i="106"/>
  <c r="B23" i="106"/>
  <c r="B27" i="106"/>
  <c r="B31" i="106"/>
  <c r="B35" i="106"/>
  <c r="B39" i="106"/>
  <c r="B43" i="106"/>
  <c r="B47" i="106"/>
  <c r="B51" i="106"/>
  <c r="B55" i="106"/>
  <c r="B59" i="106"/>
  <c r="B63" i="106"/>
  <c r="B67" i="106"/>
  <c r="B71" i="106"/>
  <c r="B75" i="106"/>
  <c r="B79" i="106"/>
  <c r="B83" i="106"/>
  <c r="B87" i="106"/>
  <c r="B91" i="106"/>
  <c r="B95" i="106"/>
  <c r="B99" i="106"/>
  <c r="B103" i="106"/>
  <c r="B107" i="106"/>
  <c r="B111" i="106"/>
  <c r="B115" i="106"/>
  <c r="B119" i="106"/>
  <c r="B123" i="106"/>
  <c r="B127" i="106"/>
  <c r="B131" i="106"/>
  <c r="B135" i="106"/>
  <c r="B139" i="106"/>
  <c r="B143" i="106"/>
  <c r="B147" i="106"/>
  <c r="B151" i="106"/>
  <c r="B155" i="106"/>
  <c r="B159" i="106"/>
  <c r="B163" i="106"/>
  <c r="B167" i="106"/>
  <c r="B171" i="106"/>
  <c r="B175" i="106"/>
  <c r="B179" i="106"/>
  <c r="B183" i="106"/>
  <c r="B187" i="106"/>
  <c r="B191" i="106"/>
  <c r="B195" i="106"/>
  <c r="B199" i="106"/>
  <c r="B203" i="106"/>
  <c r="B207" i="106"/>
  <c r="B211" i="106"/>
  <c r="B215" i="106"/>
  <c r="B219" i="106"/>
  <c r="B223" i="106"/>
  <c r="B227" i="106"/>
  <c r="B231" i="106"/>
  <c r="B235" i="106"/>
  <c r="B239" i="106"/>
  <c r="B243" i="106"/>
  <c r="B247" i="106"/>
  <c r="B251" i="106"/>
  <c r="B255" i="106"/>
  <c r="B259" i="106"/>
  <c r="B263" i="106"/>
  <c r="B267" i="106"/>
  <c r="B271" i="106"/>
  <c r="B275" i="106"/>
  <c r="B279" i="106"/>
  <c r="B283" i="106"/>
  <c r="B287" i="106"/>
  <c r="B291" i="106"/>
  <c r="B295" i="106"/>
  <c r="B299" i="106"/>
  <c r="B303" i="106"/>
  <c r="B307" i="106"/>
  <c r="B311" i="106"/>
  <c r="B315" i="106"/>
  <c r="B319" i="106"/>
  <c r="B323" i="106"/>
  <c r="B327" i="106"/>
  <c r="B331" i="106"/>
  <c r="B335" i="106"/>
  <c r="B339" i="106"/>
  <c r="B343" i="106"/>
  <c r="B347" i="106"/>
  <c r="B351" i="106"/>
  <c r="B355" i="106"/>
  <c r="B359" i="106"/>
  <c r="B363" i="106"/>
  <c r="B367" i="106"/>
  <c r="B371" i="106"/>
  <c r="B375" i="106"/>
  <c r="B379" i="106"/>
  <c r="B383" i="106"/>
  <c r="B387" i="106"/>
  <c r="B391" i="106"/>
  <c r="B395" i="106"/>
  <c r="B399" i="106"/>
  <c r="B403" i="106"/>
  <c r="B407" i="106"/>
  <c r="B411" i="106"/>
  <c r="B415" i="106"/>
  <c r="B419" i="106"/>
  <c r="B423" i="106"/>
  <c r="B427" i="106"/>
  <c r="B431" i="106"/>
  <c r="B435" i="106"/>
  <c r="B439" i="106"/>
  <c r="B443" i="106"/>
  <c r="B447" i="106"/>
  <c r="B451" i="106"/>
  <c r="B455" i="106"/>
  <c r="B459" i="106"/>
  <c r="B463" i="106"/>
  <c r="B467" i="106"/>
  <c r="B471" i="106"/>
  <c r="B475" i="106"/>
  <c r="B479" i="106"/>
  <c r="B483" i="106"/>
  <c r="B487" i="106"/>
  <c r="B491" i="106"/>
  <c r="B495" i="106"/>
  <c r="B499" i="106"/>
  <c r="B503" i="106"/>
  <c r="B507" i="106"/>
  <c r="B511" i="106"/>
  <c r="B515" i="106"/>
  <c r="B519" i="106"/>
  <c r="B523" i="106"/>
  <c r="B527" i="106"/>
  <c r="B531" i="106"/>
  <c r="B535" i="106"/>
  <c r="B539" i="106"/>
  <c r="B543" i="106"/>
  <c r="B547" i="106"/>
  <c r="B551" i="106"/>
  <c r="B555" i="106"/>
  <c r="B559" i="106"/>
  <c r="B563" i="106"/>
  <c r="B567" i="106"/>
  <c r="B571" i="106"/>
  <c r="B575" i="106"/>
  <c r="B579" i="106"/>
  <c r="B583" i="106"/>
  <c r="B587" i="106"/>
  <c r="B591" i="106"/>
  <c r="B595" i="106"/>
  <c r="B599" i="106"/>
  <c r="B603" i="106"/>
  <c r="B607" i="106"/>
  <c r="B611" i="106"/>
  <c r="B615" i="106"/>
  <c r="B619" i="106"/>
  <c r="B623" i="106"/>
  <c r="B627" i="106"/>
  <c r="B631" i="106"/>
  <c r="B635" i="106"/>
  <c r="B639" i="106"/>
  <c r="B643" i="106"/>
  <c r="B647" i="106"/>
  <c r="B651" i="106"/>
  <c r="B655" i="106"/>
  <c r="B659" i="106"/>
  <c r="B663" i="106"/>
  <c r="B667" i="106"/>
  <c r="B671" i="106"/>
  <c r="B675" i="106"/>
  <c r="B679" i="106"/>
  <c r="B683" i="106"/>
  <c r="B687" i="106"/>
  <c r="B691" i="106"/>
  <c r="B695" i="106"/>
  <c r="B699" i="106"/>
  <c r="B703" i="106"/>
  <c r="B707" i="106"/>
  <c r="B711" i="106"/>
  <c r="B715" i="106"/>
  <c r="B719" i="106"/>
  <c r="B723" i="106"/>
  <c r="B727" i="106"/>
  <c r="B731" i="106"/>
  <c r="B735" i="106"/>
  <c r="B739" i="106"/>
  <c r="B743" i="106"/>
  <c r="B747" i="106"/>
  <c r="B751" i="106"/>
  <c r="B755" i="106"/>
  <c r="B759" i="106"/>
  <c r="B763" i="106"/>
  <c r="B767" i="106"/>
  <c r="B771" i="106"/>
  <c r="B775" i="106"/>
  <c r="B779" i="106"/>
  <c r="B783" i="106"/>
  <c r="B787" i="106"/>
  <c r="B791" i="106"/>
  <c r="B795" i="106"/>
  <c r="B799" i="106"/>
  <c r="B803" i="106"/>
  <c r="B807" i="106"/>
  <c r="B811" i="106"/>
  <c r="B815" i="106"/>
  <c r="B819" i="106"/>
  <c r="B823" i="106"/>
  <c r="B827" i="106"/>
  <c r="B831" i="106"/>
  <c r="B835" i="106"/>
  <c r="B839" i="106"/>
  <c r="B843" i="106"/>
  <c r="B847" i="106"/>
  <c r="B851" i="106"/>
  <c r="B855" i="106"/>
  <c r="B859" i="106"/>
  <c r="B863" i="106"/>
  <c r="B867" i="106"/>
  <c r="B871" i="106"/>
  <c r="B875" i="106"/>
  <c r="B879" i="106"/>
  <c r="B883" i="106"/>
  <c r="B887" i="106"/>
  <c r="B891" i="106"/>
  <c r="B895" i="106"/>
  <c r="B899" i="106"/>
  <c r="B903" i="106"/>
  <c r="B907" i="106"/>
  <c r="B911" i="106"/>
  <c r="B915" i="106"/>
  <c r="B919" i="106"/>
  <c r="B923" i="106"/>
  <c r="B927" i="106"/>
  <c r="B931" i="106"/>
  <c r="B935" i="106"/>
  <c r="B939" i="106"/>
  <c r="B943" i="106"/>
  <c r="B947" i="106"/>
  <c r="B951" i="106"/>
  <c r="B955" i="106"/>
  <c r="B959" i="106"/>
  <c r="B963" i="106"/>
  <c r="B967" i="106"/>
  <c r="B971" i="106"/>
  <c r="B975" i="106"/>
  <c r="B979" i="106"/>
  <c r="B983" i="106"/>
  <c r="B987" i="106"/>
  <c r="B991" i="106"/>
  <c r="B995" i="106"/>
  <c r="B999" i="106"/>
  <c r="B1003" i="106"/>
  <c r="B1007" i="106"/>
  <c r="B1011" i="106"/>
  <c r="B1015" i="106"/>
  <c r="B1019" i="106"/>
  <c r="B1023" i="106"/>
  <c r="B1027" i="106"/>
  <c r="B1031" i="106"/>
  <c r="B1035" i="106"/>
  <c r="B1039" i="106"/>
  <c r="B1043" i="106"/>
  <c r="B1047" i="106"/>
  <c r="B1051" i="106"/>
  <c r="B1055" i="106"/>
  <c r="B1059" i="106"/>
  <c r="B1063" i="106"/>
  <c r="B1067" i="106"/>
  <c r="B1071" i="106"/>
  <c r="B1075" i="106"/>
  <c r="B1079" i="106"/>
  <c r="B1083" i="106"/>
  <c r="B1087" i="106"/>
  <c r="B1091" i="106"/>
  <c r="B1095" i="106"/>
  <c r="B1099" i="106"/>
  <c r="B1103" i="106"/>
  <c r="B1107" i="106"/>
  <c r="B1111" i="106"/>
  <c r="B1115" i="106"/>
  <c r="B1119" i="106"/>
  <c r="B1123" i="106"/>
  <c r="B1127" i="106"/>
  <c r="B1131" i="106"/>
  <c r="B1135" i="106"/>
  <c r="B1139" i="106"/>
  <c r="B1143" i="106"/>
  <c r="B1147" i="106"/>
  <c r="B1151" i="106"/>
  <c r="B1155" i="106"/>
  <c r="B1159" i="106"/>
  <c r="B1163" i="106"/>
  <c r="B1167" i="106"/>
  <c r="B1171" i="106"/>
  <c r="B1175" i="106"/>
  <c r="B1179" i="106"/>
  <c r="B1183" i="106"/>
  <c r="B1187" i="106"/>
  <c r="B1191" i="106"/>
  <c r="B1195" i="106"/>
  <c r="B1199" i="106"/>
  <c r="B1203" i="106"/>
  <c r="B1207" i="106"/>
  <c r="B1211" i="106"/>
  <c r="B1215" i="106"/>
  <c r="B1219" i="106"/>
  <c r="B1223" i="106"/>
  <c r="B1227" i="106"/>
  <c r="B1231" i="106"/>
  <c r="B1235" i="106"/>
  <c r="B1239" i="106"/>
  <c r="B1243" i="106"/>
  <c r="B1247" i="106"/>
  <c r="B1251" i="106"/>
  <c r="B1255" i="106"/>
  <c r="B1259" i="106"/>
  <c r="B1263" i="106"/>
  <c r="B1267" i="106"/>
  <c r="B1271" i="106"/>
  <c r="B1275" i="106"/>
  <c r="B1279" i="106"/>
  <c r="B1283" i="106"/>
  <c r="B1287" i="106"/>
  <c r="B1291" i="106"/>
  <c r="B1295" i="106"/>
  <c r="B1299" i="106"/>
  <c r="B1303" i="106"/>
  <c r="B1307" i="106"/>
  <c r="B1311" i="106"/>
  <c r="B1315" i="106"/>
  <c r="B1319" i="106"/>
  <c r="B1323" i="106"/>
  <c r="B1327" i="106"/>
  <c r="B1331" i="106"/>
  <c r="B1335" i="106"/>
  <c r="B1339" i="106"/>
  <c r="B1343" i="106"/>
  <c r="B1347" i="106"/>
  <c r="B1351" i="106"/>
  <c r="B1355" i="106"/>
  <c r="B1359" i="106"/>
  <c r="B1363" i="106"/>
  <c r="B1367" i="106"/>
  <c r="B1371" i="106"/>
  <c r="B1375" i="106"/>
  <c r="B1379" i="106"/>
  <c r="B1383" i="106"/>
  <c r="B1387" i="106"/>
  <c r="B1391" i="106"/>
  <c r="B1395" i="106"/>
  <c r="B1399" i="106"/>
  <c r="B1403" i="106"/>
  <c r="B1407" i="106"/>
  <c r="B1411" i="106"/>
  <c r="B1415" i="106"/>
  <c r="B1419" i="106"/>
  <c r="B1423" i="106"/>
  <c r="B1427" i="106"/>
  <c r="B1431" i="106"/>
  <c r="B1435" i="106"/>
  <c r="B1439" i="106"/>
  <c r="B1443" i="106"/>
  <c r="B1447" i="106"/>
  <c r="B1451" i="106"/>
  <c r="B1455" i="106"/>
  <c r="B1459" i="106"/>
  <c r="B1463" i="106"/>
  <c r="B1467" i="106"/>
  <c r="B1471" i="106"/>
  <c r="B1475" i="106"/>
  <c r="B1479" i="106"/>
  <c r="B1483" i="106"/>
  <c r="B1487" i="106"/>
  <c r="B1491" i="106"/>
  <c r="B1495" i="106"/>
  <c r="B1499" i="106"/>
  <c r="B1503" i="106"/>
  <c r="B1507" i="106"/>
  <c r="B1511" i="106"/>
  <c r="B1515" i="106"/>
  <c r="B1519" i="106"/>
  <c r="B1523" i="106"/>
  <c r="B1527" i="106"/>
  <c r="B1531" i="106"/>
  <c r="B1535" i="106"/>
  <c r="B1539" i="106"/>
  <c r="B1543" i="106"/>
  <c r="B1547" i="106"/>
  <c r="B1551" i="106"/>
  <c r="B1555" i="106"/>
  <c r="B1559" i="106"/>
  <c r="B1563" i="106"/>
  <c r="B1567" i="106"/>
  <c r="B1571" i="106"/>
  <c r="B1575" i="106"/>
  <c r="B1579" i="106"/>
  <c r="B1583" i="106"/>
  <c r="B1587" i="106"/>
  <c r="B1591" i="106"/>
  <c r="B1595" i="106"/>
  <c r="B1599" i="106"/>
  <c r="B1603" i="106"/>
  <c r="B1607" i="106"/>
  <c r="B1611" i="106"/>
  <c r="B1615" i="106"/>
  <c r="B1619" i="106"/>
  <c r="B1623" i="106"/>
  <c r="B1627" i="106"/>
  <c r="B1631" i="106"/>
  <c r="B1635" i="106"/>
  <c r="B1639" i="106"/>
  <c r="B1643" i="106"/>
  <c r="B1647" i="106"/>
  <c r="B1651" i="106"/>
  <c r="B1655" i="106"/>
  <c r="B1659" i="106"/>
  <c r="B1663" i="106"/>
  <c r="B1667" i="106"/>
  <c r="B1671" i="106"/>
  <c r="B1675" i="106"/>
  <c r="B1679" i="106"/>
  <c r="B1683" i="106"/>
  <c r="B1687" i="106"/>
  <c r="B1691" i="106"/>
  <c r="B1695" i="106"/>
  <c r="B1699" i="106"/>
  <c r="B1703" i="106"/>
  <c r="B1707" i="106"/>
  <c r="B1711" i="106"/>
  <c r="B1715" i="106"/>
  <c r="B1719" i="106"/>
  <c r="B1723" i="106"/>
  <c r="B1727" i="106"/>
  <c r="B1731" i="106"/>
  <c r="B1735" i="106"/>
  <c r="B1739" i="106"/>
  <c r="B1743" i="106"/>
  <c r="B1747" i="106"/>
  <c r="B1751" i="106"/>
  <c r="B1755" i="106"/>
  <c r="B1759" i="106"/>
  <c r="B1763" i="106"/>
  <c r="B1767" i="106"/>
  <c r="B1771" i="106"/>
  <c r="B1775" i="106"/>
  <c r="B1779" i="106"/>
  <c r="B1783" i="106"/>
  <c r="B1787" i="106"/>
  <c r="B1791" i="106"/>
  <c r="B1795" i="106"/>
  <c r="B1799" i="106"/>
  <c r="B1803" i="106"/>
  <c r="B1807" i="106"/>
  <c r="B1811" i="106"/>
  <c r="B1815" i="106"/>
  <c r="B1819" i="106"/>
  <c r="B1823" i="106"/>
  <c r="B1827" i="106"/>
  <c r="B1831" i="106"/>
  <c r="B1835" i="106"/>
  <c r="B1839" i="106"/>
  <c r="B1843" i="106"/>
  <c r="B1847" i="106"/>
  <c r="B1851" i="106"/>
  <c r="B1855" i="106"/>
  <c r="B1859" i="106"/>
  <c r="B1863" i="106"/>
  <c r="B1867" i="106"/>
  <c r="B1871" i="106"/>
  <c r="B1875" i="106"/>
  <c r="B1879" i="106"/>
  <c r="B1883" i="106"/>
  <c r="B1887" i="106"/>
  <c r="B1891" i="106"/>
  <c r="B1895" i="106"/>
  <c r="B1899" i="106"/>
  <c r="B1903" i="106"/>
  <c r="B1907" i="106"/>
  <c r="B1911" i="106"/>
  <c r="B1915" i="106"/>
  <c r="B1919" i="106"/>
  <c r="B1923" i="106"/>
  <c r="B1927" i="106"/>
  <c r="B1931" i="106"/>
  <c r="B1935" i="106"/>
  <c r="B1939" i="106"/>
  <c r="B1943" i="106"/>
  <c r="B1947" i="106"/>
  <c r="B1951" i="106"/>
  <c r="B1955" i="106"/>
  <c r="B1959" i="106"/>
  <c r="B1963" i="106"/>
  <c r="B1967" i="106"/>
  <c r="B1971" i="106"/>
  <c r="B1975" i="106"/>
  <c r="B1979" i="106"/>
  <c r="B1983" i="106"/>
  <c r="B1987" i="106"/>
  <c r="B1991" i="106"/>
  <c r="B1995" i="106"/>
  <c r="B1999" i="106"/>
  <c r="B2003" i="106"/>
  <c r="B2007" i="106"/>
  <c r="B2011" i="106"/>
  <c r="B2015" i="106"/>
  <c r="B2019" i="106"/>
  <c r="B2023" i="106"/>
  <c r="B2027" i="106"/>
  <c r="B2031" i="106"/>
  <c r="B2035" i="106"/>
  <c r="B2039" i="106"/>
  <c r="B2043" i="106"/>
  <c r="B2047" i="106"/>
  <c r="B2051" i="106"/>
  <c r="B2055" i="106"/>
  <c r="B2059" i="106"/>
  <c r="B2063" i="106"/>
  <c r="B2067" i="106"/>
  <c r="B2071" i="106"/>
  <c r="B2075" i="106"/>
  <c r="B2079" i="106"/>
  <c r="B2083" i="106"/>
  <c r="B2087" i="106"/>
  <c r="B2091" i="106"/>
  <c r="B2095" i="106"/>
  <c r="B2099" i="106"/>
  <c r="B2103" i="106"/>
  <c r="B2107" i="106"/>
  <c r="B2111" i="106"/>
  <c r="B2115" i="106"/>
  <c r="B2119" i="106"/>
  <c r="B2123" i="106"/>
  <c r="B2127" i="106"/>
  <c r="B2131" i="106"/>
  <c r="B2135" i="106"/>
  <c r="B2139" i="106"/>
  <c r="B2143" i="106"/>
  <c r="B2147" i="106"/>
  <c r="B2151" i="106"/>
  <c r="B2155" i="106"/>
  <c r="B2159" i="106"/>
  <c r="B2163" i="106"/>
  <c r="B2167" i="106"/>
  <c r="B2171" i="106"/>
  <c r="B2175" i="106"/>
  <c r="B2179" i="106"/>
  <c r="B2183" i="106"/>
  <c r="B2187" i="106"/>
  <c r="B2191" i="106"/>
  <c r="B2195" i="106"/>
  <c r="B2199" i="106"/>
  <c r="B2203" i="106"/>
  <c r="B2207" i="106"/>
  <c r="B2211" i="106"/>
  <c r="B2215" i="106"/>
  <c r="B2219" i="106"/>
  <c r="B2223" i="106"/>
  <c r="B2227" i="106"/>
  <c r="B2231" i="106"/>
  <c r="B2235" i="106"/>
  <c r="B2239" i="106"/>
  <c r="B2243" i="106"/>
  <c r="B2247" i="106"/>
  <c r="B2251" i="106"/>
  <c r="B2255" i="106"/>
  <c r="B2259" i="106"/>
  <c r="B2263" i="106"/>
  <c r="B2267" i="106"/>
  <c r="B2271" i="106"/>
  <c r="B2275" i="106"/>
  <c r="B2279" i="106"/>
  <c r="B2283" i="106"/>
  <c r="B2287" i="106"/>
  <c r="B2291" i="106"/>
  <c r="B2295" i="106"/>
  <c r="B2299" i="106"/>
  <c r="B2303" i="106"/>
  <c r="B2307" i="106"/>
  <c r="B2311" i="106"/>
  <c r="B2315" i="106"/>
  <c r="B2319" i="106"/>
  <c r="B2323" i="106"/>
  <c r="B2327" i="106"/>
  <c r="B2331" i="106"/>
  <c r="B2335" i="106"/>
  <c r="B2339" i="106"/>
  <c r="B2343" i="106"/>
  <c r="B2347" i="106"/>
  <c r="B2351" i="106"/>
  <c r="B2355" i="106"/>
  <c r="B2359" i="106"/>
  <c r="B2363" i="106"/>
  <c r="B2367" i="106"/>
  <c r="B2371" i="106"/>
  <c r="B2375" i="106"/>
  <c r="B2379" i="106"/>
  <c r="B2383" i="106"/>
  <c r="B2387" i="106"/>
  <c r="B2391" i="106"/>
  <c r="B2395" i="106"/>
  <c r="B2399" i="106"/>
  <c r="B2403" i="106"/>
  <c r="B2407" i="106"/>
  <c r="B2411" i="106"/>
  <c r="B2415" i="106"/>
  <c r="B2419" i="106"/>
  <c r="B2423" i="106"/>
  <c r="B2427" i="106"/>
  <c r="B2431" i="106"/>
  <c r="B2435" i="106"/>
  <c r="B2439" i="106"/>
  <c r="B2443" i="106"/>
  <c r="B2447" i="106"/>
  <c r="B2451" i="106"/>
  <c r="B2455" i="106"/>
  <c r="B2459" i="106"/>
  <c r="B2463" i="106"/>
  <c r="B2467" i="106"/>
  <c r="B2471" i="106"/>
  <c r="B2475" i="106"/>
  <c r="B2479" i="106"/>
  <c r="B2483" i="106"/>
  <c r="B2487" i="106"/>
  <c r="B2491" i="106"/>
  <c r="B2495" i="106"/>
  <c r="B2499" i="106"/>
  <c r="B2503" i="106"/>
  <c r="B2507" i="106"/>
  <c r="B2511" i="106"/>
  <c r="B2515" i="106"/>
  <c r="B2519" i="106"/>
  <c r="B2523" i="106"/>
  <c r="B2527" i="106"/>
  <c r="B2531" i="106"/>
  <c r="B2535" i="106"/>
  <c r="B2539" i="106"/>
  <c r="B2543" i="106"/>
  <c r="B2547" i="106"/>
  <c r="B2551" i="106"/>
  <c r="B2555" i="106"/>
  <c r="B2559" i="106"/>
  <c r="B2563" i="106"/>
  <c r="B2567" i="106"/>
  <c r="B2571" i="106"/>
  <c r="B2575" i="106"/>
  <c r="B2579" i="106"/>
  <c r="B2583" i="106"/>
  <c r="B2587" i="106"/>
  <c r="B2591" i="106"/>
  <c r="B2595" i="106"/>
  <c r="B2599" i="106"/>
  <c r="B2603" i="106"/>
  <c r="B2607" i="106"/>
  <c r="B2611" i="106"/>
  <c r="B2615" i="106"/>
  <c r="B2619" i="106"/>
  <c r="B2623" i="106"/>
  <c r="B2627" i="106"/>
  <c r="B2631" i="106"/>
  <c r="B2635" i="106"/>
  <c r="B2639" i="106"/>
  <c r="B2643" i="106"/>
  <c r="B2647" i="106"/>
  <c r="B2651" i="106"/>
  <c r="B2655" i="106"/>
  <c r="B2659" i="106"/>
  <c r="B2663" i="106"/>
  <c r="B2667" i="106"/>
  <c r="B2671" i="106"/>
  <c r="B2675" i="106"/>
  <c r="B2679" i="106"/>
  <c r="B2683" i="106"/>
  <c r="B2687" i="106"/>
  <c r="B2691" i="106"/>
  <c r="B2695" i="106"/>
  <c r="B2699" i="106"/>
  <c r="B2703" i="106"/>
  <c r="B2707" i="106"/>
  <c r="B2711" i="106"/>
  <c r="B2715" i="106"/>
  <c r="B2719" i="106"/>
  <c r="B2723" i="106"/>
  <c r="B2727" i="106"/>
  <c r="B2731" i="106"/>
  <c r="B2735" i="106"/>
  <c r="B2739" i="106"/>
  <c r="B2743" i="106"/>
  <c r="B2747" i="106"/>
  <c r="B2751" i="106"/>
  <c r="B2755" i="106"/>
  <c r="B2759" i="106"/>
  <c r="B2763" i="106"/>
  <c r="B2767" i="106"/>
  <c r="B2771" i="106"/>
  <c r="B2775" i="106"/>
  <c r="B2779" i="106"/>
  <c r="B2783" i="106"/>
  <c r="B2787" i="106"/>
  <c r="B2791" i="106"/>
  <c r="B2795" i="106"/>
  <c r="B2799" i="106"/>
  <c r="B2803" i="106"/>
  <c r="B2807" i="106"/>
  <c r="B2811" i="106"/>
  <c r="B2815" i="106"/>
  <c r="B2819" i="106"/>
  <c r="B2823" i="106"/>
  <c r="B2827" i="106"/>
  <c r="B2831" i="106"/>
  <c r="B2835" i="106"/>
  <c r="B2839" i="106"/>
  <c r="B2843" i="106"/>
  <c r="B2847" i="106"/>
  <c r="B2851" i="106"/>
  <c r="B2855" i="106"/>
  <c r="B2859" i="106"/>
  <c r="B2863" i="106"/>
  <c r="B2867" i="106"/>
  <c r="B2871" i="106"/>
  <c r="B2875" i="106"/>
  <c r="B2879" i="106"/>
  <c r="B2883" i="106"/>
  <c r="B2887" i="106"/>
  <c r="B2891" i="106"/>
  <c r="B2895" i="106"/>
  <c r="B2899" i="106"/>
  <c r="B2903" i="106"/>
  <c r="B2907" i="106"/>
  <c r="B2911" i="106"/>
  <c r="B2915" i="106"/>
  <c r="B2919" i="106"/>
  <c r="B2923" i="106"/>
  <c r="B2927" i="106"/>
  <c r="B2931" i="106"/>
  <c r="B2935" i="106"/>
  <c r="B2939" i="106"/>
  <c r="B2943" i="106"/>
  <c r="B2947" i="106"/>
  <c r="B2951" i="106"/>
  <c r="B2955" i="106"/>
  <c r="B2959" i="106"/>
  <c r="B2963" i="106"/>
  <c r="B2967" i="106"/>
  <c r="B2971" i="106"/>
  <c r="B2975" i="106"/>
  <c r="B2979" i="106"/>
  <c r="B2983" i="106"/>
  <c r="B2987" i="106"/>
  <c r="B2991" i="106"/>
  <c r="B2995" i="106"/>
  <c r="B2999" i="106"/>
  <c r="B3003" i="106"/>
  <c r="B3007" i="106"/>
  <c r="B3011" i="106"/>
  <c r="B3015" i="106"/>
  <c r="B3019" i="106"/>
  <c r="B3023" i="106"/>
  <c r="B3027" i="106"/>
  <c r="B3031" i="106"/>
  <c r="B3035" i="106"/>
  <c r="B3039" i="106"/>
  <c r="B3043" i="106"/>
  <c r="B3047" i="106"/>
  <c r="B3051" i="106"/>
  <c r="B3055" i="106"/>
  <c r="B3059" i="106"/>
  <c r="B3063" i="106"/>
  <c r="B3067" i="106"/>
  <c r="B3071" i="106"/>
  <c r="B3075" i="106"/>
  <c r="B3079" i="106"/>
  <c r="B3083" i="106"/>
  <c r="B3087" i="106"/>
  <c r="B3091" i="106"/>
  <c r="B3095" i="106"/>
  <c r="B3099" i="106"/>
  <c r="B3103" i="106"/>
  <c r="B3107" i="106"/>
  <c r="B3111" i="106"/>
  <c r="B3115" i="106"/>
  <c r="B3119" i="106"/>
  <c r="B3123" i="106"/>
  <c r="B3127" i="106"/>
  <c r="B3131" i="106"/>
  <c r="B3135" i="106"/>
  <c r="B3139" i="106"/>
  <c r="B3143" i="106"/>
  <c r="B3147" i="106"/>
  <c r="B3151" i="106"/>
  <c r="B3155" i="106"/>
  <c r="B3159" i="106"/>
  <c r="B3163" i="106"/>
  <c r="B3167" i="106"/>
  <c r="B3171" i="106"/>
  <c r="B3175" i="106"/>
  <c r="B3179" i="106"/>
  <c r="B3183" i="106"/>
  <c r="B3187" i="106"/>
  <c r="B3191" i="106"/>
  <c r="B3195" i="106"/>
  <c r="B3199" i="106"/>
  <c r="B3203" i="106"/>
  <c r="B3207" i="106"/>
  <c r="B3211" i="106"/>
  <c r="B3215" i="106"/>
  <c r="B3219" i="106"/>
  <c r="B3223" i="106"/>
  <c r="B3227" i="106"/>
  <c r="B3231" i="106"/>
  <c r="B3235" i="106"/>
  <c r="B3239" i="106"/>
  <c r="B3243" i="106"/>
  <c r="B3247" i="106"/>
  <c r="B3251" i="106"/>
  <c r="B3255" i="106"/>
  <c r="B3259" i="106"/>
  <c r="B3263" i="106"/>
  <c r="B3267" i="106"/>
  <c r="B3271" i="106"/>
  <c r="B3275" i="106"/>
  <c r="B3279" i="106"/>
  <c r="B3283" i="106"/>
  <c r="B3287" i="106"/>
  <c r="B3291" i="106"/>
  <c r="B3295" i="106"/>
  <c r="B3299" i="106"/>
  <c r="B3303" i="106"/>
  <c r="B3307" i="106"/>
  <c r="B3311" i="106"/>
  <c r="B3315" i="106"/>
  <c r="B3319" i="106"/>
  <c r="B3323" i="106"/>
  <c r="B3327" i="106"/>
  <c r="B3331" i="106"/>
  <c r="B3335" i="106"/>
  <c r="B3339" i="106"/>
  <c r="B3343" i="106"/>
  <c r="B3347" i="106"/>
  <c r="B3351" i="106"/>
  <c r="B3355" i="106"/>
  <c r="B3359" i="106"/>
  <c r="B3363" i="106"/>
  <c r="B3367" i="106"/>
  <c r="B3371" i="106"/>
  <c r="B3375" i="106"/>
  <c r="B3379" i="106"/>
  <c r="B3383" i="106"/>
  <c r="B3387" i="106"/>
  <c r="B3391" i="106"/>
  <c r="B3395" i="106"/>
  <c r="B3399" i="106"/>
  <c r="B3403" i="106"/>
  <c r="B3407" i="106"/>
  <c r="B3411" i="106"/>
  <c r="B3415" i="106"/>
  <c r="B3419" i="106"/>
  <c r="B3423" i="106"/>
  <c r="B3427" i="106"/>
  <c r="B3431" i="106"/>
  <c r="B3435" i="106"/>
  <c r="B3439" i="106"/>
  <c r="B3443" i="106"/>
  <c r="B3447" i="106"/>
  <c r="B3451" i="106"/>
  <c r="B3455" i="106"/>
  <c r="B3459" i="106"/>
  <c r="B3463" i="106"/>
  <c r="B3467" i="106"/>
  <c r="B3471" i="106"/>
  <c r="B3475" i="106"/>
  <c r="B3479" i="106"/>
  <c r="B3483" i="106"/>
  <c r="B3487" i="106"/>
  <c r="B3491" i="106"/>
  <c r="B3495" i="106"/>
  <c r="B3499" i="106"/>
  <c r="B3503" i="106"/>
  <c r="B3507" i="106"/>
  <c r="B3511" i="106"/>
  <c r="B3515" i="106"/>
  <c r="B3519" i="106"/>
  <c r="B3523" i="106"/>
  <c r="B3527" i="106"/>
  <c r="B3531" i="106"/>
  <c r="B3535" i="106"/>
  <c r="B3539" i="106"/>
  <c r="B3543" i="106"/>
  <c r="B3547" i="106"/>
  <c r="B3551" i="106"/>
  <c r="B3555" i="106"/>
  <c r="B3559" i="106"/>
  <c r="B3563" i="106"/>
  <c r="B3567" i="106"/>
  <c r="B3571" i="106"/>
  <c r="B3575" i="106"/>
  <c r="B3579" i="106"/>
  <c r="B3583" i="106"/>
  <c r="B3587" i="106"/>
  <c r="B3591" i="106"/>
  <c r="B3595" i="106"/>
  <c r="B3599" i="106"/>
  <c r="B3603" i="106"/>
  <c r="B3607" i="106"/>
  <c r="B3611" i="106"/>
  <c r="B3615" i="106"/>
  <c r="B3619" i="106"/>
  <c r="B3623" i="106"/>
  <c r="B3627" i="106"/>
  <c r="B3631" i="106"/>
  <c r="B3635" i="106"/>
  <c r="B3639" i="106"/>
  <c r="B3643" i="106"/>
  <c r="B3647" i="106"/>
  <c r="B3651" i="106"/>
  <c r="B3655" i="106"/>
  <c r="B3659" i="106"/>
  <c r="B3663" i="106"/>
  <c r="B3667" i="106"/>
  <c r="B3671" i="106"/>
  <c r="B3675" i="106"/>
  <c r="B3679" i="106"/>
  <c r="B3683" i="106"/>
  <c r="B3687" i="106"/>
  <c r="B3691" i="106"/>
  <c r="B3695" i="106"/>
  <c r="B3699" i="106"/>
  <c r="B3703" i="106"/>
  <c r="B3707" i="106"/>
  <c r="B3711" i="106"/>
  <c r="B3715" i="106"/>
  <c r="B3719" i="106"/>
  <c r="B3723" i="106"/>
  <c r="B3727" i="106"/>
  <c r="B3731" i="106"/>
  <c r="B3735" i="106"/>
  <c r="B3739" i="106"/>
  <c r="B3743" i="106"/>
  <c r="B3747" i="106"/>
  <c r="B3751" i="106"/>
  <c r="B3755" i="106"/>
  <c r="B3759" i="106"/>
  <c r="B3763" i="106"/>
  <c r="B3767" i="106"/>
  <c r="B3771" i="106"/>
  <c r="B3775" i="106"/>
  <c r="B3779" i="106"/>
  <c r="B3783" i="106"/>
  <c r="B3787" i="106"/>
  <c r="B3791" i="106"/>
  <c r="B3795" i="106"/>
  <c r="B3799" i="106"/>
  <c r="B3803" i="106"/>
  <c r="B3807" i="106"/>
  <c r="B3811" i="106"/>
  <c r="B3815" i="106"/>
  <c r="B3819" i="106"/>
  <c r="B3823" i="106"/>
  <c r="B3827" i="106"/>
  <c r="B3831" i="106"/>
  <c r="B3835" i="106"/>
  <c r="B3839" i="106"/>
  <c r="B3843" i="106"/>
  <c r="B3847" i="106"/>
  <c r="B3851" i="106"/>
  <c r="B3855" i="106"/>
  <c r="B3859" i="106"/>
  <c r="B3863" i="106"/>
  <c r="B3867" i="106"/>
  <c r="B3871" i="106"/>
  <c r="B3875" i="106"/>
  <c r="B3879" i="106"/>
  <c r="B3883" i="106"/>
  <c r="B3887" i="106"/>
  <c r="B3891" i="106"/>
  <c r="B3895" i="106"/>
  <c r="B3899" i="106"/>
  <c r="B3903" i="106"/>
  <c r="B3907" i="106"/>
  <c r="B3911" i="106"/>
  <c r="B3915" i="106"/>
  <c r="B3919" i="106"/>
  <c r="B3923" i="106"/>
  <c r="B3927" i="106"/>
  <c r="B3931" i="106"/>
  <c r="B3935" i="106"/>
  <c r="B3939" i="106"/>
  <c r="B3943" i="106"/>
  <c r="B3947" i="106"/>
  <c r="B3951" i="106"/>
  <c r="B3955" i="106"/>
  <c r="B3959" i="106"/>
  <c r="B3963" i="106"/>
  <c r="B3967" i="106"/>
  <c r="B3971" i="106"/>
  <c r="B3975" i="106"/>
  <c r="B3979" i="106"/>
  <c r="B3983" i="106"/>
  <c r="B3987" i="106"/>
  <c r="B3991" i="106"/>
  <c r="B3995" i="106"/>
  <c r="B3999" i="106"/>
  <c r="B4003" i="106"/>
  <c r="B4007" i="106"/>
  <c r="B4011" i="106"/>
  <c r="B4015" i="106"/>
  <c r="B4019" i="106"/>
  <c r="B4023" i="106"/>
  <c r="B4027" i="106"/>
  <c r="B4031" i="106"/>
  <c r="B4035" i="106"/>
  <c r="B4039" i="106"/>
  <c r="B4043" i="106"/>
  <c r="B4047" i="106"/>
  <c r="B4051" i="106"/>
  <c r="B4055" i="106"/>
  <c r="B4059" i="106"/>
  <c r="B4063" i="106"/>
  <c r="B4067" i="106"/>
  <c r="B4071" i="106"/>
  <c r="B4075" i="106"/>
  <c r="B4079" i="106"/>
  <c r="B4083" i="106"/>
  <c r="B4087" i="106"/>
  <c r="B4091" i="106"/>
  <c r="B4095" i="106"/>
  <c r="B4099" i="106"/>
  <c r="B4103" i="106"/>
  <c r="B4107" i="106"/>
  <c r="B4111" i="106"/>
  <c r="B4115" i="106"/>
  <c r="B4119" i="106"/>
  <c r="B4123" i="106"/>
  <c r="B4127" i="106"/>
  <c r="B4131" i="106"/>
  <c r="B4135" i="106"/>
  <c r="B4139" i="106"/>
  <c r="B4143" i="106"/>
  <c r="B4147" i="106"/>
  <c r="B4151" i="106"/>
  <c r="B4155" i="106"/>
  <c r="B4159" i="106"/>
  <c r="B4163" i="106"/>
  <c r="B4167" i="106"/>
  <c r="B4171" i="106"/>
  <c r="B4175" i="106"/>
  <c r="B4179" i="106"/>
  <c r="B4183" i="106"/>
  <c r="B4187" i="106"/>
  <c r="B4191" i="106"/>
  <c r="B4195" i="106"/>
  <c r="B4199" i="106"/>
  <c r="B4203" i="106"/>
  <c r="B4207" i="106"/>
  <c r="B4211" i="106"/>
  <c r="B4215" i="106"/>
  <c r="B4219" i="106"/>
  <c r="B4223" i="106"/>
  <c r="B4227" i="106"/>
  <c r="B4231" i="106"/>
  <c r="B4235" i="106"/>
  <c r="B4239" i="106"/>
  <c r="B4243" i="106"/>
  <c r="B4247" i="106"/>
  <c r="B4251" i="106"/>
  <c r="B4255" i="106"/>
  <c r="B4259" i="106"/>
  <c r="B4263" i="106"/>
  <c r="B4267" i="106"/>
  <c r="B4271" i="106"/>
  <c r="B4275" i="106"/>
  <c r="B4279" i="106"/>
  <c r="B4283" i="106"/>
  <c r="B4287" i="106"/>
  <c r="B4291" i="106"/>
  <c r="B4295" i="106"/>
  <c r="B4299" i="106"/>
  <c r="B4303" i="106"/>
  <c r="B4307" i="106"/>
  <c r="B4311" i="106"/>
  <c r="B4315" i="106"/>
  <c r="B4319" i="106"/>
  <c r="B4323" i="106"/>
  <c r="B4327" i="106"/>
  <c r="B4331" i="106"/>
  <c r="B4335" i="106"/>
  <c r="B4339" i="106"/>
  <c r="B4343" i="106"/>
  <c r="B4347" i="106"/>
  <c r="B4351" i="106"/>
  <c r="B4355" i="106"/>
  <c r="B4359" i="106"/>
  <c r="B4363" i="106"/>
  <c r="B4367" i="106"/>
  <c r="B4371" i="106"/>
  <c r="B4375" i="106"/>
  <c r="B4379" i="106"/>
  <c r="B4383" i="106"/>
  <c r="B4387" i="106"/>
  <c r="B4391" i="106"/>
  <c r="B4395" i="106"/>
  <c r="B4399" i="106"/>
  <c r="B4403" i="106"/>
  <c r="B4407" i="106"/>
  <c r="B4411" i="106"/>
  <c r="B4415" i="106"/>
  <c r="B4419" i="106"/>
  <c r="B4423" i="106"/>
  <c r="B4427" i="106"/>
  <c r="B4431" i="106"/>
  <c r="B4435" i="106"/>
  <c r="B4439" i="106"/>
  <c r="B4443" i="106"/>
  <c r="B4447" i="106"/>
  <c r="B4451" i="106"/>
  <c r="B4455" i="106"/>
  <c r="B4459" i="106"/>
  <c r="B4463" i="106"/>
  <c r="B4467" i="106"/>
  <c r="B4471" i="106"/>
  <c r="B4475" i="106"/>
  <c r="B4479" i="106"/>
  <c r="B4483" i="106"/>
  <c r="B4487" i="106"/>
  <c r="B4491" i="106"/>
  <c r="B4495" i="106"/>
  <c r="B4499" i="106"/>
  <c r="B4503" i="106"/>
  <c r="B4507" i="106"/>
  <c r="B4511" i="106"/>
  <c r="B4515" i="106"/>
  <c r="B4519" i="106"/>
  <c r="B4523" i="106"/>
  <c r="B4527" i="106"/>
  <c r="B4531" i="106"/>
  <c r="B4535" i="106"/>
  <c r="B4539" i="106"/>
  <c r="B4543" i="106"/>
  <c r="B4547" i="106"/>
  <c r="B4551" i="106"/>
  <c r="B4555" i="106"/>
  <c r="B4559" i="106"/>
  <c r="B4563" i="106"/>
  <c r="B4567" i="106"/>
  <c r="B4571" i="106"/>
  <c r="B4575" i="106"/>
  <c r="B4579" i="106"/>
  <c r="B4583" i="106"/>
  <c r="B4587" i="106"/>
  <c r="B4591" i="106"/>
  <c r="B4595" i="106"/>
  <c r="B4599" i="106"/>
  <c r="B4603" i="106"/>
  <c r="B4607" i="106"/>
  <c r="B4611" i="106"/>
  <c r="B4615" i="106"/>
  <c r="B4619" i="106"/>
  <c r="B4623" i="106"/>
  <c r="B4627" i="106"/>
  <c r="B4631" i="106"/>
  <c r="B4635" i="106"/>
  <c r="B4639" i="106"/>
  <c r="B4643" i="106"/>
  <c r="B4647" i="106"/>
  <c r="B4651" i="106"/>
  <c r="B4655" i="106"/>
  <c r="B4659" i="106"/>
  <c r="B4663" i="106"/>
  <c r="B4667" i="106"/>
  <c r="B4671" i="106"/>
  <c r="B4675" i="106"/>
  <c r="B4679" i="106"/>
  <c r="B4683" i="106"/>
  <c r="B4687" i="106"/>
  <c r="B4691" i="106"/>
  <c r="B4695" i="106"/>
  <c r="B4699" i="106"/>
  <c r="B4703" i="106"/>
  <c r="B4707" i="106"/>
  <c r="B4711" i="106"/>
  <c r="B4715" i="106"/>
  <c r="B4719" i="106"/>
  <c r="B4723" i="106"/>
  <c r="B4727" i="106"/>
  <c r="B4731" i="106"/>
  <c r="B4735" i="106"/>
  <c r="B4739" i="106"/>
  <c r="B4743" i="106"/>
  <c r="B4747" i="106"/>
  <c r="B4751" i="106"/>
  <c r="B4755" i="106"/>
  <c r="B4759" i="106"/>
  <c r="B4763" i="106"/>
  <c r="B4767" i="106"/>
  <c r="B4771" i="106"/>
  <c r="B4775" i="106"/>
  <c r="B4779" i="106"/>
  <c r="B4783" i="106"/>
  <c r="B4787" i="106"/>
  <c r="B4791" i="106"/>
  <c r="B4795" i="106"/>
  <c r="B4799" i="106"/>
  <c r="B4803" i="106"/>
  <c r="B4807" i="106"/>
  <c r="B4811" i="106"/>
  <c r="B4815" i="106"/>
  <c r="B4819" i="106"/>
  <c r="B4823" i="106"/>
  <c r="B4827" i="106"/>
  <c r="B4831" i="106"/>
  <c r="B4835" i="106"/>
  <c r="B4839" i="106"/>
  <c r="B4843" i="106"/>
  <c r="B4847" i="106"/>
  <c r="B4851" i="106"/>
  <c r="B4855" i="106"/>
  <c r="B4859" i="106"/>
  <c r="B4863" i="106"/>
  <c r="B4867" i="106"/>
  <c r="B4871" i="106"/>
  <c r="B4875" i="106"/>
  <c r="B4879" i="106"/>
  <c r="B4883" i="106"/>
  <c r="B4887" i="106"/>
  <c r="B4891" i="106"/>
  <c r="B4895" i="106"/>
  <c r="B4899" i="106"/>
  <c r="B4903" i="106"/>
  <c r="B4907" i="106"/>
  <c r="B4911" i="106"/>
  <c r="B4915" i="106"/>
  <c r="B4919" i="106"/>
  <c r="B4923" i="106"/>
  <c r="B4927" i="106"/>
  <c r="B4931" i="106"/>
  <c r="B4935" i="106"/>
  <c r="B4939" i="106"/>
  <c r="B4943" i="106"/>
  <c r="B4947" i="106"/>
  <c r="B4951" i="106"/>
  <c r="B4955" i="106"/>
  <c r="B4959" i="106"/>
  <c r="B4963" i="106"/>
  <c r="B4967" i="106"/>
  <c r="B4971" i="106"/>
  <c r="B4975" i="106"/>
  <c r="B4979" i="106"/>
  <c r="B4983" i="106"/>
  <c r="B4987" i="106"/>
  <c r="B4991" i="106"/>
  <c r="B4995" i="106"/>
  <c r="B4999" i="106"/>
  <c r="B5003" i="106"/>
  <c r="B5007" i="106"/>
  <c r="B5011" i="106"/>
  <c r="B5015" i="106"/>
  <c r="B5019" i="106"/>
  <c r="B5023" i="106"/>
  <c r="B5027" i="106"/>
  <c r="B5031" i="106"/>
  <c r="B5035" i="106"/>
  <c r="B5039" i="106"/>
  <c r="B5043" i="106"/>
  <c r="B5047" i="106"/>
  <c r="B5051" i="106"/>
  <c r="B5055" i="106"/>
  <c r="B5059" i="106"/>
  <c r="B5063" i="106"/>
  <c r="B5067" i="106"/>
  <c r="B5071" i="106"/>
  <c r="B5075" i="106"/>
  <c r="B5079" i="106"/>
  <c r="B5083" i="106"/>
  <c r="B5087" i="106"/>
  <c r="B5091" i="106"/>
  <c r="B5095" i="106"/>
  <c r="B5099" i="106"/>
  <c r="B5103" i="106"/>
  <c r="B5107" i="106"/>
  <c r="B5111" i="106"/>
  <c r="B5115" i="106"/>
  <c r="B5119" i="106"/>
  <c r="B5123" i="106"/>
  <c r="B5127" i="106"/>
  <c r="B5131" i="106"/>
  <c r="B5135" i="106"/>
  <c r="B5139" i="106"/>
  <c r="B5143" i="106"/>
  <c r="B5147" i="106"/>
  <c r="B5151" i="106"/>
  <c r="B5155" i="106"/>
  <c r="B5159" i="106"/>
  <c r="B5163" i="106"/>
  <c r="B5167" i="106"/>
  <c r="B5171" i="106"/>
  <c r="B5175" i="106"/>
  <c r="B5179" i="106"/>
  <c r="B5183" i="106"/>
  <c r="B5187" i="106"/>
  <c r="B5191" i="106"/>
  <c r="B5195" i="106"/>
  <c r="B5199" i="106"/>
  <c r="B5203" i="106"/>
  <c r="B5207" i="106"/>
  <c r="B5211" i="106"/>
  <c r="B5215" i="106"/>
  <c r="B5219" i="106"/>
  <c r="B5223" i="106"/>
  <c r="B5227" i="106"/>
  <c r="B5231" i="106"/>
  <c r="B5235" i="106"/>
  <c r="B5239" i="106"/>
  <c r="B5243" i="106"/>
  <c r="B5247" i="106"/>
  <c r="B5251" i="106"/>
  <c r="B5255" i="106"/>
  <c r="B5259" i="106"/>
  <c r="B5263" i="106"/>
  <c r="B5267" i="106"/>
  <c r="B5271" i="106"/>
  <c r="B5275" i="106"/>
  <c r="B5279" i="106"/>
  <c r="B5283" i="106"/>
  <c r="B5287" i="106"/>
  <c r="B5291" i="106"/>
  <c r="B5295" i="106"/>
  <c r="B5299" i="106"/>
  <c r="B5303" i="106"/>
  <c r="B5307" i="106"/>
  <c r="B5311" i="106"/>
  <c r="B5315" i="106"/>
  <c r="B5319" i="106"/>
  <c r="B5323" i="106"/>
  <c r="B5327" i="106"/>
  <c r="B5331" i="106"/>
  <c r="B5335" i="106"/>
  <c r="B5339" i="106"/>
  <c r="B5343" i="106"/>
  <c r="B5347" i="106"/>
  <c r="B5351" i="106"/>
  <c r="B5355" i="106"/>
  <c r="B5359" i="106"/>
  <c r="B5363" i="106"/>
  <c r="B5367" i="106"/>
  <c r="B5371" i="106"/>
  <c r="B5375" i="106"/>
  <c r="B5379" i="106"/>
  <c r="B5383" i="106"/>
  <c r="B5387" i="106"/>
  <c r="B5391" i="106"/>
  <c r="B5395" i="106"/>
  <c r="B5399" i="106"/>
  <c r="B5403" i="106"/>
  <c r="B5407" i="106"/>
  <c r="B5411" i="106"/>
  <c r="B5415" i="106"/>
  <c r="B5419" i="106"/>
  <c r="B5423" i="106"/>
  <c r="B5427" i="106"/>
  <c r="B5431" i="106"/>
  <c r="B5435" i="106"/>
  <c r="B5439" i="106"/>
  <c r="B5443" i="106"/>
  <c r="B5448" i="106"/>
  <c r="B8" i="106"/>
  <c r="B12" i="106"/>
  <c r="B16" i="106"/>
  <c r="B20" i="106"/>
  <c r="B24" i="106"/>
  <c r="B28" i="106"/>
  <c r="B32" i="106"/>
  <c r="B36" i="106"/>
  <c r="B40" i="106"/>
  <c r="B44" i="106"/>
  <c r="B48" i="106"/>
  <c r="B52" i="106"/>
  <c r="B56" i="106"/>
  <c r="B60" i="106"/>
  <c r="B64" i="106"/>
  <c r="B68" i="106"/>
  <c r="B72" i="106"/>
  <c r="B76" i="106"/>
  <c r="B80" i="106"/>
  <c r="B84" i="106"/>
  <c r="B88" i="106"/>
  <c r="B92" i="106"/>
  <c r="B96" i="106"/>
  <c r="B100" i="106"/>
  <c r="B104" i="106"/>
  <c r="B108" i="106"/>
  <c r="B112" i="106"/>
  <c r="B116" i="106"/>
  <c r="B120" i="106"/>
  <c r="B124" i="106"/>
  <c r="B128" i="106"/>
  <c r="B132" i="106"/>
  <c r="B136" i="106"/>
  <c r="B140" i="106"/>
  <c r="B144" i="106"/>
  <c r="B148" i="106"/>
  <c r="B152" i="106"/>
  <c r="B156" i="106"/>
  <c r="B160" i="106"/>
  <c r="B164" i="106"/>
  <c r="B168" i="106"/>
  <c r="B172" i="106"/>
  <c r="B176" i="106"/>
  <c r="B180" i="106"/>
  <c r="B184" i="106"/>
  <c r="B188" i="106"/>
  <c r="B192" i="106"/>
  <c r="B196" i="106"/>
  <c r="B200" i="106"/>
  <c r="B204" i="106"/>
  <c r="B208" i="106"/>
  <c r="B212" i="106"/>
  <c r="B216" i="106"/>
  <c r="B220" i="106"/>
  <c r="B224" i="106"/>
  <c r="B228" i="106"/>
  <c r="B232" i="106"/>
  <c r="B236" i="106"/>
  <c r="B240" i="106"/>
  <c r="B244" i="106"/>
  <c r="B248" i="106"/>
  <c r="B252" i="106"/>
  <c r="B256" i="106"/>
  <c r="B260" i="106"/>
  <c r="B264" i="106"/>
  <c r="B268" i="106"/>
  <c r="B272" i="106"/>
  <c r="B276" i="106"/>
  <c r="B280" i="106"/>
  <c r="B284" i="106"/>
  <c r="B288" i="106"/>
  <c r="B292" i="106"/>
  <c r="B296" i="106"/>
  <c r="B300" i="106"/>
  <c r="B304" i="106"/>
  <c r="B308" i="106"/>
  <c r="B312" i="106"/>
  <c r="B316" i="106"/>
  <c r="B320" i="106"/>
  <c r="B324" i="106"/>
  <c r="B328" i="106"/>
  <c r="B332" i="106"/>
  <c r="B336" i="106"/>
  <c r="B340" i="106"/>
  <c r="B344" i="106"/>
  <c r="B348" i="106"/>
  <c r="B352" i="106"/>
  <c r="B356" i="106"/>
  <c r="B360" i="106"/>
  <c r="B364" i="106"/>
  <c r="B368" i="106"/>
  <c r="B372" i="106"/>
  <c r="B376" i="106"/>
  <c r="B380" i="106"/>
  <c r="B384" i="106"/>
  <c r="B388" i="106"/>
  <c r="B392" i="106"/>
  <c r="B396" i="106"/>
  <c r="B400" i="106"/>
  <c r="B404" i="106"/>
  <c r="B408" i="106"/>
  <c r="B412" i="106"/>
  <c r="B416" i="106"/>
  <c r="B420" i="106"/>
  <c r="B424" i="106"/>
  <c r="B428" i="106"/>
  <c r="B432" i="106"/>
  <c r="B436" i="106"/>
  <c r="B440" i="106"/>
  <c r="B444" i="106"/>
  <c r="B448" i="106"/>
  <c r="B452" i="106"/>
  <c r="B456" i="106"/>
  <c r="B460" i="106"/>
  <c r="B464" i="106"/>
  <c r="B468" i="106"/>
  <c r="B472" i="106"/>
  <c r="B476" i="106"/>
  <c r="B480" i="106"/>
  <c r="B484" i="106"/>
  <c r="B488" i="106"/>
  <c r="B492" i="106"/>
  <c r="B496" i="106"/>
  <c r="B500" i="106"/>
  <c r="B504" i="106"/>
  <c r="B508" i="106"/>
  <c r="B512" i="106"/>
  <c r="B516" i="106"/>
  <c r="B520" i="106"/>
  <c r="B524" i="106"/>
  <c r="B528" i="106"/>
  <c r="B532" i="106"/>
  <c r="B536" i="106"/>
  <c r="B540" i="106"/>
  <c r="B544" i="106"/>
  <c r="B548" i="106"/>
  <c r="B552" i="106"/>
  <c r="B556" i="106"/>
  <c r="B560" i="106"/>
  <c r="B564" i="106"/>
  <c r="B568" i="106"/>
  <c r="B572" i="106"/>
  <c r="B576" i="106"/>
  <c r="B580" i="106"/>
  <c r="B584" i="106"/>
  <c r="B588" i="106"/>
  <c r="B592" i="106"/>
  <c r="B596" i="106"/>
  <c r="B600" i="106"/>
  <c r="B604" i="106"/>
  <c r="B608" i="106"/>
  <c r="B612" i="106"/>
  <c r="B616" i="106"/>
  <c r="B620" i="106"/>
  <c r="B624" i="106"/>
  <c r="B628" i="106"/>
  <c r="B632" i="106"/>
  <c r="B636" i="106"/>
  <c r="B640" i="106"/>
  <c r="B644" i="106"/>
  <c r="B648" i="106"/>
  <c r="B652" i="106"/>
  <c r="B656" i="106"/>
  <c r="B660" i="106"/>
  <c r="B664" i="106"/>
  <c r="B668" i="106"/>
  <c r="B672" i="106"/>
  <c r="B676" i="106"/>
  <c r="B680" i="106"/>
  <c r="B684" i="106"/>
  <c r="B688" i="106"/>
  <c r="B692" i="106"/>
  <c r="B696" i="106"/>
  <c r="B700" i="106"/>
  <c r="B704" i="106"/>
  <c r="B708" i="106"/>
  <c r="B712" i="106"/>
  <c r="B716" i="106"/>
  <c r="B720" i="106"/>
  <c r="B724" i="106"/>
  <c r="B728" i="106"/>
  <c r="B732" i="106"/>
  <c r="B736" i="106"/>
  <c r="B740" i="106"/>
  <c r="B744" i="106"/>
  <c r="B748" i="106"/>
  <c r="B752" i="106"/>
  <c r="B756" i="106"/>
  <c r="B760" i="106"/>
  <c r="B764" i="106"/>
  <c r="B768" i="106"/>
  <c r="B772" i="106"/>
  <c r="B776" i="106"/>
  <c r="B780" i="106"/>
  <c r="B784" i="106"/>
  <c r="B788" i="106"/>
  <c r="B792" i="106"/>
  <c r="B796" i="106"/>
  <c r="B800" i="106"/>
  <c r="B804" i="106"/>
  <c r="B808" i="106"/>
  <c r="B812" i="106"/>
  <c r="B816" i="106"/>
  <c r="B820" i="106"/>
  <c r="B824" i="106"/>
  <c r="B828" i="106"/>
  <c r="B832" i="106"/>
  <c r="B836" i="106"/>
  <c r="B840" i="106"/>
  <c r="B844" i="106"/>
  <c r="B848" i="106"/>
  <c r="B852" i="106"/>
  <c r="B856" i="106"/>
  <c r="B860" i="106"/>
  <c r="B864" i="106"/>
  <c r="B868" i="106"/>
  <c r="B872" i="106"/>
  <c r="B876" i="106"/>
  <c r="B880" i="106"/>
  <c r="B884" i="106"/>
  <c r="B888" i="106"/>
  <c r="B892" i="106"/>
  <c r="B896" i="106"/>
  <c r="B900" i="106"/>
  <c r="B904" i="106"/>
  <c r="B908" i="106"/>
  <c r="B912" i="106"/>
  <c r="B916" i="106"/>
  <c r="B920" i="106"/>
  <c r="B924" i="106"/>
  <c r="B928" i="106"/>
  <c r="B932" i="106"/>
  <c r="B936" i="106"/>
  <c r="B940" i="106"/>
  <c r="B944" i="106"/>
  <c r="B948" i="106"/>
  <c r="B952" i="106"/>
  <c r="B956" i="106"/>
  <c r="B960" i="106"/>
  <c r="B964" i="106"/>
  <c r="B968" i="106"/>
  <c r="B972" i="106"/>
  <c r="B976" i="106"/>
  <c r="B980" i="106"/>
  <c r="B984" i="106"/>
  <c r="B988" i="106"/>
  <c r="B992" i="106"/>
  <c r="B996" i="106"/>
  <c r="B1000" i="106"/>
  <c r="B1004" i="106"/>
  <c r="B1008" i="106"/>
  <c r="B1012" i="106"/>
  <c r="B1016" i="106"/>
  <c r="B1020" i="106"/>
  <c r="B1024" i="106"/>
  <c r="B1028" i="106"/>
  <c r="B1032" i="106"/>
  <c r="B1036" i="106"/>
  <c r="B1040" i="106"/>
  <c r="B1044" i="106"/>
  <c r="B1048" i="106"/>
  <c r="B1052" i="106"/>
  <c r="B1056" i="106"/>
  <c r="B1060" i="106"/>
  <c r="B1064" i="106"/>
  <c r="B1068" i="106"/>
  <c r="B1072" i="106"/>
  <c r="B1076" i="106"/>
  <c r="B1080" i="106"/>
  <c r="B1084" i="106"/>
  <c r="B1088" i="106"/>
  <c r="B1092" i="106"/>
  <c r="B1096" i="106"/>
  <c r="B1100" i="106"/>
  <c r="B1104" i="106"/>
  <c r="B1108" i="106"/>
  <c r="B1112" i="106"/>
  <c r="B1116" i="106"/>
  <c r="B1120" i="106"/>
  <c r="B1124" i="106"/>
  <c r="B1128" i="106"/>
  <c r="B1132" i="106"/>
  <c r="B1136" i="106"/>
  <c r="B1140" i="106"/>
  <c r="B1144" i="106"/>
  <c r="B1148" i="106"/>
  <c r="B1152" i="106"/>
  <c r="B1156" i="106"/>
  <c r="B1160" i="106"/>
  <c r="B1164" i="106"/>
  <c r="B1168" i="106"/>
  <c r="B1172" i="106"/>
  <c r="B1176" i="106"/>
  <c r="B1180" i="106"/>
  <c r="B1184" i="106"/>
  <c r="B1188" i="106"/>
  <c r="B1192" i="106"/>
  <c r="B1196" i="106"/>
  <c r="B1200" i="106"/>
  <c r="B1204" i="106"/>
  <c r="B1208" i="106"/>
  <c r="B1212" i="106"/>
  <c r="B1216" i="106"/>
  <c r="B1220" i="106"/>
  <c r="B1224" i="106"/>
  <c r="B1228" i="106"/>
  <c r="B1232" i="106"/>
  <c r="B1236" i="106"/>
  <c r="B1240" i="106"/>
  <c r="B1244" i="106"/>
  <c r="B1248" i="106"/>
  <c r="B1252" i="106"/>
  <c r="B1256" i="106"/>
  <c r="B1260" i="106"/>
  <c r="B1264" i="106"/>
  <c r="B1268" i="106"/>
  <c r="B1272" i="106"/>
  <c r="B1276" i="106"/>
  <c r="B1280" i="106"/>
  <c r="B1284" i="106"/>
  <c r="B1288" i="106"/>
  <c r="B1292" i="106"/>
  <c r="B1296" i="106"/>
  <c r="B1300" i="106"/>
  <c r="B1304" i="106"/>
  <c r="B1308" i="106"/>
  <c r="B1312" i="106"/>
  <c r="B1316" i="106"/>
  <c r="B1320" i="106"/>
  <c r="B1324" i="106"/>
  <c r="B1328" i="106"/>
  <c r="B1332" i="106"/>
  <c r="B1336" i="106"/>
  <c r="B1340" i="106"/>
  <c r="B1344" i="106"/>
  <c r="B1348" i="106"/>
  <c r="B1352" i="106"/>
  <c r="B1356" i="106"/>
  <c r="B1360" i="106"/>
  <c r="B1364" i="106"/>
  <c r="B1368" i="106"/>
  <c r="B1372" i="106"/>
  <c r="B1376" i="106"/>
  <c r="B1380" i="106"/>
  <c r="B1384" i="106"/>
  <c r="B1388" i="106"/>
  <c r="B1392" i="106"/>
  <c r="B1396" i="106"/>
  <c r="B1400" i="106"/>
  <c r="B1404" i="106"/>
  <c r="B1408" i="106"/>
  <c r="B1412" i="106"/>
  <c r="B1416" i="106"/>
  <c r="B1420" i="106"/>
  <c r="B1424" i="106"/>
  <c r="B1428" i="106"/>
  <c r="B1432" i="106"/>
  <c r="B1436" i="106"/>
  <c r="B1440" i="106"/>
  <c r="B1444" i="106"/>
  <c r="B1448" i="106"/>
  <c r="B1452" i="106"/>
  <c r="B1456" i="106"/>
  <c r="B1460" i="106"/>
  <c r="B1464" i="106"/>
  <c r="B1468" i="106"/>
  <c r="B1472" i="106"/>
  <c r="B1476" i="106"/>
  <c r="B1480" i="106"/>
  <c r="B1484" i="106"/>
  <c r="B1488" i="106"/>
  <c r="B1492" i="106"/>
  <c r="B1496" i="106"/>
  <c r="B1500" i="106"/>
  <c r="B1504" i="106"/>
  <c r="B1508" i="106"/>
  <c r="B1512" i="106"/>
  <c r="B1516" i="106"/>
  <c r="B1520" i="106"/>
  <c r="B1524" i="106"/>
  <c r="B1528" i="106"/>
  <c r="B1532" i="106"/>
  <c r="B1536" i="106"/>
  <c r="B1540" i="106"/>
  <c r="B1544" i="106"/>
  <c r="B1548" i="106"/>
  <c r="B1552" i="106"/>
  <c r="B1556" i="106"/>
  <c r="B1560" i="106"/>
  <c r="B1564" i="106"/>
  <c r="B1568" i="106"/>
  <c r="B1572" i="106"/>
  <c r="B1576" i="106"/>
  <c r="B1580" i="106"/>
  <c r="B1584" i="106"/>
  <c r="B1588" i="106"/>
  <c r="B1592" i="106"/>
  <c r="B1596" i="106"/>
  <c r="B1600" i="106"/>
  <c r="B1604" i="106"/>
  <c r="B1608" i="106"/>
  <c r="B1612" i="106"/>
  <c r="B1616" i="106"/>
  <c r="B1620" i="106"/>
  <c r="B1624" i="106"/>
  <c r="B1628" i="106"/>
  <c r="B1632" i="106"/>
  <c r="B1636" i="106"/>
  <c r="B1640" i="106"/>
  <c r="B1644" i="106"/>
  <c r="B1648" i="106"/>
  <c r="B1652" i="106"/>
  <c r="B1656" i="106"/>
  <c r="B1660" i="106"/>
  <c r="B1664" i="106"/>
  <c r="B1668" i="106"/>
  <c r="B1672" i="106"/>
  <c r="B1676" i="106"/>
  <c r="B1680" i="106"/>
  <c r="B1684" i="106"/>
  <c r="B1688" i="106"/>
  <c r="B1692" i="106"/>
  <c r="B1696" i="106"/>
  <c r="B1700" i="106"/>
  <c r="B1704" i="106"/>
  <c r="B1708" i="106"/>
  <c r="B1712" i="106"/>
  <c r="B1716" i="106"/>
  <c r="B1720" i="106"/>
  <c r="B1724" i="106"/>
  <c r="B1728" i="106"/>
  <c r="B1732" i="106"/>
  <c r="B1736" i="106"/>
  <c r="B1740" i="106"/>
  <c r="B1744" i="106"/>
  <c r="B1748" i="106"/>
  <c r="B1752" i="106"/>
  <c r="B1756" i="106"/>
  <c r="B1760" i="106"/>
  <c r="B1764" i="106"/>
  <c r="B1768" i="106"/>
  <c r="B1772" i="106"/>
  <c r="B1776" i="106"/>
  <c r="B1780" i="106"/>
  <c r="B1784" i="106"/>
  <c r="B1788" i="106"/>
  <c r="B1792" i="106"/>
  <c r="B1796" i="106"/>
  <c r="B1800" i="106"/>
  <c r="B1804" i="106"/>
  <c r="B1808" i="106"/>
  <c r="B1812" i="106"/>
  <c r="B1816" i="106"/>
  <c r="B1820" i="106"/>
  <c r="B1824" i="106"/>
  <c r="B1828" i="106"/>
  <c r="B1832" i="106"/>
  <c r="B1836" i="106"/>
  <c r="B1840" i="106"/>
  <c r="B1844" i="106"/>
  <c r="B1848" i="106"/>
  <c r="B1852" i="106"/>
  <c r="B1856" i="106"/>
  <c r="B1860" i="106"/>
  <c r="B1864" i="106"/>
  <c r="B1868" i="106"/>
  <c r="B1872" i="106"/>
  <c r="B1876" i="106"/>
  <c r="B1880" i="106"/>
  <c r="B1884" i="106"/>
  <c r="B1888" i="106"/>
  <c r="B1892" i="106"/>
  <c r="B1896" i="106"/>
  <c r="B1900" i="106"/>
  <c r="B1904" i="106"/>
  <c r="B1908" i="106"/>
  <c r="B1912" i="106"/>
  <c r="B1916" i="106"/>
  <c r="B1920" i="106"/>
  <c r="B1924" i="106"/>
  <c r="B1928" i="106"/>
  <c r="B1932" i="106"/>
  <c r="B1936" i="106"/>
  <c r="B1940" i="106"/>
  <c r="B1944" i="106"/>
  <c r="B1948" i="106"/>
  <c r="B1952" i="106"/>
  <c r="B1956" i="106"/>
  <c r="B1960" i="106"/>
  <c r="B1964" i="106"/>
  <c r="B1968" i="106"/>
  <c r="B1972" i="106"/>
  <c r="B1976" i="106"/>
  <c r="B1980" i="106"/>
  <c r="B1984" i="106"/>
  <c r="B1988" i="106"/>
  <c r="B1992" i="106"/>
  <c r="B1996" i="106"/>
  <c r="B2000" i="106"/>
  <c r="B2004" i="106"/>
  <c r="B2008" i="106"/>
  <c r="B2012" i="106"/>
  <c r="B2016" i="106"/>
  <c r="B2020" i="106"/>
  <c r="B2024" i="106"/>
  <c r="B2028" i="106"/>
  <c r="B2032" i="106"/>
  <c r="B2036" i="106"/>
  <c r="B2040" i="106"/>
  <c r="B2044" i="106"/>
  <c r="B2048" i="106"/>
  <c r="B2052" i="106"/>
  <c r="B2056" i="106"/>
  <c r="B2060" i="106"/>
  <c r="B2064" i="106"/>
  <c r="B2068" i="106"/>
  <c r="B2072" i="106"/>
  <c r="B2076" i="106"/>
  <c r="B2080" i="106"/>
  <c r="B2084" i="106"/>
  <c r="B2088" i="106"/>
  <c r="B2092" i="106"/>
  <c r="B2096" i="106"/>
  <c r="B2100" i="106"/>
  <c r="B2104" i="106"/>
  <c r="B2108" i="106"/>
  <c r="B2112" i="106"/>
  <c r="B2116" i="106"/>
  <c r="B2120" i="106"/>
  <c r="B2124" i="106"/>
  <c r="B2128" i="106"/>
  <c r="B2132" i="106"/>
  <c r="B2136" i="106"/>
  <c r="B2140" i="106"/>
  <c r="B2144" i="106"/>
  <c r="B2148" i="106"/>
  <c r="B2152" i="106"/>
  <c r="B2156" i="106"/>
  <c r="B2160" i="106"/>
  <c r="B2164" i="106"/>
  <c r="B2168" i="106"/>
  <c r="B2172" i="106"/>
  <c r="B2176" i="106"/>
  <c r="B2180" i="106"/>
  <c r="B2184" i="106"/>
  <c r="B2188" i="106"/>
  <c r="B2192" i="106"/>
  <c r="B2196" i="106"/>
  <c r="B2200" i="106"/>
  <c r="B2204" i="106"/>
  <c r="B2208" i="106"/>
  <c r="B2212" i="106"/>
  <c r="B2216" i="106"/>
  <c r="B2220" i="106"/>
  <c r="B2224" i="106"/>
  <c r="B2228" i="106"/>
  <c r="B2232" i="106"/>
  <c r="B2236" i="106"/>
  <c r="B2240" i="106"/>
  <c r="B2244" i="106"/>
  <c r="B2248" i="106"/>
  <c r="B2252" i="106"/>
  <c r="B2256" i="106"/>
  <c r="B2260" i="106"/>
  <c r="B2264" i="106"/>
  <c r="B2268" i="106"/>
  <c r="B2272" i="106"/>
  <c r="B2276" i="106"/>
  <c r="B2280" i="106"/>
  <c r="B2284" i="106"/>
  <c r="B2288" i="106"/>
  <c r="B2292" i="106"/>
  <c r="B2296" i="106"/>
  <c r="B2300" i="106"/>
  <c r="B2304" i="106"/>
  <c r="B2308" i="106"/>
  <c r="B2312" i="106"/>
  <c r="B2316" i="106"/>
  <c r="B2320" i="106"/>
  <c r="B2324" i="106"/>
  <c r="B2328" i="106"/>
  <c r="B2332" i="106"/>
  <c r="B2336" i="106"/>
  <c r="B2340" i="106"/>
  <c r="B2344" i="106"/>
  <c r="B2348" i="106"/>
  <c r="B2352" i="106"/>
  <c r="B2356" i="106"/>
  <c r="B2360" i="106"/>
  <c r="B2364" i="106"/>
  <c r="B2368" i="106"/>
  <c r="B2372" i="106"/>
  <c r="B2376" i="106"/>
  <c r="B2380" i="106"/>
  <c r="B2384" i="106"/>
  <c r="B2388" i="106"/>
  <c r="B2392" i="106"/>
  <c r="B2396" i="106"/>
  <c r="B2400" i="106"/>
  <c r="B2404" i="106"/>
  <c r="B2408" i="106"/>
  <c r="B2412" i="106"/>
  <c r="B2416" i="106"/>
  <c r="B2420" i="106"/>
  <c r="B2424" i="106"/>
  <c r="B2428" i="106"/>
  <c r="B2432" i="106"/>
  <c r="B2436" i="106"/>
  <c r="B2440" i="106"/>
  <c r="B2444" i="106"/>
  <c r="B2448" i="106"/>
  <c r="B2452" i="106"/>
  <c r="B2456" i="106"/>
  <c r="B2460" i="106"/>
  <c r="B2464" i="106"/>
  <c r="B2468" i="106"/>
  <c r="B2472" i="106"/>
  <c r="B2476" i="106"/>
  <c r="B2480" i="106"/>
  <c r="B2484" i="106"/>
  <c r="B2488" i="106"/>
  <c r="B2492" i="106"/>
  <c r="B2496" i="106"/>
  <c r="B2500" i="106"/>
  <c r="B2504" i="106"/>
  <c r="B2508" i="106"/>
  <c r="B2512" i="106"/>
  <c r="B2516" i="106"/>
  <c r="B2520" i="106"/>
  <c r="B2524" i="106"/>
  <c r="B2528" i="106"/>
  <c r="B2532" i="106"/>
  <c r="B2536" i="106"/>
  <c r="B2540" i="106"/>
  <c r="B2544" i="106"/>
  <c r="B2548" i="106"/>
  <c r="B2552" i="106"/>
  <c r="B2556" i="106"/>
  <c r="B2560" i="106"/>
  <c r="B2564" i="106"/>
  <c r="B2568" i="106"/>
  <c r="B2572" i="106"/>
  <c r="B2576" i="106"/>
  <c r="B2580" i="106"/>
  <c r="B2584" i="106"/>
  <c r="B2588" i="106"/>
  <c r="B2592" i="106"/>
  <c r="B2596" i="106"/>
  <c r="B2600" i="106"/>
  <c r="B2604" i="106"/>
  <c r="B2608" i="106"/>
  <c r="B2612" i="106"/>
  <c r="B2616" i="106"/>
  <c r="B2620" i="106"/>
  <c r="B2624" i="106"/>
  <c r="B2628" i="106"/>
  <c r="B2632" i="106"/>
  <c r="B2636" i="106"/>
  <c r="B2640" i="106"/>
  <c r="B2644" i="106"/>
  <c r="B2648" i="106"/>
  <c r="B2652" i="106"/>
  <c r="B2656" i="106"/>
  <c r="B2660" i="106"/>
  <c r="B2664" i="106"/>
  <c r="B2668" i="106"/>
  <c r="B2672" i="106"/>
  <c r="B2676" i="106"/>
  <c r="B2680" i="106"/>
  <c r="B2684" i="106"/>
  <c r="B2688" i="106"/>
  <c r="B2692" i="106"/>
  <c r="B2696" i="106"/>
  <c r="B2700" i="106"/>
  <c r="B2704" i="106"/>
  <c r="B2708" i="106"/>
  <c r="B2712" i="106"/>
  <c r="B2716" i="106"/>
  <c r="B2720" i="106"/>
  <c r="B2724" i="106"/>
  <c r="B2728" i="106"/>
  <c r="B2732" i="106"/>
  <c r="B2736" i="106"/>
  <c r="B2740" i="106"/>
  <c r="B2744" i="106"/>
  <c r="B2748" i="106"/>
  <c r="B2752" i="106"/>
  <c r="B2756" i="106"/>
  <c r="B2760" i="106"/>
  <c r="B2764" i="106"/>
  <c r="B2768" i="106"/>
  <c r="B2772" i="106"/>
  <c r="B2776" i="106"/>
  <c r="B2780" i="106"/>
  <c r="B2784" i="106"/>
  <c r="B2788" i="106"/>
  <c r="B2792" i="106"/>
  <c r="B2796" i="106"/>
  <c r="B2800" i="106"/>
  <c r="B2804" i="106"/>
  <c r="B2808" i="106"/>
  <c r="B2812" i="106"/>
  <c r="B2816" i="106"/>
  <c r="B2820" i="106"/>
  <c r="B2824" i="106"/>
  <c r="B2828" i="106"/>
  <c r="B2832" i="106"/>
  <c r="B2836" i="106"/>
  <c r="B2840" i="106"/>
  <c r="B2844" i="106"/>
  <c r="B2848" i="106"/>
  <c r="B2852" i="106"/>
  <c r="B2856" i="106"/>
  <c r="B2860" i="106"/>
  <c r="B2864" i="106"/>
  <c r="B2868" i="106"/>
  <c r="B2872" i="106"/>
  <c r="B2876" i="106"/>
  <c r="B2880" i="106"/>
  <c r="B2884" i="106"/>
  <c r="B2888" i="106"/>
  <c r="B2892" i="106"/>
  <c r="B2896" i="106"/>
  <c r="B2900" i="106"/>
  <c r="B2904" i="106"/>
  <c r="B2908" i="106"/>
  <c r="B2912" i="106"/>
  <c r="B2916" i="106"/>
  <c r="B2920" i="106"/>
  <c r="B2924" i="106"/>
  <c r="B2928" i="106"/>
  <c r="B2932" i="106"/>
  <c r="B2936" i="106"/>
  <c r="B2940" i="106"/>
  <c r="B2944" i="106"/>
  <c r="B2948" i="106"/>
  <c r="B2952" i="106"/>
  <c r="B2956" i="106"/>
  <c r="B2960" i="106"/>
  <c r="B2964" i="106"/>
  <c r="B2968" i="106"/>
  <c r="B2972" i="106"/>
  <c r="B2976" i="106"/>
  <c r="B2980" i="106"/>
  <c r="B2984" i="106"/>
  <c r="B2988" i="106"/>
  <c r="B2992" i="106"/>
  <c r="B2996" i="106"/>
  <c r="B3000" i="106"/>
  <c r="B3004" i="106"/>
  <c r="B3008" i="106"/>
  <c r="B3012" i="106"/>
  <c r="B3016" i="106"/>
  <c r="B3020" i="106"/>
  <c r="B3024" i="106"/>
  <c r="B3028" i="106"/>
  <c r="B3032" i="106"/>
  <c r="B3036" i="106"/>
  <c r="B3040" i="106"/>
  <c r="B3044" i="106"/>
  <c r="B3048" i="106"/>
  <c r="B3052" i="106"/>
  <c r="B3056" i="106"/>
  <c r="B3060" i="106"/>
  <c r="B3064" i="106"/>
  <c r="B3068" i="106"/>
  <c r="B3072" i="106"/>
  <c r="B3076" i="106"/>
  <c r="B3080" i="106"/>
  <c r="B3084" i="106"/>
  <c r="B3088" i="106"/>
  <c r="B3092" i="106"/>
  <c r="B3096" i="106"/>
  <c r="B3100" i="106"/>
  <c r="B3104" i="106"/>
  <c r="B3108" i="106"/>
  <c r="B3112" i="106"/>
  <c r="B3116" i="106"/>
  <c r="B3120" i="106"/>
  <c r="B3124" i="106"/>
  <c r="B3128" i="106"/>
  <c r="B3132" i="106"/>
  <c r="B3136" i="106"/>
  <c r="B3140" i="106"/>
  <c r="B3144" i="106"/>
  <c r="B3148" i="106"/>
  <c r="B3152" i="106"/>
  <c r="B3156" i="106"/>
  <c r="B3160" i="106"/>
  <c r="B3164" i="106"/>
  <c r="B3168" i="106"/>
  <c r="B3172" i="106"/>
  <c r="B3176" i="106"/>
  <c r="B3180" i="106"/>
  <c r="B3184" i="106"/>
  <c r="B3188" i="106"/>
  <c r="B3192" i="106"/>
  <c r="B3196" i="106"/>
  <c r="B3200" i="106"/>
  <c r="B3204" i="106"/>
  <c r="B3208" i="106"/>
  <c r="B3212" i="106"/>
  <c r="B3216" i="106"/>
  <c r="B3220" i="106"/>
  <c r="B3224" i="106"/>
  <c r="B3228" i="106"/>
  <c r="B3232" i="106"/>
  <c r="B3236" i="106"/>
  <c r="B3240" i="106"/>
  <c r="B3244" i="106"/>
  <c r="B3248" i="106"/>
  <c r="B3252" i="106"/>
  <c r="B3256" i="106"/>
  <c r="B3260" i="106"/>
  <c r="B3264" i="106"/>
  <c r="B3268" i="106"/>
  <c r="B3272" i="106"/>
  <c r="B3276" i="106"/>
  <c r="B3280" i="106"/>
  <c r="B3284" i="106"/>
  <c r="B3288" i="106"/>
  <c r="B3292" i="106"/>
  <c r="B3296" i="106"/>
  <c r="B3300" i="106"/>
  <c r="B3304" i="106"/>
  <c r="B3308" i="106"/>
  <c r="B3312" i="106"/>
  <c r="B3316" i="106"/>
  <c r="B3320" i="106"/>
  <c r="B3324" i="106"/>
  <c r="B3328" i="106"/>
  <c r="B3332" i="106"/>
  <c r="B3336" i="106"/>
  <c r="B3340" i="106"/>
  <c r="B3344" i="106"/>
  <c r="B3348" i="106"/>
  <c r="B3352" i="106"/>
  <c r="B3356" i="106"/>
  <c r="B3360" i="106"/>
  <c r="B3364" i="106"/>
  <c r="B3368" i="106"/>
  <c r="B3372" i="106"/>
  <c r="B3376" i="106"/>
  <c r="B3380" i="106"/>
  <c r="B3384" i="106"/>
  <c r="B3388" i="106"/>
  <c r="B3392" i="106"/>
  <c r="B3396" i="106"/>
  <c r="B3400" i="106"/>
  <c r="B3404" i="106"/>
  <c r="B3408" i="106"/>
  <c r="B3412" i="106"/>
  <c r="B3416" i="106"/>
  <c r="B3420" i="106"/>
  <c r="B3424" i="106"/>
  <c r="B3428" i="106"/>
  <c r="B3432" i="106"/>
  <c r="B3436" i="106"/>
  <c r="B3440" i="106"/>
  <c r="B3444" i="106"/>
  <c r="B3448" i="106"/>
  <c r="B3452" i="106"/>
  <c r="B3456" i="106"/>
  <c r="B3460" i="106"/>
  <c r="B3464" i="106"/>
  <c r="B3468" i="106"/>
  <c r="B3472" i="106"/>
  <c r="B3476" i="106"/>
  <c r="B3480" i="106"/>
  <c r="B3484" i="106"/>
  <c r="B3488" i="106"/>
  <c r="B3492" i="106"/>
  <c r="B3496" i="106"/>
  <c r="B3500" i="106"/>
  <c r="B3504" i="106"/>
  <c r="B3508" i="106"/>
  <c r="B3512" i="106"/>
  <c r="B3516" i="106"/>
  <c r="B3520" i="106"/>
  <c r="B3524" i="106"/>
  <c r="B3528" i="106"/>
  <c r="B3532" i="106"/>
  <c r="B3536" i="106"/>
  <c r="B3540" i="106"/>
  <c r="B3544" i="106"/>
  <c r="B3548" i="106"/>
  <c r="B3552" i="106"/>
  <c r="B3556" i="106"/>
  <c r="B3560" i="106"/>
  <c r="B3564" i="106"/>
  <c r="B3568" i="106"/>
  <c r="B3572" i="106"/>
  <c r="B3576" i="106"/>
  <c r="B3580" i="106"/>
  <c r="B3584" i="106"/>
  <c r="B3588" i="106"/>
  <c r="B3592" i="106"/>
  <c r="B3596" i="106"/>
  <c r="B3600" i="106"/>
  <c r="B3604" i="106"/>
  <c r="B3608" i="106"/>
  <c r="B3612" i="106"/>
  <c r="B3616" i="106"/>
  <c r="B3620" i="106"/>
  <c r="B3624" i="106"/>
  <c r="B3628" i="106"/>
  <c r="B3632" i="106"/>
  <c r="B3636" i="106"/>
  <c r="B3640" i="106"/>
  <c r="B3644" i="106"/>
  <c r="B3648" i="106"/>
  <c r="B3652" i="106"/>
  <c r="B3656" i="106"/>
  <c r="B3660" i="106"/>
  <c r="B3664" i="106"/>
  <c r="B3668" i="106"/>
  <c r="B3672" i="106"/>
  <c r="B3676" i="106"/>
  <c r="B3680" i="106"/>
  <c r="B3684" i="106"/>
  <c r="B3688" i="106"/>
  <c r="B3692" i="106"/>
  <c r="B3696" i="106"/>
  <c r="B3700" i="106"/>
  <c r="B3704" i="106"/>
  <c r="B3708" i="106"/>
  <c r="B3712" i="106"/>
  <c r="B3716" i="106"/>
  <c r="B3720" i="106"/>
  <c r="B3724" i="106"/>
  <c r="B3728" i="106"/>
  <c r="B3732" i="106"/>
  <c r="B3736" i="106"/>
  <c r="B3740" i="106"/>
  <c r="B3744" i="106"/>
  <c r="B3748" i="106"/>
  <c r="B3752" i="106"/>
  <c r="B3756" i="106"/>
  <c r="B3760" i="106"/>
  <c r="B3764" i="106"/>
  <c r="B3768" i="106"/>
  <c r="B3772" i="106"/>
  <c r="B3776" i="106"/>
  <c r="B3780" i="106"/>
  <c r="B3784" i="106"/>
  <c r="B3788" i="106"/>
  <c r="B3792" i="106"/>
  <c r="B3796" i="106"/>
  <c r="B3800" i="106"/>
  <c r="B3804" i="106"/>
  <c r="B3808" i="106"/>
  <c r="B3812" i="106"/>
  <c r="B3816" i="106"/>
  <c r="B3820" i="106"/>
  <c r="B3824" i="106"/>
  <c r="B3828" i="106"/>
  <c r="B3832" i="106"/>
  <c r="B3836" i="106"/>
  <c r="B3840" i="106"/>
  <c r="B3844" i="106"/>
  <c r="B3848" i="106"/>
  <c r="B3852" i="106"/>
  <c r="B3856" i="106"/>
  <c r="B3860" i="106"/>
  <c r="B3864" i="106"/>
  <c r="B3868" i="106"/>
  <c r="B3872" i="106"/>
  <c r="B3876" i="106"/>
  <c r="B3880" i="106"/>
  <c r="B3884" i="106"/>
  <c r="B3888" i="106"/>
  <c r="B3892" i="106"/>
  <c r="B3896" i="106"/>
  <c r="B3900" i="106"/>
  <c r="B3904" i="106"/>
  <c r="B3908" i="106"/>
  <c r="B3912" i="106"/>
  <c r="B3916" i="106"/>
  <c r="B3920" i="106"/>
  <c r="B3924" i="106"/>
  <c r="B3928" i="106"/>
  <c r="B3932" i="106"/>
  <c r="B3936" i="106"/>
  <c r="B3940" i="106"/>
  <c r="B3944" i="106"/>
  <c r="B3948" i="106"/>
  <c r="B3952" i="106"/>
  <c r="B3956" i="106"/>
  <c r="B3960" i="106"/>
  <c r="B3964" i="106"/>
  <c r="B3968" i="106"/>
  <c r="B3972" i="106"/>
  <c r="B3976" i="106"/>
  <c r="B3980" i="106"/>
  <c r="B3984" i="106"/>
  <c r="B3988" i="106"/>
  <c r="B3992" i="106"/>
  <c r="B3996" i="106"/>
  <c r="B4000" i="106"/>
  <c r="B4004" i="106"/>
  <c r="B4008" i="106"/>
  <c r="B4012" i="106"/>
  <c r="B4016" i="106"/>
  <c r="B4020" i="106"/>
  <c r="B4024" i="106"/>
  <c r="B4028" i="106"/>
  <c r="B4032" i="106"/>
  <c r="B4036" i="106"/>
  <c r="B4040" i="106"/>
  <c r="B4044" i="106"/>
  <c r="B4048" i="106"/>
  <c r="B4052" i="106"/>
  <c r="B4056" i="106"/>
  <c r="B4060" i="106"/>
  <c r="B4064" i="106"/>
  <c r="B4068" i="106"/>
  <c r="B4072" i="106"/>
  <c r="B4076" i="106"/>
  <c r="B4080" i="106"/>
  <c r="B4084" i="106"/>
  <c r="B4088" i="106"/>
  <c r="B4092" i="106"/>
  <c r="B4096" i="106"/>
  <c r="B4100" i="106"/>
  <c r="B4104" i="106"/>
  <c r="B4108" i="106"/>
  <c r="B4112" i="106"/>
  <c r="B4116" i="106"/>
  <c r="B4120" i="106"/>
  <c r="B4124" i="106"/>
  <c r="B4128" i="106"/>
  <c r="B4132" i="106"/>
  <c r="B4136" i="106"/>
  <c r="B4140" i="106"/>
  <c r="B4144" i="106"/>
  <c r="B4148" i="106"/>
  <c r="B4152" i="106"/>
  <c r="B4156" i="106"/>
  <c r="B4160" i="106"/>
  <c r="B4164" i="106"/>
  <c r="B4168" i="106"/>
  <c r="B4172" i="106"/>
  <c r="B4176" i="106"/>
  <c r="B4180" i="106"/>
  <c r="B4184" i="106"/>
  <c r="B4188" i="106"/>
  <c r="B4192" i="106"/>
  <c r="B4196" i="106"/>
  <c r="B4200" i="106"/>
  <c r="B4204" i="106"/>
  <c r="B4208" i="106"/>
  <c r="B4212" i="106"/>
  <c r="B4216" i="106"/>
  <c r="B4220" i="106"/>
  <c r="B4224" i="106"/>
  <c r="B4228" i="106"/>
  <c r="B4232" i="106"/>
  <c r="B4236" i="106"/>
  <c r="B4240" i="106"/>
  <c r="B4244" i="106"/>
  <c r="B4248" i="106"/>
  <c r="B4252" i="106"/>
  <c r="B4256" i="106"/>
  <c r="B4260" i="106"/>
  <c r="B4264" i="106"/>
  <c r="B4268" i="106"/>
  <c r="B4272" i="106"/>
  <c r="B4276" i="106"/>
  <c r="B4280" i="106"/>
  <c r="B4284" i="106"/>
  <c r="B4288" i="106"/>
  <c r="B4292" i="106"/>
  <c r="B4296" i="106"/>
  <c r="B4300" i="106"/>
  <c r="B4304" i="106"/>
  <c r="B4308" i="106"/>
  <c r="B4312" i="106"/>
  <c r="B4316" i="106"/>
  <c r="B4320" i="106"/>
  <c r="B4324" i="106"/>
  <c r="B4328" i="106"/>
  <c r="B4332" i="106"/>
  <c r="B4336" i="106"/>
  <c r="B4340" i="106"/>
  <c r="B4344" i="106"/>
  <c r="B4348" i="106"/>
  <c r="B4352" i="106"/>
  <c r="B4356" i="106"/>
  <c r="B4360" i="106"/>
  <c r="B4364" i="106"/>
  <c r="B4368" i="106"/>
  <c r="B4372" i="106"/>
  <c r="B4376" i="106"/>
  <c r="B4380" i="106"/>
  <c r="B4384" i="106"/>
  <c r="B4388" i="106"/>
  <c r="B4392" i="106"/>
  <c r="B4396" i="106"/>
  <c r="B4400" i="106"/>
  <c r="B4404" i="106"/>
  <c r="B4408" i="106"/>
  <c r="B4412" i="106"/>
  <c r="B4416" i="106"/>
  <c r="B4420" i="106"/>
  <c r="B4424" i="106"/>
  <c r="B4428" i="106"/>
  <c r="B4432" i="106"/>
  <c r="B4436" i="106"/>
  <c r="B4440" i="106"/>
  <c r="B4444" i="106"/>
  <c r="B4448" i="106"/>
  <c r="B4452" i="106"/>
  <c r="B4456" i="106"/>
  <c r="B4460" i="106"/>
  <c r="B4464" i="106"/>
  <c r="B4468" i="106"/>
  <c r="B4472" i="106"/>
  <c r="B4476" i="106"/>
  <c r="B4480" i="106"/>
  <c r="B4484" i="106"/>
  <c r="B4488" i="106"/>
  <c r="B4492" i="106"/>
  <c r="B4496" i="106"/>
  <c r="B4500" i="106"/>
  <c r="B4504" i="106"/>
  <c r="B4508" i="106"/>
  <c r="B4512" i="106"/>
  <c r="B4516" i="106"/>
  <c r="B4520" i="106"/>
  <c r="B4524" i="106"/>
  <c r="B4528" i="106"/>
  <c r="B4532" i="106"/>
  <c r="B4536" i="106"/>
  <c r="B4540" i="106"/>
  <c r="B4544" i="106"/>
  <c r="B4548" i="106"/>
  <c r="B4552" i="106"/>
  <c r="B4556" i="106"/>
  <c r="B4560" i="106"/>
  <c r="B4564" i="106"/>
  <c r="B4568" i="106"/>
  <c r="B4572" i="106"/>
  <c r="B4576" i="106"/>
  <c r="B4580" i="106"/>
  <c r="B4584" i="106"/>
  <c r="B4588" i="106"/>
  <c r="B4592" i="106"/>
  <c r="B4596" i="106"/>
  <c r="B4600" i="106"/>
  <c r="B4604" i="106"/>
  <c r="B4608" i="106"/>
  <c r="B4612" i="106"/>
  <c r="B4616" i="106"/>
  <c r="B4620" i="106"/>
  <c r="B4624" i="106"/>
  <c r="B4628" i="106"/>
  <c r="B4632" i="106"/>
  <c r="B4636" i="106"/>
  <c r="B4640" i="106"/>
  <c r="B4644" i="106"/>
  <c r="B4648" i="106"/>
  <c r="B4652" i="106"/>
  <c r="B4656" i="106"/>
  <c r="B4660" i="106"/>
  <c r="B4664" i="106"/>
  <c r="B4668" i="106"/>
  <c r="B4672" i="106"/>
  <c r="B4676" i="106"/>
  <c r="B4680" i="106"/>
  <c r="B4684" i="106"/>
  <c r="B4688" i="106"/>
  <c r="B4692" i="106"/>
  <c r="B4696" i="106"/>
  <c r="B4700" i="106"/>
  <c r="B4704" i="106"/>
  <c r="B4708" i="106"/>
  <c r="B4712" i="106"/>
  <c r="B4716" i="106"/>
  <c r="B4720" i="106"/>
  <c r="B4724" i="106"/>
  <c r="B4728" i="106"/>
  <c r="B4732" i="106"/>
  <c r="B4736" i="106"/>
  <c r="B4740" i="106"/>
  <c r="B4744" i="106"/>
  <c r="B4748" i="106"/>
  <c r="B4752" i="106"/>
  <c r="B4756" i="106"/>
  <c r="B4760" i="106"/>
  <c r="B4764" i="106"/>
  <c r="B4768" i="106"/>
  <c r="B4772" i="106"/>
  <c r="B4776" i="106"/>
  <c r="B4780" i="106"/>
  <c r="B4784" i="106"/>
  <c r="B4788" i="106"/>
  <c r="B4792" i="106"/>
  <c r="B4796" i="106"/>
  <c r="B4800" i="106"/>
  <c r="B4804" i="106"/>
  <c r="B4808" i="106"/>
  <c r="B4812" i="106"/>
  <c r="B4816" i="106"/>
  <c r="B4820" i="106"/>
  <c r="B4824" i="106"/>
  <c r="B4828" i="106"/>
  <c r="B4832" i="106"/>
  <c r="B4836" i="106"/>
  <c r="B4840" i="106"/>
  <c r="B4844" i="106"/>
  <c r="B4848" i="106"/>
  <c r="B4852" i="106"/>
  <c r="B4856" i="106"/>
  <c r="B4860" i="106"/>
  <c r="B4864" i="106"/>
  <c r="B4868" i="106"/>
  <c r="B4872" i="106"/>
  <c r="B4876" i="106"/>
  <c r="B4880" i="106"/>
  <c r="B4884" i="106"/>
  <c r="B4888" i="106"/>
  <c r="B4892" i="106"/>
  <c r="B4896" i="106"/>
  <c r="B4900" i="106"/>
  <c r="B4904" i="106"/>
  <c r="B4908" i="106"/>
  <c r="B4912" i="106"/>
  <c r="B4916" i="106"/>
  <c r="B4920" i="106"/>
  <c r="B4924" i="106"/>
  <c r="B4928" i="106"/>
  <c r="B4932" i="106"/>
  <c r="B4936" i="106"/>
  <c r="B4940" i="106"/>
  <c r="B4944" i="106"/>
  <c r="B4948" i="106"/>
  <c r="B4952" i="106"/>
  <c r="B4956" i="106"/>
  <c r="B4960" i="106"/>
  <c r="B4964" i="106"/>
  <c r="B4968" i="106"/>
  <c r="B4972" i="106"/>
  <c r="B4976" i="106"/>
  <c r="B4980" i="106"/>
  <c r="B4984" i="106"/>
  <c r="B4988" i="106"/>
  <c r="B4992" i="106"/>
  <c r="B4996" i="106"/>
  <c r="B5000" i="106"/>
  <c r="B5004" i="106"/>
  <c r="B5008" i="106"/>
  <c r="B5012" i="106"/>
  <c r="B5016" i="106"/>
  <c r="B5020" i="106"/>
  <c r="B5024" i="106"/>
  <c r="B5028" i="106"/>
  <c r="B5032" i="106"/>
  <c r="B5036" i="106"/>
  <c r="B5040" i="106"/>
  <c r="B5044" i="106"/>
  <c r="B5048" i="106"/>
  <c r="B5052" i="106"/>
  <c r="B5056" i="106"/>
  <c r="B5060" i="106"/>
  <c r="B5064" i="106"/>
  <c r="B5068" i="106"/>
  <c r="B5072" i="106"/>
  <c r="B5076" i="106"/>
  <c r="B5080" i="106"/>
  <c r="B5084" i="106"/>
  <c r="B5088" i="106"/>
  <c r="B5092" i="106"/>
  <c r="B5096" i="106"/>
  <c r="B5100" i="106"/>
  <c r="B5104" i="106"/>
  <c r="B5108" i="106"/>
  <c r="B5112" i="106"/>
  <c r="B5116" i="106"/>
  <c r="B5120" i="106"/>
  <c r="B5124" i="106"/>
  <c r="B5128" i="106"/>
  <c r="B5132" i="106"/>
  <c r="B5136" i="106"/>
  <c r="B5140" i="106"/>
  <c r="B5144" i="106"/>
  <c r="B5148" i="106"/>
  <c r="B5152" i="106"/>
  <c r="B5156" i="106"/>
  <c r="B5160" i="106"/>
  <c r="B5164" i="106"/>
  <c r="B5168" i="106"/>
  <c r="B5172" i="106"/>
  <c r="B5176" i="106"/>
  <c r="B5180" i="106"/>
  <c r="B5184" i="106"/>
  <c r="B5188" i="106"/>
  <c r="B5192" i="106"/>
  <c r="B5196" i="106"/>
  <c r="B5200" i="106"/>
  <c r="B5204" i="106"/>
  <c r="B5208" i="106"/>
  <c r="B5212" i="106"/>
  <c r="B5216" i="106"/>
  <c r="B5220" i="106"/>
  <c r="B5224" i="106"/>
  <c r="B5228" i="106"/>
  <c r="B5232" i="106"/>
  <c r="B5236" i="106"/>
  <c r="B5240" i="106"/>
  <c r="B5244" i="106"/>
  <c r="B5248" i="106"/>
  <c r="B5252" i="106"/>
  <c r="B5256" i="106"/>
  <c r="B5260" i="106"/>
  <c r="B5264" i="106"/>
  <c r="B5268" i="106"/>
  <c r="B5272" i="106"/>
  <c r="B5276" i="106"/>
  <c r="B5280" i="106"/>
  <c r="B5284" i="106"/>
  <c r="B5288" i="106"/>
  <c r="B5292" i="106"/>
  <c r="B5296" i="106"/>
  <c r="B5300" i="106"/>
  <c r="B5304" i="106"/>
  <c r="B5308" i="106"/>
  <c r="B5312" i="106"/>
  <c r="B5316" i="106"/>
  <c r="B5320" i="106"/>
  <c r="B5324" i="106"/>
  <c r="B5328" i="106"/>
  <c r="B5332" i="106"/>
  <c r="B5336" i="106"/>
  <c r="B5340" i="106"/>
  <c r="B5344" i="106"/>
  <c r="B5348" i="106"/>
  <c r="B5352" i="106"/>
  <c r="B5356" i="106"/>
  <c r="B5360" i="106"/>
  <c r="B5364" i="106"/>
  <c r="B5368" i="106"/>
  <c r="B5372" i="106"/>
  <c r="B5376" i="106"/>
  <c r="B5380" i="106"/>
  <c r="B5384" i="106"/>
  <c r="B5388" i="106"/>
  <c r="B5392" i="106"/>
  <c r="B5396" i="106"/>
  <c r="B5400" i="106"/>
  <c r="B5404" i="106"/>
  <c r="B5408" i="106"/>
  <c r="B5412" i="106"/>
  <c r="B5416" i="106"/>
  <c r="B5420" i="106"/>
  <c r="B5424" i="106"/>
  <c r="B5428" i="106"/>
  <c r="B5432" i="106"/>
  <c r="B5436" i="106"/>
  <c r="B5440" i="106"/>
  <c r="B5444" i="106"/>
  <c r="B5449" i="106"/>
  <c r="B5" i="106"/>
  <c r="B9" i="106"/>
  <c r="B13" i="106"/>
  <c r="B17" i="106"/>
  <c r="B21" i="106"/>
  <c r="B25" i="106"/>
  <c r="B29" i="106"/>
  <c r="B33" i="106"/>
  <c r="B37" i="106"/>
  <c r="B41" i="106"/>
  <c r="B45" i="106"/>
  <c r="B49" i="106"/>
  <c r="B53" i="106"/>
  <c r="B57" i="106"/>
  <c r="B61" i="106"/>
  <c r="B65" i="106"/>
  <c r="B69" i="106"/>
  <c r="B73" i="106"/>
  <c r="B77" i="106"/>
  <c r="B81" i="106"/>
  <c r="B85" i="106"/>
  <c r="B89" i="106"/>
  <c r="B93" i="106"/>
  <c r="B97" i="106"/>
  <c r="B101" i="106"/>
  <c r="B105" i="106"/>
  <c r="B109" i="106"/>
  <c r="B113" i="106"/>
  <c r="B117" i="106"/>
  <c r="B121" i="106"/>
  <c r="B125" i="106"/>
  <c r="B129" i="106"/>
  <c r="B133" i="106"/>
  <c r="B137" i="106"/>
  <c r="B141" i="106"/>
  <c r="B145" i="106"/>
  <c r="B149" i="106"/>
  <c r="B153" i="106"/>
  <c r="B157" i="106"/>
  <c r="B161" i="106"/>
  <c r="B165" i="106"/>
  <c r="B169" i="106"/>
  <c r="B173" i="106"/>
  <c r="B177" i="106"/>
  <c r="B181" i="106"/>
  <c r="B185" i="106"/>
  <c r="B189" i="106"/>
  <c r="B193" i="106"/>
  <c r="B197" i="106"/>
  <c r="B201" i="106"/>
  <c r="B205" i="106"/>
  <c r="B209" i="106"/>
  <c r="B213" i="106"/>
  <c r="B217" i="106"/>
  <c r="B221" i="106"/>
  <c r="B225" i="106"/>
  <c r="B229" i="106"/>
  <c r="B233" i="106"/>
  <c r="B237" i="106"/>
  <c r="B241" i="106"/>
  <c r="B245" i="106"/>
  <c r="B249" i="106"/>
  <c r="B253" i="106"/>
  <c r="B257" i="106"/>
  <c r="B261" i="106"/>
  <c r="B265" i="106"/>
  <c r="B269" i="106"/>
  <c r="B273" i="106"/>
  <c r="B277" i="106"/>
  <c r="B281" i="106"/>
  <c r="B285" i="106"/>
  <c r="B289" i="106"/>
  <c r="B293" i="106"/>
  <c r="B297" i="106"/>
  <c r="B301" i="106"/>
  <c r="B305" i="106"/>
  <c r="B309" i="106"/>
  <c r="B313" i="106"/>
  <c r="B317" i="106"/>
  <c r="B321" i="106"/>
  <c r="B325" i="106"/>
  <c r="B329" i="106"/>
  <c r="B333" i="106"/>
  <c r="B337" i="106"/>
  <c r="B341" i="106"/>
  <c r="B345" i="106"/>
  <c r="B349" i="106"/>
  <c r="B353" i="106"/>
  <c r="B357" i="106"/>
  <c r="B361" i="106"/>
  <c r="B365" i="106"/>
  <c r="B369" i="106"/>
  <c r="B373" i="106"/>
  <c r="B377" i="106"/>
  <c r="B381" i="106"/>
  <c r="B385" i="106"/>
  <c r="B389" i="106"/>
  <c r="B393" i="106"/>
  <c r="B397" i="106"/>
  <c r="B401" i="106"/>
  <c r="B405" i="106"/>
  <c r="B409" i="106"/>
  <c r="B413" i="106"/>
  <c r="B417" i="106"/>
  <c r="B421" i="106"/>
  <c r="B425" i="106"/>
  <c r="B429" i="106"/>
  <c r="B433" i="106"/>
  <c r="B437" i="106"/>
  <c r="B441" i="106"/>
  <c r="B445" i="106"/>
  <c r="B449" i="106"/>
  <c r="B453" i="106"/>
  <c r="B457" i="106"/>
  <c r="B461" i="106"/>
  <c r="B465" i="106"/>
  <c r="B469" i="106"/>
  <c r="B473" i="106"/>
  <c r="B477" i="106"/>
  <c r="B481" i="106"/>
  <c r="B485" i="106"/>
  <c r="B489" i="106"/>
  <c r="B493" i="106"/>
  <c r="B497" i="106"/>
  <c r="B501" i="106"/>
  <c r="B505" i="106"/>
  <c r="B509" i="106"/>
  <c r="B513" i="106"/>
  <c r="B517" i="106"/>
  <c r="B521" i="106"/>
  <c r="B525" i="106"/>
  <c r="B529" i="106"/>
  <c r="B533" i="106"/>
  <c r="B537" i="106"/>
  <c r="B541" i="106"/>
  <c r="B545" i="106"/>
  <c r="B549" i="106"/>
  <c r="B553" i="106"/>
  <c r="B557" i="106"/>
  <c r="B561" i="106"/>
  <c r="B565" i="106"/>
  <c r="B569" i="106"/>
  <c r="B573" i="106"/>
  <c r="B577" i="106"/>
  <c r="B581" i="106"/>
  <c r="B585" i="106"/>
  <c r="B589" i="106"/>
  <c r="B593" i="106"/>
  <c r="B597" i="106"/>
  <c r="B601" i="106"/>
  <c r="B605" i="106"/>
  <c r="B609" i="106"/>
  <c r="B613" i="106"/>
  <c r="B617" i="106"/>
  <c r="B621" i="106"/>
  <c r="B625" i="106"/>
  <c r="B629" i="106"/>
  <c r="B633" i="106"/>
  <c r="B637" i="106"/>
  <c r="B641" i="106"/>
  <c r="B645" i="106"/>
  <c r="B649" i="106"/>
  <c r="B653" i="106"/>
  <c r="B657" i="106"/>
  <c r="B661" i="106"/>
  <c r="B665" i="106"/>
  <c r="B669" i="106"/>
  <c r="B673" i="106"/>
  <c r="B677" i="106"/>
  <c r="B681" i="106"/>
  <c r="B685" i="106"/>
  <c r="B689" i="106"/>
  <c r="B693" i="106"/>
  <c r="B697" i="106"/>
  <c r="B701" i="106"/>
  <c r="B705" i="106"/>
  <c r="B709" i="106"/>
  <c r="B713" i="106"/>
  <c r="B717" i="106"/>
  <c r="B721" i="106"/>
  <c r="B725" i="106"/>
  <c r="B729" i="106"/>
  <c r="B733" i="106"/>
  <c r="B737" i="106"/>
  <c r="B741" i="106"/>
  <c r="B745" i="106"/>
  <c r="B749" i="106"/>
  <c r="B753" i="106"/>
  <c r="B757" i="106"/>
  <c r="B761" i="106"/>
  <c r="B765" i="106"/>
  <c r="B769" i="106"/>
  <c r="B773" i="106"/>
  <c r="B777" i="106"/>
  <c r="B781" i="106"/>
  <c r="B785" i="106"/>
  <c r="B789" i="106"/>
  <c r="B793" i="106"/>
  <c r="B797" i="106"/>
  <c r="B801" i="106"/>
  <c r="B805" i="106"/>
  <c r="B809" i="106"/>
  <c r="B813" i="106"/>
  <c r="B817" i="106"/>
  <c r="B821" i="106"/>
  <c r="B825" i="106"/>
  <c r="B829" i="106"/>
  <c r="B833" i="106"/>
  <c r="B837" i="106"/>
  <c r="B841" i="106"/>
  <c r="B845" i="106"/>
  <c r="B849" i="106"/>
  <c r="B853" i="106"/>
  <c r="B857" i="106"/>
  <c r="B861" i="106"/>
  <c r="B865" i="106"/>
  <c r="B869" i="106"/>
  <c r="B873" i="106"/>
  <c r="B877" i="106"/>
  <c r="B881" i="106"/>
  <c r="B885" i="106"/>
  <c r="B889" i="106"/>
  <c r="B893" i="106"/>
  <c r="B897" i="106"/>
  <c r="B901" i="106"/>
  <c r="B905" i="106"/>
  <c r="B909" i="106"/>
  <c r="B913" i="106"/>
  <c r="B917" i="106"/>
  <c r="B921" i="106"/>
  <c r="B925" i="106"/>
  <c r="B929" i="106"/>
  <c r="B933" i="106"/>
  <c r="B937" i="106"/>
  <c r="B941" i="106"/>
  <c r="B945" i="106"/>
  <c r="B949" i="106"/>
  <c r="B953" i="106"/>
  <c r="B957" i="106"/>
  <c r="B961" i="106"/>
  <c r="B965" i="106"/>
  <c r="B969" i="106"/>
  <c r="B973" i="106"/>
  <c r="B977" i="106"/>
  <c r="B981" i="106"/>
  <c r="B985" i="106"/>
  <c r="B989" i="106"/>
  <c r="B993" i="106"/>
  <c r="B997" i="106"/>
  <c r="B1001" i="106"/>
  <c r="B1005" i="106"/>
  <c r="B1009" i="106"/>
  <c r="B1013" i="106"/>
  <c r="B1017" i="106"/>
  <c r="B1021" i="106"/>
  <c r="B1025" i="106"/>
  <c r="B1029" i="106"/>
  <c r="B1033" i="106"/>
  <c r="B1037" i="106"/>
  <c r="B1041" i="106"/>
  <c r="B1045" i="106"/>
  <c r="B1049" i="106"/>
  <c r="B1053" i="106"/>
  <c r="B1057" i="106"/>
  <c r="B1061" i="106"/>
  <c r="B1065" i="106"/>
  <c r="B1069" i="106"/>
  <c r="B1073" i="106"/>
  <c r="B1077" i="106"/>
  <c r="B1081" i="106"/>
  <c r="B1085" i="106"/>
  <c r="B1089" i="106"/>
  <c r="B1093" i="106"/>
  <c r="B1097" i="106"/>
  <c r="B1101" i="106"/>
  <c r="B1105" i="106"/>
  <c r="B1109" i="106"/>
  <c r="B1113" i="106"/>
  <c r="B1117" i="106"/>
  <c r="B1121" i="106"/>
  <c r="B1125" i="106"/>
  <c r="B1129" i="106"/>
  <c r="B1133" i="106"/>
  <c r="B1137" i="106"/>
  <c r="B1141" i="106"/>
  <c r="B1145" i="106"/>
  <c r="B1149" i="106"/>
  <c r="B1153" i="106"/>
  <c r="B1157" i="106"/>
  <c r="B1161" i="106"/>
  <c r="B1165" i="106"/>
  <c r="B1169" i="106"/>
  <c r="B1173" i="106"/>
  <c r="B1177" i="106"/>
  <c r="B1181" i="106"/>
  <c r="B1185" i="106"/>
  <c r="B1189" i="106"/>
  <c r="B1193" i="106"/>
  <c r="B1197" i="106"/>
  <c r="B1201" i="106"/>
  <c r="B1205" i="106"/>
  <c r="B1209" i="106"/>
  <c r="B1213" i="106"/>
  <c r="B1217" i="106"/>
  <c r="B1221" i="106"/>
  <c r="B1225" i="106"/>
  <c r="B1229" i="106"/>
  <c r="B1233" i="106"/>
  <c r="B1237" i="106"/>
  <c r="B1241" i="106"/>
  <c r="B1245" i="106"/>
  <c r="B1249" i="106"/>
  <c r="B1253" i="106"/>
  <c r="B1257" i="106"/>
  <c r="B1261" i="106"/>
  <c r="B1265" i="106"/>
  <c r="B1269" i="106"/>
  <c r="B1273" i="106"/>
  <c r="B1277" i="106"/>
  <c r="B1281" i="106"/>
  <c r="B1285" i="106"/>
  <c r="B1289" i="106"/>
  <c r="B1293" i="106"/>
  <c r="B1297" i="106"/>
  <c r="B1301" i="106"/>
  <c r="B1305" i="106"/>
  <c r="B1309" i="106"/>
  <c r="B1313" i="106"/>
  <c r="B1317" i="106"/>
  <c r="B1321" i="106"/>
  <c r="B1325" i="106"/>
  <c r="B1329" i="106"/>
  <c r="B1333" i="106"/>
  <c r="B1337" i="106"/>
  <c r="B1341" i="106"/>
  <c r="B1345" i="106"/>
  <c r="B1349" i="106"/>
  <c r="B1353" i="106"/>
  <c r="B1357" i="106"/>
  <c r="B1361" i="106"/>
  <c r="B1365" i="106"/>
  <c r="B1369" i="106"/>
  <c r="B1373" i="106"/>
  <c r="B1377" i="106"/>
  <c r="B1381" i="106"/>
  <c r="B1385" i="106"/>
  <c r="B1389" i="106"/>
  <c r="B1393" i="106"/>
  <c r="B1397" i="106"/>
  <c r="B1401" i="106"/>
  <c r="B1405" i="106"/>
  <c r="B1409" i="106"/>
  <c r="B1413" i="106"/>
  <c r="B1417" i="106"/>
  <c r="B1421" i="106"/>
  <c r="B1425" i="106"/>
  <c r="B1429" i="106"/>
  <c r="B1433" i="106"/>
  <c r="B1437" i="106"/>
  <c r="B1441" i="106"/>
  <c r="B1445" i="106"/>
  <c r="B1449" i="106"/>
  <c r="B1453" i="106"/>
  <c r="B1457" i="106"/>
  <c r="B1461" i="106"/>
  <c r="B1465" i="106"/>
  <c r="B1469" i="106"/>
  <c r="B1473" i="106"/>
  <c r="B1477" i="106"/>
  <c r="B1481" i="106"/>
  <c r="B1485" i="106"/>
  <c r="B1489" i="106"/>
  <c r="B1493" i="106"/>
  <c r="B1497" i="106"/>
  <c r="B1501" i="106"/>
  <c r="B1505" i="106"/>
  <c r="B1509" i="106"/>
  <c r="B1513" i="106"/>
  <c r="B1517" i="106"/>
  <c r="B1521" i="106"/>
  <c r="B1525" i="106"/>
  <c r="B1529" i="106"/>
  <c r="B1533" i="106"/>
  <c r="B1537" i="106"/>
  <c r="B1541" i="106"/>
  <c r="B1545" i="106"/>
  <c r="B1549" i="106"/>
  <c r="B1553" i="106"/>
  <c r="B1557" i="106"/>
  <c r="B1561" i="106"/>
  <c r="B1565" i="106"/>
  <c r="B1569" i="106"/>
  <c r="B1573" i="106"/>
  <c r="B1577" i="106"/>
  <c r="B1581" i="106"/>
  <c r="B1585" i="106"/>
  <c r="B1589" i="106"/>
  <c r="B1593" i="106"/>
  <c r="B1597" i="106"/>
  <c r="B1601" i="106"/>
  <c r="B1605" i="106"/>
  <c r="B1609" i="106"/>
  <c r="B1613" i="106"/>
  <c r="B1617" i="106"/>
  <c r="B1621" i="106"/>
  <c r="B1625" i="106"/>
  <c r="B1629" i="106"/>
  <c r="B1633" i="106"/>
  <c r="B1637" i="106"/>
  <c r="B1641" i="106"/>
  <c r="B1645" i="106"/>
  <c r="B1649" i="106"/>
  <c r="B1653" i="106"/>
  <c r="B1657" i="106"/>
  <c r="B1661" i="106"/>
  <c r="B1665" i="106"/>
  <c r="B1669" i="106"/>
  <c r="B1673" i="106"/>
  <c r="B1677" i="106"/>
  <c r="B1681" i="106"/>
  <c r="B1685" i="106"/>
  <c r="B1689" i="106"/>
  <c r="B1693" i="106"/>
  <c r="B1697" i="106"/>
  <c r="B1701" i="106"/>
  <c r="B1705" i="106"/>
  <c r="B1709" i="106"/>
  <c r="B1713" i="106"/>
  <c r="B1717" i="106"/>
  <c r="B1721" i="106"/>
  <c r="B1725" i="106"/>
  <c r="B1729" i="106"/>
  <c r="B1733" i="106"/>
  <c r="B1737" i="106"/>
  <c r="B1741" i="106"/>
  <c r="B1745" i="106"/>
  <c r="B1749" i="106"/>
  <c r="B1753" i="106"/>
  <c r="B1757" i="106"/>
  <c r="B1761" i="106"/>
  <c r="B1765" i="106"/>
  <c r="B1769" i="106"/>
  <c r="B1773" i="106"/>
  <c r="B1777" i="106"/>
  <c r="B1781" i="106"/>
  <c r="B1785" i="106"/>
  <c r="B1789" i="106"/>
  <c r="B1793" i="106"/>
  <c r="B1797" i="106"/>
  <c r="B1801" i="106"/>
  <c r="B1805" i="106"/>
  <c r="B1809" i="106"/>
  <c r="B1813" i="106"/>
  <c r="B1817" i="106"/>
  <c r="B1821" i="106"/>
  <c r="B1825" i="106"/>
  <c r="B1829" i="106"/>
  <c r="B1833" i="106"/>
  <c r="B1837" i="106"/>
  <c r="B1841" i="106"/>
  <c r="B1845" i="106"/>
  <c r="B1849" i="106"/>
  <c r="B1853" i="106"/>
  <c r="B1857" i="106"/>
  <c r="B1861" i="106"/>
  <c r="B1865" i="106"/>
  <c r="B1869" i="106"/>
  <c r="B1873" i="106"/>
  <c r="B1877" i="106"/>
  <c r="B1881" i="106"/>
  <c r="B1885" i="106"/>
  <c r="B1889" i="106"/>
  <c r="B1893" i="106"/>
  <c r="B1897" i="106"/>
  <c r="B1901" i="106"/>
  <c r="B1905" i="106"/>
  <c r="B1909" i="106"/>
  <c r="B1913" i="106"/>
  <c r="B1917" i="106"/>
  <c r="B1921" i="106"/>
  <c r="B1925" i="106"/>
  <c r="B1929" i="106"/>
  <c r="B1933" i="106"/>
  <c r="B1937" i="106"/>
  <c r="B1941" i="106"/>
  <c r="B1945" i="106"/>
  <c r="B1949" i="106"/>
  <c r="B1953" i="106"/>
  <c r="B1957" i="106"/>
  <c r="B1961" i="106"/>
  <c r="B1965" i="106"/>
  <c r="B1969" i="106"/>
  <c r="B1973" i="106"/>
  <c r="B1977" i="106"/>
  <c r="B1981" i="106"/>
  <c r="B1985" i="106"/>
  <c r="B1989" i="106"/>
  <c r="B1993" i="106"/>
  <c r="B1997" i="106"/>
  <c r="B2001" i="106"/>
  <c r="B2005" i="106"/>
  <c r="B2009" i="106"/>
  <c r="B2013" i="106"/>
  <c r="B2017" i="106"/>
  <c r="B2021" i="106"/>
  <c r="B2025" i="106"/>
  <c r="B2029" i="106"/>
  <c r="B2033" i="106"/>
  <c r="B2037" i="106"/>
  <c r="B2041" i="106"/>
  <c r="B2045" i="106"/>
  <c r="B2049" i="106"/>
  <c r="B2053" i="106"/>
  <c r="B2057" i="106"/>
  <c r="B2061" i="106"/>
  <c r="B2065" i="106"/>
  <c r="B2069" i="106"/>
  <c r="B2073" i="106"/>
  <c r="B2077" i="106"/>
  <c r="B2081" i="106"/>
  <c r="B2085" i="106"/>
  <c r="B2089" i="106"/>
  <c r="B2093" i="106"/>
  <c r="B2097" i="106"/>
  <c r="B2101" i="106"/>
  <c r="B2105" i="106"/>
  <c r="B2109" i="106"/>
  <c r="B2113" i="106"/>
  <c r="B2117" i="106"/>
  <c r="B2121" i="106"/>
  <c r="B2125" i="106"/>
  <c r="B2129" i="106"/>
  <c r="B2133" i="106"/>
  <c r="B2137" i="106"/>
  <c r="B2141" i="106"/>
  <c r="B2145" i="106"/>
  <c r="B2149" i="106"/>
  <c r="B2153" i="106"/>
  <c r="B2157" i="106"/>
  <c r="B2161" i="106"/>
  <c r="B2165" i="106"/>
  <c r="B2169" i="106"/>
  <c r="B2173" i="106"/>
  <c r="B2177" i="106"/>
  <c r="B2181" i="106"/>
  <c r="B2185" i="106"/>
  <c r="B2189" i="106"/>
  <c r="B2193" i="106"/>
  <c r="B2197" i="106"/>
  <c r="B2201" i="106"/>
  <c r="B2205" i="106"/>
  <c r="B2209" i="106"/>
  <c r="B2213" i="106"/>
  <c r="B2217" i="106"/>
  <c r="B2221" i="106"/>
  <c r="B2225" i="106"/>
  <c r="B2229" i="106"/>
  <c r="B2233" i="106"/>
  <c r="B2237" i="106"/>
  <c r="B2241" i="106"/>
  <c r="B2245" i="106"/>
  <c r="B2249" i="106"/>
  <c r="B2253" i="106"/>
  <c r="B2257" i="106"/>
  <c r="B2261" i="106"/>
  <c r="B2265" i="106"/>
  <c r="B2269" i="106"/>
  <c r="B2273" i="106"/>
  <c r="B2277" i="106"/>
  <c r="B2281" i="106"/>
  <c r="B2285" i="106"/>
  <c r="B2289" i="106"/>
  <c r="B2293" i="106"/>
  <c r="B2297" i="106"/>
  <c r="B2301" i="106"/>
  <c r="B2305" i="106"/>
  <c r="B2309" i="106"/>
  <c r="B2313" i="106"/>
  <c r="B2317" i="106"/>
  <c r="B2321" i="106"/>
  <c r="B2325" i="106"/>
  <c r="B2329" i="106"/>
  <c r="B2333" i="106"/>
  <c r="B2337" i="106"/>
  <c r="B2341" i="106"/>
  <c r="B2345" i="106"/>
  <c r="B2349" i="106"/>
  <c r="B2353" i="106"/>
  <c r="B2357" i="106"/>
  <c r="B2361" i="106"/>
  <c r="B2365" i="106"/>
  <c r="B2369" i="106"/>
  <c r="B2373" i="106"/>
  <c r="B2377" i="106"/>
  <c r="B2381" i="106"/>
  <c r="B2385" i="106"/>
  <c r="B2389" i="106"/>
  <c r="B2393" i="106"/>
  <c r="B2397" i="106"/>
  <c r="B2401" i="106"/>
  <c r="B2405" i="106"/>
  <c r="B2409" i="106"/>
  <c r="B2413" i="106"/>
  <c r="B2417" i="106"/>
  <c r="B2421" i="106"/>
  <c r="B2425" i="106"/>
  <c r="B2429" i="106"/>
  <c r="B2433" i="106"/>
  <c r="B2437" i="106"/>
  <c r="B2441" i="106"/>
  <c r="B2445" i="106"/>
  <c r="B2449" i="106"/>
  <c r="B2453" i="106"/>
  <c r="B2457" i="106"/>
  <c r="B2461" i="106"/>
  <c r="B2465" i="106"/>
  <c r="B2469" i="106"/>
  <c r="B2473" i="106"/>
  <c r="B2477" i="106"/>
  <c r="B2481" i="106"/>
  <c r="B2485" i="106"/>
  <c r="B2489" i="106"/>
  <c r="B2493" i="106"/>
  <c r="B2497" i="106"/>
  <c r="B2501" i="106"/>
  <c r="B2505" i="106"/>
  <c r="B2509" i="106"/>
  <c r="B2513" i="106"/>
  <c r="B2517" i="106"/>
  <c r="B2521" i="106"/>
  <c r="B2525" i="106"/>
  <c r="B2529" i="106"/>
  <c r="B2533" i="106"/>
  <c r="B2537" i="106"/>
  <c r="B2541" i="106"/>
  <c r="B2545" i="106"/>
  <c r="B2549" i="106"/>
  <c r="B2553" i="106"/>
  <c r="B2557" i="106"/>
  <c r="B2561" i="106"/>
  <c r="B2565" i="106"/>
  <c r="B2569" i="106"/>
  <c r="B2573" i="106"/>
  <c r="B2577" i="106"/>
  <c r="B2581" i="106"/>
  <c r="B2585" i="106"/>
  <c r="B2589" i="106"/>
  <c r="B2593" i="106"/>
  <c r="B2597" i="106"/>
  <c r="B2601" i="106"/>
  <c r="B2605" i="106"/>
  <c r="B2609" i="106"/>
  <c r="B2613" i="106"/>
  <c r="B2617" i="106"/>
  <c r="B2621" i="106"/>
  <c r="B2625" i="106"/>
  <c r="B2629" i="106"/>
  <c r="B2633" i="106"/>
  <c r="B2637" i="106"/>
  <c r="B2641" i="106"/>
  <c r="B2645" i="106"/>
  <c r="B2649" i="106"/>
  <c r="B2653" i="106"/>
  <c r="B2657" i="106"/>
  <c r="B2661" i="106"/>
  <c r="B2665" i="106"/>
  <c r="B2669" i="106"/>
  <c r="B2673" i="106"/>
  <c r="B2677" i="106"/>
  <c r="B2681" i="106"/>
  <c r="B2685" i="106"/>
  <c r="B2689" i="106"/>
  <c r="B2693" i="106"/>
  <c r="B2697" i="106"/>
  <c r="B2701" i="106"/>
  <c r="B2705" i="106"/>
  <c r="B2709" i="106"/>
  <c r="B2713" i="106"/>
  <c r="B2717" i="106"/>
  <c r="B2721" i="106"/>
  <c r="B2725" i="106"/>
  <c r="B2729" i="106"/>
  <c r="B2733" i="106"/>
  <c r="B2737" i="106"/>
  <c r="B2741" i="106"/>
  <c r="B2745" i="106"/>
  <c r="B2749" i="106"/>
  <c r="B2753" i="106"/>
  <c r="B2757" i="106"/>
  <c r="B2761" i="106"/>
  <c r="B2765" i="106"/>
  <c r="B2769" i="106"/>
  <c r="B2773" i="106"/>
  <c r="B2777" i="106"/>
  <c r="B2781" i="106"/>
  <c r="B2785" i="106"/>
  <c r="B2789" i="106"/>
  <c r="B2793" i="106"/>
  <c r="B2797" i="106"/>
  <c r="B2801" i="106"/>
  <c r="B2805" i="106"/>
  <c r="B2809" i="106"/>
  <c r="B2813" i="106"/>
  <c r="B2817" i="106"/>
  <c r="B2821" i="106"/>
  <c r="B2825" i="106"/>
  <c r="B2829" i="106"/>
  <c r="B2833" i="106"/>
  <c r="B2837" i="106"/>
  <c r="B2841" i="106"/>
  <c r="B2845" i="106"/>
  <c r="B2849" i="106"/>
  <c r="B2853" i="106"/>
  <c r="B2857" i="106"/>
  <c r="B2861" i="106"/>
  <c r="B2865" i="106"/>
  <c r="B2869" i="106"/>
  <c r="B2873" i="106"/>
  <c r="B2877" i="106"/>
  <c r="B2881" i="106"/>
  <c r="B2885" i="106"/>
  <c r="B2889" i="106"/>
  <c r="B2893" i="106"/>
  <c r="B2897" i="106"/>
  <c r="B2901" i="106"/>
  <c r="B2905" i="106"/>
  <c r="B2909" i="106"/>
  <c r="B2913" i="106"/>
  <c r="B2917" i="106"/>
  <c r="B2921" i="106"/>
  <c r="B2925" i="106"/>
  <c r="B2929" i="106"/>
  <c r="B2933" i="106"/>
  <c r="B2937" i="106"/>
  <c r="B2941" i="106"/>
  <c r="B2945" i="106"/>
  <c r="B2949" i="106"/>
  <c r="B2953" i="106"/>
  <c r="B2957" i="106"/>
  <c r="B2961" i="106"/>
  <c r="B2965" i="106"/>
  <c r="B2969" i="106"/>
  <c r="B2973" i="106"/>
  <c r="B2977" i="106"/>
  <c r="B2981" i="106"/>
  <c r="B2985" i="106"/>
  <c r="B2989" i="106"/>
  <c r="B2993" i="106"/>
  <c r="B2997" i="106"/>
  <c r="B3001" i="106"/>
  <c r="B3005" i="106"/>
  <c r="B3009" i="106"/>
  <c r="B3013" i="106"/>
  <c r="B3017" i="106"/>
  <c r="B3021" i="106"/>
  <c r="B3025" i="106"/>
  <c r="B3029" i="106"/>
  <c r="B3033" i="106"/>
  <c r="B3037" i="106"/>
  <c r="B3041" i="106"/>
  <c r="B3045" i="106"/>
  <c r="B3049" i="106"/>
  <c r="B3053" i="106"/>
  <c r="B3057" i="106"/>
  <c r="B3061" i="106"/>
  <c r="B3065" i="106"/>
  <c r="B3069" i="106"/>
  <c r="B3073" i="106"/>
  <c r="B3077" i="106"/>
  <c r="B3081" i="106"/>
  <c r="B3085" i="106"/>
  <c r="B3089" i="106"/>
  <c r="B3093" i="106"/>
  <c r="B3097" i="106"/>
  <c r="B3101" i="106"/>
  <c r="B3105" i="106"/>
  <c r="B3109" i="106"/>
  <c r="B3113" i="106"/>
  <c r="B3117" i="106"/>
  <c r="B3121" i="106"/>
  <c r="B3125" i="106"/>
  <c r="B3129" i="106"/>
  <c r="B3133" i="106"/>
  <c r="B3137" i="106"/>
  <c r="B3141" i="106"/>
  <c r="B3145" i="106"/>
  <c r="B3149" i="106"/>
  <c r="B3153" i="106"/>
  <c r="B3157" i="106"/>
  <c r="B3161" i="106"/>
  <c r="B3165" i="106"/>
  <c r="B3169" i="106"/>
  <c r="B3173" i="106"/>
  <c r="B3177" i="106"/>
  <c r="B3181" i="106"/>
  <c r="B3185" i="106"/>
  <c r="B3189" i="106"/>
  <c r="B3193" i="106"/>
  <c r="B3197" i="106"/>
  <c r="B3201" i="106"/>
  <c r="B3205" i="106"/>
  <c r="B3209" i="106"/>
  <c r="B3213" i="106"/>
  <c r="B3217" i="106"/>
  <c r="B3221" i="106"/>
  <c r="B3225" i="106"/>
  <c r="B3229" i="106"/>
  <c r="B3233" i="106"/>
  <c r="B3237" i="106"/>
  <c r="B3241" i="106"/>
  <c r="B3245" i="106"/>
  <c r="B3249" i="106"/>
  <c r="B3253" i="106"/>
  <c r="B3257" i="106"/>
  <c r="B3261" i="106"/>
  <c r="B3265" i="106"/>
  <c r="B3269" i="106"/>
  <c r="B3273" i="106"/>
  <c r="B3277" i="106"/>
  <c r="B3281" i="106"/>
  <c r="B3285" i="106"/>
  <c r="B3289" i="106"/>
  <c r="B3293" i="106"/>
  <c r="B3297" i="106"/>
  <c r="B3301" i="106"/>
  <c r="B3305" i="106"/>
  <c r="B3309" i="106"/>
  <c r="B3313" i="106"/>
  <c r="B3317" i="106"/>
  <c r="B3321" i="106"/>
  <c r="B3325" i="106"/>
  <c r="B3329" i="106"/>
  <c r="B3333" i="106"/>
  <c r="B3337" i="106"/>
  <c r="B3341" i="106"/>
  <c r="B3345" i="106"/>
  <c r="B3349" i="106"/>
  <c r="B3353" i="106"/>
  <c r="B3357" i="106"/>
  <c r="B3361" i="106"/>
  <c r="B3365" i="106"/>
  <c r="B3369" i="106"/>
  <c r="B3373" i="106"/>
  <c r="B3377" i="106"/>
  <c r="B3381" i="106"/>
  <c r="B3385" i="106"/>
  <c r="B3389" i="106"/>
  <c r="B3393" i="106"/>
  <c r="B3397" i="106"/>
  <c r="B3401" i="106"/>
  <c r="B3405" i="106"/>
  <c r="B3409" i="106"/>
  <c r="B3413" i="106"/>
  <c r="B3417" i="106"/>
  <c r="B3421" i="106"/>
  <c r="B3425" i="106"/>
  <c r="B3429" i="106"/>
  <c r="B3433" i="106"/>
  <c r="B3437" i="106"/>
  <c r="B3441" i="106"/>
  <c r="B3445" i="106"/>
  <c r="B3449" i="106"/>
  <c r="B3453" i="106"/>
  <c r="B3457" i="106"/>
  <c r="B3461" i="106"/>
  <c r="B3465" i="106"/>
  <c r="B3469" i="106"/>
  <c r="B3473" i="106"/>
  <c r="B3477" i="106"/>
  <c r="B3481" i="106"/>
  <c r="B3485" i="106"/>
  <c r="B3489" i="106"/>
  <c r="B3493" i="106"/>
  <c r="B3497" i="106"/>
  <c r="B3501" i="106"/>
  <c r="B3505" i="106"/>
  <c r="B3509" i="106"/>
  <c r="B3513" i="106"/>
  <c r="B3517" i="106"/>
  <c r="B3521" i="106"/>
  <c r="B3525" i="106"/>
  <c r="B3529" i="106"/>
  <c r="B3533" i="106"/>
  <c r="B3537" i="106"/>
  <c r="B3541" i="106"/>
  <c r="B3545" i="106"/>
  <c r="B3549" i="106"/>
  <c r="B3553" i="106"/>
  <c r="B3557" i="106"/>
  <c r="B3561" i="106"/>
  <c r="B3565" i="106"/>
  <c r="B3569" i="106"/>
  <c r="B3573" i="106"/>
  <c r="B3577" i="106"/>
  <c r="B3581" i="106"/>
  <c r="B3585" i="106"/>
  <c r="B3589" i="106"/>
  <c r="B3593" i="106"/>
  <c r="B3597" i="106"/>
  <c r="B3601" i="106"/>
  <c r="B3605" i="106"/>
  <c r="B3609" i="106"/>
  <c r="B3613" i="106"/>
  <c r="B3617" i="106"/>
  <c r="B3621" i="106"/>
  <c r="B3625" i="106"/>
  <c r="B3629" i="106"/>
  <c r="B3633" i="106"/>
  <c r="B3637" i="106"/>
  <c r="B3641" i="106"/>
  <c r="B3645" i="106"/>
  <c r="B3649" i="106"/>
  <c r="B3653" i="106"/>
  <c r="B3657" i="106"/>
  <c r="B3661" i="106"/>
  <c r="B3665" i="106"/>
  <c r="B3669" i="106"/>
  <c r="B3673" i="106"/>
  <c r="B3677" i="106"/>
  <c r="B3681" i="106"/>
  <c r="B3685" i="106"/>
  <c r="B3689" i="106"/>
  <c r="B3693" i="106"/>
  <c r="B3697" i="106"/>
  <c r="B3701" i="106"/>
  <c r="B3705" i="106"/>
  <c r="B3709" i="106"/>
  <c r="B3713" i="106"/>
  <c r="B3717" i="106"/>
  <c r="B3721" i="106"/>
  <c r="B3725" i="106"/>
  <c r="B3729" i="106"/>
  <c r="B3733" i="106"/>
  <c r="B3737" i="106"/>
  <c r="B3741" i="106"/>
  <c r="B3745" i="106"/>
  <c r="B3749" i="106"/>
  <c r="B3753" i="106"/>
  <c r="B3757" i="106"/>
  <c r="B3761" i="106"/>
  <c r="B3765" i="106"/>
  <c r="B3769" i="106"/>
  <c r="B3773" i="106"/>
  <c r="B3777" i="106"/>
  <c r="B3781" i="106"/>
  <c r="B3785" i="106"/>
  <c r="B3789" i="106"/>
  <c r="B3793" i="106"/>
  <c r="B3797" i="106"/>
  <c r="B3801" i="106"/>
  <c r="B3805" i="106"/>
  <c r="B3809" i="106"/>
  <c r="B3813" i="106"/>
  <c r="B3817" i="106"/>
  <c r="B3821" i="106"/>
  <c r="B3825" i="106"/>
  <c r="B3829" i="106"/>
  <c r="B3833" i="106"/>
  <c r="B3837" i="106"/>
  <c r="B3841" i="106"/>
  <c r="B3845" i="106"/>
  <c r="B3849" i="106"/>
  <c r="B3853" i="106"/>
  <c r="B3857" i="106"/>
  <c r="B3861" i="106"/>
  <c r="B3865" i="106"/>
  <c r="B3869" i="106"/>
  <c r="B3873" i="106"/>
  <c r="B3877" i="106"/>
  <c r="B3881" i="106"/>
  <c r="B3885" i="106"/>
  <c r="B3889" i="106"/>
  <c r="B3893" i="106"/>
  <c r="B3897" i="106"/>
  <c r="B3901" i="106"/>
  <c r="B3905" i="106"/>
  <c r="B3909" i="106"/>
  <c r="B3913" i="106"/>
  <c r="B3917" i="106"/>
  <c r="B3921" i="106"/>
  <c r="B3925" i="106"/>
  <c r="B3929" i="106"/>
  <c r="B3933" i="106"/>
  <c r="B3937" i="106"/>
  <c r="B3941" i="106"/>
  <c r="B3945" i="106"/>
  <c r="B3949" i="106"/>
  <c r="B3953" i="106"/>
  <c r="B3957" i="106"/>
  <c r="B3961" i="106"/>
  <c r="B3965" i="106"/>
  <c r="B3969" i="106"/>
  <c r="B3973" i="106"/>
  <c r="B3977" i="106"/>
  <c r="B3981" i="106"/>
  <c r="B3985" i="106"/>
  <c r="B3989" i="106"/>
  <c r="B3993" i="106"/>
  <c r="B3997" i="106"/>
  <c r="B4001" i="106"/>
  <c r="B4005" i="106"/>
  <c r="B4009" i="106"/>
  <c r="B4013" i="106"/>
  <c r="B4017" i="106"/>
  <c r="B4021" i="106"/>
  <c r="B4025" i="106"/>
  <c r="B4029" i="106"/>
  <c r="B4033" i="106"/>
  <c r="B4037" i="106"/>
  <c r="B4041" i="106"/>
  <c r="B4045" i="106"/>
  <c r="B4049" i="106"/>
  <c r="B4053" i="106"/>
  <c r="B4057" i="106"/>
  <c r="B4061" i="106"/>
  <c r="B4065" i="106"/>
  <c r="B4069" i="106"/>
  <c r="B4073" i="106"/>
  <c r="B4077" i="106"/>
  <c r="B4081" i="106"/>
  <c r="B4085" i="106"/>
  <c r="B4089" i="106"/>
  <c r="B4093" i="106"/>
  <c r="B4097" i="106"/>
  <c r="B4101" i="106"/>
  <c r="B4105" i="106"/>
  <c r="B4109" i="106"/>
  <c r="B4113" i="106"/>
  <c r="B4117" i="106"/>
  <c r="B4121" i="106"/>
  <c r="B4125" i="106"/>
  <c r="B4129" i="106"/>
  <c r="B4133" i="106"/>
  <c r="B4137" i="106"/>
  <c r="B4141" i="106"/>
  <c r="B4145" i="106"/>
  <c r="B4149" i="106"/>
  <c r="B4153" i="106"/>
  <c r="B4157" i="106"/>
  <c r="B4161" i="106"/>
  <c r="B4165" i="106"/>
  <c r="B4169" i="106"/>
  <c r="B4173" i="106"/>
  <c r="B4177" i="106"/>
  <c r="B4181" i="106"/>
  <c r="B4185" i="106"/>
  <c r="B4189" i="106"/>
  <c r="B4193" i="106"/>
  <c r="B4197" i="106"/>
  <c r="B4201" i="106"/>
  <c r="B4205" i="106"/>
  <c r="B4209" i="106"/>
  <c r="B4213" i="106"/>
  <c r="B4217" i="106"/>
  <c r="B4221" i="106"/>
  <c r="B4225" i="106"/>
  <c r="B4229" i="106"/>
  <c r="B4233" i="106"/>
  <c r="B4237" i="106"/>
  <c r="B4241" i="106"/>
  <c r="B4245" i="106"/>
  <c r="B4249" i="106"/>
  <c r="B4253" i="106"/>
  <c r="B4257" i="106"/>
  <c r="B4261" i="106"/>
  <c r="B4265" i="106"/>
  <c r="B4269" i="106"/>
  <c r="B4273" i="106"/>
  <c r="B4277" i="106"/>
  <c r="B4281" i="106"/>
  <c r="B4285" i="106"/>
  <c r="B4289" i="106"/>
  <c r="B4293" i="106"/>
  <c r="B4297" i="106"/>
  <c r="B4301" i="106"/>
  <c r="B4305" i="106"/>
  <c r="B4309" i="106"/>
  <c r="B4313" i="106"/>
  <c r="B4317" i="106"/>
  <c r="B4321" i="106"/>
  <c r="B4325" i="106"/>
  <c r="B4329" i="106"/>
  <c r="B4333" i="106"/>
  <c r="B4337" i="106"/>
  <c r="B4341" i="106"/>
  <c r="B4345" i="106"/>
  <c r="B4349" i="106"/>
  <c r="B4353" i="106"/>
  <c r="B4357" i="106"/>
  <c r="B4361" i="106"/>
  <c r="B4365" i="106"/>
  <c r="B4369" i="106"/>
  <c r="B4373" i="106"/>
  <c r="B4377" i="106"/>
  <c r="B4381" i="106"/>
  <c r="B4385" i="106"/>
  <c r="B4389" i="106"/>
  <c r="B4393" i="106"/>
  <c r="B4397" i="106"/>
  <c r="B4401" i="106"/>
  <c r="B4405" i="106"/>
  <c r="B4409" i="106"/>
  <c r="B4413" i="106"/>
  <c r="B4417" i="106"/>
  <c r="B4421" i="106"/>
  <c r="B4425" i="106"/>
  <c r="B4429" i="106"/>
  <c r="B4433" i="106"/>
  <c r="B4437" i="106"/>
  <c r="B4441" i="106"/>
  <c r="B4445" i="106"/>
  <c r="B4449" i="106"/>
  <c r="B4453" i="106"/>
  <c r="B4457" i="106"/>
  <c r="B4461" i="106"/>
  <c r="B4465" i="106"/>
  <c r="B4469" i="106"/>
  <c r="B4473" i="106"/>
  <c r="B4477" i="106"/>
  <c r="B4481" i="106"/>
  <c r="B4485" i="106"/>
  <c r="B4489" i="106"/>
  <c r="B4493" i="106"/>
  <c r="B4497" i="106"/>
  <c r="B4501" i="106"/>
  <c r="B4505" i="106"/>
  <c r="B4509" i="106"/>
  <c r="B4513" i="106"/>
  <c r="B4517" i="106"/>
  <c r="B4521" i="106"/>
  <c r="B4525" i="106"/>
  <c r="B4529" i="106"/>
  <c r="B4533" i="106"/>
  <c r="B4537" i="106"/>
  <c r="B4541" i="106"/>
  <c r="B4545" i="106"/>
  <c r="B4549" i="106"/>
  <c r="B4553" i="106"/>
  <c r="B4557" i="106"/>
  <c r="B4561" i="106"/>
  <c r="B4565" i="106"/>
  <c r="B4569" i="106"/>
  <c r="B4573" i="106"/>
  <c r="B4577" i="106"/>
  <c r="B4581" i="106"/>
  <c r="B4585" i="106"/>
  <c r="B4589" i="106"/>
  <c r="B4593" i="106"/>
  <c r="B4597" i="106"/>
  <c r="B4601" i="106"/>
  <c r="B4605" i="106"/>
  <c r="B4609" i="106"/>
  <c r="B4613" i="106"/>
  <c r="B4617" i="106"/>
  <c r="B4621" i="106"/>
  <c r="B4625" i="106"/>
  <c r="B4629" i="106"/>
  <c r="B4633" i="106"/>
  <c r="B4637" i="106"/>
  <c r="B4641" i="106"/>
  <c r="B4645" i="106"/>
  <c r="B4649" i="106"/>
  <c r="B4653" i="106"/>
  <c r="B4657" i="106"/>
  <c r="B4661" i="106"/>
  <c r="B4665" i="106"/>
  <c r="B4669" i="106"/>
  <c r="B4673" i="106"/>
  <c r="B4677" i="106"/>
  <c r="B4681" i="106"/>
  <c r="B4685" i="106"/>
  <c r="B4689" i="106"/>
  <c r="B4693" i="106"/>
  <c r="B4697" i="106"/>
  <c r="B4701" i="106"/>
  <c r="B4705" i="106"/>
  <c r="B4709" i="106"/>
  <c r="B4713" i="106"/>
  <c r="B4717" i="106"/>
  <c r="B4721" i="106"/>
  <c r="B4725" i="106"/>
  <c r="B4729" i="106"/>
  <c r="B4733" i="106"/>
  <c r="B4737" i="106"/>
  <c r="B4741" i="106"/>
  <c r="B4745" i="106"/>
  <c r="B4749" i="106"/>
  <c r="B4753" i="106"/>
  <c r="B4757" i="106"/>
  <c r="B4761" i="106"/>
  <c r="B4765" i="106"/>
  <c r="B4769" i="106"/>
  <c r="B4773" i="106"/>
  <c r="B4777" i="106"/>
  <c r="B4781" i="106"/>
  <c r="B4785" i="106"/>
  <c r="B4789" i="106"/>
  <c r="B4793" i="106"/>
  <c r="B4797" i="106"/>
  <c r="B4801" i="106"/>
  <c r="B4805" i="106"/>
  <c r="B4809" i="106"/>
  <c r="B4813" i="106"/>
  <c r="B4817" i="106"/>
  <c r="B4821" i="106"/>
  <c r="B4825" i="106"/>
  <c r="B4829" i="106"/>
  <c r="B4833" i="106"/>
  <c r="B4837" i="106"/>
  <c r="B4841" i="106"/>
  <c r="B4845" i="106"/>
  <c r="B4849" i="106"/>
  <c r="B4853" i="106"/>
  <c r="B4857" i="106"/>
  <c r="B4861" i="106"/>
  <c r="B4865" i="106"/>
  <c r="B4869" i="106"/>
  <c r="B4873" i="106"/>
  <c r="B4877" i="106"/>
  <c r="B4881" i="106"/>
  <c r="B4885" i="106"/>
  <c r="B4889" i="106"/>
  <c r="B4893" i="106"/>
  <c r="B4897" i="106"/>
  <c r="B4901" i="106"/>
  <c r="B4905" i="106"/>
  <c r="B4909" i="106"/>
  <c r="B4913" i="106"/>
  <c r="B4917" i="106"/>
  <c r="B4921" i="106"/>
  <c r="B4925" i="106"/>
  <c r="B4929" i="106"/>
  <c r="B4933" i="106"/>
  <c r="B4937" i="106"/>
  <c r="B4941" i="106"/>
  <c r="B4945" i="106"/>
  <c r="B4949" i="106"/>
  <c r="B4953" i="106"/>
  <c r="B4957" i="106"/>
  <c r="B4961" i="106"/>
  <c r="B4965" i="106"/>
  <c r="B4969" i="106"/>
  <c r="B4973" i="106"/>
  <c r="B4977" i="106"/>
  <c r="B4981" i="106"/>
  <c r="B4985" i="106"/>
  <c r="B4989" i="106"/>
  <c r="B4993" i="106"/>
  <c r="B4997" i="106"/>
  <c r="B5001" i="106"/>
  <c r="B5005" i="106"/>
  <c r="B5009" i="106"/>
  <c r="B5013" i="106"/>
  <c r="B5017" i="106"/>
  <c r="B5021" i="106"/>
  <c r="B5025" i="106"/>
  <c r="B5029" i="106"/>
  <c r="B5033" i="106"/>
  <c r="B5037" i="106"/>
  <c r="B5041" i="106"/>
  <c r="B5045" i="106"/>
  <c r="B5049" i="106"/>
  <c r="B5053" i="106"/>
  <c r="B5057" i="106"/>
  <c r="B5061" i="106"/>
  <c r="B5065" i="106"/>
  <c r="B5069" i="106"/>
  <c r="B5073" i="106"/>
  <c r="B5077" i="106"/>
  <c r="B5081" i="106"/>
  <c r="B5085" i="106"/>
  <c r="B5089" i="106"/>
  <c r="B5093" i="106"/>
  <c r="B5097" i="106"/>
  <c r="B5101" i="106"/>
  <c r="B5105" i="106"/>
  <c r="B5109" i="106"/>
  <c r="B5113" i="106"/>
  <c r="B5117" i="106"/>
  <c r="B5121" i="106"/>
  <c r="B5125" i="106"/>
  <c r="B5129" i="106"/>
  <c r="B5133" i="106"/>
  <c r="B5137" i="106"/>
  <c r="B5141" i="106"/>
  <c r="B5145" i="106"/>
  <c r="B5149" i="106"/>
  <c r="B5153" i="106"/>
  <c r="B5157" i="106"/>
  <c r="B5161" i="106"/>
  <c r="B5165" i="106"/>
  <c r="B5169" i="106"/>
  <c r="B5173" i="106"/>
  <c r="B5177" i="106"/>
  <c r="B5181" i="106"/>
  <c r="B5185" i="106"/>
  <c r="B5189" i="106"/>
  <c r="B5193" i="106"/>
  <c r="B5197" i="106"/>
  <c r="B5201" i="106"/>
  <c r="B5205" i="106"/>
  <c r="B5209" i="106"/>
  <c r="B5213" i="106"/>
  <c r="B5217" i="106"/>
  <c r="B5221" i="106"/>
  <c r="B5225" i="106"/>
  <c r="B5229" i="106"/>
  <c r="B5233" i="106"/>
  <c r="B5237" i="106"/>
  <c r="B5241" i="106"/>
  <c r="B5245" i="106"/>
  <c r="B5249" i="106"/>
  <c r="B5253" i="106"/>
  <c r="B5257" i="106"/>
  <c r="B5261" i="106"/>
  <c r="B5265" i="106"/>
  <c r="B5269" i="106"/>
  <c r="B5273" i="106"/>
  <c r="B5277" i="106"/>
  <c r="B5281" i="106"/>
  <c r="B5285" i="106"/>
  <c r="B5289" i="106"/>
  <c r="B5293" i="106"/>
  <c r="B5297" i="106"/>
  <c r="B5301" i="106"/>
  <c r="B5305" i="106"/>
  <c r="B5309" i="106"/>
  <c r="B5313" i="106"/>
  <c r="B5317" i="106"/>
  <c r="B5321" i="106"/>
  <c r="B5325" i="106"/>
  <c r="B5329" i="106"/>
  <c r="B5333" i="106"/>
  <c r="B5337" i="106"/>
  <c r="B5341" i="106"/>
  <c r="B5345" i="106"/>
  <c r="B5349" i="106"/>
  <c r="B5353" i="106"/>
  <c r="B5357" i="106"/>
  <c r="B5361" i="106"/>
  <c r="B5365" i="106"/>
  <c r="B5369" i="106"/>
  <c r="B5373" i="106"/>
  <c r="B5377" i="106"/>
  <c r="B5381" i="106"/>
  <c r="B5385" i="106"/>
  <c r="B5389" i="106"/>
  <c r="B5393" i="106"/>
  <c r="B5397" i="106"/>
  <c r="B5401" i="106"/>
  <c r="B5405" i="106"/>
  <c r="B5409" i="106"/>
  <c r="B5413" i="106"/>
  <c r="B5417" i="106"/>
  <c r="B5421" i="106"/>
  <c r="B5425" i="106"/>
  <c r="B5429" i="106"/>
  <c r="B5433" i="106"/>
  <c r="B5437" i="106"/>
  <c r="B5441" i="106"/>
  <c r="B5445" i="106"/>
  <c r="B5452" i="106"/>
  <c r="C4" i="101" l="1"/>
  <c r="B50" i="88" a="1"/>
  <c r="B50" i="88" s="1"/>
  <c r="B49" i="88" a="1"/>
  <c r="B49" i="88" s="1"/>
  <c r="B48" i="88" a="1"/>
  <c r="B48" i="88" s="1"/>
  <c r="B47" i="88" a="1"/>
  <c r="B47" i="88" s="1"/>
  <c r="B46" i="88" a="1"/>
  <c r="B46" i="88" s="1"/>
  <c r="B45" i="88" a="1"/>
  <c r="B45" i="88" s="1"/>
  <c r="B44" i="88" a="1"/>
  <c r="B44" i="88" s="1"/>
  <c r="A5" i="88" a="1"/>
  <c r="A5" i="88" s="1"/>
  <c r="H7" i="88" l="1"/>
  <c r="A8" i="88" l="1" a="1"/>
  <c r="A8" i="88" s="1"/>
  <c r="G5" i="88" s="1" a="1"/>
  <c r="G5" i="8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3" xr16:uid="{E5811885-3E53-45DD-B64A-F2B0FCE4C71D}" keepAlive="1" name="Query - dbSP2D" description="Connection to the 'dbSP2D' query in the workbook." type="5" refreshedVersion="0" background="1">
    <dbPr connection="Provider=Microsoft.Mashup.OleDb.1;Data Source=$Workbook$;Location=dbSP2D;Extended Properties=&quot;&quot;" command="SELECT * FROM [dbSP2D]"/>
  </connection>
  <connection id="4"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5" xr16:uid="{69E328DE-B8F7-494C-B4A3-98DB69C6DDF1}" keepAlive="1" name="Query - MONSPBY" description="Connection to the 'MONSPBY' query in the workbook." type="5" refreshedVersion="8" background="1" saveData="1">
    <dbPr connection="Provider=Microsoft.Mashup.OleDb.1;Data Source=$Workbook$;Location=MONSPBY;Extended Properties=&quot;&quot;" command="SELECT * FROM [MONSPBY]"/>
  </connection>
  <connection id="6"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7" xr16:uid="{F2F4CD08-F765-49E7-AD7B-C19146668628}"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8" xr16:uid="{E7B389BB-E46D-4C9F-81CB-6918CF675DDE}"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0" xr16:uid="{D787F012-A38B-471A-8C86-BA251A213A37}" keepAlive="1" name="Query - SPBY" description="Connection to the 'SPBY' query in the workbook." type="5" refreshedVersion="8" background="1" saveData="1">
    <dbPr connection="Provider=Microsoft.Mashup.OleDb.1;Data Source=$Workbook$;Location=SPBY;Extended Properties=&quot;&quot;" command="SELECT * FROM [SPBY]"/>
  </connection>
  <connection id="11" xr16:uid="{0106C7A7-11F2-46E9-B446-D5575E2D88A5}"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5B49C645-FFC6-4FBF-9AB0-1F275B4966CB}"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3"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4" xr16:uid="{26B8D0C5-2FBE-476E-A1C9-1BF3A4F9F37E}" name="WorksheetConnection_0. SPBy GUP dan TUP.xlsm!SPBY" type="102" refreshedVersion="8" minRefreshableVersion="5">
    <extLst>
      <ext xmlns:x15="http://schemas.microsoft.com/office/spreadsheetml/2010/11/main" uri="{DE250136-89BD-433C-8126-D09CA5730AF9}">
        <x15:connection id="SPBY" autoDelete="1">
          <x15:rangePr sourceName="_xlcn.WorksheetConnection_0.SPByGUPdanTUP.xlsmSPBY1"/>
        </x15:connection>
      </ext>
    </extLst>
  </connection>
  <connection id="15" xr16:uid="{666FF595-DCC9-4173-8FCB-316451FF0EB0}" name="WorksheetConnection_0. SPBy GUP dan TUP.xlsm!SPBY_Fix" type="102" refreshedVersion="8" minRefreshableVersion="5">
    <extLst>
      <ext xmlns:x15="http://schemas.microsoft.com/office/spreadsheetml/2010/11/main" uri="{DE250136-89BD-433C-8126-D09CA5730AF9}">
        <x15:connection id="SPBY_Fix">
          <x15:rangePr sourceName="_xlcn.WorksheetConnection_0.SPByGUPdanTUP.xlsmSPBY_Fix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<sst xmlns="http://schemas.openxmlformats.org/spreadsheetml/2006/main" count="25383" uniqueCount="2114">
  <si>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</si>
  <si>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</si>
  <si>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</si>
  <si>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</si>
  <si>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</si>
  <si>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</si>
  <si>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</si>
  <si>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</si>
  <si>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</si>
  <si>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</si>
  <si>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</si>
  <si>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</si>
  <si>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</si>
  <si>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</si>
  <si>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</si>
  <si>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</si>
  <si>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</si>
  <si>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</si>
  <si>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</si>
  <si>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</si>
  <si>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</si>
  <si>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</si>
  <si>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</si>
  <si>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</si>
  <si>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</si>
  <si>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</si>
  <si>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</si>
  <si>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</si>
  <si>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</si>
  <si>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</si>
  <si>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</si>
  <si>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</si>
  <si>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521211. Belanja Bahan</t>
  </si>
  <si>
    <t>Pusat Pendidikan KP</t>
  </si>
  <si>
    <t>Penyelenggaraan Pendidikan</t>
  </si>
  <si>
    <t>GUP 5</t>
  </si>
  <si>
    <t>Belanja Barang Non Operasional</t>
  </si>
  <si>
    <t>BELANJA BAHAN</t>
  </si>
  <si>
    <t>524111. Belanja Perjalanan Dinas Biasa</t>
  </si>
  <si>
    <t>PERJALANAN DINAS</t>
  </si>
  <si>
    <t>052. NSPK Peserta Didik Sarana dan Prasarana Pendidikan KP</t>
  </si>
  <si>
    <t>DL.2376.AFA.001.052.A.521211</t>
  </si>
  <si>
    <t>DL.2376.AFA.001.052.A.524111</t>
  </si>
  <si>
    <t>053. NSPK Kelembagaan Pendidikan KP</t>
  </si>
  <si>
    <t>DL.2376.AFA.001.053.A.521211</t>
  </si>
  <si>
    <t>Kelembagaan dan Ketenagaan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</si>
  <si>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</si>
  <si>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</si>
  <si>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</si>
  <si>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</si>
  <si>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</si>
  <si>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</si>
  <si>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</si>
  <si>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WA.2378.EBA.962.301.A.524111</t>
  </si>
  <si>
    <t>Tata Usaha</t>
  </si>
  <si>
    <t>WA.2378.EBA.962.301.B.524111</t>
  </si>
  <si>
    <t>C. Pengelolaan Kearsipan, Tata Naskah Dinas dan Persuratan Pusat Pendidikan KP</t>
  </si>
  <si>
    <t>WA.2378.EBA.962.301.C.524111</t>
  </si>
  <si>
    <t>WA.2378.EBA.962.301.E.524111</t>
  </si>
  <si>
    <t>2378.EBD. Layanan Manajemen Kinerja Internal</t>
  </si>
  <si>
    <t>2378.EBD.953. Layanan Pemantauan dan Evaluasi</t>
  </si>
  <si>
    <t>301. Pelayanan Monitoring dan Evaluasi Pendidikan Kelautan dan Perikanan</t>
  </si>
  <si>
    <t>Perencanaan dan Evaluasi</t>
  </si>
  <si>
    <t>2378.EBD.955. Layanan Manajemen Keuangan</t>
  </si>
  <si>
    <t>301. Pelayanan Keuangan Pendidikan Kelautan dan Perikanan</t>
  </si>
  <si>
    <t>WA.2378.EBD.955.301.B.521211</t>
  </si>
  <si>
    <t>WA.2378.EBD.955.301.D.521211</t>
  </si>
  <si>
    <t>WA.2378.EBD.955.301.E.521211</t>
  </si>
  <si>
    <t>TUP 2</t>
  </si>
  <si>
    <t>PERSEDIAAN</t>
  </si>
  <si>
    <t>DL.2376.AFA.001.051.B.521211</t>
  </si>
  <si>
    <t>2378.EBD.952. Layanan Perencanaan dan Penganggaran</t>
  </si>
  <si>
    <t>301. Pelayanan Perencanaan dan Penganggaran Internal Pendidikan Kelautan</t>
  </si>
  <si>
    <t>B. Sinkronisasi Kegiatan Pendidikan KP</t>
  </si>
  <si>
    <t>302. Pelayanan Pelaporan Kinerja Pendidikan Kelautan dan Perikanan</t>
  </si>
  <si>
    <t>WA.2378.EBD.953.302.A.521211</t>
  </si>
  <si>
    <t>4345. Pendidikan dan Pelatihan Aparatur KP</t>
  </si>
  <si>
    <t>4345.EBC. Layanan Manajemen SDM Internal</t>
  </si>
  <si>
    <t>4345.EBC.996. Layanan Pendidikan dan Pelatihan</t>
  </si>
  <si>
    <t>301. Aparatur KKP yang Diberikan Beasiswa</t>
  </si>
  <si>
    <t>A. Tugas Belajar Baru</t>
  </si>
  <si>
    <t>B. Lanjutan Tugas Belajar</t>
  </si>
  <si>
    <t>302. Aparatur KKP yang Diberikan Izin Belajar</t>
  </si>
  <si>
    <t>A. Aparatur KKP yang Diberikan Izin Belajar</t>
  </si>
  <si>
    <t>2378.EBA.994. Layanan Perkantoran</t>
  </si>
  <si>
    <t>002. Operasional dan Pemeliharaan Kantor</t>
  </si>
  <si>
    <t>GA. Operasional dan Pemeliharaan Kantor Pusat Pendidikan KP</t>
  </si>
  <si>
    <t>WA.2378.EBA.994.002.GA.521111</t>
  </si>
  <si>
    <t>KEPERLUAN PERKANTORAN</t>
  </si>
  <si>
    <t>WA.2378.EBA.994.002.GA.521811</t>
  </si>
  <si>
    <t>GB. Langganan Daya dan Jasa Pusat Pendidikan KP</t>
  </si>
  <si>
    <t>WA.2378.EBA.994.002.GB.521114</t>
  </si>
  <si>
    <t>PENGIRIMAN SURAT DINAS POS PUSAT</t>
  </si>
  <si>
    <t>GC. Pemeliharaan Kantor Pusat Pendidikan KP</t>
  </si>
  <si>
    <t>BELANJA PEMELIHARAAN</t>
  </si>
  <si>
    <t>GD. Pembayaran Pelaksanaan Operasional Kantor Pusat Pendidikan KP</t>
  </si>
  <si>
    <t>HONOR OPERASIONAL SATKER</t>
  </si>
  <si>
    <t>NON GAJI</t>
  </si>
  <si>
    <t>WA.2378.EBD.953.302.A.524111</t>
  </si>
  <si>
    <t>DL.2376.AFA.001.051.B.524111</t>
  </si>
  <si>
    <t>DL.2376.AFA.001.053.A.524111</t>
  </si>
  <si>
    <t>054. NSPK Ketenagaan Pendidikan KP</t>
  </si>
  <si>
    <t>DL.2376.AFA.001.054.A.521211</t>
  </si>
  <si>
    <t>WA.2378.EBD.955.301.D.524111</t>
  </si>
  <si>
    <t>TUP 1</t>
  </si>
  <si>
    <t>LAINNYA</t>
  </si>
  <si>
    <t>00015</t>
  </si>
  <si>
    <t>BELANJA JASA</t>
  </si>
  <si>
    <t>WA.2378.EBD.953.301.A.521219</t>
  </si>
  <si>
    <t>00014</t>
  </si>
  <si>
    <t>00013</t>
  </si>
  <si>
    <t>GUP 1</t>
  </si>
  <si>
    <t>00028</t>
  </si>
  <si>
    <t>D. Penyusunan Bahan Tindak Lanjut dan Pemutakhiran Data</t>
  </si>
  <si>
    <t>00027</t>
  </si>
  <si>
    <t>TRANSPORT LOKAL</t>
  </si>
  <si>
    <t>00026</t>
  </si>
  <si>
    <t>00006</t>
  </si>
  <si>
    <t>00005</t>
  </si>
  <si>
    <t>00004</t>
  </si>
  <si>
    <t>BELANJA SEWA</t>
  </si>
  <si>
    <t>WA.2378.EBD.952.301.B.521211</t>
  </si>
  <si>
    <t>Grand Total</t>
  </si>
  <si>
    <t>D</t>
  </si>
  <si>
    <t>521211</t>
  </si>
  <si>
    <t>Belanja Bahan</t>
  </si>
  <si>
    <t>524111</t>
  </si>
  <si>
    <t>521219</t>
  </si>
  <si>
    <t>2378.CAN. Sarana Bidang Teknologi Informasi dan Komunikasi</t>
  </si>
  <si>
    <t>301. Sarana Teknologi Informasi dan Komunikasi (TIK) Pendidikan Kelautan dan Perikanan</t>
  </si>
  <si>
    <t>WA.2378.EBA.962.301.H.524111</t>
  </si>
  <si>
    <t>001. Gaji dan Tunjangan</t>
  </si>
  <si>
    <t>2378.EBB. Layanan Sarana dan Prasarana Internal</t>
  </si>
  <si>
    <t>2378.EBB.951. Layanan Sarana Internal</t>
  </si>
  <si>
    <t>WA.2378.EBD.955.301.A.524111</t>
  </si>
  <si>
    <t>WA.2378.EBD.955.301.C.524111</t>
  </si>
  <si>
    <t>WA.2378.EBD.955.301.E.524111</t>
  </si>
  <si>
    <t>WA.4345.EBC.996.301.A.524111</t>
  </si>
  <si>
    <t>C. Tugas Belajar Luar Negeri</t>
  </si>
  <si>
    <t>Konsumsi/bahan makanan</t>
  </si>
  <si>
    <t>Lembar SPBy</t>
  </si>
  <si>
    <t>No SPBY</t>
  </si>
  <si>
    <t>Jumlah SPBY</t>
  </si>
  <si>
    <t>TUP 2 Thp2</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</si>
  <si>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</si>
  <si>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</si>
  <si>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</si>
  <si>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</si>
  <si>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</si>
  <si>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</si>
  <si>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</si>
  <si>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</si>
  <si>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</si>
  <si>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</si>
  <si>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</si>
  <si>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</si>
  <si>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</si>
  <si>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</si>
  <si>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</si>
  <si>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</si>
  <si>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</si>
  <si>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No Kuitansi</t>
  </si>
  <si>
    <t>Tgl Kuitansi</t>
  </si>
  <si>
    <t>Kode Akun</t>
  </si>
  <si>
    <t xml:space="preserve">Jumlah </t>
  </si>
  <si>
    <t>No DRPP</t>
  </si>
  <si>
    <t>Tgl SP2D</t>
  </si>
  <si>
    <t>No SP2D</t>
  </si>
  <si>
    <t>Tgl SPM</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</si>
  <si>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</si>
  <si>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</si>
  <si>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</si>
  <si>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</si>
  <si>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</si>
  <si>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</si>
  <si>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</si>
  <si>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</si>
  <si>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</si>
  <si>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</si>
  <si>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</si>
  <si>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</si>
  <si>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</si>
  <si>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</si>
  <si>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</si>
  <si>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</si>
  <si>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</si>
  <si>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</si>
  <si>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TUP 4</t>
  </si>
  <si>
    <t>GUP 13</t>
  </si>
  <si>
    <t>GUP 14</t>
  </si>
  <si>
    <t>GUP 15</t>
  </si>
  <si>
    <t>GUP 16</t>
  </si>
  <si>
    <t>GUP 17</t>
  </si>
  <si>
    <t>GUP 18</t>
  </si>
  <si>
    <t>TUP 5</t>
  </si>
  <si>
    <t>GUP 19</t>
  </si>
  <si>
    <t>GUP 20</t>
  </si>
  <si>
    <t>GUP 21</t>
  </si>
  <si>
    <t>TUP 6 Thp 1</t>
  </si>
  <si>
    <t>TUP 6 Thp2</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</si>
  <si>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</si>
  <si>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</si>
  <si>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</si>
  <si>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</si>
  <si>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</si>
  <si>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</si>
  <si>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</si>
  <si>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</si>
  <si>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</si>
  <si>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</si>
  <si>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</si>
  <si>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</si>
  <si>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</si>
  <si>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</si>
  <si>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</si>
  <si>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</si>
  <si>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</si>
  <si>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</si>
  <si>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</si>
  <si>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</si>
  <si>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</si>
  <si>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</si>
  <si>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</si>
  <si>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</si>
  <si>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Detil Jenis Belanja</t>
  </si>
  <si>
    <t>Status Covid</t>
  </si>
  <si>
    <t>MAK Subkomponen</t>
  </si>
  <si>
    <t>Es2</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</si>
  <si>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</si>
  <si>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</si>
  <si>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</si>
  <si>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</si>
  <si>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</si>
  <si>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</si>
  <si>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</si>
  <si>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</si>
  <si>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</si>
  <si>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</si>
  <si>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</si>
  <si>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</si>
  <si>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GUP 01</t>
  </si>
  <si>
    <t>Belanja Barang</t>
  </si>
  <si>
    <t>Non Covid</t>
  </si>
  <si>
    <t>Perjalanan Dinas</t>
  </si>
  <si>
    <t>052</t>
  </si>
  <si>
    <t>A</t>
  </si>
  <si>
    <t>053</t>
  </si>
  <si>
    <t>054</t>
  </si>
  <si>
    <t>A. Penyiapan Pendidik dan Tenaga Kependidikan</t>
  </si>
  <si>
    <t>B. Evaluasi Beban Kerja Guru dan Dosen</t>
  </si>
  <si>
    <t>DL.2376.AFA.001.054.B</t>
  </si>
  <si>
    <t>DL.2376.AFA.001.054.B.521211</t>
  </si>
  <si>
    <t>WA</t>
  </si>
  <si>
    <t>2378</t>
  </si>
  <si>
    <t>EBA</t>
  </si>
  <si>
    <t>962</t>
  </si>
  <si>
    <t>301</t>
  </si>
  <si>
    <t>A. Pengelolaan dan Implementasi BMN</t>
  </si>
  <si>
    <t>B. Pembinaan dan Koordinasi Kepala Pusdik KP</t>
  </si>
  <si>
    <t>C</t>
  </si>
  <si>
    <t>E</t>
  </si>
  <si>
    <t>H</t>
  </si>
  <si>
    <t>WA.2378.EBA.962.301.H</t>
  </si>
  <si>
    <t>994</t>
  </si>
  <si>
    <t>002</t>
  </si>
  <si>
    <t>GA</t>
  </si>
  <si>
    <t>GB</t>
  </si>
  <si>
    <t>EBD</t>
  </si>
  <si>
    <t>953</t>
  </si>
  <si>
    <t>A. Monitoring Evaluasi Kinerja Pendidikan KP</t>
  </si>
  <si>
    <t>Non Ops Lainnya</t>
  </si>
  <si>
    <t>302</t>
  </si>
  <si>
    <t>A. Laporan Kinerja Lingkup Pendidikan KP</t>
  </si>
  <si>
    <t>955</t>
  </si>
  <si>
    <t>A. Penyusunan Laporan Keuangan dan PIPK</t>
  </si>
  <si>
    <t>B. Penyusunan Sistem Pengendalian Intern Pemerintah (SPIP)</t>
  </si>
  <si>
    <t>D. Pengelolaan PNBP Lingkup Satuan Pendidikan KP</t>
  </si>
  <si>
    <t>E. Pemutakhiran data Administrasi Keuangan</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</si>
  <si>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</si>
  <si>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</si>
  <si>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</si>
  <si>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</si>
  <si>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</si>
  <si>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</si>
  <si>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</si>
  <si>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</si>
  <si>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</si>
  <si>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</si>
  <si>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</si>
  <si>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</si>
  <si>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</si>
  <si>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</si>
  <si>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</si>
  <si>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</si>
  <si>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</si>
  <si>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</si>
  <si>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</si>
  <si>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</si>
  <si>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</si>
  <si>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</si>
  <si>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</si>
  <si>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</si>
  <si>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</si>
  <si>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</si>
  <si>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</si>
  <si>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</si>
  <si>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</si>
  <si>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</si>
  <si>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</si>
  <si>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</si>
  <si>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</si>
  <si>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</si>
  <si>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</si>
  <si>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</si>
  <si>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</si>
  <si>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</si>
  <si>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</si>
  <si>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Sekretariat BRSDM KP</t>
  </si>
  <si>
    <t>F</t>
  </si>
  <si>
    <t>G</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</si>
  <si>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</si>
  <si>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</si>
  <si>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</si>
  <si>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</si>
  <si>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</si>
  <si>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</si>
  <si>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</si>
  <si>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</si>
  <si>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</si>
  <si>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</si>
  <si>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</si>
  <si>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</si>
  <si>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</si>
  <si>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</si>
  <si>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</si>
  <si>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</si>
  <si>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</si>
  <si>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</si>
  <si>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</si>
  <si>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</si>
  <si>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</si>
  <si>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</si>
  <si>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</si>
  <si>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</si>
  <si>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</si>
  <si>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</si>
  <si>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</si>
  <si>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</si>
  <si>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</si>
  <si>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</si>
  <si>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</si>
  <si>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</si>
  <si>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</si>
  <si>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</si>
  <si>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</si>
  <si>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</si>
  <si>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</si>
  <si>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AB</t>
  </si>
  <si>
    <t>AC</t>
  </si>
  <si>
    <t>AD</t>
  </si>
  <si>
    <t>BB</t>
  </si>
  <si>
    <t>BC</t>
  </si>
  <si>
    <t>EBB</t>
  </si>
  <si>
    <t>951</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</si>
  <si>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</si>
  <si>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</si>
  <si>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</si>
  <si>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</si>
  <si>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</si>
  <si>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</si>
  <si>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</si>
  <si>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</si>
  <si>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</si>
  <si>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A. Pelayanan Perencanaan dan Pengembangan SDM Aparatur Riset dan Sumber Daya Manusia Kelautan dan Perikanan</t>
  </si>
  <si>
    <t>B. Peningkatan Kapasitas Pegawai</t>
  </si>
  <si>
    <t>102. Pelayanan Jabatan Fungsional Riset dan Sumber Daya Manusia Kelautan dan Perikanan</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</si>
  <si>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</si>
  <si>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</si>
  <si>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</si>
  <si>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</si>
  <si>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</si>
  <si>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</si>
  <si>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</si>
  <si>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</si>
  <si>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</si>
  <si>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</si>
  <si>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</si>
  <si>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</si>
  <si>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</si>
  <si>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</si>
  <si>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</si>
  <si>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</si>
  <si>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</si>
  <si>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</si>
  <si>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</si>
  <si>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</si>
  <si>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</si>
  <si>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</si>
  <si>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</si>
  <si>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</si>
  <si>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</si>
  <si>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</si>
  <si>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</si>
  <si>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</si>
  <si>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201</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</si>
  <si>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</si>
  <si>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</si>
  <si>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</si>
  <si>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</si>
  <si>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</si>
  <si>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</si>
  <si>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</si>
  <si>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</si>
  <si>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</si>
  <si>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</si>
  <si>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</si>
  <si>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</si>
  <si>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</si>
  <si>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</si>
  <si>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</si>
  <si>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</si>
  <si>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</si>
  <si>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</si>
  <si>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</si>
  <si>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</si>
  <si>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</si>
  <si>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</si>
  <si>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</si>
  <si>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</si>
  <si>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</si>
  <si>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</si>
  <si>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</si>
  <si>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</si>
  <si>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</si>
  <si>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</si>
  <si>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</si>
  <si>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</si>
  <si>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</si>
  <si>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</si>
  <si>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</si>
  <si>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</si>
  <si>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</si>
  <si>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</si>
  <si>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</si>
  <si>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</si>
  <si>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B. Penetapan Standar Kompetensi Kerja Nasional Indonesia (SKKNI)</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</si>
  <si>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</si>
  <si>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</si>
  <si>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</si>
  <si>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</si>
  <si>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</si>
  <si>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</si>
  <si>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053. Penyusunan NSPK Sarana Prasarana dan Kelembagaan Penyuluhan</t>
  </si>
  <si>
    <t>A. Penyusunan NSPK Sarpras, Kelembagaan dan Ketenagaan Penyuluhan KP</t>
  </si>
  <si>
    <t>B. Pembinaan Kelembagaan dan Ketenagaan Penyuluhan Perikanan</t>
  </si>
  <si>
    <t>C. Pembinaan Penyuluh Perikanan Swadaya</t>
  </si>
  <si>
    <t>054. Penyusunan NSPK Penyelenggaraan Penyuluhan</t>
  </si>
  <si>
    <t>A. PENYUSUNAN NSPK PENYELENGGARAAN PENYULUHAN KP</t>
  </si>
  <si>
    <t>B. PENYUSUNAN PROGRAMA PENYULUHAN TAHUN 2023</t>
  </si>
  <si>
    <t>C. PEMBINAAN PENYULUHAN PERIKANAN MELAUI VIDEO CONFERENCE (VICON)</t>
  </si>
  <si>
    <t>CAN</t>
  </si>
  <si>
    <t>2378.CAN.001. Sarana Teknologi Informasi dan Komunikasi Bidang Riset dan SDM KP</t>
  </si>
  <si>
    <t>A. Sarana Teknologi Informasi dan Komunikasi</t>
  </si>
  <si>
    <t>306</t>
  </si>
  <si>
    <t>306. Pelayanan Kerja Sama Pendidikan Kelautan dan Perikanan</t>
  </si>
  <si>
    <t>I</t>
  </si>
  <si>
    <t>I. Publikasi dan Kehumasan Pusat Pendidikan KP  (OII)</t>
  </si>
  <si>
    <t>GC</t>
  </si>
  <si>
    <t>GD</t>
  </si>
  <si>
    <t>303</t>
  </si>
  <si>
    <t>303. Peralatan Fasilitas Perkantoran Pendidikan Kelautan dan Perikanan</t>
  </si>
  <si>
    <t>A. Perencanaan Kinerja Pendidikan KP</t>
  </si>
  <si>
    <t>C. Penyusunan Anggaran Pendidikan KP</t>
  </si>
  <si>
    <t>D. Rencana Kerja Pendidikan KP</t>
  </si>
  <si>
    <t>E. Revisi Anggaran Pendidikan KP</t>
  </si>
  <si>
    <t>C. Monitoring Evaluasi Penyelenggaraan Pendidikan KP</t>
  </si>
  <si>
    <t>C. Verifikasi dan Validasi Pertanggung Jawaban Kegiatan</t>
  </si>
  <si>
    <t>4345</t>
  </si>
  <si>
    <t>996</t>
  </si>
  <si>
    <t>524119</t>
  </si>
  <si>
    <t>WA.2378.EBA.958.306.A.521211</t>
  </si>
  <si>
    <t>WA.2378.EBA.958.306.A.521219</t>
  </si>
  <si>
    <t>WA.2378.EBA.958.306.A.524111</t>
  </si>
  <si>
    <t>WA.2378.EBD.955.301.G</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</si>
  <si>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</si>
  <si>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</si>
  <si>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</si>
  <si>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</si>
  <si>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</si>
  <si>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</si>
  <si>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</si>
  <si>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</si>
  <si>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</si>
  <si>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</si>
  <si>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</si>
  <si>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</si>
  <si>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</si>
  <si>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</si>
  <si>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</si>
  <si>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</si>
  <si>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</si>
  <si>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</si>
  <si>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</si>
  <si>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GUP 02</t>
  </si>
  <si>
    <t>Langganan biaya video conference</t>
  </si>
  <si>
    <t>WA.2378.EBA.994.002.GC</t>
  </si>
  <si>
    <t>WA.2378.EBD.952.301.A</t>
  </si>
  <si>
    <t>WA.2378.EBD.953.301.B</t>
  </si>
  <si>
    <t>Penyusunan Laporan Keuangan dan PIPK</t>
  </si>
  <si>
    <t>WA.4345.EBC.996.301.A</t>
  </si>
  <si>
    <t>TUP 01</t>
  </si>
  <si>
    <t>DL.2376.AFA.001.051.A</t>
  </si>
  <si>
    <t>DL.2376.AFA.001.052.B</t>
  </si>
  <si>
    <t>WA.2378.EBA.958.306.A</t>
  </si>
  <si>
    <t>WA.2378.EBA.962.301.D</t>
  </si>
  <si>
    <t>WA.2378.EBD.952.301.B</t>
  </si>
  <si>
    <t>WA.2378.EBD.952.301.C</t>
  </si>
  <si>
    <t>WA.2378.EBD.952.301.D</t>
  </si>
  <si>
    <t>WA.2378.EBD.952.301.E</t>
  </si>
  <si>
    <t>WA.2378.EBD.955.301.C</t>
  </si>
  <si>
    <t>Perjalanan Verifikasi dan Validasi Pertanggung Jawaban Kegiatan</t>
  </si>
  <si>
    <t>00016</t>
  </si>
  <si>
    <t xml:space="preserve">Pajak </t>
  </si>
  <si>
    <t>MAK</t>
  </si>
  <si>
    <t>Tgl SPBy</t>
  </si>
  <si>
    <t>No SPBy</t>
  </si>
  <si>
    <t>(All)</t>
  </si>
  <si>
    <t>GUP 03</t>
  </si>
  <si>
    <t>WA.2378.EBA.994.002.GD</t>
  </si>
  <si>
    <t>WA.4345.EBC.996.301.B</t>
  </si>
  <si>
    <t>WA.4345.EBC.996.301.C</t>
  </si>
  <si>
    <t>WA.4345.EBC.996.302.A</t>
  </si>
  <si>
    <t>-</t>
  </si>
  <si>
    <t>GUP 04</t>
  </si>
  <si>
    <t>GUP 05</t>
  </si>
  <si>
    <t>Perjalanan Pengendalian Sarana Prasarana</t>
  </si>
  <si>
    <t>Perjalanan Koordinasi dan pengadministrasian Tugas Belajar</t>
  </si>
  <si>
    <t>TUP 02</t>
  </si>
  <si>
    <t>DL.2376.AFA.001.053.B</t>
  </si>
  <si>
    <t>GUP 06</t>
  </si>
  <si>
    <t>Jumlah SPBy</t>
  </si>
  <si>
    <t>GUP 07</t>
  </si>
  <si>
    <t>WA.2378.EBD.952.301.F</t>
  </si>
  <si>
    <t>Row Labels</t>
  </si>
  <si>
    <t>GUP 08</t>
  </si>
  <si>
    <t>GUP 09</t>
  </si>
  <si>
    <t>WA.2378.EBD.953.301.C</t>
  </si>
  <si>
    <t>TUP 04</t>
  </si>
  <si>
    <t>Lokasi File</t>
  </si>
  <si>
    <t>Lokasi Folder</t>
  </si>
  <si>
    <t>Jenis SPBy</t>
  </si>
  <si>
    <t>Setting Proses Rekap SPBy</t>
  </si>
  <si>
    <t>Nama File yang diproses</t>
  </si>
  <si>
    <t>Lokasi ADK SPBy</t>
  </si>
  <si>
    <t xml:space="preserve">PPn </t>
  </si>
  <si>
    <t>Rekapitulasi SPBY Per Rincian Kegiatan Pusat Pendidikan KP</t>
  </si>
  <si>
    <t>WA.2378.EBD.955.301.F</t>
  </si>
  <si>
    <t xml:space="preserve">PPh21 </t>
  </si>
  <si>
    <t xml:space="preserve">PPh22 </t>
  </si>
  <si>
    <t xml:space="preserve">PPh23 </t>
  </si>
  <si>
    <t xml:space="preserve">PPh28 </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</si>
  <si>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</si>
  <si>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</si>
  <si>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</si>
  <si>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</si>
  <si>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</si>
  <si>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</si>
  <si>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</si>
  <si>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</si>
  <si>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</si>
  <si>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</si>
  <si>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</si>
  <si>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</si>
  <si>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</si>
  <si>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</si>
  <si>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</si>
  <si>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</si>
  <si>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</si>
  <si>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Nilai</t>
  </si>
  <si>
    <t>Nomor SPBy</t>
  </si>
  <si>
    <t>TUP 06</t>
  </si>
  <si>
    <t>Tim Kerja</t>
  </si>
  <si>
    <t>Ketua Tim</t>
  </si>
  <si>
    <t>Tim Gabung</t>
  </si>
  <si>
    <t>WA.2378.EBA.957.101.A</t>
  </si>
  <si>
    <t>WA.2378.EBA.957.101.B</t>
  </si>
  <si>
    <t>WA.2378.EBA.958.101.A</t>
  </si>
  <si>
    <t>WA.2378.EBA.958.102.A</t>
  </si>
  <si>
    <t>WA.2378.EBA.958.103.A</t>
  </si>
  <si>
    <t>WA.2378.EBA.958.106.A</t>
  </si>
  <si>
    <t>WA.2378.EBA.958.106.B</t>
  </si>
  <si>
    <t>WA.2378.EBA.960.101.A</t>
  </si>
  <si>
    <t>WA.2378.EBA.960.101.B</t>
  </si>
  <si>
    <t>WA.2378.EBA.960.102.A</t>
  </si>
  <si>
    <t>WA.2378.EBA.960.102.B</t>
  </si>
  <si>
    <t>WA.2378.EBA.960.102.C</t>
  </si>
  <si>
    <t>WA.2378.EBA.962.101.A</t>
  </si>
  <si>
    <t>WA.2378.EBA.962.101.B</t>
  </si>
  <si>
    <t>WA.2378.EBA.963.101.A</t>
  </si>
  <si>
    <t>WA.2378.EBA.963.101.B</t>
  </si>
  <si>
    <t>WA.2378.EBA.963.102.A</t>
  </si>
  <si>
    <t>WA.2378.EBA.963.102.B</t>
  </si>
  <si>
    <t>WA.2378.EBA.994.001.AA</t>
  </si>
  <si>
    <t>WA.2378.EBA.994.002.AA</t>
  </si>
  <si>
    <t>WA.2378.EBA.994.002.AB</t>
  </si>
  <si>
    <t>WA.2378.EBA.994.002.AC</t>
  </si>
  <si>
    <t>WA.2378.EBA.994.002.AD</t>
  </si>
  <si>
    <t>WA.2378.EBA.994.002.BA</t>
  </si>
  <si>
    <t>WA.2378.EBA.994.002.BB</t>
  </si>
  <si>
    <t>WA.2378.EBA.994.002.BC</t>
  </si>
  <si>
    <t>WA.2378.EBA.962.201.A</t>
  </si>
  <si>
    <t>WA.2378.EBA.962.201.B</t>
  </si>
  <si>
    <t>WA.2378.EBA.962.201.C</t>
  </si>
  <si>
    <t>WA.2378.EBA.962.201.D</t>
  </si>
  <si>
    <t>WA.2378.EBA.962.201.E</t>
  </si>
  <si>
    <t>WA.2378.EBA.962.201.F</t>
  </si>
  <si>
    <t>WA.2378.EBA.994.001.DA</t>
  </si>
  <si>
    <t>WA.2378.EBA.994.002.DA</t>
  </si>
  <si>
    <t>WA.2378.EBA.994.002.DB</t>
  </si>
  <si>
    <t>WA.2378.EBA.994.002.DC</t>
  </si>
  <si>
    <t>WA.2378.EBA.994.002.DD</t>
  </si>
  <si>
    <t>WA.2378.EBD.952.201.A</t>
  </si>
  <si>
    <t>WA.2378.EBD.952.201.B</t>
  </si>
  <si>
    <t>WA.2378.EBD.952.201.C</t>
  </si>
  <si>
    <t>WA.2378.EBD.952.201.D</t>
  </si>
  <si>
    <t>WA.2378.EBD.953.201.A</t>
  </si>
  <si>
    <t>WA.2378.EBD.953.201.B</t>
  </si>
  <si>
    <t>WA.2378.EBD.953.202.A</t>
  </si>
  <si>
    <t>WA.2378.EBD.953.202.B</t>
  </si>
  <si>
    <t>WA.2378.EBD.953.202.C</t>
  </si>
  <si>
    <t>WA.2378.EBD.953.202.D</t>
  </si>
  <si>
    <t>WA.2378.EBD.955.201.A</t>
  </si>
  <si>
    <t>WA.2378.EBD.955.201.B</t>
  </si>
  <si>
    <t>WA.2378.EBD.955.201.C</t>
  </si>
  <si>
    <t>WA.2378.EBD.955.201.D</t>
  </si>
  <si>
    <t>WA.2378.EBD.952.101.A</t>
  </si>
  <si>
    <t>WA.2378.EBD.952.101.B</t>
  </si>
  <si>
    <t>WA.2378.EBD.952.101.C</t>
  </si>
  <si>
    <t>WA.2378.EBD.952.101.D</t>
  </si>
  <si>
    <t>WA.2378.EBD.953.101.A</t>
  </si>
  <si>
    <t>WA.2378.EBD.953.101.B</t>
  </si>
  <si>
    <t>WA.2378.EBD.953.101.C</t>
  </si>
  <si>
    <t>WA.2378.EBD.953.101.D</t>
  </si>
  <si>
    <t>WA.2378.EBD.953.102.A</t>
  </si>
  <si>
    <t>WA.2378.EBD.953.102.B</t>
  </si>
  <si>
    <t>WA.2378.EBD.953.102.C</t>
  </si>
  <si>
    <t>WA.2378.EBD.974.101.A</t>
  </si>
  <si>
    <t>WA.2378.EBD.974.101.B</t>
  </si>
  <si>
    <t>WA.2378.EBD.974.101.C</t>
  </si>
  <si>
    <t>WA.2378.EBD.974.101.D</t>
  </si>
  <si>
    <t>DL.2375.AFA.001.051.A</t>
  </si>
  <si>
    <t>DL.2375.AFA.001.051.B</t>
  </si>
  <si>
    <t>DL.2375.AFA.001.051.C</t>
  </si>
  <si>
    <t>DL.2375.AFA.001.051.D</t>
  </si>
  <si>
    <t>DL.2375.AFA.001.051.E</t>
  </si>
  <si>
    <t>DL.2375.AFA.001.052.A</t>
  </si>
  <si>
    <t>DL.2375.AFA.001.052.B</t>
  </si>
  <si>
    <t>DL.2375.AFA.001.052.C</t>
  </si>
  <si>
    <t>DL.2375.AFA.001.052.D</t>
  </si>
  <si>
    <t>DL.2375.AFA.001.052.E</t>
  </si>
  <si>
    <t>DL.2375.AFA.001.053.A</t>
  </si>
  <si>
    <t>DL.2375.AFA.001.053.B</t>
  </si>
  <si>
    <t>DL.2375.AFA.001.053.C</t>
  </si>
  <si>
    <t>DL.2375.AFA.001.053.D</t>
  </si>
  <si>
    <t>DL.2375.AFA.001.054.A</t>
  </si>
  <si>
    <t>DL.2375.AFA.001.054.B</t>
  </si>
  <si>
    <t>DL.2375.AFA.001.054.C</t>
  </si>
  <si>
    <t>DL.2375.AFA.001.054.D</t>
  </si>
  <si>
    <t>WA.2378.EBB.951.102.A</t>
  </si>
  <si>
    <t>WA.2378.EBB.971.102.A</t>
  </si>
  <si>
    <t>WA.2378.EBC.954.101.A</t>
  </si>
  <si>
    <t>WA.2378.EBC.954.101.B</t>
  </si>
  <si>
    <t>WA.2378.EBC.954.102.A</t>
  </si>
  <si>
    <t>WA.2378.EBC.954.102.B</t>
  </si>
  <si>
    <t>WA.2378.EBC.954.103.A</t>
  </si>
  <si>
    <t>WA.2378.EBC.954.103.B</t>
  </si>
  <si>
    <t>WA.2378.FAB.001.101.A</t>
  </si>
  <si>
    <t/>
  </si>
  <si>
    <t>201. Pelayanan Tata Usaha dan Kerumahtanggaan Pelatihan dan Penyuluhan</t>
  </si>
  <si>
    <t>Peserta Didik dan Serapan Lulusan</t>
  </si>
  <si>
    <t>Sri Widodo Budi Santoso, A.Pi, MM</t>
  </si>
  <si>
    <t>Mutu Pendidikan dan NSPK</t>
  </si>
  <si>
    <t>Dwi Hertanto, S.Pi, MM</t>
  </si>
  <si>
    <t>Sarana Prasarana dan PNBP</t>
  </si>
  <si>
    <t>Sutrisno, S.Pi, M.M</t>
  </si>
  <si>
    <t>Kewirausahaan dan SFV</t>
  </si>
  <si>
    <t>Luh Dewi Komarini, S.Pi, MA</t>
  </si>
  <si>
    <t>Dukungan Manajerial</t>
  </si>
  <si>
    <t>Norma MP Manoppo, S.Pi, M.Si</t>
  </si>
  <si>
    <t>WA.2378.EBB.951.303.A</t>
  </si>
  <si>
    <t>Peningkatan Kapasitas Aparatur</t>
  </si>
  <si>
    <t>Endang Masduki, S.St.Pi</t>
  </si>
  <si>
    <t>WA.2378.CAN.001.301.A</t>
  </si>
  <si>
    <t>WA.2378.EBA.962.301.I</t>
  </si>
  <si>
    <t>F. Rapat Koordinasi Teknis Pendidikan KP</t>
  </si>
  <si>
    <t>Tim Kerja / Akun</t>
  </si>
  <si>
    <t>Min 
No SPBy</t>
  </si>
  <si>
    <t>Max 
No SPBy</t>
  </si>
  <si>
    <t>GUP 22</t>
  </si>
  <si>
    <t>Lampiran 1</t>
  </si>
  <si>
    <t>JENIS_PERINTAH_BAYAR</t>
  </si>
  <si>
    <t>UR_PERINTAH_BAYAR</t>
  </si>
  <si>
    <t>KODE_BAES1_SATKER</t>
  </si>
  <si>
    <t>NAMA_BAES1_SATKER</t>
  </si>
  <si>
    <t>NAMA_SATKER</t>
  </si>
  <si>
    <t>NAMA_PROGRAM</t>
  </si>
  <si>
    <t>NAMA_KEGIATAN</t>
  </si>
  <si>
    <t>NAMA_OUTPUT</t>
  </si>
  <si>
    <t>UR_CARA_TARIK</t>
  </si>
  <si>
    <t>NO_REGISTER</t>
  </si>
  <si>
    <t>URAIAN_PERINTAH_BAYAR</t>
  </si>
  <si>
    <t>NAMA_AKUN</t>
  </si>
  <si>
    <t>JUMLAH</t>
  </si>
  <si>
    <t>RM</t>
  </si>
  <si>
    <t>00000001</t>
  </si>
  <si>
    <t>TUP</t>
  </si>
  <si>
    <t>UP</t>
  </si>
  <si>
    <t>Peningkatan Kapasitas Pegawai</t>
  </si>
  <si>
    <t>TUP 03</t>
  </si>
  <si>
    <t>SPJ</t>
  </si>
  <si>
    <t>GU Nihil</t>
  </si>
  <si>
    <t>TUP 07 Tahap 3</t>
  </si>
  <si>
    <t>GUP 24</t>
  </si>
  <si>
    <t>Sum of Jumlah</t>
  </si>
  <si>
    <t>GUP 23</t>
  </si>
  <si>
    <t>Realisasi</t>
  </si>
  <si>
    <t>TUP 07 Tahap 1</t>
  </si>
  <si>
    <t>Column Labels</t>
  </si>
  <si>
    <t>TUP 07 Tahap 2</t>
  </si>
  <si>
    <t>Lokasi folder Data Tahun Anggaran</t>
  </si>
  <si>
    <t>Subkomponen</t>
  </si>
  <si>
    <t>Column25</t>
  </si>
  <si>
    <t>101. Sarana Teknologi Informasi dan Komunikasi (TIK) Riset dan Sumber Daya Manusia Kelautan dan Perikanan</t>
  </si>
  <si>
    <t>A. Alat Pengolah data</t>
  </si>
  <si>
    <t>WA.2378.CAN.001.101.A</t>
  </si>
  <si>
    <t>Alat Pengolah data</t>
  </si>
  <si>
    <t>AA. Penyusunan Laporan BMN tingkat UAKPB dan UAPPBE-1</t>
  </si>
  <si>
    <t>WA.2378.EBA.956.101.AA</t>
  </si>
  <si>
    <t>Penyusunan Laporan BMN tingkat UAKPB dan UAPPBE-1</t>
  </si>
  <si>
    <t>AB. Pengelolaan Barang Milik Negara Rumah Negara lingkup BRSDM KP</t>
  </si>
  <si>
    <t>WA.2378.EBA.956.101.AB</t>
  </si>
  <si>
    <t>Pengelolaan Barang Milik Negara Rumah Negara lingkup BRSDM KP</t>
  </si>
  <si>
    <t>AC. Inventarisasi Sarana dan Prasarana dan Penyelesaian Permasalahan Administrasi dan Kepemilikan BMN</t>
  </si>
  <si>
    <t>WA.2378.EBA.956.101.AC</t>
  </si>
  <si>
    <t>Inventarisasi Sarana dan Prasarana dan Penyelesaian Permasalahan Administrasi dan Kepemilikan BMN</t>
  </si>
  <si>
    <t>AD. Penyusunan Rencana Kebutuhan BMN Tahun 2026</t>
  </si>
  <si>
    <t>WA.2378.EBA.956.101.AD</t>
  </si>
  <si>
    <t>Penyusunan Rencana Kebutuhan BMN Tahun 2026</t>
  </si>
  <si>
    <t>AE</t>
  </si>
  <si>
    <t>AE. Penyelesaian Penetapan Status Penggunaan dan Penghapusan BMN Satker BRSDM</t>
  </si>
  <si>
    <t>WA.2378.EBA.956.101.AE</t>
  </si>
  <si>
    <t>Penyelesaian Penetapan Status Penggunaan dan Penghapusan BMN Satker BRSDM</t>
  </si>
  <si>
    <t>AF</t>
  </si>
  <si>
    <t>AF. Bimbingan Teknis Pengelolaan BMN lingkup BRSDM KP</t>
  </si>
  <si>
    <t>WA.2378.EBA.956.101.AF</t>
  </si>
  <si>
    <t>Bimbingan Teknis Pengelolaan BMN lingkup BRSDM KP</t>
  </si>
  <si>
    <t>AG</t>
  </si>
  <si>
    <t>AG. Pelaksanaan PBJ Lingkup Pusat dan Daerah</t>
  </si>
  <si>
    <t>WA.2378.EBA.956.101.AG</t>
  </si>
  <si>
    <t>Pelaksanaan PBJ Lingkup Pusat dan Daerah</t>
  </si>
  <si>
    <t>BB. Pemanfaatan Aset Lingkup BRSDM</t>
  </si>
  <si>
    <t>WA.2378.EBA.956.101.BB</t>
  </si>
  <si>
    <t>Pemanfaatan Aset Lingkup BRSDM</t>
  </si>
  <si>
    <t>Fasilitasi Penyusunan Legislasi</t>
  </si>
  <si>
    <t>Advokasi Permasalahan Hukum</t>
  </si>
  <si>
    <t>2378.EBA.958. Layanan Hubungan Masyarakat dan Informasi</t>
  </si>
  <si>
    <t>A. Layanan Kehumasan</t>
  </si>
  <si>
    <t>Layanan Kehumasan</t>
  </si>
  <si>
    <t>A. Layanan Informasi Publik</t>
  </si>
  <si>
    <t>Layanan Informasi Publik</t>
  </si>
  <si>
    <t>A. Layanan Perpusatakaan</t>
  </si>
  <si>
    <t>Layanan Perpusatakaan</t>
  </si>
  <si>
    <t>Penyusunan dan/atau Evaluasi Kesepakatan Kerja Sama Internasional Lingkup Sekretariat dan/atau BRSDM KP</t>
  </si>
  <si>
    <t>Penyusunan dan/atau Evaluasi Kesepakatan Kerja Sama Antar Lembaga Lingkup Sekretariat dan/atau BRSDM KP</t>
  </si>
  <si>
    <t>Penataan Kelembagaan Lingkup BRSDM</t>
  </si>
  <si>
    <t>Fasilitasi Evaluasi Organisasi dan Tata Laksana</t>
  </si>
  <si>
    <t>Penilaian Mandiri Reformasi Birokrasi</t>
  </si>
  <si>
    <t>Pembangunan dan Pembinaan Zona Integritas Menuju WBK/WBBM</t>
  </si>
  <si>
    <t>Pelaksanaan Adibakti Mina Bahari (AMB)</t>
  </si>
  <si>
    <t>Pembinaan, Pengelolaan Ketatausahaan dan Persuratan</t>
  </si>
  <si>
    <t>Dukungan Layanan Kegiatan Kesekretariatan dan Tata Kelola Rumahtangga dan Tata Usaha Pimpinan serta Keprotokolan lingkup BRSDM</t>
  </si>
  <si>
    <t>Penyelenggaraan Data Riset dan SDM KP</t>
  </si>
  <si>
    <t>Forum Data dan Informasi BRSDM</t>
  </si>
  <si>
    <t>Pengelolaan Sistem Informasi Riset dan SDM KP</t>
  </si>
  <si>
    <t>Penerapan Manajemen Pengetahuan Terstandar BRSDM</t>
  </si>
  <si>
    <t>Gaji dan Tunjangan Sekretariat BRSDM</t>
  </si>
  <si>
    <t>AA. Kebutuhan Sehari hari Perkantoran</t>
  </si>
  <si>
    <t>Kebutuhan Sehari hari Perkantoran</t>
  </si>
  <si>
    <t>AB. Langganan Daya dan Jasa</t>
  </si>
  <si>
    <t>Langganan Daya dan Jasa</t>
  </si>
  <si>
    <t>AC. Pemeliharaan Kantor</t>
  </si>
  <si>
    <t>Pemeliharaan Kantor</t>
  </si>
  <si>
    <t>AD. Pelaksanaan Operator Kantor</t>
  </si>
  <si>
    <t>Pelaksanaan Operator Kantor</t>
  </si>
  <si>
    <t>BA. Kebutuhan Sehari hari Perkantoran</t>
  </si>
  <si>
    <t>BB. Langganan Daya dan Jasa</t>
  </si>
  <si>
    <t>BC. Pemeliharaan Kantor</t>
  </si>
  <si>
    <t>102. Alat Pengolah Data dan Komunikasi Riset dan Sumber Daya Manusia Kelautan dan Perikanan</t>
  </si>
  <si>
    <t>Pengolah data informasi</t>
  </si>
  <si>
    <t>103. Peralatan Fasilitas Perkantoran Riset dan Sumber Daya Manusia Kelautan dan Perikanan</t>
  </si>
  <si>
    <t>A. Fasilitas Perkantoran</t>
  </si>
  <si>
    <t>WA.2378.EBB.951.103.A</t>
  </si>
  <si>
    <t>Fasilitas Perkantoran</t>
  </si>
  <si>
    <t>Pengadaan Meubelair</t>
  </si>
  <si>
    <t>101. Aparatur Riset dan Sumber Daya Manusia Kelautan dan Perikanan</t>
  </si>
  <si>
    <t>Pelayanan Perencanaan dan Pengembangan SDM Aparatur Riset dan Sumber Daya Manusia Kelautan dan Perikanan</t>
  </si>
  <si>
    <t>A. Pengadaan Meubelair Fasilitasi Verifikasi penetapan Angka Kredit Jabatan Fungsional Lingkup BRSDM</t>
  </si>
  <si>
    <t>Pengadaan Meubelair Fasilitasi Verifikasi penetapan Angka Kredit Jabatan Fungsional Lingkup BRSDM</t>
  </si>
  <si>
    <t>Validasi dan Updating Database SDM Lingkup BRSDMKP</t>
  </si>
  <si>
    <t>Pelayanan Mutasi</t>
  </si>
  <si>
    <t>Pelayanan Ketatausahaan Kepegawaian</t>
  </si>
  <si>
    <t>Perencanaan Program</t>
  </si>
  <si>
    <t>Perencanaan dan Revisi Anggaran Unit Eselon I BRSDM</t>
  </si>
  <si>
    <t>Perencanaan Kinerja</t>
  </si>
  <si>
    <t>Perencanaan Umum</t>
  </si>
  <si>
    <t>Monitoring Evaluasi Manajerial dan SAKIP</t>
  </si>
  <si>
    <t>Monev program BRSDM Mendukung Prioritas KKP dan Amanah Nasional ( Lintas Sektor )</t>
  </si>
  <si>
    <t>Penyelenggaraan Monitoring dan Evaluasi Terpadu KP</t>
  </si>
  <si>
    <t>Pengelolaan Aplikasi Bidang Monitoring dan Evaluasi</t>
  </si>
  <si>
    <t>A. Rakor Kinerja BRSDM</t>
  </si>
  <si>
    <t>Rakor Kinerja BRSDM</t>
  </si>
  <si>
    <t>B. Penyusunan Laporan Kinerja Lingkup BRSDM</t>
  </si>
  <si>
    <t>Penyusunan Laporan Kinerja Lingkup BRSDM</t>
  </si>
  <si>
    <t>C. Penyusunan Laporan Pelaksanaan Program Kegiatan BRSDM</t>
  </si>
  <si>
    <t>Penyusunan Laporan Pelaksanaan Program Kegiatan BRSDM</t>
  </si>
  <si>
    <t>AA. Penyusunan Laporan Keuangan</t>
  </si>
  <si>
    <t>WA.2378.EBD.955.101.AA</t>
  </si>
  <si>
    <t>Penyusunan Laporan Keuangan</t>
  </si>
  <si>
    <t>AB. Perbendaharaan Administrasi Keuangan</t>
  </si>
  <si>
    <t>WA.2378.EBD.955.101.AB</t>
  </si>
  <si>
    <t>Perbendaharaan Administrasi Keuangan</t>
  </si>
  <si>
    <t>AC. Penyelesaian Tindak Lanjut Hasil Audit</t>
  </si>
  <si>
    <t>WA.2378.EBD.955.101.AC</t>
  </si>
  <si>
    <t>Penyelesaian Tindak Lanjut Hasil Audit</t>
  </si>
  <si>
    <t>BA. Implementasi Sistem Pengendalian Intern Pemerintah BRSDM KP</t>
  </si>
  <si>
    <t>WA.2378.EBD.955.101.BA</t>
  </si>
  <si>
    <t>Implementasi Sistem Pengendalian Intern Pemerintah BRSDM KP</t>
  </si>
  <si>
    <t>BB. Pengelolaan PNBP</t>
  </si>
  <si>
    <t>WA.2378.EBD.955.101.BB</t>
  </si>
  <si>
    <t>Pengelolaan PNBP</t>
  </si>
  <si>
    <t>Pelaksanaan Pengawasan Internal Kearsipan Lingkup BRSDM</t>
  </si>
  <si>
    <t>Pembinaan dan Pengelolaan Kearsipan BRSDM</t>
  </si>
  <si>
    <t>Percepatan Proses Pemusnahan Arsip In Aktif lingkup BRSDM</t>
  </si>
  <si>
    <t>Bimbingan Teknis Pengelolaan Arsip Dinamis</t>
  </si>
  <si>
    <t>A. Pengembangan/pengelolaan Sistem Informasi Riset dan  Sumber Daya Manusia Kelautan dan Perikanan</t>
  </si>
  <si>
    <t>Pengembangan/pengelolaan Sistem Informasi Riset dan Sumber Daya Manusia Kelautan dan Perikanan</t>
  </si>
  <si>
    <t>Pengelolaan Kepegawaian Pelatihan dan Penyuluhan KP</t>
  </si>
  <si>
    <t>Validasi Data BMN Pelatihan dan Penyuluhan</t>
  </si>
  <si>
    <t>Pengelolaan Persuratan dan Kearsipan Pelatihan dan Penyuluhan</t>
  </si>
  <si>
    <t>Penetapan Penyuluh Perikanan Teladan Nasional</t>
  </si>
  <si>
    <t>Administrasi Perkantoran Pelatihan dan Penyuluhan KP</t>
  </si>
  <si>
    <t>Kunjungan Kegiatan Pelatihan dan Penyuluhan KP</t>
  </si>
  <si>
    <t>Gaji dan Tunjangan Pusat pelatihan dan Penyuluhan KP</t>
  </si>
  <si>
    <t>Operasional dan Pemeliharaan Kantor Pusat Pelatihan dan Penyuluhan KP</t>
  </si>
  <si>
    <t>Pelaksanaan Operasional Kantor</t>
  </si>
  <si>
    <t>Penyusunan Perencanaan Kinerja Pelatihan dan Penyuluhan KP</t>
  </si>
  <si>
    <t>Penyusunan Renja Kegiatan Pelatihan dan Penyuluhan KP TA 2024</t>
  </si>
  <si>
    <t>Konsolidasi Teknis Kegiatan Pelatihan dan Penyuluhan KP</t>
  </si>
  <si>
    <t>Penyusunan Dokumen Rumusan Kebijakan Teknis Penyelenggaraan Pelatihan dan Penyuluhan serta Sertifikasi KP</t>
  </si>
  <si>
    <t>MONITORING DAN EVALUASI PELATIHAN DAN PENYULUHAN</t>
  </si>
  <si>
    <t>PENYUSUNAN INSTRUMEN MONITORING DAN EVALUASI PELATIHAN DAN PENYULUHAN KP</t>
  </si>
  <si>
    <t>PENYUSUNAN LAPORAN KINERJA , REKON KINERJA PUSAT PELATIHAN DAN PENYULUHAN KP</t>
  </si>
  <si>
    <t>PENILAIAN SAKIP MANDIRI dan PENDAMPINGAN WBK</t>
  </si>
  <si>
    <t>PENYUSUNAN LAPORAN EVALUASI RENCANA AKSI, PELAYANAN PUBLIK DAN LAPORAN TAHUNAN</t>
  </si>
  <si>
    <t>SIMLATLUH KP</t>
  </si>
  <si>
    <t>Rekonsiliasi Belanja Pegawai dan Operasional Penyuluh Perikanan</t>
  </si>
  <si>
    <t>Penyusunan SPIP</t>
  </si>
  <si>
    <t>Validasi dan pertanggungjawaban keuangan</t>
  </si>
  <si>
    <t>Penyelesaian Tindak Lanjut Temuan</t>
  </si>
  <si>
    <t>Dukungan Manajerial - Norma MP Manoppo, S.Pi, M.Si</t>
  </si>
  <si>
    <t>Sarana Teknologi Informasi dan Komunikasi</t>
  </si>
  <si>
    <t>A. Dukungan SFV dan Kerjasama</t>
  </si>
  <si>
    <t>Kewirausahaan dan SFV - Luh Dewi Komarini, S.Pi, MA</t>
  </si>
  <si>
    <t>Dukungan SFV dan Kerjasama</t>
  </si>
  <si>
    <t>Pengelolaan dan Implementasi BMN</t>
  </si>
  <si>
    <t>Pembinaan dan Koordinasi Kepala Pusdik KP</t>
  </si>
  <si>
    <t>Pengelolaan Kearsipan, Tata Naskah Dinas dan Persuratan Pusat Pendidikan KP</t>
  </si>
  <si>
    <t>Penyusunan Bahan Tindak Lanjut dan Pemutakhiran Data</t>
  </si>
  <si>
    <t>E. Pelayanan Ketatausahaan Pegawai Pusdik KP</t>
  </si>
  <si>
    <t>Pelayanan Ketatausahaan Pegawai Pusdik KP</t>
  </si>
  <si>
    <t>H. Festival Prestasi Taruna 2024</t>
  </si>
  <si>
    <t>Peserta Didik dan Serapan Lulusan - Sri Widodo Budi Santoso, A.Pi, MM</t>
  </si>
  <si>
    <t>Festival Prestasi Taruna 2024</t>
  </si>
  <si>
    <t>Publikasi dan Kehumasan Pusat Pendidikan KP (OII)</t>
  </si>
  <si>
    <t>GA. Gaji dan Tunjangan Pusat Pendidikan KP</t>
  </si>
  <si>
    <t>WA.2378.EBA.994.001.GA</t>
  </si>
  <si>
    <t>Gaji dan Tunjangan Pusat Pendidikan KP</t>
  </si>
  <si>
    <t>Operasional dan Pemeliharaan Kantor Pusat Pendidikan KP</t>
  </si>
  <si>
    <t>Langganan Daya dan Jasa Pusat Pendidikan KP</t>
  </si>
  <si>
    <t>Pemeliharaan Kantor Pusat Pendidikan KP</t>
  </si>
  <si>
    <t>Pembayaran Pelaksanaan Operasional Kantor Pusat Pendidikan KP</t>
  </si>
  <si>
    <t>A. Peralatan Fasilitas Perkantoran Pendidikan Kelautan dan Perikanan</t>
  </si>
  <si>
    <t>Peralatan Fasilitas Perkantoran Pendidikan Kelautan dan Perikanan</t>
  </si>
  <si>
    <t>Perencanaan Kinerja Pendidikan KP</t>
  </si>
  <si>
    <t>Sinkronisasi Kegiatan Pendidikan KP</t>
  </si>
  <si>
    <t>Penyusunan Anggaran Pendidikan KP</t>
  </si>
  <si>
    <t>Rencana Kerja Pendidikan KP</t>
  </si>
  <si>
    <t>Revisi Anggaran Pendidikan KP</t>
  </si>
  <si>
    <t>Rapat Koordinasi Teknis Pendidikan KP</t>
  </si>
  <si>
    <t>Monitoring Evaluasi Kinerja Pendidikan KP</t>
  </si>
  <si>
    <t>B. Monitoring Evaluasi Kegiatan dan Anggaran Pendidikan KP dan  OII</t>
  </si>
  <si>
    <t>Monitoring Evaluasi Kegiatan dan Anggaran Pendidikan KP dan OII</t>
  </si>
  <si>
    <t>Monitoring Evaluasi Penyelenggaraan Pendidikan KP</t>
  </si>
  <si>
    <t>Laporan Kinerja Lingkup Pendidikan KP</t>
  </si>
  <si>
    <t>Penyusunan Sistem Pengendalian Intern Pemerintah (SPIP)</t>
  </si>
  <si>
    <t>Verifikasi dan Validasi Pertanggung Jawaban Kegiatan</t>
  </si>
  <si>
    <t>Sarana Prasarana dan PNBP - Sutrisno, S.Pi, M.M</t>
  </si>
  <si>
    <t>Pengelolaan PNBP Lingkup Satuan Pendidikan KP</t>
  </si>
  <si>
    <t>Pemutakhiran data Administrasi Keuangan</t>
  </si>
  <si>
    <t>F. Dukungan Kegiatan BPPSDM</t>
  </si>
  <si>
    <t>Dukungan Kegiatan BPPSDM</t>
  </si>
  <si>
    <t>G. Penilaian SAKIP dan Pendampingan WBK</t>
  </si>
  <si>
    <t>Penilaian SAKIP dan Pendampingan WBK</t>
  </si>
  <si>
    <t>ABW</t>
  </si>
  <si>
    <t>2376.ABW. Kebijakan Bidang Kemaritiman dan Kelautan</t>
  </si>
  <si>
    <t>2376.ABW.001. Kajian Pendidikan Tinggi Kelautan dan Perikanan</t>
  </si>
  <si>
    <t>051. Penelitian Terapan KP</t>
  </si>
  <si>
    <t>A. Penelitian Terapan Terpusat</t>
  </si>
  <si>
    <t>Mutu Pendidikan dan NSPK - Dwi Hertanto, S.Pi, MM</t>
  </si>
  <si>
    <t>DL.2376.ABW.001.051.A</t>
  </si>
  <si>
    <t>Penelitian Terapan Terpusat</t>
  </si>
  <si>
    <t>A. Penelitian Terapan Terpusat Bimbingan Metode dan Kurikulum</t>
  </si>
  <si>
    <t>Penelitian Terapan Terpusat Bimbingan Metode dan Kurikulum</t>
  </si>
  <si>
    <t>B. Bimbingan Kewirausahaan</t>
  </si>
  <si>
    <t>Bimbingan Kewirausahaan</t>
  </si>
  <si>
    <t>A. Pengendalian Sarana Prasarana</t>
  </si>
  <si>
    <t>Pengendalian Sarana Prasarana</t>
  </si>
  <si>
    <t>B. Pembinaan Peserta Didik</t>
  </si>
  <si>
    <t>Pembinaan Peserta Didik</t>
  </si>
  <si>
    <t>A. Transformasi Kelembagaan Pendidikan KP</t>
  </si>
  <si>
    <t>Transformasi Kelembagaan Pendidikan KP</t>
  </si>
  <si>
    <t>B. Penyusunan NSPK Pendidikan</t>
  </si>
  <si>
    <t>Penyusunan NSPK Pendidikan</t>
  </si>
  <si>
    <t>Penyiapan Pendidik dan Tenaga Kependidikan</t>
  </si>
  <si>
    <t>Evaluasi Beban Kerja Guru dan Dosen</t>
  </si>
  <si>
    <t>C. Penilaian Guru dan Dosen Berprestasi</t>
  </si>
  <si>
    <t>DL.2376.AFA.001.054.C</t>
  </si>
  <si>
    <t>Penilaian Guru dan Dosen Berprestasi</t>
  </si>
  <si>
    <t>Peningkatan Kapasitas Aparatur - Endang Masduki, S.St.Pi</t>
  </si>
  <si>
    <t>Tugas Belajar Baru</t>
  </si>
  <si>
    <t>Lanjutan Tugas Belajar</t>
  </si>
  <si>
    <t>Tugas Belajar Luar Negeri</t>
  </si>
  <si>
    <t>Aparatur KKP yang Diberikan Izin Belajar</t>
  </si>
  <si>
    <t>2375.ABW. Kebijakan Bidang Kemaritiman dan Kelautan</t>
  </si>
  <si>
    <t>2375.ABW.002. Inovasi yang diterapkan untuk Pelatihan Kelautan dan Perikanan</t>
  </si>
  <si>
    <t>051. Kaji Terap Pelatihan Kelautan dan Perikanan</t>
  </si>
  <si>
    <t>A. Penyediaan Materi Pelatihan Berbasis Kaji Terap</t>
  </si>
  <si>
    <t>DL.2375.ABW.002.051.A</t>
  </si>
  <si>
    <t>Penyediaan Materi Pelatihan Berbasis Kaji Terap</t>
  </si>
  <si>
    <t>A. Penyediaan Materi Pelatihan Berbasis Kaji Terap Penyusunan Kerangka Kualifikasi Nasional Indonesia (KKNI)</t>
  </si>
  <si>
    <t>Penyediaan Materi Pelatihan Berbasis Kaji Terap Penyusunan Kerangka Kualifikasi Nasional Indonesia (KKNI)</t>
  </si>
  <si>
    <t>Penetapan Standar Kompetensi Kerja Nasional Indonesia (SKKNI)</t>
  </si>
  <si>
    <t>C. Standardisasi Lembaga Pelatihan KP</t>
  </si>
  <si>
    <t>Standardisasi Lembaga Pelatihan KP</t>
  </si>
  <si>
    <t>D. Pengelolaan Sertifikasi SDM Sektor KP</t>
  </si>
  <si>
    <t>Pengelolaan Sertifikasi SDM Sektor KP</t>
  </si>
  <si>
    <t>Penjaminan Mutu Program Diklat Bidang KP</t>
  </si>
  <si>
    <t>F. Komite Approval Diklat Sektor KP</t>
  </si>
  <si>
    <t>DL.2375.AFA.001.051.F</t>
  </si>
  <si>
    <t>Komite Approval Diklat Sektor KP</t>
  </si>
  <si>
    <t>Penyusunan Kurikulum Pelatihan Aparatur Kelautan dan Perikanan</t>
  </si>
  <si>
    <t>Pembahasan Modul Pelatihan Aparatur Kelautan dan Perikanan</t>
  </si>
  <si>
    <t>Penyusunan Kurikulum Pelatihan Masyarakat Kelautan dan Perikanan</t>
  </si>
  <si>
    <t>Pembahasan Modul Pelatihan Masyarakat Kelautan dan Perikanan</t>
  </si>
  <si>
    <t>E. Penyusunan Materi Pelatihan</t>
  </si>
  <si>
    <t>Penyusunan Materi Pelatihan</t>
  </si>
  <si>
    <t>Penyusunan NSPK Sarpras, Kelembagaan dan Ketenagaan Penyuluhan KP</t>
  </si>
  <si>
    <t>Pembinaan Kelembagaan dan Ketenagaan Penyuluhan Perikanan</t>
  </si>
  <si>
    <t>Pembinaan Penyuluh Perikanan Swadaya</t>
  </si>
  <si>
    <t>D. Temu Koordinasi Kelembagaan Penyuluhan Perikanan</t>
  </si>
  <si>
    <t>Temu Koordinasi Kelembagaan Penyuluhan Perikanan</t>
  </si>
  <si>
    <t>PENYUSUNAN NSPK PENYELENGGARAAN PENYULUHAN KP</t>
  </si>
  <si>
    <t>PENYUSUNAN PROGRAMA PENYULUHAN TAHUN 2023</t>
  </si>
  <si>
    <t>PEMBINAAN PENYULUHAN PERIKANAN MELAUI VIDEO CONFERENCE (VICON)</t>
  </si>
  <si>
    <t>D. MATERI PENYULUHAN KP</t>
  </si>
  <si>
    <t>MATERI PENYULUHAN KP</t>
  </si>
  <si>
    <t>E. SMART FISHERIES VILLAGE (SFV)</t>
  </si>
  <si>
    <t>DL.2375.AFA.001.054.E</t>
  </si>
  <si>
    <t>SMART FISHERIES VILLAGE (SFV)</t>
  </si>
  <si>
    <t>00001/PB/626402/2024</t>
  </si>
  <si>
    <t>00002/PB/626402/2024</t>
  </si>
  <si>
    <t>00003/PB/626402/2024</t>
  </si>
  <si>
    <t>00004/PB/626402/2024</t>
  </si>
  <si>
    <t>00005/PB/626402/2024</t>
  </si>
  <si>
    <t>00006/PB/626402/2024</t>
  </si>
  <si>
    <t>00007/PB/626402/2024</t>
  </si>
  <si>
    <t>00008/PB/626402/2024</t>
  </si>
  <si>
    <t>00009/PB/626402/2024</t>
  </si>
  <si>
    <t>00010/PB/626402/2024</t>
  </si>
  <si>
    <t>00011/PB/626402/2024</t>
  </si>
  <si>
    <t>00012/PB/626402/2024</t>
  </si>
  <si>
    <t>00013/PB/626402/2024</t>
  </si>
  <si>
    <t>00014/PB/626402/2024</t>
  </si>
  <si>
    <t>00015/PB/626402/2024</t>
  </si>
  <si>
    <t>00016/PB/626402/2024</t>
  </si>
  <si>
    <t>00017/PB/626402/2024</t>
  </si>
  <si>
    <t>00018/PB/626402/2024</t>
  </si>
  <si>
    <t>00019/PB/626402/2024</t>
  </si>
  <si>
    <t>00020/PB/626402/2024</t>
  </si>
  <si>
    <t>00021/PB/626402/2024</t>
  </si>
  <si>
    <t>00022/PB/626402/2024</t>
  </si>
  <si>
    <t>00023/PB/626402/2024</t>
  </si>
  <si>
    <t>00024/PB/626402/2024</t>
  </si>
  <si>
    <t>00025/PB/626402/2024</t>
  </si>
  <si>
    <t>00026/PB/626402/2024</t>
  </si>
  <si>
    <t>00027/PB/626402/2024</t>
  </si>
  <si>
    <t>00028/PB/626402/2024</t>
  </si>
  <si>
    <t>00029/PB/626402/2024</t>
  </si>
  <si>
    <t>00030/PB/626402/2024</t>
  </si>
  <si>
    <t>00031/PB/626402/2024</t>
  </si>
  <si>
    <t>00032/PB/626402/2024</t>
  </si>
  <si>
    <t>BELUM DIBUAT SPP</t>
  </si>
  <si>
    <t>COA</t>
  </si>
  <si>
    <t>00003/UM/626402/2024</t>
  </si>
  <si>
    <t>001378</t>
  </si>
  <si>
    <t>Perjalanan Penelitian Terapan Terpusat</t>
  </si>
  <si>
    <t>DL.2376.ABW.001.051.A.524111</t>
  </si>
  <si>
    <t>DL.2376.ABW.001.051.A.524111.001378</t>
  </si>
  <si>
    <t>BELUM</t>
  </si>
  <si>
    <t>00031</t>
  </si>
  <si>
    <t>Belanja Perjalanan Dinas Biasa Jakarta-Tegal-Manokwari tanggal 18 s.d. 20 Januari 2024 dalam rangka Pendampingan Penyampaian Proposal Penelitian di Aplikasi BIMA KKP, tanggal</t>
  </si>
  <si>
    <t>00032</t>
  </si>
  <si>
    <t>Belanja Perjalanan Dinas Biasa Jakarta-Pariaman-Sidoarjo tanggal 21 s.d. 22 Januari 2024 dalam rangka Pendampingan Penyampaian Proposal Penelitian di Aplikasi BIMA KKP, tanggal</t>
  </si>
  <si>
    <t>00004/UM/626402/2024</t>
  </si>
  <si>
    <t>000208</t>
  </si>
  <si>
    <t>DL.2376.AFA.001.052.A.524111.000208</t>
  </si>
  <si>
    <t>00003</t>
  </si>
  <si>
    <t>Belanja perdin Jakarta-Politeknik AUP, Kampus Bogor tgl 10 Januari 2024 (PP). Koordinasi terkait sarana prasarana olahraga di Politeknik AUP, Kampus Bogor. Tanggal 10 Januari 2024</t>
  </si>
  <si>
    <t>001381</t>
  </si>
  <si>
    <t>Perjalanan Fullboard Meeting</t>
  </si>
  <si>
    <t>DL.2376.AFA.001.053.A.524119</t>
  </si>
  <si>
    <t>DL.2376.AFA.001.053.A.524119.001381</t>
  </si>
  <si>
    <t>00030</t>
  </si>
  <si>
    <t>Belanja Perjalanan Dinas Biasa Sorong-Bogor (P) tanggal 14 s.d. 18 Januari 2024 dalam rangka Persiapan Evaluasi Penyelenggaraan PTKL, tanggal 18 Januari 2024</t>
  </si>
  <si>
    <t>00018</t>
  </si>
  <si>
    <t>Belanja Perjalanan Dinas Biasa Jakarta-Bogor (PP) tanggal 14 s.d. 18 Januari 2024 dalam rangka Persiapan Evaluasi Penyelenggaraan PTKL, tanggal 18 Januari 2024</t>
  </si>
  <si>
    <t>00029</t>
  </si>
  <si>
    <t>00019</t>
  </si>
  <si>
    <t>Belanja Perjalanan Dinas Biasa Surabaya-Bogor (PP) tanggal 14 s.d. 18 Januari 2024 dalam rangka Persiapan Evaluasi Penyelenggaraan PTKL, tanggal 18 Januari 2024</t>
  </si>
  <si>
    <t>Belanja Perjalanan Dinas Biasa Wakatobi-Bogor (PP) tanggal 13 s.d. 19 Januari 2024 dalam rangka Persiapan Evaluasi Penyelenggaraan PTKL, tanggal 19 Januari 2024</t>
  </si>
  <si>
    <t>00020</t>
  </si>
  <si>
    <t>Belanja Perjalanan Dinas Biasa Bitung-Bogor (PP) tanggal 16 s.d. 19 Januari 2024 dalam rangka Persiapan Evaluasi Penyelenggaraan PTKL, tanggal 18 Januari 2024</t>
  </si>
  <si>
    <t>Belanja Perjalanan Dinas Biasa Dumai-Bogor (PP) tanggal 14 s.d. 18 Januari 2024 dalam rangka Persiapan Evaluasi Penyelenggaraan PTKL, tanggal 18 Januari 2024</t>
  </si>
  <si>
    <t>00021</t>
  </si>
  <si>
    <t>Belanja Perjalanan Dinas Biasa Sorong-Bogor (PP) tanggal 14 s.d. 18 Januari 2024 dalam rangka Persiapan Evaluasi Penyelenggaraan PTKL, tanggal 18 Januari 2024</t>
  </si>
  <si>
    <t>Belanja Perjalanan Dinas Biasa Pangandaran-Bogor (PP) tanggal 14 s.d. 18 Januari 2024 dalam rangka Persiapan Evaluasi Penyelenggaraan PTKL, tanggal 18 Januari 2024</t>
  </si>
  <si>
    <t>00022</t>
  </si>
  <si>
    <t>Belanja Perjalanan Dinas Biasa Karawang-Bogor (PP) tanggal 14 s.d. 18 Januari 2024 dalam rangka Persiapan Evaluasi Penyelenggaraan PTKL, tanggal 18 Januari 2024</t>
  </si>
  <si>
    <t>00025</t>
  </si>
  <si>
    <t>Belanja Perjalanan Dinas Biasa Jembrana-Bogor (PP) tanggal 14 s.d. 18 Januari 2024 dalam rangka Persiapan Evaluasi Penyelenggaraan PTKL, tanggal 18 Januari 2024</t>
  </si>
  <si>
    <t>00023</t>
  </si>
  <si>
    <t>Belanja Perjalanan Dinas Biasa Kupang-Bogor (PP) tanggal 14 s.d. 18 Januari 2024 dalam rangka Persiapan Evaluasi Penyelenggaraan PTKL, tanggal 18 Januari 2024</t>
  </si>
  <si>
    <t>00024</t>
  </si>
  <si>
    <t>Belanja Perjalanan Dinas Biasa Bone-Bogor (PP) tanggal 14 s.d. 19 Januari 2024 dalam rangka Persiapan Evaluasi Penyelenggaraan PTKL, tanggal 19 Januari 2024</t>
  </si>
  <si>
    <t>00005/UM/626402/2024</t>
  </si>
  <si>
    <t>001165</t>
  </si>
  <si>
    <t>WA.2378.EBD.955.301.C.524111.001165</t>
  </si>
  <si>
    <t>00017</t>
  </si>
  <si>
    <t>Belanja Perjalanan Dinas Biasa, Jakarta ke SUPM Tegal tgl.  18 sd 20 Januari 2024 (PP), dalam rangka  koordinasi persiapan pemeriksaan atas laporan keuangan Tahun 2023 , tgl. 22  Januari</t>
  </si>
  <si>
    <t>000380</t>
  </si>
  <si>
    <t>WA.2378.EBA.958.306.A.521211.000380</t>
  </si>
  <si>
    <t>Belanja bahan konsumsi snack pagi dalam rangka Teknologi Kelautan dan Perikanan. Tanggal 15 Januari 2024</t>
  </si>
  <si>
    <t>001152</t>
  </si>
  <si>
    <t>WA.2378.EBD.955.301.A.524111.001152</t>
  </si>
  <si>
    <t>Belanja bahan konsumsi makan siang dalam rangka kegiatan Matching Fund Hilirisasi Inovasi Teknologi Kelautan dan Perikanan. Tanggal 15 Januari 2024</t>
  </si>
  <si>
    <t>001337</t>
  </si>
  <si>
    <t>WA.4345.EBC.996.301.A.524111.001337</t>
  </si>
  <si>
    <t>Belanja Perdin Biasa, Jakarta - Bandung (PP) tgl. 13 s.d 14 Januari 2024, kegiatan Koordinasi Penyelenggaraan Pendidikan di Politeknik Negeri Bandung Tahun 2024, tgl. 15 Januari 2024</t>
  </si>
  <si>
    <t>Belanja bahan konsumsi snack pagi dlm rangka rapat koordinasi dan persipan MBKM di BBRPPBKP Slipi. Tanggal 19 Januari 2024</t>
  </si>
  <si>
    <t>000382</t>
  </si>
  <si>
    <t>WA.2378.EBA.958.306.A.521219.000382</t>
  </si>
  <si>
    <t>00007</t>
  </si>
  <si>
    <t>Belanja Barang Non Operasional Lainnya. Langganan biaya video conference. Tanggal 21 Januari 2024</t>
  </si>
  <si>
    <t>Belanja Perdin Biasa, Jakarta - Bandung (PP) tgl. 8 s.d 9 Januari 2024, kegiatan Koordinasi Penyelenggaraan Tugas Belajar di ITB Tahun 2024, tgl. 10 Januari 2024</t>
  </si>
  <si>
    <t>000387</t>
  </si>
  <si>
    <t>Perjalanan Dukungan SFV dan Kerjasama</t>
  </si>
  <si>
    <t>WA.2378.EBA.958.306.A.524111.000387</t>
  </si>
  <si>
    <t>00008</t>
  </si>
  <si>
    <t>Belanja perdin biasa Jakarta-Politeknik AUP tgl 3 Januari 2024 (PP). Melakukan pendampingan terhadap kunjungan PT. Bumi Menra Internusa Seafood Manufacturer Ke Poltek AUP. Tanggal</t>
  </si>
  <si>
    <t>00012</t>
  </si>
  <si>
    <t>00009</t>
  </si>
  <si>
    <t>Belanja perdin biasa Jakarta-Bandung tgl 13-14 Januari 2024 (PP). Kegiatan Koordinasi penyelenggaraan pendidikan di Politeknik Negeri Bandung Tahun 2024. Tanggal 14 Januari</t>
  </si>
  <si>
    <t>00011</t>
  </si>
  <si>
    <t>Belanja perdin biasa. Jakarta-BBRPPBKP Slipi tgl 19 Januari 2024 (PP). Koordinasi dan persiapan pelaksanaan MBKM di BBRPPBKP, Slipi. Tanggal 19 Januari 2024</t>
  </si>
  <si>
    <t>00010</t>
  </si>
  <si>
    <t>000996</t>
  </si>
  <si>
    <t>WA.2378.EBD.952.301.B.521211.000996</t>
  </si>
  <si>
    <t>00001</t>
  </si>
  <si>
    <t>Belanja Bahan. Konsumsi/Snack Rapat Pembahasan Progres Pengadaan Bahan Makan Peserta Didik berdasarkan SBM 2024. Keg. Sinkronisasi Kegiatan Pendidikan KP. Tgl 04</t>
  </si>
  <si>
    <t>00002</t>
  </si>
  <si>
    <t>Belanja Bahan. Konsumsi/Makan Siang Rapat Pembahasan Progres Pengadaan Bahan Makan Peserta Didik berdasarkan SBM 2024. Keg. Sinkronisasi Kegiatan Pendidikan KP. Tgl 04</t>
  </si>
  <si>
    <t>Total Pajak</t>
  </si>
  <si>
    <t>Index</t>
  </si>
  <si>
    <t>000001. Perjalanan Penelitian Terapan Terpusat</t>
  </si>
  <si>
    <t>000001. Perjalanan Pengendalian Sarana Prasarana</t>
  </si>
  <si>
    <t>000002. Perjalanan Fullboard Meeting</t>
  </si>
  <si>
    <t>000001. Perjalanan Verifikasi dan Validasi Pertanggung Jawaban Kegiatan</t>
  </si>
  <si>
    <t>000001. Konsumsi/bahan makanan</t>
  </si>
  <si>
    <t>000001. Penyusunan Laporan Keuangan dan PIPK</t>
  </si>
  <si>
    <t>000001. Perjalanan Koordinasi dan pengadministrasian Tugas Belajar</t>
  </si>
  <si>
    <t>000001. Langganan biaya video conference</t>
  </si>
  <si>
    <t>000001. Perjalanan Dukungan SFV dan Kerjasama</t>
  </si>
  <si>
    <t>Rekapitulasi SPBY Per Jenis Akun Kegiatan Pusat Pendidikan KP TA. 2024</t>
  </si>
  <si>
    <t>Rekapitulasi SPBY Per Rincian Kegiatan Pusat Pendidikan KP TA. 2024</t>
  </si>
  <si>
    <t>Rekapitulasi Nomor SPBY TA. 2024</t>
  </si>
  <si>
    <t>00049T</t>
  </si>
  <si>
    <t>00031/KW/626402/2024</t>
  </si>
  <si>
    <t>00032/KW/626402/2024</t>
  </si>
  <si>
    <t>00003/KW/626402/2024</t>
  </si>
  <si>
    <t>00030/KW/626402/2024</t>
  </si>
  <si>
    <t>00018/KW/626402/2024</t>
  </si>
  <si>
    <t>00029/KW/626402/2024</t>
  </si>
  <si>
    <t>00019/KW/626402/2024</t>
  </si>
  <si>
    <t>00028/KW/626402/2024</t>
  </si>
  <si>
    <t>00020/KW/626402/2024</t>
  </si>
  <si>
    <t>00027/KW/626402/2024</t>
  </si>
  <si>
    <t>00021/KW/626402/2024</t>
  </si>
  <si>
    <t>00026/KW/626402/2024</t>
  </si>
  <si>
    <t>00022/KW/626402/2024</t>
  </si>
  <si>
    <t>00025/KW/626402/2024</t>
  </si>
  <si>
    <t>00023/KW/626402/2024</t>
  </si>
  <si>
    <t>00024/KW/626402/2024</t>
  </si>
  <si>
    <t>00017/KW/626402/2024</t>
  </si>
  <si>
    <t>00004/KW/626402/2024</t>
  </si>
  <si>
    <t>A. Penyusunan Laporan Keuangan, PIPK dan SPIP</t>
  </si>
  <si>
    <t>00016/KW/626402/2024</t>
  </si>
  <si>
    <t>00005/KW/626402/2024</t>
  </si>
  <si>
    <t>00015/KW/626402/2024</t>
  </si>
  <si>
    <t>00006/KW/626402/2024</t>
  </si>
  <si>
    <t>00014/KW/626402/2024</t>
  </si>
  <si>
    <t>00007/KW/626402/2024</t>
  </si>
  <si>
    <t>00013/KW/626402/2024</t>
  </si>
  <si>
    <t>00008/KW/626402/2024</t>
  </si>
  <si>
    <t>00012/KW/626402/2024</t>
  </si>
  <si>
    <t>00009/KW/626402/2024</t>
  </si>
  <si>
    <t>00011/KW/626402/2024</t>
  </si>
  <si>
    <t>00010/KW/626402/2024</t>
  </si>
  <si>
    <t>00001/KW/626402/2024</t>
  </si>
  <si>
    <t>00002/KW/626402/2024</t>
  </si>
  <si>
    <t>00029/UM/626402/2024</t>
  </si>
  <si>
    <t>000177</t>
  </si>
  <si>
    <t>DL.2376.ABW.001.051.A.521211</t>
  </si>
  <si>
    <t>DL.2376.ABW.001.051.A.521211.000177</t>
  </si>
  <si>
    <t>00249/PB/626402/2024</t>
  </si>
  <si>
    <t>00249</t>
  </si>
  <si>
    <t>Belanja Pertanggungjawaban Kegiatan Penelitian Terpusat bagi Dosen pada Satdikti KP Tahun 2024,</t>
  </si>
  <si>
    <t>000178</t>
  </si>
  <si>
    <t>Penggandaan</t>
  </si>
  <si>
    <t>000002. Penggandaan</t>
  </si>
  <si>
    <t>DL.2376.ABW.001.051.A.521211.000178</t>
  </si>
  <si>
    <t>00252/PB/626402/2024</t>
  </si>
  <si>
    <t>00252</t>
  </si>
  <si>
    <t>Belanja Bahan Penggandaan dalam rangka Pendampingan Pengajuan Proposal Penelitian Terpusat Tahun 2024 (Kegiatan Penelitian Terapan Terpusat TA. 2024), tanggal 15 Februari</t>
  </si>
  <si>
    <t>00250/PB/626402/2024</t>
  </si>
  <si>
    <t>00250</t>
  </si>
  <si>
    <t>522151</t>
  </si>
  <si>
    <t>522151. Belanja Jasa Profesi</t>
  </si>
  <si>
    <t>000182</t>
  </si>
  <si>
    <t>Narasumber/Pembahas/Pakar</t>
  </si>
  <si>
    <t>000001. Narasumber/Pembahas/Pakar</t>
  </si>
  <si>
    <t>DL.2376.ABW.001.051.A.522151</t>
  </si>
  <si>
    <t>DL.2376.ABW.001.051.A.522151.000182</t>
  </si>
  <si>
    <t>Belanja Jasa</t>
  </si>
  <si>
    <t>00251/PB/626402/2024</t>
  </si>
  <si>
    <t>00251</t>
  </si>
  <si>
    <t>Belanja Jasa Profesi tanggal 15 Februari 2024 dalam rangka Kegiatan Penelitian Terpusat bagi Dosen pada Satuan Pendidikan Tinggi Kelautan dan Perikanan Tahun 2024, tanggal 15</t>
  </si>
  <si>
    <t>00231/PB/626402/2024</t>
  </si>
  <si>
    <t>00231</t>
  </si>
  <si>
    <t>Belanja Perjalanan Dinas Biasa Pariaman-Sidoarjo tgl 22-23 Januari 2024 dalam rangka Pendampingan Penyampaian Proposal Penelitian di Aplikasi BIMA KKP pada Poltek KP</t>
  </si>
  <si>
    <t>00232/PB/626402/2024</t>
  </si>
  <si>
    <t>00232</t>
  </si>
  <si>
    <t>Belanja Perjalanan Dinas Biasa Sidoarjo-Kupang-Jakarta tgl 23-24 Januari 2024 dalam rangka Pendampingan Penyampaian Proposal Penelitian di Aplikasi BIMA KKP pada Poltek KP</t>
  </si>
  <si>
    <t>00233/PB/626402/2024</t>
  </si>
  <si>
    <t>00233</t>
  </si>
  <si>
    <t>Belanja Perjalanan Dinas Biasa Jakarta-Ladong(PP) tgl 24-26 Januari 2024 dalam rangka Pendampingan Penyampaian Proposal Penelitian di Aplikasi BIMA KKP pada Poltek AUP</t>
  </si>
  <si>
    <t>00234/PB/626402/2024</t>
  </si>
  <si>
    <t>00234</t>
  </si>
  <si>
    <t>Belanja Perjalanan Dinas Biasa Jakarta-Dumai tgl 24-25 Januari 2024 dalam rangka Pendampingan Penyampaian Proposal Penelitian di Aplikasi BIMA KKP pada Poltek KP Dumai,</t>
  </si>
  <si>
    <t>00235/PB/626402/2024</t>
  </si>
  <si>
    <t>00235</t>
  </si>
  <si>
    <t>Belanja Perjalanan Dinas Biasa Ladong-Jakarta tgl 26-28 Januari 2024 dalam rangka Koordinasi dengan Ketua Timja Mutudik dan NSPK terkait Proposal Penelitian di Aplikasi BIMA KKP, tgl 28</t>
  </si>
  <si>
    <t>00236/PB/626402/2024</t>
  </si>
  <si>
    <t>00236</t>
  </si>
  <si>
    <t>Belanja Perjalanan Dinas Biasa Jakarta-Bone-Sorong tgl 28-30 Januari 2024 dalam rangka Pendampingan Penyampaian Proposal Penelitian di Aplikasi BIMA KKP pada Poltek KP Bone,</t>
  </si>
  <si>
    <t>00237/PB/626402/2024</t>
  </si>
  <si>
    <t>00237</t>
  </si>
  <si>
    <t>Belanja Perjalanan Dinas Biasa Jakarta-Waiheru tgl 29-31 Januari 2024 dalam rangka Pendampingan Penyampaian Proposal Penelitian di Aplikasi BIMA KKP pada Poltek AUP</t>
  </si>
  <si>
    <t>00238/PB/626402/2024</t>
  </si>
  <si>
    <t>00238</t>
  </si>
  <si>
    <t>Belanja Perjalanan Dinas Biasa Jakarta-Pangandaran (PP) tgl 29-31 Jan 2024 dalam rangka Pendampingan Penyampaian Proposal Penelitian di Aplikasi BIMA KKP pada Poltek KP</t>
  </si>
  <si>
    <t>00239/PB/626402/2024</t>
  </si>
  <si>
    <t>00239</t>
  </si>
  <si>
    <t>Belanja Perjalanan Dinas Biasa Jakarta-Kotaagung (PP) tgl 29-31 Jan 2024 dalam rangka Pendampingan Penyampaian Proposal Penelitian di Aplikasi BIMA KKP pada Poltek AUP</t>
  </si>
  <si>
    <t>00240/PB/626402/2024</t>
  </si>
  <si>
    <t>00240</t>
  </si>
  <si>
    <t>Belanja Perjalanan Dinas Biasa Jakarta-Karawang (PP) tgl 1 Februari 2024 dalam rangka Pendampingan Penyampaian Proposal Penelitian di Aplikasi BIMA KKP pada Poltek KP</t>
  </si>
  <si>
    <t>00241/PB/626402/2024</t>
  </si>
  <si>
    <t>00241</t>
  </si>
  <si>
    <t>Belanja Perjalanan Dinas Biasa Jakarta-Bitung-Jembrana tgl 1-4 Februari 2024 dalam rangka Pendampingan Penyampaian Proposal Penelitian di Aplikasi BIMA KKP pada Poltek KP Bitung,</t>
  </si>
  <si>
    <t>00248/PB/626402/2024</t>
  </si>
  <si>
    <t>00248</t>
  </si>
  <si>
    <t>Belanja Perjalanan Dinas Biasa Jakarta (PP) tanggal 15 Feb 2024 dalam rangka Pembahasan Pertanggungjawaban Kegiatan Penelitian Terpusat bagi Dosen pada Satdikti KP Tahun 2024,</t>
  </si>
  <si>
    <t>00032/UM/626402/2024</t>
  </si>
  <si>
    <t>000196</t>
  </si>
  <si>
    <t>DL.2376.AFA.001.051.B.521211.000196</t>
  </si>
  <si>
    <t>00198/PB/626402/2024</t>
  </si>
  <si>
    <t>00198</t>
  </si>
  <si>
    <t>Blj bhn konsumsi snack pagi dlm rangka rpt review pedoman pelaksanaan kewirausahaan (struktur organisasi pusat pengembangan wirausaha&amp;hasil kuesioner lulusan program</t>
  </si>
  <si>
    <t>00199/PB/626402/2024</t>
  </si>
  <si>
    <t>00199</t>
  </si>
  <si>
    <t>Blj bhn konsumsi makan siang dlm rangka rpt review pedoman pelaksanaan kewirausahaan (struktur organisasi pusat pengembangan wirausaha&amp;hasil kuesioner lulusan program</t>
  </si>
  <si>
    <t>00200/PB/626402/2024</t>
  </si>
  <si>
    <t>00200</t>
  </si>
  <si>
    <t>Blj bhn konsumsi snack sore dlm rangka rpt review pedoman pelaksanaan kewirausahaan (struktur organisasi pusat pengembangan wirausaha&amp;hasil kuesioner lulusan program</t>
  </si>
  <si>
    <t>00031/UM/626402/2024</t>
  </si>
  <si>
    <t>000203</t>
  </si>
  <si>
    <t>000002. Konsumsi/bahan makanan</t>
  </si>
  <si>
    <t>DL.2376.AFA.001.052.A.521211.000203</t>
  </si>
  <si>
    <t>00150/PB/626402/2024</t>
  </si>
  <si>
    <t>00150</t>
  </si>
  <si>
    <t>Belanja Bahan konsumsi snack pagi dlm rangka penyusunn rencana kerja tim sarpras dan PNBP Tahun 2024 dan penyiapan matrik sarpras pendidikan KP. Tanggal 30 Januari 2024</t>
  </si>
  <si>
    <t>00151/PB/626402/2024</t>
  </si>
  <si>
    <t>00151</t>
  </si>
  <si>
    <t>Belanja Bahan konsumsi snack pagi dlm rangka penyusunn rencana kerja tim sarpras dan PNBP Tahun 2024 dan penyiapan matrik sarpras pendidikan KP. Tanggal 31 Januari 2024</t>
  </si>
  <si>
    <t>000215</t>
  </si>
  <si>
    <t>DL.2376.AFA.001.053.A.521211.000215</t>
  </si>
  <si>
    <t>00228/PB/626402/2024</t>
  </si>
  <si>
    <t>00228</t>
  </si>
  <si>
    <t>Belanja Bahan Pembelian Konsumsi (Snack Pagi) dalam rangka Pembahasan Penguatan Pendidikan Vokasi KP (Kegiatan Transformasi Kelembagaan Pendidikan KP TA.2024), tanggal</t>
  </si>
  <si>
    <t>00229/PB/626402/2024</t>
  </si>
  <si>
    <t>00229</t>
  </si>
  <si>
    <t>Belanja Bahan Pembelian Konsumsi (Makan Siang) dalam rangka Pembahasan Penguatan Pendidikan Vokasi KP (Kegiatan Transformasi Kelembagaan Pendidikan KP TA.2024), tanggal</t>
  </si>
  <si>
    <t>000216</t>
  </si>
  <si>
    <t>DL.2376.AFA.001.053.A.521211.000216</t>
  </si>
  <si>
    <t>00222/PB/626402/2024</t>
  </si>
  <si>
    <t>00222</t>
  </si>
  <si>
    <t>Belanja Bahan Penggandaan dalam rangka Persiapan Evaluasi PTKL (Kegiatan Transformasi Kelembagaan Pendidikan KP TA. 2024), tanggal 22 Januari 2024</t>
  </si>
  <si>
    <t>000238</t>
  </si>
  <si>
    <t>Bahan Komputer</t>
  </si>
  <si>
    <t>000003. Bahan Komputer</t>
  </si>
  <si>
    <t>DL.2376.AFA.001.054.B.521211.000238</t>
  </si>
  <si>
    <t>00226/PB/626402/2024</t>
  </si>
  <si>
    <t>00226</t>
  </si>
  <si>
    <t>Belanja Bahan Pembelian Bahan Komputer dalam rangka Evaluasi Beban Kerja Guru Tahun 2024 (Kegiatan Evaluasi Beban Kerja Guru dan Dosen TA. 2024), tanggal 24 Januari 2024</t>
  </si>
  <si>
    <t>00243/PB/626402/2024</t>
  </si>
  <si>
    <t>00243</t>
  </si>
  <si>
    <t>Belanja Bahan Pembelian Bahan Komputer dalam rangka Evaluasi Beban Kerja Dosen Tahun 2024 (Kegiatan Evaluasi Beban Kerja Guru dan Dosen TA. 2024), tanggal 1 Februari 2024</t>
  </si>
  <si>
    <t>000200</t>
  </si>
  <si>
    <t>Narasumber/Pembahas</t>
  </si>
  <si>
    <t>000001. Narasumber/Pembahas</t>
  </si>
  <si>
    <t>DL.2376.AFA.001.051.B.522151</t>
  </si>
  <si>
    <t>DL.2376.AFA.001.051.B.522151.000200</t>
  </si>
  <si>
    <t>00201/PB/626402/2024</t>
  </si>
  <si>
    <t>00201</t>
  </si>
  <si>
    <t>Belanja jasa profesi dlm rangka rapat review pedoman pelaksanaan kewirausahaan (struktur organisasi pusat pengembangan wirausaha&amp;hasil kuesioner lulusan program wirausaha).</t>
  </si>
  <si>
    <t>000239</t>
  </si>
  <si>
    <t>ATK</t>
  </si>
  <si>
    <t>000004. ATK</t>
  </si>
  <si>
    <t>DL.2376.AFA.001.054.B.521211.000239</t>
  </si>
  <si>
    <t>00225/PB/626402/2024</t>
  </si>
  <si>
    <t>00225</t>
  </si>
  <si>
    <t>Belanja Bahan Pembelian ATK dalam rangka Evaluasi Beban Kerja Guru Tahun 2024 (Kegiatan Evaluasi Beban Kerja Guru dan Dosen TA. 2024), tanggal 24 Januari 2024</t>
  </si>
  <si>
    <t>00242/PB/626402/2024</t>
  </si>
  <si>
    <t>00242</t>
  </si>
  <si>
    <t>elanja Bahan Pembelian ATK dalam rangka Evaluasi Beban Kerja Dosen Tahun 2024 (Kegiatan Evaluasi Beban Kerja Guru dan Dosen TA. 2024), tanggal 1 Februari 2024</t>
  </si>
  <si>
    <t>000201</t>
  </si>
  <si>
    <t>Perjalanan Fasilitasi/koordinasi Penyusunan NSPK</t>
  </si>
  <si>
    <t>000001. Perjalanan Fasilitasi/koordinasi Penyusunan NSPK</t>
  </si>
  <si>
    <t>DL.2376.AFA.001.051.B.524111.000201</t>
  </si>
  <si>
    <t>00202/PB/626402/2024</t>
  </si>
  <si>
    <t>00202</t>
  </si>
  <si>
    <t>Belanja perdin biasa Jakarta-Geudng BRSDM I, Ancol Tgl 13 Februari 2024 (PP). Mengikuti kegiatan review pedoman pelaksanaan kewirausahaan. Tanggal 13 Februari 2024</t>
  </si>
  <si>
    <t>000240</t>
  </si>
  <si>
    <t>Perlengkapan Kegiatan Beban Kerja Guru dan Dosen</t>
  </si>
  <si>
    <t>000005. Perlengkapan Kegiatan Beban Kerja Guru dan Dosen</t>
  </si>
  <si>
    <t>DL.2376.AFA.001.054.B.521211.000240</t>
  </si>
  <si>
    <t>00253/PB/626402/2024</t>
  </si>
  <si>
    <t>00253</t>
  </si>
  <si>
    <t>Belanja Bahan Pembelian Perlengkapan Peserta dalam rangka Evaluasi Beban Kerja Guru dan Dosen Tahun 2024 (Kegiatan Evaluasi Beban Kerja Guru dan Dosen TA. 2024), tanggal 16</t>
  </si>
  <si>
    <t>000204</t>
  </si>
  <si>
    <t>DL.2376.AFA.001.052.A.521219</t>
  </si>
  <si>
    <t>DL.2376.AFA.001.052.A.521219.000204</t>
  </si>
  <si>
    <t>00153/PB/626402/2024</t>
  </si>
  <si>
    <t>00153</t>
  </si>
  <si>
    <t>Belanja Barang Non Operasional Lainnya. Langganan biaya video conference. Tanggal 30 Januari 2024</t>
  </si>
  <si>
    <t>00156/PB/626402/2024</t>
  </si>
  <si>
    <t>00156</t>
  </si>
  <si>
    <t>Belanja perdin biasa Jakarta-Politeknik AUP, kampus Bogor tgl 1-2 Februari 2024 (PP). Koordinasi penyusunan standar sarana prasarana satuan pendidikan kelautan dan perikanan.</t>
  </si>
  <si>
    <t>00157/PB/626402/2024</t>
  </si>
  <si>
    <t>00157</t>
  </si>
  <si>
    <t>Belanja perdin biasa Jakarta-Politeknik KP Karawang Tanggal 15-16 Februari 2024 (PP). Koord.pengendalian sarana prasarana satuan pendidikan KP di Politeknik KP Karawang.</t>
  </si>
  <si>
    <t>000217</t>
  </si>
  <si>
    <t>DL.2376.AFA.001.053.A.521219</t>
  </si>
  <si>
    <t>DL.2376.AFA.001.053.A.521219.000217</t>
  </si>
  <si>
    <t>00244/PB/626402/2024</t>
  </si>
  <si>
    <t>00244</t>
  </si>
  <si>
    <t>Belanja Barang Non Operasional Lainnya Langganan Biaya Video Conference bulan Februari 2024 dalam rangka Kegiatan Transformasi Kelembagaan Pendidikan KP TA. 2024, tanggal 2</t>
  </si>
  <si>
    <t>00030/UM/626402/2024</t>
  </si>
  <si>
    <t>000214</t>
  </si>
  <si>
    <t>Perjalanan Pembinaan Peserta Didik</t>
  </si>
  <si>
    <t>000001. Perjalanan Pembinaan Peserta Didik</t>
  </si>
  <si>
    <t>DL.2376.AFA.001.052.B.524111</t>
  </si>
  <si>
    <t>DL.2376.AFA.001.052.B.524111.000214</t>
  </si>
  <si>
    <t>00166/PB/626402/2024</t>
  </si>
  <si>
    <t>00166</t>
  </si>
  <si>
    <t>Belanja perdin Jakarta-BP2MI Jaksel tanggal 22 Januari 2024 (PP). Menghadiri undangan kaji banding pngelolaan data pada BP2MI. Tanggal 22 Januari 2024</t>
  </si>
  <si>
    <t>000220</t>
  </si>
  <si>
    <t>DL.2376.AFA.001.053.A.522151</t>
  </si>
  <si>
    <t>DL.2376.AFA.001.053.A.522151.000220</t>
  </si>
  <si>
    <t>00230/PB/626402/2024</t>
  </si>
  <si>
    <t>00230</t>
  </si>
  <si>
    <t>Belanja Jasa Profesi Narasumber dalam rangka Kegiatan Pembahasan Penguatan Pendidikan Vokasi Kelautan dan Perikanan, tanggal 26 Januari 2024</t>
  </si>
  <si>
    <t>000221</t>
  </si>
  <si>
    <t>Perjalanan Transformasi Pendidikan KP</t>
  </si>
  <si>
    <t>000001. Perjalanan Transformasi Pendidikan KP</t>
  </si>
  <si>
    <t>DL.2376.AFA.001.053.A.524111.000221</t>
  </si>
  <si>
    <t>00223/PB/626402/2024</t>
  </si>
  <si>
    <t>00223</t>
  </si>
  <si>
    <t>Belanja Perjalanan Dinas Biasa Jakarta-Jakarta (PP) tanggal 23 Januari 2024 dalam rangka Mengikuti Rapat Koordinasi Penyiapan Anggaran Akreditasi Tahun 2024, tanggal 23 Januari</t>
  </si>
  <si>
    <t>00224/PB/626402/2024</t>
  </si>
  <si>
    <t>00224</t>
  </si>
  <si>
    <t>Belanja Perjalanan Dinas Biasa Jakarta-Bogor (PP) tanggal 24 Januari 2024 dalam rangka Penyelesaian Administrasi Kegiatan Evaluasi PTKL, tanggal 24 Januari 2024</t>
  </si>
  <si>
    <t>00227/PB/626402/2024</t>
  </si>
  <si>
    <t>00227</t>
  </si>
  <si>
    <t>Belanja Perjalanan Dinas Biasa Jakarta-Yogyakarta (P) tanggal 26 Januari 2024 dalam rangka Narasumber pada Kegiatan Pembahasan Penguatan Pendidikan Vokasi KP, tanggal 26 Januari</t>
  </si>
  <si>
    <t>00247/PB/626402/2024</t>
  </si>
  <si>
    <t>00247</t>
  </si>
  <si>
    <t>Belanja Perjalanan Dinas Biasa Jakarta-Bogor (PP) tanggal 12 Januari 2024 dalam rangka Penyelesaian Administrasi Kegiatan Evaluasi PTKL, tanggal 12 Januari 2024</t>
  </si>
  <si>
    <t>524113</t>
  </si>
  <si>
    <t>524113. Belanja Perjalanan Dinas Dalam Kota</t>
  </si>
  <si>
    <t>000222</t>
  </si>
  <si>
    <t>Transport lokal</t>
  </si>
  <si>
    <t>000001. Transport lokal</t>
  </si>
  <si>
    <t>DL.2376.AFA.001.053.A.524113</t>
  </si>
  <si>
    <t>DL.2376.AFA.001.053.A.524113.000222</t>
  </si>
  <si>
    <t>00245/PB/626402/2024</t>
  </si>
  <si>
    <t>00245</t>
  </si>
  <si>
    <t>Belanja Perdin Dalam Kota tgl 6 Feb 2024 dalam rangka Menyelesaikan Pertanggungjawaban Kegiatan Pendampingan Penyampaian Proposal Penelitian di Aplikasi BIMA KKP di Poltek AUP,</t>
  </si>
  <si>
    <t>00246/PB/626402/2024</t>
  </si>
  <si>
    <t>00246</t>
  </si>
  <si>
    <t>Belanja Perdin Dalam Kota tgl 7 Feb 2024 dalam rangka Pertanggungjawaban Kegiatan NSPK Kelembagaan Pendidikan Kelautan dan Perikanan di BPPSDMKP Ancol, tgl 7 Feb 2024</t>
  </si>
  <si>
    <t>00168/PB/626402/2024</t>
  </si>
  <si>
    <t>00168</t>
  </si>
  <si>
    <t>Belanja bhn konsumsi snack pagi dalam rangka audiensi KNKT Program pendidikan bagi pelaku utama di Satuan Pendidikan KP. Tanggal 22 Januari 2024</t>
  </si>
  <si>
    <t>00176/PB/626402/2024</t>
  </si>
  <si>
    <t>00176</t>
  </si>
  <si>
    <t>Belanja bhn konsumsi makan siang dalam rangka audiensi KNKT Program pendidikan bagi pelaku utama di Satuan Pendidikan KP. Tanggal 22 Januari 2024</t>
  </si>
  <si>
    <t>00177/PB/626402/2024</t>
  </si>
  <si>
    <t>00177</t>
  </si>
  <si>
    <t>Belanja bahan konsumsi snack pagi dalam rangka persiapan pengembangan kurikulum berbasis industri dengan UNIDO. Tanggal 24 Januari 2024</t>
  </si>
  <si>
    <t>00186/PB/626402/2024</t>
  </si>
  <si>
    <t>00186</t>
  </si>
  <si>
    <t>Belanja bahan konsumsi makan siang dalam rangka persiapan pengembangan kurikulum berbasis industri dengan UNIDO. Tanggal 24 Januari 2024</t>
  </si>
  <si>
    <t>00187/PB/626402/2024</t>
  </si>
  <si>
    <t>00187</t>
  </si>
  <si>
    <t>Belanja bhn konsumsi snack pagi dalam rangka rapat persiapan MBKM. Tanggal 15 Februari 2024</t>
  </si>
  <si>
    <t>00196/PB/626402/2024</t>
  </si>
  <si>
    <t>00196</t>
  </si>
  <si>
    <t>Belanja perdin biasa Jakarta-Mercure Hotel Sabang tgl 26 Januari 2024 (PP). Dalam ragka pembahasan tim kerja optimalisasi kompetensi dan pelindungan awak kapal perikanan. Tanggal</t>
  </si>
  <si>
    <t>00197/PB/626402/2024</t>
  </si>
  <si>
    <t>00197</t>
  </si>
  <si>
    <t>Belanja perdin biasa Jakarta-BBRPPBKP, Slipi tgl 7 Februari 2024 (PP). Melakukan Koord. Persiapan pelaksanaan pembelajaran taruna berprestasi. Tanggal 7 Februari 2024</t>
  </si>
  <si>
    <t>00033/UM/626402/2024</t>
  </si>
  <si>
    <t>000989</t>
  </si>
  <si>
    <t>WA.2378.EBD.952.301.A.521211</t>
  </si>
  <si>
    <t>WA.2378.EBD.952.301.A.521211.000989</t>
  </si>
  <si>
    <t>00211/PB/626402/2024</t>
  </si>
  <si>
    <t>00211</t>
  </si>
  <si>
    <t>Belanja Bahan. Konsumsi Snack Sore Rapat Pembahasan Target Kinerja Satuan Pendidikan KP Tahun 2024. Keg. Perencanaan Kinerja Pendidikan KP. Tgl 16 Februari 2024</t>
  </si>
  <si>
    <t>000990</t>
  </si>
  <si>
    <t>WA.2378.EBD.952.301.A.521211.000990</t>
  </si>
  <si>
    <t>00212/PB/626402/2024</t>
  </si>
  <si>
    <t>00212</t>
  </si>
  <si>
    <t>Belanja Bahan. Penggandaan, Fotocopy dan penjilidan dalam rangka kegiatan Perencanaan Kinerja Pendidikan KP. Tanggal 26 Januari 2024</t>
  </si>
  <si>
    <t>000997</t>
  </si>
  <si>
    <t>WA.2378.EBD.952.301.B.521211.000997</t>
  </si>
  <si>
    <t>00215/PB/626402/2024</t>
  </si>
  <si>
    <t>00215</t>
  </si>
  <si>
    <t>Belanja Bahan. Penggandaan, Fotocopy dan penjilidan dalam rangka kegiatan Sinkronisasi Kegiatan Pendidikan KP. Tanggal 30 Januari 2024</t>
  </si>
  <si>
    <t>001004</t>
  </si>
  <si>
    <t>WA.2378.EBD.952.301.C.521211</t>
  </si>
  <si>
    <t>WA.2378.EBD.952.301.C.521211.001004</t>
  </si>
  <si>
    <t>00220/PB/626402/2024</t>
  </si>
  <si>
    <t>00220</t>
  </si>
  <si>
    <t>Belanja Bahan. Penggandaan, Fotocopy dan penjilidan dalam rangka kegiatan Penyusunan Anggaran Pendidikan KP Tanggal 7 Februari 2024</t>
  </si>
  <si>
    <t>001005</t>
  </si>
  <si>
    <t>Pencetakan</t>
  </si>
  <si>
    <t>000003. Pencetakan</t>
  </si>
  <si>
    <t>WA.2378.EBD.952.301.C.521211.001005</t>
  </si>
  <si>
    <t>00221/PB/626402/2024</t>
  </si>
  <si>
    <t>00221</t>
  </si>
  <si>
    <t>Belanja Bahan. Cetakan Bahan Paparan Usulan SBSN Tahun 2025 Penyusunan Anggaran Pendidikan KP. Tanggal 23 Januari 2024</t>
  </si>
  <si>
    <t>000991</t>
  </si>
  <si>
    <t>WA.2378.EBD.952.301.A.521219</t>
  </si>
  <si>
    <t>WA.2378.EBD.952.301.A.521219.000991</t>
  </si>
  <si>
    <t>00213/PB/626402/2024</t>
  </si>
  <si>
    <t>00213</t>
  </si>
  <si>
    <t>Belanja Barang Non Operasional Lainnya. Langganan Cloud Storage Google One Tahun 2024. Kegiatan Perencanaan Kinerja Pendidikan KP. Tgl 22 Januari 2024</t>
  </si>
  <si>
    <t>00214/PB/626402/2024</t>
  </si>
  <si>
    <t>00214</t>
  </si>
  <si>
    <t>Belanja Barang Non Operasional Lainnya. Langganan Cloud Storage Google One Bulan Feb. Kegiatan Perencanaan Kinerja Pendidikan KP. Tgl 19 Februari 2024</t>
  </si>
  <si>
    <t>001001</t>
  </si>
  <si>
    <t>WA.2378.EBD.952.301.B.522151</t>
  </si>
  <si>
    <t>WA.2378.EBD.952.301.B.522151.001001</t>
  </si>
  <si>
    <t>00216/PB/626402/2024</t>
  </si>
  <si>
    <t>00216</t>
  </si>
  <si>
    <t>Belanja Jasa Profesi. Narasumber Finalisasi Usulan SBSN Tahun 2025 dalam Trilateral Meeting I. Tanggal 12 Februari 2024</t>
  </si>
  <si>
    <t>001002</t>
  </si>
  <si>
    <t>Perjalanan Sinkronisasi Kegiatan Pendidikan KP</t>
  </si>
  <si>
    <t>000001. Perjalanan Sinkronisasi Kegiatan Pendidikan KP</t>
  </si>
  <si>
    <t>WA.2378.EBD.952.301.B.524111</t>
  </si>
  <si>
    <t>WA.2378.EBD.952.301.B.524111.001002</t>
  </si>
  <si>
    <t>00217/PB/626402/2024</t>
  </si>
  <si>
    <t>00217</t>
  </si>
  <si>
    <t>Belanja Perdin biasa dari Jakarta ke Politeknik AUP Jakarta pd tgl 2 Februari 2024 dalam rangka Rapat Persiapan Rakernis BPPSDM Tahun 2024, di Politeknik AUP Pasar Minggu. Tgl 5</t>
  </si>
  <si>
    <t>00218/PB/626402/2024</t>
  </si>
  <si>
    <t>00218</t>
  </si>
  <si>
    <t>Belanja Perdin biasa dari Jakarta ke Bogor pd tgl 5 Februari 2024-5 Februari 2024 dalam rangka Mengikuti Sustainable Inovation Fair di Sekolah Highscope Rancamaya Bogor. Tgl 6 Februari</t>
  </si>
  <si>
    <t>00219/PB/626402/2024</t>
  </si>
  <si>
    <t>00219</t>
  </si>
  <si>
    <t>Belanja Perdin biasa dari Jakarta ke Yogyakarta tgl 11-13 Februari 2024 dalam rangka Finalisasi Usulan SBSN Tahun 2025 dalam Trilateral Meeting I di LRMPHP, DI Yogyakarta., Tgl 15</t>
  </si>
  <si>
    <t>001160</t>
  </si>
  <si>
    <t>WA.2378.EBD.955.301.C.521211</t>
  </si>
  <si>
    <t>WA.2378.EBD.955.301.C.521211.001160</t>
  </si>
  <si>
    <t>00309/PB/626402/2024</t>
  </si>
  <si>
    <t>00309</t>
  </si>
  <si>
    <t>Belanja Bahan : penyelesaian pertanggungjawaban Tambahan Uang Persediaan (TUP) Ke 1 , tgl.  19  Februari</t>
  </si>
  <si>
    <t>00310/PB/626402/2024</t>
  </si>
  <si>
    <t>00310</t>
  </si>
  <si>
    <t>Belanja Bahan :  Biaya konsumsi  ( Snack pagi dan sore)  tgl.  20  Februari 2024 , melakukan penyelesaian pertanggungjawaban Tambahan Uang Persediaan (TUP) Ke 1 , tgl.  20 Februari</t>
  </si>
  <si>
    <t>001167</t>
  </si>
  <si>
    <t>WA.2378.EBD.955.301.D.521211.001167</t>
  </si>
  <si>
    <t>00160/PB/626402/2024</t>
  </si>
  <si>
    <t>00160</t>
  </si>
  <si>
    <t>Belanja bahan konsumsi makan siang dalam rangka rapat penetapan biaya pendaftaran penerimaan taruna baru TA. 2024/2025. Tanggal 7 Februari 2024</t>
  </si>
  <si>
    <t>00162/PB/626402/2024</t>
  </si>
  <si>
    <t>00162</t>
  </si>
  <si>
    <t>Belanja bahan konsumsi snack sore dalam rangka rapat penetapan biaya pendaftaran penerimaan taruna baru TA. 2024/2025. Tanggal 7 Februari 2024</t>
  </si>
  <si>
    <t>00203/PB/626402/2024</t>
  </si>
  <si>
    <t>00203</t>
  </si>
  <si>
    <t>Belanja Perdin  Biasa, Jakarta ke Solo  (PP)  tgl.  22 sd 27  Januari 2024 ,  Rekonsiliasi SAKTI , Penyusuan Laporan Keuangan dan Laporan BMN Periode Semester II Tahunan T.A 2023 , tgl.</t>
  </si>
  <si>
    <t>00204/PB/626402/2024</t>
  </si>
  <si>
    <t>00204</t>
  </si>
  <si>
    <t>Belanja Perdin  Biasa, Jakarta ke Solo  (PP)  tgl.  22 sd 26  Januari 2024 ,  Rekonsiliasi SAKTI , Penyusuan Laporan Keuangan dan Laporan BMN Periode Semester II Tahunan T.A 2023 , tgl.</t>
  </si>
  <si>
    <t>00311/PB/626402/2024</t>
  </si>
  <si>
    <t>00311</t>
  </si>
  <si>
    <t>Belanja Perdin Jakarta  ke Politeknik AUP Jakarta tgl.  19 sd 20 Februari 2024 (PP), melakukan penyelesaian pertanggungjawaban Tambahan Uang Persediaan (TUP) Ke 1 , tgl.  20 Februari</t>
  </si>
  <si>
    <t>001172</t>
  </si>
  <si>
    <t>Perjalanan Pengelolaan PNBP Lingkup Satuan Pendidikan KP</t>
  </si>
  <si>
    <t>000001. Perjalanan Pengelolaan PNBP Lingkup Satuan Pendidikan KP</t>
  </si>
  <si>
    <t>WA.2378.EBD.955.301.D.524111.001172</t>
  </si>
  <si>
    <t>00164/PB/626402/2024</t>
  </si>
  <si>
    <t>00164</t>
  </si>
  <si>
    <t>Belanja perdin biasa Jakarta-Swiss-Bell Hotel, Solo tgl 23-26 Januari 2024 (PP). Menghadiri rapat koordinasi pengelolaan kepegawaian dan PNBP. Tanggal 26</t>
  </si>
  <si>
    <t>00035/UM/626402/2024</t>
  </si>
  <si>
    <t>001330</t>
  </si>
  <si>
    <t>WA.4345.EBC.996.301.A.521211</t>
  </si>
  <si>
    <t>WA.4345.EBC.996.301.A.521211.001330</t>
  </si>
  <si>
    <t>00296/PB/626402/2024</t>
  </si>
  <si>
    <t>00296</t>
  </si>
  <si>
    <t>Belanja bahan konsumsi rapat (snack pagi) tgl. 23 Januari 2024, Pendidikan di FITB ITB tgl. 23 Januari 2024</t>
  </si>
  <si>
    <t>00044/UM/626402/2024</t>
  </si>
  <si>
    <t>00298/PB/626402/2024</t>
  </si>
  <si>
    <t>00298</t>
  </si>
  <si>
    <t>Belanja bahan konsumsi rapat (makan siang) tgl. 23 Januari 2024,  Rencana Penyelenggaraan Pendidikan di FITB ITB tgl. 23 Januari 2024</t>
  </si>
  <si>
    <t>001339</t>
  </si>
  <si>
    <t>WA.4345.EBC.996.301.B.521211</t>
  </si>
  <si>
    <t>WA.4345.EBC.996.301.B.521211.001339</t>
  </si>
  <si>
    <t>00205/PB/626402/2024</t>
  </si>
  <si>
    <t>00205</t>
  </si>
  <si>
    <t>Belanja bahan konsumsi rapat (makan siang) tgl. 30 Januari 2024,  Pembahasan Draft Kepmen Beasiswa tgl. 30 Januari 2024</t>
  </si>
  <si>
    <t>00206/PB/626402/2024</t>
  </si>
  <si>
    <t>00206</t>
  </si>
  <si>
    <t>Belanja bahan konsumsi rapat (snack sore) tgl. 30 Januari 2024, Beasiswa tgl. 30 Januari 2024</t>
  </si>
  <si>
    <t>001341</t>
  </si>
  <si>
    <t>Dukungan Penyelenggaraan Tugas Belajar</t>
  </si>
  <si>
    <t>000001. Dukungan Penyelenggaraan Tugas Belajar</t>
  </si>
  <si>
    <t>WA.4345.EBC.996.301.B.521219</t>
  </si>
  <si>
    <t>WA.4345.EBC.996.301.B.521219.001341</t>
  </si>
  <si>
    <t>00207/PB/626402/2024</t>
  </si>
  <si>
    <t>00207</t>
  </si>
  <si>
    <t>Belanja Barang Non Op Lainnya. Pembayaran Biaya Penelitian Peserta Tubel KKP Program S3- IPB. Kegiatan Tugas Belajar Lanjutan, tgl. 5 Februari 2024</t>
  </si>
  <si>
    <t>00208/PB/626402/2024</t>
  </si>
  <si>
    <t>00208</t>
  </si>
  <si>
    <t>Belanja Barang Non Op Lainnya. Pembayaran Biaya Hidup dan Biaya Operasional, Uang Buku dan Referensi Peserta Tubel KKP Program S3-IPB Periode Jan-Juni 2024. Kegiatan Tubel</t>
  </si>
  <si>
    <t>00209/PB/626402/2024</t>
  </si>
  <si>
    <t>00209</t>
  </si>
  <si>
    <t>Belanja Barang Non Op Lainnya. Pembayaran Biaya Hidup dan Biaya Operasional, Uang Buku dan Referensi Peserta Tubel KKP Program S2-UNUD Periode Jan 2024. Kegiatan Tubel</t>
  </si>
  <si>
    <t>00303/PB/626402/2024</t>
  </si>
  <si>
    <t>00303</t>
  </si>
  <si>
    <t>00304/PB/626402/2024</t>
  </si>
  <si>
    <t>00304</t>
  </si>
  <si>
    <t>Belanja Barang Non Op Lainnya. Pembayaran Biaya Hidup dan Biaya Operasional, Uang Buku dan Referensi Peserta Tubel KKP Program S3-UGM. Kegiatan Tugas Belajar Lanjutan, tgl. 20</t>
  </si>
  <si>
    <t>00305/PB/626402/2024</t>
  </si>
  <si>
    <t>00305</t>
  </si>
  <si>
    <t>00306/PB/626402/2024</t>
  </si>
  <si>
    <t>00306</t>
  </si>
  <si>
    <t>Belanja Barang Non Op Lainnya. Pembayaran Biaya Hidup dan Biaya Operasional, Uang Buku dan Referensi Peserta Tubel KKP Program S3-UB. Kegiatan Tugas Belajar Lanjutan, tgl. 20</t>
  </si>
  <si>
    <t>00307/PB/626402/2024</t>
  </si>
  <si>
    <t>00307</t>
  </si>
  <si>
    <t>Belanja Barang Non Op Lainnya. Pembayaran Biaya Hidup dan Biaya Operasional, Uang Buku dan Referensi Peserta Tubel KKP Program S3-UNHAS. Kegiatan Tugas Belajar Lanjutan, tgl. 20</t>
  </si>
  <si>
    <t>00308/PB/626402/2024</t>
  </si>
  <si>
    <t>00308</t>
  </si>
  <si>
    <t>Belanja Barang Non Op Lainnya. Pembayaran Biaya Penelitian Peserta Tubel KKP Program S2- UNPAD. Kegiatan Tugas Belajar Lanjutan, tgl. 20 Februari 2024</t>
  </si>
  <si>
    <t>00048/UM/626402/2024</t>
  </si>
  <si>
    <t>00312/PB/626402/2024</t>
  </si>
  <si>
    <t>00312</t>
  </si>
  <si>
    <t>Belanja Barang Non Op Lainnya. Pembayaran Biaya Hidup dan Biaya Operasional, Uang Buku dan Referensi Peserta Tubel KKP Program S3-UNHAS Periode Jan-Juni 2024. Kegiatan Tubel</t>
  </si>
  <si>
    <t>00313/PB/626402/2024</t>
  </si>
  <si>
    <t>00313</t>
  </si>
  <si>
    <t>Belanja Barang Non Op Lainnya. Pembayaran Biaya Hidup dan Biaya Operasional, Uang Buku dan Referensi Peserta Tubel KKP Program S3-UNSRAT Periode Jan-Juni 2024. Keg. Tubel</t>
  </si>
  <si>
    <t>00314/PB/626402/2024</t>
  </si>
  <si>
    <t>00314</t>
  </si>
  <si>
    <t>00315/PB/626402/2024</t>
  </si>
  <si>
    <t>00315</t>
  </si>
  <si>
    <t>00316/PB/626402/2024</t>
  </si>
  <si>
    <t>00316</t>
  </si>
  <si>
    <t>elanja Barang Non Op Lainnya. Pembayaran Biaya Hidup dan Biaya Operasional, Uang Buku dan Referensi Peserta Tubel KKP Program S3-IPB Periode Jan-Juni 2024. Kegiatan Tubel</t>
  </si>
  <si>
    <t>00317/PB/626402/2024</t>
  </si>
  <si>
    <t>00317</t>
  </si>
  <si>
    <t>Belanja Barang Non Op Lainnya. Pembayaran Biaya Hidup dan Biaya Operasional, Uang Buku dan Referensi Peserta Tubel KKP Program S3-ITB Periode Jan-Juni 2024. Kegiatan Tubel</t>
  </si>
  <si>
    <t>00302/PB/626402/2024</t>
  </si>
  <si>
    <t>00302</t>
  </si>
  <si>
    <t>Belanja Perdin Biasa, Jakarta - Bandung (PP) tgl. 12 s.d 13 Februari 2024, kegiatan Koordinasi Penyelenggaraan Tugas Belajar di FITB ITB dan UNPAD Tahun 2024, tgl. 15 Februari 2024</t>
  </si>
  <si>
    <t>001346</t>
  </si>
  <si>
    <t>WA.4345.EBC.996.301.B.522151</t>
  </si>
  <si>
    <t>WA.4345.EBC.996.301.B.522151.001346</t>
  </si>
  <si>
    <t>00301/PB/626402/2024</t>
  </si>
  <si>
    <t>00301</t>
  </si>
  <si>
    <t>:</t>
  </si>
  <si>
    <t>Belanja Penyelenggaraan</t>
  </si>
  <si>
    <t>001347</t>
  </si>
  <si>
    <t>WA.4345.EBC.996.301.B.524111</t>
  </si>
  <si>
    <t>WA.4345.EBC.996.301.B.524111.001347</t>
  </si>
  <si>
    <t>00210/PB/626402/2024</t>
  </si>
  <si>
    <t>00210</t>
  </si>
  <si>
    <t>Belanja Perdin Biasa, Jakarta - Cirebon (PP) tgl. 31 Januari s.d 2 Februari 2024, kegiatan Koordinasi Penyelenggaraan Pendidikan di Politeknik Negeri Bandung Tahun 2024, tgl. 5</t>
  </si>
  <si>
    <t>NoSPBY</t>
  </si>
  <si>
    <t>TglSPBY</t>
  </si>
  <si>
    <t>Akun</t>
  </si>
  <si>
    <t>Nokuitansi</t>
  </si>
  <si>
    <t>TglKuitansi</t>
  </si>
  <si>
    <t>NoDRPP</t>
  </si>
  <si>
    <t>AkunPajak</t>
  </si>
  <si>
    <t>JmlAkunPajak</t>
  </si>
  <si>
    <t>NoBuktiPungut</t>
  </si>
  <si>
    <t>TglBuktiPungut</t>
  </si>
  <si>
    <t>00005/DRPP/626402/202
4</t>
  </si>
  <si>
    <t>241751303000840</t>
  </si>
  <si>
    <t>GUP</t>
  </si>
  <si>
    <t>00004/DRPP/626402/202
4</t>
  </si>
  <si>
    <t>00002/DRPP/626402/202
4</t>
  </si>
  <si>
    <t>00001/DRPP/626402/202
4</t>
  </si>
  <si>
    <t>00003/DRPP/626402/202
4</t>
  </si>
  <si>
    <t>00303/KW/626402/2024</t>
  </si>
  <si>
    <t>00019/DRPP/626402/202
4</t>
  </si>
  <si>
    <t>00145T</t>
  </si>
  <si>
    <t>241751701000253</t>
  </si>
  <si>
    <t>GTUP NIHIL</t>
  </si>
  <si>
    <t>00302/KW/626402/2024</t>
  </si>
  <si>
    <t>00301/KW/626402/2024</t>
  </si>
  <si>
    <t>00300/KW/626402/2024</t>
  </si>
  <si>
    <t>00299/KW/626402/2024</t>
  </si>
  <si>
    <t>00298/KW/626402/2024</t>
  </si>
  <si>
    <t>00297/KW/626402/2024</t>
  </si>
  <si>
    <t>00020/DRPP/626402/202
4</t>
  </si>
  <si>
    <t>00296/KW/626402/2024</t>
  </si>
  <si>
    <t>00295/KW/626402/2024</t>
  </si>
  <si>
    <t>00294/KW/626402/2024</t>
  </si>
  <si>
    <t>00293/KW/626402/2024</t>
  </si>
  <si>
    <t>00292/KW/626402/2024</t>
  </si>
  <si>
    <t>00291/KW/626402/2024</t>
  </si>
  <si>
    <t>00290/KW/626402/2024</t>
  </si>
  <si>
    <t>00289/KW/626402/2024</t>
  </si>
  <si>
    <t>00288/KW/626402/2024</t>
  </si>
  <si>
    <t>00287/KW/626402/2024</t>
  </si>
  <si>
    <t>00286/KW/626402/2024</t>
  </si>
  <si>
    <t>00285/KW/626402/2024</t>
  </si>
  <si>
    <t>00284/KW/626402/2024</t>
  </si>
  <si>
    <t>00022/DRPP/626402/202
4</t>
  </si>
  <si>
    <t>00283/KW/626402/2024</t>
  </si>
  <si>
    <t>00023/DRPP/626402/202
4</t>
  </si>
  <si>
    <t>00282/KW/626402/2024</t>
  </si>
  <si>
    <t>00281/KW/626402/2024</t>
  </si>
  <si>
    <t>00280/KW/626402/2024</t>
  </si>
  <si>
    <t>00279/KW/626402/2024</t>
  </si>
  <si>
    <t>00278/KW/626402/2024</t>
  </si>
  <si>
    <t>00277/KW/626402/2024</t>
  </si>
  <si>
    <t>00304/KW/626402/2024</t>
  </si>
  <si>
    <t>00275/KW/626402/2024</t>
  </si>
  <si>
    <t>00274/KW/626402/2024</t>
  </si>
  <si>
    <t>00273/KW/626402/2024</t>
  </si>
  <si>
    <t>00272/KW/626402/2024</t>
  </si>
  <si>
    <t>00271/KW/626402/2024</t>
  </si>
  <si>
    <t>00270/KW/626402/2024</t>
  </si>
  <si>
    <t>00269/KW/626402/2024</t>
  </si>
  <si>
    <t>00268/KW/626402/2024</t>
  </si>
  <si>
    <t>00267/KW/626402/2024</t>
  </si>
  <si>
    <t>00266/KW/626402/2024</t>
  </si>
  <si>
    <t>00265/KW/626402/2024</t>
  </si>
  <si>
    <t>00264/KW/626402/2024</t>
  </si>
  <si>
    <t>00263/KW/626402/2024</t>
  </si>
  <si>
    <t>00262/KW/626402/2024</t>
  </si>
  <si>
    <t>00261/KW/626402/2024</t>
  </si>
  <si>
    <t>00260/KW/626402/2024</t>
  </si>
  <si>
    <t>00259/KW/626402/2024</t>
  </si>
  <si>
    <t>00258/KW/626402/2024</t>
  </si>
  <si>
    <t>00257/KW/626402/2024</t>
  </si>
  <si>
    <t>00256/KW/626402/2024</t>
  </si>
  <si>
    <t>00255/KW/626402/2024</t>
  </si>
  <si>
    <t>00254/KW/626402/2024</t>
  </si>
  <si>
    <t>00318/KW/626402/2024</t>
  </si>
  <si>
    <t>00319/KW/626402/2024</t>
  </si>
  <si>
    <t>00316/KW/626402/2024</t>
  </si>
  <si>
    <t>00313/KW/626402/2024</t>
  </si>
  <si>
    <t>00312/KW/626402/2024</t>
  </si>
  <si>
    <t>00311/KW/626402/2024</t>
  </si>
  <si>
    <t>00310/KW/626402/2024</t>
  </si>
  <si>
    <t>00309/KW/626402/2024</t>
  </si>
  <si>
    <t>00308/KW/626402/2024</t>
  </si>
  <si>
    <t>00307/KW/626402/2024</t>
  </si>
  <si>
    <t>00306/KW/626402/2024</t>
  </si>
  <si>
    <t>00305/KW/626402/2024</t>
  </si>
  <si>
    <t>00252/KW/626402/2024</t>
  </si>
  <si>
    <t>00251/KW/626402/2024</t>
  </si>
  <si>
    <t>00585/PB/626402/2024</t>
  </si>
  <si>
    <t>521811</t>
  </si>
  <si>
    <t>00575/KW/626402/2024</t>
  </si>
  <si>
    <t>00044/DRPP/626402/202
4</t>
  </si>
  <si>
    <t>00200T</t>
  </si>
  <si>
    <t>00044</t>
  </si>
  <si>
    <t>00584/PB/626402/2024</t>
  </si>
  <si>
    <t>00574/KW/626402/2024</t>
  </si>
  <si>
    <t>00583/PB/626402/2024</t>
  </si>
  <si>
    <t>00573/KW/626402/2024</t>
  </si>
  <si>
    <t>00582/PB/626402/2024</t>
  </si>
  <si>
    <t>00572/KW/626402/2024</t>
  </si>
  <si>
    <t>00045/DRPP/626402/202
4</t>
  </si>
  <si>
    <t>00045</t>
  </si>
  <si>
    <t>00581/PB/626402/2024</t>
  </si>
  <si>
    <t>00571/KW/626402/2024</t>
  </si>
  <si>
    <t>00580/PB/626402/2024</t>
  </si>
  <si>
    <t>00570/KW/626402/2024</t>
  </si>
  <si>
    <t>00043/DRPP/626402/202
4</t>
  </si>
  <si>
    <t>00043</t>
  </si>
  <si>
    <t>00579/PB/626402/2024</t>
  </si>
  <si>
    <t>521114</t>
  </si>
  <si>
    <t>00569/KW/626402/2024</t>
  </si>
  <si>
    <t>00578/PB/626402/2024</t>
  </si>
  <si>
    <t>523121</t>
  </si>
  <si>
    <t>00568/KW/626402/2024</t>
  </si>
  <si>
    <t>00577/PB/626402/2024</t>
  </si>
  <si>
    <t>00567/KW/626402/2024</t>
  </si>
  <si>
    <t>00576/PB/626402/2024</t>
  </si>
  <si>
    <t>00566/KW/626402/2024</t>
  </si>
  <si>
    <t>00575/PB/626402/2024</t>
  </si>
  <si>
    <t>00565/KW/626402/2024</t>
  </si>
  <si>
    <t>00574/PB/626402/2024</t>
  </si>
  <si>
    <t>00564/KW/626402/2024</t>
  </si>
  <si>
    <t>00573/PB/626402/2024</t>
  </si>
  <si>
    <t>00563/KW/626402/2024</t>
  </si>
  <si>
    <t>00572/PB/626402/2024</t>
  </si>
  <si>
    <t>00562/KW/626402/2024</t>
  </si>
  <si>
    <t>00571/PB/626402/2024</t>
  </si>
  <si>
    <t>00561/KW/626402/2024</t>
  </si>
  <si>
    <t>00570/PB/626402/2024</t>
  </si>
  <si>
    <t>00560/KW/626402/2024</t>
  </si>
  <si>
    <t>00569/PB/626402/2024</t>
  </si>
  <si>
    <t>00559/KW/626402/2024</t>
  </si>
  <si>
    <t>00568/PB/626402/2024</t>
  </si>
  <si>
    <t>00558/KW/626402/2024</t>
  </si>
  <si>
    <t>00567/PB/626402/2024</t>
  </si>
  <si>
    <t>00557/KW/626402/2024</t>
  </si>
  <si>
    <t>00566/PB/626402/2024</t>
  </si>
  <si>
    <t>00556/KW/626402/2024</t>
  </si>
  <si>
    <t>00565/PB/626402/2024</t>
  </si>
  <si>
    <t>00555/KW/626402/2024</t>
  </si>
  <si>
    <t>00564/PB/626402/2024</t>
  </si>
  <si>
    <t>00554/KW/626402/2024</t>
  </si>
  <si>
    <t>00563/PB/626402/2024</t>
  </si>
  <si>
    <t>521111</t>
  </si>
  <si>
    <t>00553/KW/626402/2024</t>
  </si>
  <si>
    <t>00562/PB/626402/2024</t>
  </si>
  <si>
    <t>00552/KW/626402/2024</t>
  </si>
  <si>
    <t>00561/PB/626402/2024</t>
  </si>
  <si>
    <t>00551/KW/626402/2024</t>
  </si>
  <si>
    <t>00560/PB/626402/2024</t>
  </si>
  <si>
    <t>00550/KW/626402/2024</t>
  </si>
  <si>
    <t>00559/PB/626402/2024</t>
  </si>
  <si>
    <t>00549/KW/626402/2024</t>
  </si>
  <si>
    <t>00558/PB/626402/2024</t>
  </si>
  <si>
    <t>00548/KW/626402/2024</t>
  </si>
  <si>
    <t>00557/PB/626402/2024</t>
  </si>
  <si>
    <t>00547/KW/626402/2024</t>
  </si>
  <si>
    <t>00556/PB/626402/2024</t>
  </si>
  <si>
    <t>00546/KW/626402/2024</t>
  </si>
  <si>
    <t>00555/PB/626402/2024</t>
  </si>
  <si>
    <t>00545/KW/626402/2024</t>
  </si>
  <si>
    <t>00554/PB/626402/2024</t>
  </si>
  <si>
    <t>00544/KW/626402/2024</t>
  </si>
  <si>
    <t>00553/PB/626402/2024</t>
  </si>
  <si>
    <t>00543/KW/626402/2024</t>
  </si>
  <si>
    <t>00552/PB/626402/2024</t>
  </si>
  <si>
    <t>00542/KW/626402/2024</t>
  </si>
  <si>
    <t>00551/PB/626402/2024</t>
  </si>
  <si>
    <t>00541/KW/626402/2024</t>
  </si>
  <si>
    <t>00550/PB/626402/2024</t>
  </si>
  <si>
    <t>00540/KW/626402/2024</t>
  </si>
  <si>
    <t>00549/PB/626402/2024</t>
  </si>
  <si>
    <t>00539/KW/626402/2024</t>
  </si>
  <si>
    <t>00548/PB/626402/2024</t>
  </si>
  <si>
    <t>00538/KW/626402/2024</t>
  </si>
  <si>
    <t>00547/PB/626402/2024</t>
  </si>
  <si>
    <t>00537/KW/626402/2024</t>
  </si>
  <si>
    <t>00546/PB/626402/2024</t>
  </si>
  <si>
    <t>00536/KW/626402/2024</t>
  </si>
  <si>
    <t>00545/PB/626402/2024</t>
  </si>
  <si>
    <t>00535/KW/626402/2024</t>
  </si>
  <si>
    <t>00544/PB/626402/2024</t>
  </si>
  <si>
    <t>00534/KW/626402/2024</t>
  </si>
  <si>
    <t>00543/PB/626402/2024</t>
  </si>
  <si>
    <t>00533/KW/626402/2024</t>
  </si>
  <si>
    <t>00542/PB/626402/2024</t>
  </si>
  <si>
    <t>00532/KW/626402/2024</t>
  </si>
  <si>
    <t>00541/PB/626402/2024</t>
  </si>
  <si>
    <t>00531/KW/626402/2024</t>
  </si>
  <si>
    <t>00540/PB/626402/2024</t>
  </si>
  <si>
    <t>00530/KW/626402/2024</t>
  </si>
  <si>
    <t>00539/PB/626402/2024</t>
  </si>
  <si>
    <t>00529/KW/626402/2024</t>
  </si>
  <si>
    <t>00493/PB/626402/2024</t>
  </si>
  <si>
    <t>00528/KW/626402/2024</t>
  </si>
  <si>
    <t>00492/PB/626402/2024</t>
  </si>
  <si>
    <t>00527/KW/626402/2024</t>
  </si>
  <si>
    <t>00490/PB/626402/2024</t>
  </si>
  <si>
    <t>00526/KW/626402/2024</t>
  </si>
  <si>
    <t>00488/PB/626402/2024</t>
  </si>
  <si>
    <t>00525/KW/626402/2024</t>
  </si>
  <si>
    <t>00487/PB/626402/2024</t>
  </si>
  <si>
    <t>00524/KW/626402/2024</t>
  </si>
  <si>
    <t>00485/PB/626402/2024</t>
  </si>
  <si>
    <t>00523/KW/626402/2024</t>
  </si>
  <si>
    <t>00483/PB/626402/2024</t>
  </si>
  <si>
    <t>00522/KW/626402/2024</t>
  </si>
  <si>
    <t>00481/PB/626402/2024</t>
  </si>
  <si>
    <t>00521/KW/626402/2024</t>
  </si>
  <si>
    <t>00480/PB/626402/2024</t>
  </si>
  <si>
    <t>00520/KW/626402/2024</t>
  </si>
  <si>
    <t>00479/PB/626402/2024</t>
  </si>
  <si>
    <t>00519/KW/626402/2024</t>
  </si>
  <si>
    <t>00478/PB/626402/2024</t>
  </si>
  <si>
    <t>00518/KW/626402/2024</t>
  </si>
  <si>
    <t>00477/PB/626402/2024</t>
  </si>
  <si>
    <t>00517/KW/626402/2024</t>
  </si>
  <si>
    <t>00476/PB/626402/2024</t>
  </si>
  <si>
    <t>00516/KW/626402/2024</t>
  </si>
  <si>
    <t>00475/PB/626402/2024</t>
  </si>
  <si>
    <t>00515/KW/626402/2024</t>
  </si>
  <si>
    <t>00474/PB/626402/2024</t>
  </si>
  <si>
    <t>00514/KW/626402/2024</t>
  </si>
  <si>
    <t>00473/PB/626402/2024</t>
  </si>
  <si>
    <t>00513/KW/626402/2024</t>
  </si>
  <si>
    <t>00472/PB/626402/2024</t>
  </si>
  <si>
    <t>00512/KW/626402/2024</t>
  </si>
  <si>
    <t>00471/PB/626402/2024</t>
  </si>
  <si>
    <t>00511/KW/626402/2024</t>
  </si>
  <si>
    <t>00470/PB/626402/2024</t>
  </si>
  <si>
    <t>00510/KW/626402/2024</t>
  </si>
  <si>
    <t>00469/PB/626402/2024</t>
  </si>
  <si>
    <t>00509/KW/626402/2024</t>
  </si>
  <si>
    <t>00468/PB/626402/2024</t>
  </si>
  <si>
    <t>00508/KW/626402/2024</t>
  </si>
  <si>
    <t>00467/PB/626402/2024</t>
  </si>
  <si>
    <t>00507/KW/626402/2024</t>
  </si>
  <si>
    <t>00250/KW/626402/2024</t>
  </si>
  <si>
    <t>00249/KW/626402/2024</t>
  </si>
  <si>
    <t>00248/KW/626402/2024</t>
  </si>
  <si>
    <t>00247/KW/626402/2024</t>
  </si>
  <si>
    <t>00246/KW/626402/2024</t>
  </si>
  <si>
    <t>00245/KW/626402/2024</t>
  </si>
  <si>
    <t>00244/KW/626402/2024</t>
  </si>
  <si>
    <t>00243/KW/626402/2024</t>
  </si>
  <si>
    <t>00242/KW/626402/2024</t>
  </si>
  <si>
    <t>00241/KW/626402/2024</t>
  </si>
  <si>
    <t>00240/KW/626402/2024</t>
  </si>
  <si>
    <t>00239/KW/626402/2024</t>
  </si>
  <si>
    <t>00021/DRPP/626402/202
4</t>
  </si>
  <si>
    <t>00238/KW/626402/2024</t>
  </si>
  <si>
    <t>00237/KW/626402/2024</t>
  </si>
  <si>
    <t>00236/KW/626402/2024</t>
  </si>
  <si>
    <t>00235/KW/626402/2024</t>
  </si>
  <si>
    <t>00234/KW/626402/2024</t>
  </si>
  <si>
    <t>00233/KW/626402/2024</t>
  </si>
  <si>
    <t>00232/KW/626402/2024</t>
  </si>
  <si>
    <t>00231/KW/626402/2024</t>
  </si>
  <si>
    <t>00230/KW/626402/2024</t>
  </si>
  <si>
    <t>00229/KW/626402/2024</t>
  </si>
  <si>
    <t>00228/KW/626402/2024</t>
  </si>
  <si>
    <t>00227/KW/626402/2024</t>
  </si>
  <si>
    <t>00226/KW/626402/2024</t>
  </si>
  <si>
    <t>00225/KW/626402/2024</t>
  </si>
  <si>
    <t>00224/KW/626402/2024</t>
  </si>
  <si>
    <t>00300</t>
  </si>
  <si>
    <t>00299</t>
  </si>
  <si>
    <t>00297</t>
  </si>
  <si>
    <t>00295</t>
  </si>
  <si>
    <t>00294</t>
  </si>
  <si>
    <t>00293</t>
  </si>
  <si>
    <t>00292</t>
  </si>
  <si>
    <t>00291</t>
  </si>
  <si>
    <t>00290</t>
  </si>
  <si>
    <t>00289</t>
  </si>
  <si>
    <t>00288</t>
  </si>
  <si>
    <t>00286</t>
  </si>
  <si>
    <t>00285</t>
  </si>
  <si>
    <t>00284</t>
  </si>
  <si>
    <t>00283</t>
  </si>
  <si>
    <t>00282</t>
  </si>
  <si>
    <t>00281</t>
  </si>
  <si>
    <t>00280</t>
  </si>
  <si>
    <t>00279</t>
  </si>
  <si>
    <t>00278</t>
  </si>
  <si>
    <t>00277</t>
  </si>
  <si>
    <t>000186</t>
  </si>
  <si>
    <t>Transport Lokal</t>
  </si>
  <si>
    <t>000001. Transport Lokal</t>
  </si>
  <si>
    <t>DL.2376.ABW.001.051.A.524113</t>
  </si>
  <si>
    <t>DL.2376.ABW.001.051.A.524113.000186</t>
  </si>
  <si>
    <t>00275</t>
  </si>
  <si>
    <t>00274</t>
  </si>
  <si>
    <t>00273</t>
  </si>
  <si>
    <t>00272</t>
  </si>
  <si>
    <t>00271</t>
  </si>
  <si>
    <t>00270</t>
  </si>
  <si>
    <t>00269</t>
  </si>
  <si>
    <t>00268</t>
  </si>
  <si>
    <t>00267</t>
  </si>
  <si>
    <t>00266</t>
  </si>
  <si>
    <t>00265</t>
  </si>
  <si>
    <t>00264</t>
  </si>
  <si>
    <t>00263</t>
  </si>
  <si>
    <t>00262</t>
  </si>
  <si>
    <t>00261</t>
  </si>
  <si>
    <t>00260</t>
  </si>
  <si>
    <t>00259</t>
  </si>
  <si>
    <t>00258</t>
  </si>
  <si>
    <t>00257</t>
  </si>
  <si>
    <t>00256</t>
  </si>
  <si>
    <t>00255</t>
  </si>
  <si>
    <t>00254</t>
  </si>
  <si>
    <t>00318</t>
  </si>
  <si>
    <t>00034/UM/626402/2024</t>
  </si>
  <si>
    <t>00319</t>
  </si>
  <si>
    <t>00043/UM/626402/2024</t>
  </si>
  <si>
    <t>521811. Belanja Barang Persediaan Barang Konsumsi</t>
  </si>
  <si>
    <t>000653</t>
  </si>
  <si>
    <t>000001. Bahan Komputer</t>
  </si>
  <si>
    <t>WA.2378.EBA.962.301.A.521811</t>
  </si>
  <si>
    <t>WA.2378.EBA.962.301.A.521811.000653</t>
  </si>
  <si>
    <t>Persediaan</t>
  </si>
  <si>
    <t>241751303004507</t>
  </si>
  <si>
    <t>00582</t>
  </si>
  <si>
    <t>00572</t>
  </si>
  <si>
    <t>Belanja Barang Persediaan Barang Konsumsi. Pembelian ATK kegiatan Pengelolaan dan Implementasi BMN Pusat Pendidikan KP Tahun 2024, Tgl. 15 Februari 2024</t>
  </si>
  <si>
    <t>000654</t>
  </si>
  <si>
    <t>000002. ATK</t>
  </si>
  <si>
    <t>WA.2378.EBA.962.301.A.521811.000654</t>
  </si>
  <si>
    <t>00581</t>
  </si>
  <si>
    <t>00571</t>
  </si>
  <si>
    <t>521111. Belanja Keperluan Perkantoran</t>
  </si>
  <si>
    <t>000560</t>
  </si>
  <si>
    <t>Keperluan sehari hari perkantoran</t>
  </si>
  <si>
    <t>000001. Keperluan sehari hari perkantoran</t>
  </si>
  <si>
    <t>WA.2378.EBA.994.002.GA.521111.000560</t>
  </si>
  <si>
    <t>Belanja Barang Operasional</t>
  </si>
  <si>
    <t>Keperluan Perkantoran</t>
  </si>
  <si>
    <t>00547</t>
  </si>
  <si>
    <t>00537</t>
  </si>
  <si>
    <t>Belanja Keperluan Sehari-hari Perkantoran: Pembayaran air minum pegawai Pusat Pendidikan KP Bulan Februari 2024. Tgl. 13 Februari 2024</t>
  </si>
  <si>
    <t>00548</t>
  </si>
  <si>
    <t>00538</t>
  </si>
  <si>
    <t>Belanja Keperluan Sehari-hari Perkantoran: Keperluan sehari-hari perkantoran pembelian keperluan rumah tangga pantry keg Pusdik KP Bulan Februari 2023, Tgl 13 Februari 2024</t>
  </si>
  <si>
    <t>00549</t>
  </si>
  <si>
    <t>00539</t>
  </si>
  <si>
    <t>Belanja Keperluan Perkantoran: Pembelian materai kegiatan operasional lingkup Pusat Pendidikan KP, Tgl</t>
  </si>
  <si>
    <t>00550</t>
  </si>
  <si>
    <t>00540</t>
  </si>
  <si>
    <t>Belanja Keperluan Perkantoran: Pembelian keperluan rumah tangga pantry kegiatan Pusat Pendidikan KP Bulan Januari 2024, Tgl 12 Januari 2024.</t>
  </si>
  <si>
    <t>00551</t>
  </si>
  <si>
    <t>00541</t>
  </si>
  <si>
    <t>Belanja Keperluan Perkantoran: Pembelian makanan/minuman kecl rapat dan penerimaan tamu kegiatan Pusat Pendidikan KP Bulan Januari 2024, Tgl 12 Januari 2024.</t>
  </si>
  <si>
    <t>00552</t>
  </si>
  <si>
    <t>00542</t>
  </si>
  <si>
    <t>Belanja Keperluan Perkantoran: Pembuatan stempel kegiatan operasional Pusat Pendidikan KP, Tgl 17 Februari 2024.</t>
  </si>
  <si>
    <t>00553</t>
  </si>
  <si>
    <t>00543</t>
  </si>
  <si>
    <t>Belanja Keperluan Perkantoran: Pembelian makanan/minuman kecil rapat dan penerimaan tamu kegiatan Pusat Pendidikan KP Bulan Februari 2024, Tgl 23 Februari 2024.</t>
  </si>
  <si>
    <t>000562</t>
  </si>
  <si>
    <t>Jamuan</t>
  </si>
  <si>
    <t>000003. Jamuan</t>
  </si>
  <si>
    <t>WA.2378.EBA.994.002.GA.521111.000562</t>
  </si>
  <si>
    <t>00554</t>
  </si>
  <si>
    <t>00544</t>
  </si>
  <si>
    <t>Pembelian makan siang jamuan kegiatan Penyerahan Mahasiswa magang UNJ di Pusdik KP Tahun 2023. Tgl 2 Januari 2024.</t>
  </si>
  <si>
    <t>00555</t>
  </si>
  <si>
    <t>00545</t>
  </si>
  <si>
    <t>Pembelian snack jamuan kegiatan Jamuan Persiapan Penyiapan Bahan Rapim lingkup KKP. Tgl 4 Januari 2024.</t>
  </si>
  <si>
    <t>00556</t>
  </si>
  <si>
    <t>00546</t>
  </si>
  <si>
    <t>Pembelian snack jamuan kegiatan Jamuan Rapat Penentuan Calon Penerima Penghargaan Satyalencana Karya Satya Tahun 2024. Tgl 11 Januari 2024.</t>
  </si>
  <si>
    <t>00557</t>
  </si>
  <si>
    <t>Pembelian snack Jamuan kegiatan Penandatanganan Kontrak Kerja PPNPN Tahun 2024 lingkup Pusdik KP. Tgl 15 Januari 2024.</t>
  </si>
  <si>
    <t>00558</t>
  </si>
  <si>
    <t>Pembelian snack jamuan kegiatan Jamuan Rapat Pengarahan Plt. Kepala Pusat Pendidikan KP. Tgl 13 Februari 2024.</t>
  </si>
  <si>
    <t>00559</t>
  </si>
  <si>
    <t>Pembelian snack jamuan Arahan Kepala BPPSDM KP terkait Pembahasan Kegiatan Pusdik KP dan Persiapan Kegiatan Rakernis lingkup BPPSDM KP Tahun 2024. Tgl 13 Februari 2024.</t>
  </si>
  <si>
    <t>00560</t>
  </si>
  <si>
    <t>Pembelian makan malam jamuan Arahan Kepala BPPSDM KP terkait Pembahasan Kegiatan Pusdik KP dan Persiapan Kegiatan Rakernis lingkup BPPSDM KP Tahun 2024. Tgl 13 Februari</t>
  </si>
  <si>
    <t>000565</t>
  </si>
  <si>
    <t>BPJS Ketenagakerjaan Pengemudi dan Pramubhakti</t>
  </si>
  <si>
    <t>000006. BPJS Ketenagakerjaan Pengemudi dan Pramubhakti</t>
  </si>
  <si>
    <t>WA.2378.EBA.994.002.GA.521111.000565</t>
  </si>
  <si>
    <t>00562</t>
  </si>
  <si>
    <t>Belanja Keperluan Perkantoran: Pembayaran BPJS Ketenagakerjaan Pengemudi dan Pramubhakti lingkup Pusat Pendidikan KP Bulan Januari 2024 a.n. Antoni dkk, Tgl  15 Februari</t>
  </si>
  <si>
    <t>00563</t>
  </si>
  <si>
    <t>Belanja Keperluan Perkantoran: Pembayaran BPJS Ketenagakerjaan Pengemudi dan Pramubhakti lingkup Pusat Pendidikan KP Bulan Februari 2024 a.n. Antoni dkk, Tgl  15 Februari</t>
  </si>
  <si>
    <t>000569</t>
  </si>
  <si>
    <t>Estetika Kantor dan Pengharum Ruangan</t>
  </si>
  <si>
    <t>000010. Estetika Kantor dan Pengharum Ruangan</t>
  </si>
  <si>
    <t>WA.2378.EBA.994.002.GA.521111.000569</t>
  </si>
  <si>
    <t>00561</t>
  </si>
  <si>
    <t>Belanja Keperluan Perkantoran: Pembayaran biaya estetika kantor kegiatan Pusat Pendidikan KP periode Bulan Januari 2024. Tgl. 19 Januari 2024.</t>
  </si>
  <si>
    <t>521114. Belanja Pengiriman Surat Dinas Pos Pusat</t>
  </si>
  <si>
    <t>000579</t>
  </si>
  <si>
    <t>Pengiriman surat dan dokumen/barang lainnya</t>
  </si>
  <si>
    <t>000001. Pengiriman surat dan dokumen/barang lainnya</t>
  </si>
  <si>
    <t>WA.2378.EBA.994.002.GB.521114.000579</t>
  </si>
  <si>
    <t>Pengiriman Surat Dinas Pos Pusat</t>
  </si>
  <si>
    <t>00579</t>
  </si>
  <si>
    <t>00569</t>
  </si>
  <si>
    <t>Belanja Pengiriman Surat Dinas Pos Pusat. Pengiriman surat dan dokumen/barang lainnya kegiatan Pusat Pendidikan KP Bulan Februari 2024. Tgl. 26 Februari 2024.</t>
  </si>
  <si>
    <t>523121. Belanja Pemeliharaan Peralatan dan Mesin</t>
  </si>
  <si>
    <t>000582</t>
  </si>
  <si>
    <t>Pemeliharaan dan Operasional Kendaraan Pejabat Eselon II</t>
  </si>
  <si>
    <t>000001. Pemeliharaan dan Operasional Kendaraan Pejabat Eselon II</t>
  </si>
  <si>
    <t>WA.2378.EBA.994.002.GC.523121</t>
  </si>
  <si>
    <t>WA.2378.EBA.994.002.GC.523121.000582</t>
  </si>
  <si>
    <t>Belanja Pemeliharaan</t>
  </si>
  <si>
    <t>00570</t>
  </si>
  <si>
    <t>Belanja Pemeliharaan Peralatan dan Mesin: Pembayaran BBM kendaraan operasional roda 4 Pusat Pendidikan KP Bulan Januari 2024, Tgl. 15 Februari 2024.</t>
  </si>
  <si>
    <t>000583</t>
  </si>
  <si>
    <t>Pemeliharaan dan Operasional Kendaraan Roda 4</t>
  </si>
  <si>
    <t>000002. Pemeliharaan dan Operasional Kendaraan Roda 4</t>
  </si>
  <si>
    <t>WA.2378.EBA.994.002.GC.523121.000583</t>
  </si>
  <si>
    <t>00566</t>
  </si>
  <si>
    <t>Belanja Pemeliharaan Peralatan dan Mesin: Service kendaraan operasinal roda 4 Nopol B 1446 PQH periode Bulan Januari 2024, tgl. 17 Januari 2024.</t>
  </si>
  <si>
    <t>001163</t>
  </si>
  <si>
    <t>000002. Bahan Komputer</t>
  </si>
  <si>
    <t>WA.2378.EBD.955.301.C.521811</t>
  </si>
  <si>
    <t>WA.2378.EBD.955.301.C.521811.001163</t>
  </si>
  <si>
    <t>00585</t>
  </si>
  <si>
    <t>00575</t>
  </si>
  <si>
    <t>Belanja Barang Persediaan Barang Konsumsi : Pengadaan Bahan Komputer  untuk mendukung kegiatan Verifikasi dan Validasi Pertanggung Jawaban Kegiatan, tgl. 26 Februari 2024</t>
  </si>
  <si>
    <t>00568</t>
  </si>
  <si>
    <t>Belanja Pemeliharaan Peralatan dan Mesin: Service kendaraan operasinal roda 4 Nopol B 1446 PQH periode Bulan Januari 2024, tgl. 24 Januari 2024.</t>
  </si>
  <si>
    <t>001150</t>
  </si>
  <si>
    <t>WA.2378.EBD.955.301.A.521811</t>
  </si>
  <si>
    <t>WA.2378.EBD.955.301.A.521811.001150</t>
  </si>
  <si>
    <t>00584</t>
  </si>
  <si>
    <t>00574</t>
  </si>
  <si>
    <t>Belanja Barang Persediaan Barang Konsumsi : Pengadaan Bahan Komputer  untuk mendukung kegiatan  Penyusunan Laporan Keuangan dan PIPK, tgl. 26 Februari 2024</t>
  </si>
  <si>
    <t>00583</t>
  </si>
  <si>
    <t>00573</t>
  </si>
  <si>
    <t>Belanja Perdin Jakarta ke Banten (PP), tgl. 1 Februari 2024, dalam rangka Asistensi Implementasi Penggunaan CMS Bersama Tim BNI dan Biro Keuangan, tgl.</t>
  </si>
  <si>
    <t>Belanja Pemeliharaan Peralatan dan Mesin: Pembayaran pajak kendaraan operasional roda 4 Pusat Pendidikan KP Nopol B 1987 WQ Tahun 2024, Tgl. 20 Februari 2024</t>
  </si>
  <si>
    <t>00578</t>
  </si>
  <si>
    <t>Belanja Pemeliharaan Peralatan dan Mesin: Pemeliharaan kendaraan operasional roda 4 Nopol B 1987 WQ Bulan Februari 2024, tgl. 27 Februari 2024.</t>
  </si>
  <si>
    <t>000584</t>
  </si>
  <si>
    <t>Pemeliharaan dan Operasional Kendaraan Roda Dua</t>
  </si>
  <si>
    <t>000003. Pemeliharaan dan Operasional Kendaraan Roda Dua</t>
  </si>
  <si>
    <t>WA.2378.EBA.994.002.GC.523121.000584</t>
  </si>
  <si>
    <t>00565</t>
  </si>
  <si>
    <t>Belanja Pemeliharaan Peralatan dan Mesin: Service kendaraan operasinal roda 2 Nopol B 6578 SRQ periode Bulan Januari 2024, tgl. 17 Januari 2024.</t>
  </si>
  <si>
    <t>001333</t>
  </si>
  <si>
    <t>WA.4345.EBC.996.301.A.521811</t>
  </si>
  <si>
    <t>WA.4345.EBC.996.301.A.521811.001333</t>
  </si>
  <si>
    <t>00580</t>
  </si>
  <si>
    <t>Belanja Barang Persediaan Barang Konsumsi (Bahan Komputer) untuk mendukung kegiatan tugas belajar baru, tgl. 29 Januari 2024</t>
  </si>
  <si>
    <t>00567</t>
  </si>
  <si>
    <t>Belanja Pemeliharaan Peralatan dan Mesin: Service kendaraan operasinal roda 2 Nopol B 6578 SRQ periode Bulan Januari 2024, tgl. 18 Januari 2024.</t>
  </si>
  <si>
    <t>Belanja Pemeliharaan Peralatan dan Mesin: Pembayaran BBM kendaraan operasional roda 2 Pusat Pendidikan KP Bulan Januari 2024, Tgl. 15 Februari 2024.</t>
  </si>
  <si>
    <t>Belanja Pemeliharaan Peralatan dan Mesin: Pembayaran pajak kendaraan operasional roda 2 Pusat Pendidikan KP Nopol B 6578 SRQ Tahun 2024, Tgl. 20 Februari 2024</t>
  </si>
  <si>
    <t>00577</t>
  </si>
  <si>
    <t>Belanja Pemeliharaan Peralatan dan Mesin: Pemeliharaan kendaraan operasional roda 2 Nopol B 6558 SRQ Bulan Februari 2024, tgl. 25 Februari 2024.</t>
  </si>
  <si>
    <t>00564</t>
  </si>
  <si>
    <t>Belanja Pemeliharaan Peralatan dan Mesin: Pembayaran pajak kendaraan operasional roda 2 Pusat Pendidikan KP Nopol B 6497 SRQ Tahun 2024, Tgl. 20 Februari 2024</t>
  </si>
  <si>
    <t>00576</t>
  </si>
  <si>
    <t>Belanja Pemeliharaan Peralatan dan Mesin: Pembelian helm kendaraan operasional roda 2 Nopol B 6497 SRQ Bulan Februari 2024, tgl. 23 Februari 2024.</t>
  </si>
  <si>
    <t>Belanja Pemeliharaan Peralatan dan Mesin: Pemeliharaan kendaraan operasional roda 2 Nopol B 6497 SRQ Bulan Februari 2024, tgl. 23 Februari 2024.</t>
  </si>
  <si>
    <t>000585</t>
  </si>
  <si>
    <t>Laptop/Notebook/PC</t>
  </si>
  <si>
    <t>000004. Laptop/Notebook/PC</t>
  </si>
  <si>
    <t>WA.2378.EBA.994.002.GC.523121.000585</t>
  </si>
  <si>
    <t>Belanja Pemeliharaan Peralatan dan Mesin: Pembelian SDD untuk pemeliharaan notebook operasional Pusdik KP, tgl. 15 Januari 2024.</t>
  </si>
  <si>
    <t>Belanja Pemeliharaan Peralatan dan Mesin: Pembelian adaptor lenovo Yoga Pro slim 7 untuk pemeliharaan notebook operasional Pusdik KP, tgl. 31 Januari 2024.</t>
  </si>
  <si>
    <t>00536</t>
  </si>
  <si>
    <t>Belanja Keperluan Sehari-hari Perkantoran: Pembayaran air minum pegawai Pusat Pendidikan KP Bulan Januari 2024. Tgl. 31 Januari 2024</t>
  </si>
  <si>
    <t>00535</t>
  </si>
  <si>
    <t>Belanja Keperluan Sehari-hari Perkantoran: Pembayaran air minum pegawai Pusat Pendidikan KP Bulan Januari 2024. Tgl. 25 Januari 2024</t>
  </si>
  <si>
    <t>00534</t>
  </si>
  <si>
    <t>Belanja Keperluan Sehari-hari Perkantoran: Pembayaran air minum pegawai Pusat Pendidikan KP Bulan Januari 2024. Tgl. 19 Januari 2024</t>
  </si>
  <si>
    <t>00533</t>
  </si>
  <si>
    <t>Belanja Keperluan Sehari-hari Perkantoran: Pembayaran air minum pegawai Pusat Pendidikan KP Bulan Januari 2024. Tgl. 15 Januari 2024</t>
  </si>
  <si>
    <t>00532</t>
  </si>
  <si>
    <t>Bayar ke PT. POS INDONESIA. Belanja Keperluan Perkantoran: Pembelian materai kegiatan operasional lingkup Pusat Pendidikan KP, Tgl</t>
  </si>
  <si>
    <t>000667</t>
  </si>
  <si>
    <t>Perjalanan Koordinasi</t>
  </si>
  <si>
    <t>000001. Perjalanan Koordinasi</t>
  </si>
  <si>
    <t>WA.2378.EBA.962.301.C.524113</t>
  </si>
  <si>
    <t>WA.2378.EBA.962.301.C.524113.000667</t>
  </si>
  <si>
    <t>00531</t>
  </si>
  <si>
    <t>Pembayaran translok Jkt - Gedung BPPSDM Ancol, Jakut (PP). Tgl 7 Feb 2024. Dalam rangka koordinasi terkait BMN Pusdik KP. Tgl. 07 Februari 2024</t>
  </si>
  <si>
    <t>000656</t>
  </si>
  <si>
    <t>Koordinasi Implementasi SIMAK - BMN</t>
  </si>
  <si>
    <t>000001. Koordinasi Implementasi SIMAK - BMN</t>
  </si>
  <si>
    <t>WA.2378.EBA.962.301.A.524113</t>
  </si>
  <si>
    <t>WA.2378.EBA.962.301.A.524113.000656</t>
  </si>
  <si>
    <t>00530</t>
  </si>
  <si>
    <t>Pembayaran translok Jkt - KPKNL &amp; Samsat, Jkt (PP). Tgl 13 Feb 2024. Dalam rangka koordinasi terkait pengelolaan BMN Pusdik KP ke instansi terkait. Tgl 13 Februari 2024</t>
  </si>
  <si>
    <t>000652</t>
  </si>
  <si>
    <t>Penggadaan</t>
  </si>
  <si>
    <t>000002. Penggadaan</t>
  </si>
  <si>
    <t>WA.2378.EBA.962.301.A.521211</t>
  </si>
  <si>
    <t>WA.2378.EBA.962.301.A.521211.000652</t>
  </si>
  <si>
    <t>00529</t>
  </si>
  <si>
    <t>Bayar ke Hero Garuda Fotocopy Center. Belanja Bahan. Penggandaan kegiatan Pengelolaan dan Implementasi BMN Pusat Pendidikan KP Tahun 2024, Tgl. 15 Februari 2024</t>
  </si>
  <si>
    <t>001323</t>
  </si>
  <si>
    <t>WA.2378.EBD.953.302.A.521211.001323</t>
  </si>
  <si>
    <t>00493</t>
  </si>
  <si>
    <t>00528</t>
  </si>
  <si>
    <t>Makan Malam. Rapat Verifikasi dan Validasi Capaian Kinerja TW IV 2023 lingkup Satuan Pendidikan KP. Kegiatan Laporan Kinerja lingkup Pendidikan KP. Tanggal 10 Januari 2024</t>
  </si>
  <si>
    <t>00492</t>
  </si>
  <si>
    <t>00527</t>
  </si>
  <si>
    <t>Snack Sore. Rapat Verifikasi dan Validasi Capaian Kinerja TW IV 2023 lingkup Satuan Pendidikan KP. Kegiatan Laporan Kinerja lingkup Pendidikan KP. Tanggal 10 Januari 2024</t>
  </si>
  <si>
    <t>00490</t>
  </si>
  <si>
    <t>00526</t>
  </si>
  <si>
    <t>Makan Siang. Rapat Verifikasi dan Validasi Capaian Kinerja TW IV 2023 lingkup Satuan Pendidikan KP. Kegiatan Laporan Kinerja lingkup Pendidikan KP. Tanggal 10 Januari 2024</t>
  </si>
  <si>
    <t>00488</t>
  </si>
  <si>
    <t>00525</t>
  </si>
  <si>
    <t>Snack Pagi. Rapat Verifikasi dan Validasi Capaian Kinerja TW IV 2023 lingkup Satuan Pendidikan KP. Kegiatan Laporan Kinerja lingkup Pendidikan KP. Tanggal 10 Januari 2024</t>
  </si>
  <si>
    <t>00487</t>
  </si>
  <si>
    <t>00524</t>
  </si>
  <si>
    <t>Makan Malam. Rapat Verifikasi dan Validasi Capaian Kinerja TW IV 2023 lingkup Satuan Pendidikan KP. Kegiatan Laporan Kinerja lingkup Pendidikan KP. Tanggal 9 Januari 2024</t>
  </si>
  <si>
    <t>00485</t>
  </si>
  <si>
    <t>00523</t>
  </si>
  <si>
    <t>Snack Sore. Rapat Verifikasi dan Validasi Capaian Kinerja TW IV 2023 lingkup Satuan Pendidikan KP. Kegiatan Laporan Kinerja lingkup Pendidikan KP. Tanggal 9 Januari 2024</t>
  </si>
  <si>
    <t>00483</t>
  </si>
  <si>
    <t>00522</t>
  </si>
  <si>
    <t>Makan Siang. Rapat Verifikasi dan Validasi Capaian Kinerja TW IV 2023 lingkup Satuan Pendidikan KP. Kegiatan Laporan Kinerja lingkup Pendidikan KP. Tanggal 9 Januari 2024</t>
  </si>
  <si>
    <t>00481</t>
  </si>
  <si>
    <t>00521</t>
  </si>
  <si>
    <t>Snack Pagi. Rapat Verifikasi dan Validasi Capaian Kinerja TW IV 2023 lingkup Satuan Pendidikan KP. Kegiatan Laporan Kinerja lingkup Pendidikan KP. Tanggal 9 Januari 2024</t>
  </si>
  <si>
    <t>00480</t>
  </si>
  <si>
    <t>00520</t>
  </si>
  <si>
    <t>Belanja Perdin Biasa, Jakarta - Bandung (PP) tgl. 18 s.d 19 Januari 2024, kegiatan Koordinasi Penyelenggaraan Tugas Belajar di ITB Tahun 2024, tgl. 22 Januari 2024</t>
  </si>
  <si>
    <t>00479</t>
  </si>
  <si>
    <t>00519</t>
  </si>
  <si>
    <t>001009</t>
  </si>
  <si>
    <t>Perjalanan Penyusunan Anggaran Pendidikan KP</t>
  </si>
  <si>
    <t>000001. Perjalanan Penyusunan Anggaran Pendidikan KP</t>
  </si>
  <si>
    <t>WA.2378.EBD.952.301.C.524111</t>
  </si>
  <si>
    <t>WA.2378.EBD.952.301.C.524111.001009</t>
  </si>
  <si>
    <t>00478</t>
  </si>
  <si>
    <t>00518</t>
  </si>
  <si>
    <t>Belanja Perdin biasa dari Jakarta ke Hotel Morrisey jakarta pd tgl 23 Januari 2024 dalam rangka Kegiatan Penyampaian Indikasi Usulan Proyek SBSN TA. 2025. Tgl 24 Januari 2024</t>
  </si>
  <si>
    <t>00477</t>
  </si>
  <si>
    <t>00517</t>
  </si>
  <si>
    <t>Belanja Perdin biasa dari Jakarta ke Karawang pd tgl 19-20 Januari 2024 dalam rangka Pembahasan Usulan Pendanaan SBSN Politeknik KP Karawang. Tgl 22 Januari 2024</t>
  </si>
  <si>
    <t>00476</t>
  </si>
  <si>
    <t>00516</t>
  </si>
  <si>
    <t>Belanja Perdin biasa dari Jakarta ke Hotel Mercure Cikini pd tgl 17-18 Januari 2024 dalam rangka Reviu Usulan Revisi AA Belanja KKP TA. 2024 Lingkup Pendidikan KP. Tgl 19 Januari</t>
  </si>
  <si>
    <t>001008</t>
  </si>
  <si>
    <t>WA.2378.EBD.952.301.C.522151</t>
  </si>
  <si>
    <t>WA.2378.EBD.952.301.C.522151.001008</t>
  </si>
  <si>
    <t>00475</t>
  </si>
  <si>
    <t>00515</t>
  </si>
  <si>
    <t>Belanja Jasa Profesi. Narasumber Rapat Pembahasan Usulan Pendanaan SBSN Politeknik KP Karawang Tahun 2025. Tanggal 20 Januari 2024</t>
  </si>
  <si>
    <t>00474</t>
  </si>
  <si>
    <t>00514</t>
  </si>
  <si>
    <t>00473</t>
  </si>
  <si>
    <t>00513</t>
  </si>
  <si>
    <t>Belanja Perdin biasa dari Jakarta ke Depok pd tgl 15-16 Februari 2024 dalam rangka Reviu Laporan Kinerja Tahun 2023 Level 2 Lingkup BPPSDM. Tgl 19 Februari 2024</t>
  </si>
  <si>
    <t>00472</t>
  </si>
  <si>
    <t>00512</t>
  </si>
  <si>
    <t>Belanja Perdin biasa dari Jakarta ke Serang pd tgl 11-13 Januari 2024 dalam rangka Sinkronisasi Capaian Program Prioritas BPPSDM di Politeknik AUP Kampus Serang. Tgl 15</t>
  </si>
  <si>
    <t>00471</t>
  </si>
  <si>
    <t>00511</t>
  </si>
  <si>
    <t>Belanja Perdin biasa dari Jakarta ke Bogor pd tgl 6 Januari 2024 dalam rangka Pendampingan Plt. Kapusdik pada pelaksanaan Rencana Implementasi Kegiatan Politeknik KP Karawang. Tgl 8</t>
  </si>
  <si>
    <t>00470</t>
  </si>
  <si>
    <t>00510</t>
  </si>
  <si>
    <t>Belanja Perdin biasa dari Jakarta ke Bogor pd tgl 6 Januari 2024 dalam rangka Pendampingan Kepala BPPSDM pada pelaksanaan Rencana Implementasi Kegiatan Politeknik KP Karawang</t>
  </si>
  <si>
    <t>000568</t>
  </si>
  <si>
    <t>Langganan biaya video conference dan Zoho</t>
  </si>
  <si>
    <t>000009. Langganan biaya video conference dan Zoho</t>
  </si>
  <si>
    <t>WA.2378.EBA.994.002.GA.521111.000568</t>
  </si>
  <si>
    <t>00469</t>
  </si>
  <si>
    <t>00509</t>
  </si>
  <si>
    <t>Belanja Keperluan Perkantoran. Langganan Zoho Basic Tahun 2024. Keg. Operasional dan Pemeliharaan Kantor Pusat Pendidikan KP. Tgl 27 Februari 2024</t>
  </si>
  <si>
    <t>00468</t>
  </si>
  <si>
    <t>00508</t>
  </si>
  <si>
    <t>Belanja Keperluan Perkantoran. Langganan Zoom One Pro (Annual) Tahun 2024. Keg. Operasional dan Pemeliharaan Kantor Pusat Pendidikan KP. Tgl 22 Februari 2024</t>
  </si>
  <si>
    <t>00467</t>
  </si>
  <si>
    <t>00507</t>
  </si>
  <si>
    <t>Belanja Keperluan Perkantoran. Langganan Zoom Kapasitas 500 Peserta. Keg. Operasional dan Pemeliharaan Kantor Pusat Pendidikan KP. Tgl 10 Januari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</si>
</sst>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64" formatCode="_-* #,##0.00_-;\-* #,##0.00_-;_-* &quot;-&quot;_-;_-@_-"/>
  </numFmts>
  <fonts count="36"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
      <sz val="12"/>
      <color theme="1"/>
      <name val="Calibri"/>
      <family val="2"/>
      <scheme val="minor"/>
    </font>
    <font>
      <b/>
      <sz val="12"/>
      <color theme="1"/>
      <name val="Calibri"/>
      <family val="2"/>
      <scheme val="minor"/>
    </font>
    <font>
      <sz val="11"/>
      <color theme="1"/>
      <name val="Calibri"/>
      <family val="2"/>
      <charset val="1"/>
      <scheme val="minor"/>
    </font>
    <font>
      <b/>
      <sz val="8"/>
      <name val="Arial"/>
      <family val="2"/>
    </font>
    <font>
      <sz val="8"/>
      <color theme="1"/>
      <name val="Arial"/>
      <family val="2"/>
    </font>
    <font>
      <b/>
      <sz val="12"/>
      <color theme="0"/>
      <name val="Calibri"/>
      <family val="2"/>
      <scheme val="minor"/>
    </font>
    <font>
      <sz val="14"/>
      <color theme="1"/>
      <name val="Arial"/>
      <family val="2"/>
    </font>
    <font>
      <sz val="12"/>
      <name val="Calibri"/>
      <family val="2"/>
      <scheme val="minor"/>
    </font>
    <font>
      <sz val="11"/>
      <name val="Calibri"/>
      <family val="2"/>
      <scheme val="minor"/>
    </font>
    <font>
      <b/>
      <sz val="11"/>
      <name val="Calibri"/>
      <family val="2"/>
      <scheme val="minor"/>
    </font>
    <font>
      <b/>
      <sz val="12"/>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indexed="64"/>
      </top>
      <bottom style="thin">
        <color indexed="64"/>
      </bottom>
      <diagonal/>
    </border>
  </borders>
  <cellStyleXfs count="4">
    <xf numFmtId="0" fontId="0" fillId="0" borderId="0"/>
    <xf numFmtId="41" fontId="1" fillId="0" borderId="0" applyFont="0" applyFill="0" applyBorder="0" applyAlignment="0" applyProtection="0"/>
    <xf numFmtId="0" fontId="27" fillId="0" borderId="0"/>
    <xf numFmtId="41" fontId="27" fillId="0" borderId="0" applyFont="0" applyFill="0" applyBorder="0" applyAlignment="0" applyProtection="0"/>
  </cellStyleXfs>
  <cellXfs count="178">
    <xf numFmtId="0" fontId="0" fillId="0" borderId="0" xfId="0"/>
    <xf numFmtId="14" fontId="0" fillId="0" borderId="0" xfId="0" applyNumberFormat="1"/>
    <xf numFmtId="41" fontId="0" fillId="0" borderId="0" xfId="1" applyFont="1"/>
    <xf numFmtId="0" fontId="2"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3" borderId="1" xfId="0" applyFont="1" applyFill="1" applyBorder="1" applyAlignment="1">
      <alignment horizontal="center" vertical="center" wrapText="1"/>
    </xf>
    <xf numFmtId="0" fontId="6" fillId="3" borderId="1" xfId="0" applyFont="1" applyFill="1" applyBorder="1" applyAlignment="1">
      <alignment horizontal="center" vertical="top" wrapText="1"/>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13" fillId="0" borderId="0" xfId="0" applyFont="1"/>
    <xf numFmtId="0" fontId="14" fillId="0" borderId="0" xfId="0" applyFont="1" applyAlignment="1">
      <alignment horizontal="left"/>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0" fontId="0" fillId="0" borderId="0" xfId="0" applyAlignment="1">
      <alignment vertical="top" wrapText="1"/>
    </xf>
    <xf numFmtId="0" fontId="13" fillId="0" borderId="0" xfId="0" applyFont="1" applyAlignment="1">
      <alignment vertical="top"/>
    </xf>
    <xf numFmtId="0" fontId="16" fillId="0" borderId="0" xfId="0" applyFont="1" applyAlignment="1">
      <alignment horizontal="center" vertical="center"/>
    </xf>
    <xf numFmtId="0" fontId="15" fillId="8" borderId="0" xfId="0" applyFont="1" applyFill="1" applyAlignment="1">
      <alignment horizontal="center" vertical="center"/>
    </xf>
    <xf numFmtId="0" fontId="17" fillId="0" borderId="8" xfId="0" applyFont="1" applyBorder="1"/>
    <xf numFmtId="0" fontId="17" fillId="0" borderId="8" xfId="0" applyFont="1" applyBorder="1" applyAlignment="1">
      <alignment horizontal="center"/>
    </xf>
    <xf numFmtId="0" fontId="13" fillId="3" borderId="7" xfId="0" applyFont="1" applyFill="1" applyBorder="1" applyAlignment="1">
      <alignment vertical="center"/>
    </xf>
    <xf numFmtId="0" fontId="17" fillId="0" borderId="2" xfId="0" applyFont="1" applyBorder="1" applyAlignment="1">
      <alignment horizontal="left"/>
    </xf>
    <xf numFmtId="0" fontId="17" fillId="0" borderId="2" xfId="0" applyFont="1" applyBorder="1" applyAlignment="1">
      <alignment horizontal="center" vertical="center"/>
    </xf>
    <xf numFmtId="0" fontId="13" fillId="10" borderId="5" xfId="0" applyFont="1" applyFill="1" applyBorder="1"/>
    <xf numFmtId="0" fontId="13" fillId="10" borderId="9" xfId="0" applyFont="1" applyFill="1" applyBorder="1"/>
    <xf numFmtId="0" fontId="13" fillId="10" borderId="6" xfId="0" applyFont="1" applyFill="1" applyBorder="1"/>
    <xf numFmtId="0" fontId="13" fillId="10" borderId="10" xfId="0" applyFont="1" applyFill="1" applyBorder="1"/>
    <xf numFmtId="0" fontId="13" fillId="10" borderId="11" xfId="0" applyFont="1" applyFill="1" applyBorder="1"/>
    <xf numFmtId="0" fontId="13" fillId="10" borderId="12" xfId="0" applyFont="1" applyFill="1" applyBorder="1"/>
    <xf numFmtId="0" fontId="13" fillId="10" borderId="13" xfId="0" applyFont="1" applyFill="1" applyBorder="1"/>
    <xf numFmtId="0" fontId="13" fillId="10" borderId="14" xfId="0" applyFont="1" applyFill="1" applyBorder="1"/>
    <xf numFmtId="0" fontId="13" fillId="10" borderId="0" xfId="0" applyFont="1" applyFill="1"/>
    <xf numFmtId="0" fontId="2" fillId="2" borderId="1" xfId="0" applyFont="1" applyFill="1" applyBorder="1" applyAlignment="1">
      <alignment horizontal="left"/>
    </xf>
    <xf numFmtId="0" fontId="13" fillId="9" borderId="11" xfId="0" applyFont="1" applyFill="1" applyBorder="1" applyAlignment="1">
      <alignment horizontal="center" vertical="center"/>
    </xf>
    <xf numFmtId="0" fontId="18" fillId="5" borderId="11" xfId="0" applyFont="1" applyFill="1" applyBorder="1" applyAlignment="1">
      <alignment horizontal="center"/>
    </xf>
    <xf numFmtId="0" fontId="0" fillId="0" borderId="0" xfId="0" pivotButton="1" applyAlignment="1">
      <alignment horizontal="center" vertical="center"/>
    </xf>
    <xf numFmtId="0" fontId="0" fillId="0" borderId="0" xfId="0" applyAlignment="1">
      <alignment horizontal="center" vertical="center"/>
    </xf>
    <xf numFmtId="0" fontId="22" fillId="2" borderId="1" xfId="0" applyFont="1" applyFill="1" applyBorder="1" applyAlignment="1">
      <alignment horizontal="center" vertical="top"/>
    </xf>
    <xf numFmtId="0" fontId="23" fillId="0" borderId="1" xfId="0" applyFont="1" applyBorder="1" applyAlignment="1">
      <alignment vertical="top"/>
    </xf>
    <xf numFmtId="0" fontId="23" fillId="0" borderId="3" xfId="0" applyFont="1" applyBorder="1" applyAlignment="1">
      <alignment horizontal="left" vertical="top" wrapText="1"/>
    </xf>
    <xf numFmtId="0" fontId="23" fillId="0" borderId="4" xfId="0" applyFont="1" applyBorder="1" applyAlignment="1">
      <alignment horizontal="left" vertical="top" wrapText="1"/>
    </xf>
    <xf numFmtId="0" fontId="23" fillId="0" borderId="4" xfId="0" applyFont="1" applyBorder="1" applyAlignment="1">
      <alignment vertical="top"/>
    </xf>
    <xf numFmtId="0" fontId="23" fillId="0" borderId="1" xfId="0" applyFont="1" applyBorder="1" applyAlignment="1">
      <alignment horizontal="left" vertical="top" wrapText="1"/>
    </xf>
    <xf numFmtId="0" fontId="23" fillId="0" borderId="9" xfId="0" applyFont="1" applyBorder="1" applyAlignment="1">
      <alignment horizontal="left" vertical="top" wrapText="1"/>
    </xf>
    <xf numFmtId="0" fontId="22" fillId="2" borderId="12" xfId="0" applyFont="1" applyFill="1" applyBorder="1" applyAlignment="1">
      <alignment horizontal="center" vertical="top"/>
    </xf>
    <xf numFmtId="0" fontId="23" fillId="0" borderId="3" xfId="0" applyFont="1" applyBorder="1" applyAlignment="1">
      <alignment vertical="top"/>
    </xf>
    <xf numFmtId="0" fontId="24" fillId="8" borderId="16" xfId="0" applyFont="1" applyFill="1" applyBorder="1" applyAlignment="1">
      <alignment horizontal="center"/>
    </xf>
    <xf numFmtId="0" fontId="13" fillId="3" borderId="15" xfId="0" applyFont="1" applyFill="1" applyBorder="1" applyAlignment="1">
      <alignment horizontal="center" vertical="center"/>
    </xf>
    <xf numFmtId="0" fontId="25" fillId="0" borderId="0" xfId="0" applyFont="1"/>
    <xf numFmtId="0" fontId="0" fillId="0" borderId="0" xfId="0" applyAlignment="1">
      <alignment horizontal="center"/>
    </xf>
    <xf numFmtId="0" fontId="25" fillId="0" borderId="0" xfId="0" applyFont="1" applyAlignment="1">
      <alignment vertical="top"/>
    </xf>
    <xf numFmtId="0" fontId="25" fillId="0" borderId="0" xfId="0" pivotButton="1" applyFont="1" applyAlignment="1">
      <alignment horizontal="center" vertical="top"/>
    </xf>
    <xf numFmtId="0" fontId="25" fillId="0" borderId="0" xfId="0" applyFont="1" applyAlignment="1">
      <alignment horizontal="center" vertical="top"/>
    </xf>
    <xf numFmtId="41" fontId="25" fillId="0" borderId="0" xfId="0" applyNumberFormat="1" applyFont="1" applyAlignment="1">
      <alignment vertical="top"/>
    </xf>
    <xf numFmtId="0" fontId="0" fillId="0" borderId="0" xfId="0" applyAlignment="1">
      <alignment wrapText="1"/>
    </xf>
    <xf numFmtId="41" fontId="0" fillId="0" borderId="1" xfId="1" applyFont="1" applyBorder="1" applyAlignment="1">
      <alignment vertical="top"/>
    </xf>
    <xf numFmtId="0" fontId="27" fillId="0" borderId="0" xfId="2"/>
    <xf numFmtId="0" fontId="29" fillId="0" borderId="0" xfId="2" applyFont="1" applyAlignment="1">
      <alignment horizontal="center"/>
    </xf>
    <xf numFmtId="0" fontId="27" fillId="0" borderId="0" xfId="2" applyAlignment="1">
      <alignment wrapText="1"/>
    </xf>
    <xf numFmtId="0" fontId="27" fillId="0" borderId="1" xfId="2" applyBorder="1" applyAlignment="1">
      <alignment vertical="top" wrapText="1"/>
    </xf>
    <xf numFmtId="0" fontId="27" fillId="0" borderId="0" xfId="2" applyAlignment="1">
      <alignment vertical="top"/>
    </xf>
    <xf numFmtId="41" fontId="27" fillId="0" borderId="3" xfId="1" applyFont="1" applyBorder="1" applyAlignment="1">
      <alignment vertical="top"/>
    </xf>
    <xf numFmtId="0" fontId="28" fillId="0" borderId="14" xfId="2" applyFont="1" applyBorder="1" applyAlignment="1">
      <alignment horizontal="center" vertical="center" wrapText="1"/>
    </xf>
    <xf numFmtId="0" fontId="28" fillId="0" borderId="8" xfId="2" applyFont="1" applyBorder="1" applyAlignment="1">
      <alignment horizontal="center" vertical="center" wrapText="1"/>
    </xf>
    <xf numFmtId="164" fontId="28" fillId="0" borderId="12" xfId="3" applyNumberFormat="1" applyFont="1" applyFill="1" applyBorder="1" applyAlignment="1">
      <alignment horizontal="center" vertical="center" wrapText="1"/>
    </xf>
    <xf numFmtId="0" fontId="27" fillId="0" borderId="0" xfId="2" applyAlignment="1">
      <alignment horizontal="center"/>
    </xf>
    <xf numFmtId="0" fontId="27" fillId="0" borderId="4" xfId="2" applyBorder="1" applyAlignment="1">
      <alignment horizontal="center" vertical="top"/>
    </xf>
    <xf numFmtId="0" fontId="27" fillId="0" borderId="1" xfId="2" applyBorder="1" applyAlignment="1">
      <alignment horizontal="center" vertical="top"/>
    </xf>
    <xf numFmtId="0" fontId="27" fillId="0" borderId="1" xfId="2" quotePrefix="1" applyBorder="1" applyAlignment="1">
      <alignment horizontal="center" vertical="top"/>
    </xf>
    <xf numFmtId="0" fontId="25" fillId="0" borderId="0" xfId="0" applyFont="1" applyAlignment="1">
      <alignment horizontal="left" vertical="top" indent="1"/>
    </xf>
    <xf numFmtId="41" fontId="30" fillId="11" borderId="0" xfId="0" applyNumberFormat="1" applyFont="1" applyFill="1" applyAlignment="1">
      <alignment vertical="top"/>
    </xf>
    <xf numFmtId="0" fontId="30" fillId="11" borderId="0" xfId="0" applyFont="1" applyFill="1" applyAlignment="1">
      <alignment horizontal="left" vertical="top" wrapText="1"/>
    </xf>
    <xf numFmtId="0" fontId="6" fillId="2" borderId="1" xfId="0" applyFont="1" applyFill="1" applyBorder="1" applyAlignment="1">
      <alignment horizontal="left" vertical="top"/>
    </xf>
    <xf numFmtId="41" fontId="6" fillId="2" borderId="1" xfId="1" applyFont="1" applyFill="1" applyBorder="1" applyAlignment="1">
      <alignment horizontal="center" vertical="top"/>
    </xf>
    <xf numFmtId="0" fontId="0" fillId="2" borderId="1" xfId="0" applyFill="1" applyBorder="1" applyAlignment="1">
      <alignment vertical="top"/>
    </xf>
    <xf numFmtId="41" fontId="6" fillId="2" borderId="1" xfId="0" applyNumberFormat="1" applyFont="1" applyFill="1" applyBorder="1" applyAlignment="1">
      <alignment vertical="top"/>
    </xf>
    <xf numFmtId="0" fontId="25" fillId="0" borderId="0" xfId="0" applyFont="1" applyAlignment="1">
      <alignment vertical="top" wrapText="1"/>
    </xf>
    <xf numFmtId="0" fontId="0" fillId="0" borderId="0" xfId="0" pivotButton="1" applyAlignment="1">
      <alignment vertical="top"/>
    </xf>
    <xf numFmtId="0" fontId="0" fillId="0" borderId="0" xfId="0" pivotButton="1" applyAlignment="1">
      <alignment vertical="top" wrapText="1"/>
    </xf>
    <xf numFmtId="41" fontId="0" fillId="0" borderId="0" xfId="0" applyNumberFormat="1" applyAlignment="1">
      <alignment vertical="top" wrapText="1"/>
    </xf>
    <xf numFmtId="0" fontId="21" fillId="6" borderId="0" xfId="0" applyFont="1" applyFill="1" applyAlignment="1">
      <alignment horizontal="center" vertical="center" wrapText="1"/>
    </xf>
    <xf numFmtId="0" fontId="31" fillId="0" borderId="0" xfId="0" applyFont="1" applyAlignment="1">
      <alignment horizontal="center"/>
    </xf>
    <xf numFmtId="0" fontId="0" fillId="0" borderId="0" xfId="0" applyAlignment="1">
      <alignment horizontal="left" indent="2"/>
    </xf>
    <xf numFmtId="0" fontId="0" fillId="0" borderId="0" xfId="0" applyAlignment="1">
      <alignment horizontal="left" indent="3"/>
    </xf>
    <xf numFmtId="0" fontId="21" fillId="7" borderId="0" xfId="0" applyFont="1" applyFill="1" applyAlignment="1">
      <alignment horizontal="left" indent="1"/>
    </xf>
    <xf numFmtId="0" fontId="0" fillId="0" borderId="0" xfId="0" applyAlignment="1">
      <alignment horizontal="left" indent="7"/>
    </xf>
    <xf numFmtId="0" fontId="6" fillId="2" borderId="0" xfId="0" applyFont="1" applyFill="1" applyAlignment="1">
      <alignment horizontal="left"/>
    </xf>
    <xf numFmtId="0" fontId="21" fillId="12" borderId="0" xfId="0" applyFont="1" applyFill="1" applyAlignment="1">
      <alignment horizontal="left" indent="4"/>
    </xf>
    <xf numFmtId="0" fontId="6" fillId="13" borderId="0" xfId="0" applyFont="1" applyFill="1" applyAlignment="1">
      <alignment horizontal="left" indent="5"/>
    </xf>
    <xf numFmtId="0" fontId="6" fillId="14" borderId="0" xfId="0" applyFont="1" applyFill="1" applyAlignment="1">
      <alignment horizontal="left" indent="6"/>
    </xf>
    <xf numFmtId="1" fontId="0" fillId="0" borderId="1" xfId="1" applyNumberFormat="1" applyFont="1" applyBorder="1" applyAlignment="1">
      <alignment vertical="top"/>
    </xf>
    <xf numFmtId="0" fontId="26" fillId="15" borderId="1" xfId="0" applyFont="1" applyFill="1" applyBorder="1" applyAlignment="1">
      <alignment horizontal="center" vertical="top" wrapText="1"/>
    </xf>
    <xf numFmtId="0" fontId="30" fillId="11" borderId="1" xfId="0" applyFont="1" applyFill="1" applyBorder="1" applyAlignment="1">
      <alignment horizontal="left" vertical="top" wrapText="1"/>
    </xf>
    <xf numFmtId="0" fontId="32" fillId="0" borderId="1" xfId="0" applyFont="1" applyBorder="1" applyAlignment="1">
      <alignment horizontal="left" vertical="top" wrapText="1"/>
    </xf>
    <xf numFmtId="41" fontId="6" fillId="2" borderId="0" xfId="0" applyNumberFormat="1" applyFont="1" applyFill="1" applyAlignment="1">
      <alignment horizontal="center" vertical="center"/>
    </xf>
    <xf numFmtId="3" fontId="6" fillId="2" borderId="0" xfId="0" applyNumberFormat="1" applyFont="1" applyFill="1" applyAlignment="1">
      <alignment horizontal="center" vertical="center" wrapText="1"/>
    </xf>
    <xf numFmtId="41" fontId="21" fillId="7" borderId="0" xfId="0" applyNumberFormat="1" applyFont="1" applyFill="1" applyAlignment="1">
      <alignment horizontal="center" vertical="center"/>
    </xf>
    <xf numFmtId="3" fontId="21" fillId="7" borderId="0" xfId="0" applyNumberFormat="1" applyFont="1" applyFill="1" applyAlignment="1">
      <alignment horizontal="center" vertical="center" wrapText="1"/>
    </xf>
    <xf numFmtId="41" fontId="0" fillId="0" borderId="0" xfId="0" applyNumberFormat="1" applyAlignment="1">
      <alignment horizontal="center" vertical="center"/>
    </xf>
    <xf numFmtId="3" fontId="0" fillId="0" borderId="0" xfId="0" applyNumberFormat="1" applyAlignment="1">
      <alignment horizontal="center" vertical="center" wrapText="1"/>
    </xf>
    <xf numFmtId="41" fontId="21" fillId="12" borderId="0" xfId="0" applyNumberFormat="1" applyFont="1" applyFill="1" applyAlignment="1">
      <alignment horizontal="center" vertical="center"/>
    </xf>
    <xf numFmtId="3" fontId="21" fillId="12" borderId="0" xfId="0" applyNumberFormat="1" applyFont="1" applyFill="1" applyAlignment="1">
      <alignment horizontal="center" vertical="center" wrapText="1"/>
    </xf>
    <xf numFmtId="41" fontId="6" fillId="13" borderId="0" xfId="0" applyNumberFormat="1" applyFont="1" applyFill="1" applyAlignment="1">
      <alignment horizontal="center" vertical="center"/>
    </xf>
    <xf numFmtId="3" fontId="6" fillId="13" borderId="0" xfId="0" applyNumberFormat="1" applyFont="1" applyFill="1" applyAlignment="1">
      <alignment horizontal="center" vertical="center" wrapText="1"/>
    </xf>
    <xf numFmtId="41" fontId="6" fillId="14" borderId="0" xfId="0" applyNumberFormat="1" applyFont="1" applyFill="1" applyAlignment="1">
      <alignment horizontal="center" vertical="center"/>
    </xf>
    <xf numFmtId="3" fontId="6" fillId="14" borderId="0" xfId="0" applyNumberFormat="1" applyFont="1" applyFill="1" applyAlignment="1">
      <alignment horizontal="center" vertical="center" wrapText="1"/>
    </xf>
    <xf numFmtId="0" fontId="23" fillId="0" borderId="3" xfId="0" applyFont="1" applyBorder="1" applyAlignment="1">
      <alignment horizontal="left" vertical="top" wrapText="1"/>
    </xf>
    <xf numFmtId="0" fontId="23" fillId="0" borderId="4" xfId="0" applyFont="1" applyBorder="1" applyAlignment="1">
      <alignment horizontal="left" vertical="top" wrapText="1"/>
    </xf>
    <xf numFmtId="0" fontId="19" fillId="2" borderId="1" xfId="0" applyFont="1" applyFill="1" applyBorder="1" applyAlignment="1">
      <alignment horizontal="center"/>
    </xf>
    <xf numFmtId="0" fontId="20" fillId="2" borderId="1" xfId="0" applyFont="1" applyFill="1" applyBorder="1" applyAlignment="1">
      <alignment horizontal="center"/>
    </xf>
    <xf numFmtId="0" fontId="22" fillId="2" borderId="12" xfId="0" applyFont="1" applyFill="1" applyBorder="1" applyAlignment="1">
      <alignment horizontal="center" vertical="top" wrapText="1"/>
    </xf>
    <xf numFmtId="0" fontId="22"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33" fillId="2" borderId="0" xfId="0" applyFont="1" applyFill="1"/>
    <xf numFmtId="0" fontId="0" fillId="0" borderId="0" xfId="0" applyNumberFormat="1"/>
    <xf numFmtId="0" fontId="0" fillId="0" borderId="0" xfId="0" applyFill="1" applyAlignment="1">
      <alignment horizontal="center"/>
    </xf>
    <xf numFmtId="41" fontId="0" fillId="0" borderId="0" xfId="0" applyNumberFormat="1" applyFill="1" applyAlignment="1">
      <alignment horizontal="center" vertical="center"/>
    </xf>
    <xf numFmtId="3" fontId="0" fillId="0" borderId="0" xfId="0" applyNumberFormat="1" applyFill="1" applyAlignment="1">
      <alignment horizontal="center" vertical="center" wrapText="1"/>
    </xf>
    <xf numFmtId="0" fontId="0" fillId="0" borderId="1" xfId="0" applyNumberFormat="1" applyBorder="1"/>
    <xf numFmtId="41" fontId="0" fillId="0" borderId="1" xfId="1" applyFont="1" applyBorder="1"/>
    <xf numFmtId="0" fontId="0" fillId="4" borderId="1" xfId="0" applyNumberFormat="1" applyFill="1" applyBorder="1"/>
    <xf numFmtId="14" fontId="0" fillId="0" borderId="1" xfId="0" applyNumberFormat="1" applyBorder="1"/>
    <xf numFmtId="0" fontId="0" fillId="0" borderId="3" xfId="0" applyNumberFormat="1" applyBorder="1"/>
    <xf numFmtId="0" fontId="0" fillId="0" borderId="1" xfId="0" applyNumberFormat="1" applyFill="1" applyBorder="1"/>
    <xf numFmtId="0" fontId="0" fillId="0" borderId="4" xfId="0" applyNumberFormat="1" applyBorder="1"/>
    <xf numFmtId="14" fontId="0" fillId="0" borderId="3" xfId="0" applyNumberFormat="1" applyBorder="1"/>
    <xf numFmtId="0" fontId="33" fillId="2" borderId="4" xfId="0" applyNumberFormat="1" applyFont="1" applyFill="1" applyBorder="1"/>
    <xf numFmtId="0" fontId="0" fillId="0" borderId="17" xfId="0" applyNumberFormat="1" applyBorder="1"/>
    <xf numFmtId="0" fontId="0" fillId="0" borderId="2" xfId="0" applyNumberFormat="1" applyBorder="1"/>
    <xf numFmtId="41" fontId="0" fillId="0" borderId="2" xfId="1" applyFont="1" applyBorder="1"/>
    <xf numFmtId="0" fontId="0" fillId="0" borderId="0" xfId="0" applyBorder="1"/>
    <xf numFmtId="0" fontId="0" fillId="4" borderId="2" xfId="0" applyNumberFormat="1" applyFill="1" applyBorder="1"/>
    <xf numFmtId="14" fontId="0" fillId="0" borderId="2" xfId="0" applyNumberFormat="1" applyBorder="1"/>
    <xf numFmtId="0" fontId="0" fillId="0" borderId="5" xfId="0" applyNumberFormat="1" applyBorder="1"/>
    <xf numFmtId="0" fontId="0" fillId="0" borderId="2" xfId="0" applyNumberFormat="1" applyFill="1" applyBorder="1"/>
    <xf numFmtId="0" fontId="0" fillId="0" borderId="6" xfId="0" applyNumberFormat="1" applyBorder="1"/>
    <xf numFmtId="14" fontId="0" fillId="0" borderId="5" xfId="0" applyNumberFormat="1" applyBorder="1"/>
    <xf numFmtId="0" fontId="33" fillId="2" borderId="6" xfId="0" applyNumberFormat="1" applyFont="1" applyFill="1" applyBorder="1"/>
    <xf numFmtId="0" fontId="0" fillId="0" borderId="9" xfId="0" applyNumberFormat="1" applyBorder="1"/>
    <xf numFmtId="41" fontId="34" fillId="13" borderId="0" xfId="0" applyNumberFormat="1" applyFont="1" applyFill="1" applyAlignment="1">
      <alignment horizontal="center" vertical="center"/>
    </xf>
    <xf numFmtId="3" fontId="34" fillId="13" borderId="0" xfId="0" applyNumberFormat="1" applyFont="1" applyFill="1" applyAlignment="1">
      <alignment horizontal="center" vertical="center" wrapText="1"/>
    </xf>
    <xf numFmtId="0" fontId="32" fillId="0" borderId="1" xfId="0" applyFont="1" applyFill="1" applyBorder="1" applyAlignment="1">
      <alignment horizontal="left" vertical="top" wrapText="1"/>
    </xf>
    <xf numFmtId="0" fontId="35" fillId="0" borderId="1" xfId="0" applyFont="1" applyFill="1" applyBorder="1" applyAlignment="1">
      <alignment horizontal="left" vertical="top" wrapText="1"/>
    </xf>
  </cellXfs>
  <cellStyles count="4">
    <cellStyle name="Comma [0]" xfId="1" builtinId="6"/>
    <cellStyle name="Comma [0] 2" xfId="3" xr:uid="{810C4369-5143-4617-8494-B786B0EAD3AA}"/>
    <cellStyle name="Normal" xfId="0" builtinId="0"/>
    <cellStyle name="Normal 2" xfId="2" xr:uid="{7A823B23-1D6E-4093-A1E8-96F1593089E3}"/>
  </cellStyles>
  <dxfs count="601">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ill>
        <patternFill patternType="solid">
          <bgColor theme="5" tint="0.79998168889431442"/>
        </patternFill>
      </fill>
    </dxf>
    <dxf>
      <fill>
        <patternFill patternType="solid">
          <bgColor theme="5" tint="0.79998168889431442"/>
        </patternFill>
      </fill>
    </dxf>
    <dxf>
      <font>
        <b/>
      </font>
    </dxf>
    <dxf>
      <font>
        <b/>
      </font>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b/>
      </font>
    </dxf>
    <dxf>
      <font>
        <b/>
      </font>
    </dxf>
    <dxf>
      <font>
        <b/>
      </font>
    </dxf>
    <dxf>
      <font>
        <b/>
      </font>
    </dxf>
    <dxf>
      <fill>
        <patternFill patternType="solid">
          <bgColor theme="5" tint="0.79998168889431442"/>
        </patternFill>
      </fill>
    </dxf>
    <dxf>
      <fill>
        <patternFill patternType="solid">
          <bgColor theme="5" tint="0.79998168889431442"/>
        </patternFill>
      </fill>
    </dxf>
    <dxf>
      <font>
        <color auto="1"/>
      </font>
    </dxf>
    <dxf>
      <font>
        <color auto="1"/>
      </font>
    </dxf>
    <dxf>
      <fill>
        <patternFill patternType="solid">
          <bgColor theme="5" tint="0.79998168889431442"/>
        </patternFill>
      </fill>
    </dxf>
    <dxf>
      <fill>
        <patternFill patternType="solid">
          <bgColor theme="5" tint="0.79998168889431442"/>
        </patternFill>
      </fill>
    </dxf>
    <dxf>
      <font>
        <b/>
      </font>
    </dxf>
    <dxf>
      <font>
        <b/>
      </font>
    </dxf>
    <dxf>
      <font>
        <b/>
      </font>
    </dxf>
    <dxf>
      <font>
        <b/>
      </font>
    </dxf>
    <dxf>
      <fill>
        <patternFill patternType="solid">
          <bgColor theme="5" tint="0.79998168889431442"/>
        </patternFill>
      </fill>
    </dxf>
    <dxf>
      <fill>
        <patternFill patternType="solid">
          <bgColor theme="5" tint="0.79998168889431442"/>
        </patternFill>
      </fill>
    </dxf>
    <dxf>
      <font>
        <b/>
      </font>
    </dxf>
    <dxf>
      <font>
        <b/>
      </font>
    </dxf>
    <dxf>
      <fill>
        <patternFill patternType="solid">
          <bgColor theme="5" tint="-0.249977111117893"/>
        </patternFill>
      </fill>
    </dxf>
    <dxf>
      <fill>
        <patternFill patternType="solid">
          <bgColor theme="5" tint="-0.249977111117893"/>
        </patternFill>
      </fill>
    </dxf>
    <dxf>
      <font>
        <color theme="0"/>
      </font>
    </dxf>
    <dxf>
      <font>
        <color theme="0"/>
      </font>
    </dxf>
    <dxf>
      <font>
        <b/>
      </font>
    </dxf>
    <dxf>
      <font>
        <b/>
      </font>
    </dxf>
    <dxf>
      <fill>
        <patternFill patternType="solid">
          <bgColor theme="5" tint="-0.249977111117893"/>
        </patternFill>
      </fill>
    </dxf>
    <dxf>
      <fill>
        <patternFill patternType="solid">
          <bgColor theme="5" tint="-0.249977111117893"/>
        </patternFill>
      </fill>
    </dxf>
    <dxf>
      <font>
        <color theme="0"/>
      </font>
    </dxf>
    <dxf>
      <font>
        <color theme="0"/>
      </font>
    </dxf>
    <dxf>
      <font>
        <b/>
      </font>
    </dxf>
    <dxf>
      <font>
        <b/>
      </font>
    </dxf>
    <dxf>
      <font>
        <color theme="0"/>
      </font>
    </dxf>
    <dxf>
      <font>
        <color theme="0"/>
      </font>
    </dxf>
    <dxf>
      <fill>
        <patternFill>
          <bgColor theme="5" tint="-0.249977111117893"/>
        </patternFill>
      </fill>
    </dxf>
    <dxf>
      <fill>
        <patternFill>
          <bgColor theme="5" tint="-0.249977111117893"/>
        </patternFill>
      </fill>
    </dxf>
    <dxf>
      <fill>
        <patternFill patternType="solid">
          <bgColor rgb="FFC00000"/>
        </patternFill>
      </fill>
    </dxf>
    <dxf>
      <fill>
        <patternFill patternType="solid">
          <bgColor rgb="FFC00000"/>
        </patternFill>
      </fill>
    </dxf>
    <dxf>
      <numFmt numFmtId="19" formatCode="dd/mm/yyyy"/>
    </dxf>
    <dxf>
      <font>
        <strike val="0"/>
        <outline val="0"/>
        <shadow val="0"/>
        <u val="none"/>
        <vertAlign val="baseline"/>
        <sz val="11"/>
        <color auto="1"/>
        <name val="Calibri"/>
        <family val="2"/>
        <scheme val="minor"/>
      </font>
      <numFmt numFmtId="0" formatCode="General"/>
      <fill>
        <patternFill patternType="solid">
          <fgColor indexed="64"/>
          <bgColor rgb="FFFFFF00"/>
        </patternFill>
      </fill>
    </dxf>
    <dxf>
      <numFmt numFmtId="19" formatCode="dd/mm/yyyy"/>
    </dxf>
    <dxf>
      <numFmt numFmtId="19" formatCode="dd/mm/yyyy"/>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0" formatCode="General"/>
    </dxf>
    <dxf>
      <font>
        <strike val="0"/>
        <outline val="0"/>
        <shadow val="0"/>
        <u val="none"/>
        <vertAlign val="baseline"/>
        <sz val="11"/>
        <color auto="1"/>
        <name val="Calibri"/>
        <family val="2"/>
        <scheme val="minor"/>
      </font>
      <numFmt numFmtId="0" formatCode="General"/>
      <fill>
        <patternFill patternType="solid">
          <fgColor indexed="64"/>
          <bgColor rgb="FFFFFF00"/>
        </patternFill>
      </fill>
      <border diagonalUp="0" diagonalDown="0" outline="0">
        <left/>
        <right style="thin">
          <color indexed="64"/>
        </right>
        <top style="thin">
          <color indexed="64"/>
        </top>
        <bottom style="thin">
          <color indexed="64"/>
        </bottom>
      </border>
    </dxf>
    <dxf>
      <numFmt numFmtId="0" formatCode="General"/>
      <border diagonalUp="0" diagonalDown="0" outline="0">
        <left/>
        <right/>
        <top style="thin">
          <color indexed="64"/>
        </top>
        <bottom style="thin">
          <color indexed="64"/>
        </bottom>
      </border>
    </dxf>
    <dxf>
      <numFmt numFmtId="19" formatCode="dd/mm/yyyy"/>
      <border diagonalUp="0" diagonalDown="0" outline="0">
        <left style="thin">
          <color indexed="64"/>
        </left>
        <right/>
        <top style="thin">
          <color indexed="64"/>
        </top>
        <bottom style="thin">
          <color indexed="64"/>
        </bottom>
      </border>
    </dxf>
    <dxf>
      <numFmt numFmtId="0" formatCode="General"/>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charset val="1"/>
        <scheme val="minor"/>
      </font>
      <alignment horizontal="general" vertical="top"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alignment horizontal="center"/>
    </dxf>
    <dxf>
      <alignment wrapText="1"/>
    </dxf>
    <dxf>
      <font>
        <b/>
      </font>
    </dxf>
    <dxf>
      <font>
        <color theme="0"/>
      </font>
    </dxf>
    <dxf>
      <fill>
        <patternFill patternType="solid">
          <bgColor rgb="FF00B050"/>
        </patternFill>
      </fill>
    </dxf>
    <dxf>
      <alignment vertical="top"/>
    </dxf>
    <dxf>
      <alignment vertical="top"/>
    </dxf>
    <dxf>
      <alignment vertical="top"/>
    </dxf>
    <dxf>
      <alignment vertical="top"/>
    </dxf>
    <dxf>
      <alignment vertical="top"/>
    </dxf>
    <dxf>
      <alignment vertical="top"/>
    </dxf>
    <dxf>
      <font>
        <sz val="12"/>
      </font>
    </dxf>
    <dxf>
      <font>
        <sz val="12"/>
      </font>
    </dxf>
    <dxf>
      <font>
        <sz val="12"/>
      </font>
    </dxf>
    <dxf>
      <font>
        <sz val="12"/>
      </font>
    </dxf>
    <dxf>
      <font>
        <sz val="12"/>
      </font>
    </dxf>
    <dxf>
      <font>
        <sz val="12"/>
      </font>
    </dxf>
    <dxf>
      <alignment horizontal="center"/>
    </dxf>
    <dxf>
      <alignment horizontal="cent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b/>
      </font>
    </dxf>
    <dxf>
      <font>
        <b/>
      </font>
    </dxf>
    <dxf>
      <font>
        <b/>
      </font>
    </dxf>
    <dxf>
      <font>
        <b/>
      </font>
    </dxf>
    <dxf>
      <font>
        <b/>
      </font>
    </dxf>
    <dxf>
      <font>
        <b/>
      </font>
    </dxf>
    <dxf>
      <font>
        <color theme="0"/>
      </font>
    </dxf>
    <dxf>
      <fill>
        <patternFill patternType="solid">
          <bgColor rgb="FF0070C0"/>
        </patternFill>
      </fill>
    </dxf>
    <dxf>
      <font>
        <b/>
      </font>
    </dxf>
    <dxf>
      <font>
        <b/>
      </font>
    </dxf>
    <dxf>
      <font>
        <b/>
      </font>
    </dxf>
    <dxf>
      <font>
        <b/>
      </font>
    </dxf>
    <dxf>
      <font>
        <color theme="0"/>
      </font>
    </dxf>
    <dxf>
      <font>
        <color theme="0"/>
      </font>
    </dxf>
    <dxf>
      <font>
        <color theme="0"/>
      </font>
    </dxf>
    <dxf>
      <font>
        <color theme="0"/>
      </font>
    </dxf>
    <dxf>
      <fill>
        <patternFill>
          <bgColor theme="5" tint="-0.249977111117893"/>
        </patternFill>
      </fill>
    </dxf>
    <dxf>
      <fill>
        <patternFill>
          <bgColor theme="5" tint="-0.249977111117893"/>
        </patternFill>
      </fill>
    </dxf>
    <dxf>
      <fill>
        <patternFill>
          <bgColor theme="5" tint="-0.249977111117893"/>
        </patternFill>
      </fill>
    </dxf>
    <dxf>
      <fill>
        <patternFill>
          <bgColor theme="5" tint="-0.249977111117893"/>
        </patternFill>
      </fill>
    </dxf>
    <dxf>
      <alignment vertical="center"/>
    </dxf>
    <dxf>
      <alignment vertical="center"/>
    </dxf>
    <dxf>
      <alignment horizontal="center"/>
    </dxf>
    <dxf>
      <alignment horizontal="center"/>
    </dxf>
    <dxf>
      <alignment wrapText="1"/>
    </dxf>
    <dxf>
      <alignment horizontal="cent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b/>
      </font>
    </dxf>
    <dxf>
      <font>
        <b/>
      </font>
    </dxf>
    <dxf>
      <font>
        <b/>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ill>
        <patternFill patternType="solid">
          <bgColor theme="5" tint="0.79998168889431442"/>
        </patternFill>
      </fill>
    </dxf>
    <dxf>
      <font>
        <b/>
      </font>
    </dxf>
    <dxf>
      <font>
        <color theme="0"/>
      </font>
    </dxf>
    <dxf>
      <fill>
        <patternFill patternType="solid">
          <bgColor theme="5"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FFFF00"/>
        </patternFill>
      </fill>
    </dxf>
    <dxf>
      <font>
        <b/>
      </font>
    </dxf>
    <dxf>
      <font>
        <b/>
      </font>
    </dxf>
    <dxf>
      <font>
        <color theme="0"/>
      </font>
    </dxf>
    <dxf>
      <fill>
        <patternFill patternType="solid">
          <bgColor rgb="FF0070C0"/>
        </patternFill>
      </fill>
    </dxf>
    <dxf>
      <font>
        <b/>
      </font>
    </dxf>
    <dxf>
      <fill>
        <patternFill patternType="solid">
          <bgColor rgb="FFFFFF00"/>
        </patternFill>
      </fill>
    </dxf>
    <dxf>
      <fill>
        <patternFill>
          <bgColor auto="1"/>
        </patternFill>
      </fill>
    </dxf>
    <dxf>
      <fill>
        <patternFill>
          <bgColor auto="1"/>
        </patternFill>
      </fill>
    </dxf>
    <dxf>
      <alignment vertic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ont>
        <color theme="0"/>
      </font>
    </dxf>
    <dxf>
      <fill>
        <patternFill patternType="solid">
          <bgColor theme="8" tint="-0.249977111117893"/>
        </patternFill>
      </fill>
    </dxf>
    <dxf>
      <font>
        <b/>
      </font>
    </dxf>
    <dxf>
      <alignment vertical="center"/>
    </dxf>
    <dxf>
      <alignment vertical="center"/>
    </dxf>
    <dxf>
      <alignment horizontal="center"/>
    </dxf>
    <dxf>
      <alignment horizontal="center"/>
    </dxf>
    <dxf>
      <alignment horizontal="center"/>
    </dxf>
    <dxf>
      <alignment wrapText="1"/>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FFFF00"/>
        </patternFill>
      </fill>
    </dxf>
    <dxf>
      <font>
        <b/>
      </font>
    </dxf>
    <dxf>
      <font>
        <b/>
      </font>
    </dxf>
    <dxf>
      <font>
        <color theme="0"/>
      </font>
    </dxf>
    <dxf>
      <fill>
        <patternFill patternType="solid">
          <bgColor rgb="FF0070C0"/>
        </patternFill>
      </fill>
    </dxf>
    <dxf>
      <font>
        <b/>
      </font>
    </dxf>
    <dxf>
      <fill>
        <patternFill patternType="solid">
          <bgColor rgb="FFFFFF00"/>
        </patternFill>
      </fill>
    </dxf>
    <dxf>
      <fill>
        <patternFill>
          <bgColor auto="1"/>
        </patternFill>
      </fill>
    </dxf>
    <dxf>
      <fill>
        <patternFill>
          <bgColor auto="1"/>
        </patternFill>
      </fill>
    </dxf>
    <dxf>
      <alignment vertic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alignment horizontal="center"/>
    </dxf>
    <dxf>
      <alignment vertical="center"/>
    </dxf>
    <dxf>
      <alignment horizontal="center"/>
    </dxf>
    <dxf>
      <alignment vertical="center"/>
    </dxf>
    <dxf>
      <alignment horizontal="center"/>
    </dxf>
    <dxf>
      <alignment wrapText="1"/>
    </dxf>
    <dxf>
      <alignment wrapText="1"/>
    </dxf>
    <dxf>
      <alignment wrapText="1"/>
    </dxf>
    <dxf>
      <alignment wrapText="1"/>
    </dxf>
    <dxf>
      <numFmt numFmtId="33" formatCode="_-* #,##0_-;\-* #,##0_-;_-* &quot;-&quot;_-;_-@_-"/>
    </dxf>
    <dxf>
      <font>
        <b/>
      </font>
    </dxf>
    <dxf>
      <font>
        <color theme="0"/>
      </font>
    </dxf>
    <dxf>
      <fill>
        <patternFill patternType="solid">
          <bgColor theme="8" tint="-0.249977111117893"/>
        </patternFill>
      </fill>
    </dxf>
    <dxf>
      <alignment vertical="top" indent="0"/>
    </dxf>
    <dxf>
      <alignment vertical="top" indent="0"/>
    </dxf>
    <dxf>
      <alignment horizontal="center"/>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4"/>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600"/>
      <tableStyleElement type="headerRow" dxfId="599"/>
      <tableStyleElement type="totalRow" dxfId="598"/>
      <tableStyleElement type="firstSubtotalRow" dxfId="597"/>
      <tableStyleElement type="secondSubtotalRow" dxfId="596"/>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sharedStrings" Target="sharedStrings.xml"/><Relationship Id="rId37" Type="http://schemas.openxmlformats.org/officeDocument/2006/relationships/customXml" Target="../customXml/item2.xml"/><Relationship Id="rId53" Type="http://schemas.openxmlformats.org/officeDocument/2006/relationships/customXml" Target="../customXml/item18.xml"/><Relationship Id="rId58" Type="http://schemas.openxmlformats.org/officeDocument/2006/relationships/customXml" Target="../customXml/item23.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26.xml"/><Relationship Id="rId82" Type="http://schemas.microsoft.com/office/2006/relationships/vbaProject" Target="vbaProject.bin"/><Relationship Id="rId19" Type="http://schemas.openxmlformats.org/officeDocument/2006/relationships/externalLink" Target="externalLinks/externalLink3.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16.xml"/><Relationship Id="rId72" Type="http://schemas.openxmlformats.org/officeDocument/2006/relationships/customXml" Target="../customXml/item37.xml"/><Relationship Id="rId80" Type="http://schemas.openxmlformats.org/officeDocument/2006/relationships/customXml" Target="../customXml/item4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pivotCacheDefinition" Target="pivotCache/pivotCacheDefinition5.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externalLink" Target="externalLinks/externalLink4.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1.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worksheet" Target="worksheets/sheet10.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81" Type="http://schemas.openxmlformats.org/officeDocument/2006/relationships/customXml" Target="../customXml/item4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2.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theme" Target="theme/theme1.xml"/><Relationship Id="rId24" Type="http://schemas.openxmlformats.org/officeDocument/2006/relationships/pivotCacheDefinition" Target="pivotCache/pivotCacheDefinition4.xml"/><Relationship Id="rId40" Type="http://schemas.openxmlformats.org/officeDocument/2006/relationships/customXml" Target="../customXml/item5.xml"/><Relationship Id="rId45" Type="http://schemas.openxmlformats.org/officeDocument/2006/relationships/customXml" Target="../customXml/item10.xml"/><Relationship Id="rId66" Type="http://schemas.openxmlformats.org/officeDocument/2006/relationships/customXml" Target="../customXml/item3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8</xdr:row>
          <xdr:rowOff>30480</xdr:rowOff>
        </xdr:from>
        <xdr:to>
          <xdr:col>6</xdr:col>
          <xdr:colOff>182880</xdr:colOff>
          <xdr:row>9</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8</xdr:row>
          <xdr:rowOff>15240</xdr:rowOff>
        </xdr:from>
        <xdr:to>
          <xdr:col>7</xdr:col>
          <xdr:colOff>190500</xdr:colOff>
          <xdr:row>10</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8</xdr:row>
      <xdr:rowOff>106680</xdr:rowOff>
    </xdr:from>
    <xdr:to>
      <xdr:col>6</xdr:col>
      <xdr:colOff>567840</xdr:colOff>
      <xdr:row>9</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8</xdr:row>
          <xdr:rowOff>45720</xdr:rowOff>
        </xdr:from>
        <xdr:to>
          <xdr:col>7</xdr:col>
          <xdr:colOff>2362200</xdr:colOff>
          <xdr:row>10</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8</xdr:row>
      <xdr:rowOff>91440</xdr:rowOff>
    </xdr:from>
    <xdr:to>
      <xdr:col>7</xdr:col>
      <xdr:colOff>1284120</xdr:colOff>
      <xdr:row>9</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10</xdr:row>
      <xdr:rowOff>60960</xdr:rowOff>
    </xdr:from>
    <xdr:to>
      <xdr:col>6</xdr:col>
      <xdr:colOff>129540</xdr:colOff>
      <xdr:row>34</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10</xdr:row>
      <xdr:rowOff>68580</xdr:rowOff>
    </xdr:from>
    <xdr:to>
      <xdr:col>7</xdr:col>
      <xdr:colOff>1074420</xdr:colOff>
      <xdr:row>24</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10</xdr:row>
      <xdr:rowOff>138990</xdr:rowOff>
    </xdr:from>
    <xdr:to>
      <xdr:col>7</xdr:col>
      <xdr:colOff>2047950</xdr:colOff>
      <xdr:row>12</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13</xdr:row>
          <xdr:rowOff>30480</xdr:rowOff>
        </xdr:from>
        <xdr:to>
          <xdr:col>7</xdr:col>
          <xdr:colOff>2446020</xdr:colOff>
          <xdr:row>14</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15</xdr:row>
      <xdr:rowOff>78030</xdr:rowOff>
    </xdr:from>
    <xdr:to>
      <xdr:col>7</xdr:col>
      <xdr:colOff>2070810</xdr:colOff>
      <xdr:row>17</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17</xdr:row>
      <xdr:rowOff>144780</xdr:rowOff>
    </xdr:from>
    <xdr:to>
      <xdr:col>7</xdr:col>
      <xdr:colOff>2849880</xdr:colOff>
      <xdr:row>25</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525780</xdr:colOff>
      <xdr:row>2</xdr:row>
      <xdr:rowOff>152400</xdr:rowOff>
    </xdr:from>
    <xdr:to>
      <xdr:col>12</xdr:col>
      <xdr:colOff>525780</xdr:colOff>
      <xdr:row>12</xdr:row>
      <xdr:rowOff>59055</xdr:rowOff>
    </xdr:to>
    <mc:AlternateContent xmlns:mc="http://schemas.openxmlformats.org/markup-compatibility/2006" xmlns:a14="http://schemas.microsoft.com/office/drawing/2010/main">
      <mc:Choice Requires="a14">
        <xdr:graphicFrame macro="">
          <xdr:nvGraphicFramePr>
            <xdr:cNvPr id="2" name="Tim Kerja">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Tim Kerja"/>
            </a:graphicData>
          </a:graphic>
        </xdr:graphicFrame>
      </mc:Choice>
      <mc:Fallback xmlns="">
        <xdr:sp macro="" textlink="">
          <xdr:nvSpPr>
            <xdr:cNvPr id="0" name=""/>
            <xdr:cNvSpPr>
              <a:spLocks noTextEdit="1"/>
            </xdr:cNvSpPr>
          </xdr:nvSpPr>
          <xdr:spPr>
            <a:xfrm>
              <a:off x="10477500" y="5181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Pusdik-KP\ArifMustaqim\pusdik\Monitoring%20Realisasi%20SP2D%20DIPA%20Revisi%206.xlsm" TargetMode="External"/><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row r="1">
          <cell r="I1" t="str">
            <v>31/12/2021</v>
          </cell>
        </row>
      </sheetData>
      <sheetData sheetId="2"/>
      <sheetData sheetId="3"/>
      <sheetData sheetId="4"/>
      <sheetData sheetId="5"/>
      <sheetData sheetId="6">
        <row r="1">
          <cell r="B1" t="str">
            <v>RINCIAN REALISASI AKUN COVID SP2D SATKER PUSAT PENDIDIKAN KP TA. 2020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13"/>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extLst>
        <ext xmlns:x15="http://schemas.microsoft.com/office/spreadsheetml/2010/11/main" uri="{B97F6D7D-B522-45F9-BDA1-12C45D357490}">
          <x15:cacheHierarchy aggregatedColumn="94"/>
        </ext>
      </extLst>
    </cacheHierarchy>
    <cacheHierarchy uniqueName="[Measures].[Sum of Realisasi]" caption="Sum of Realisasi" measure="1" displayFolder="" measureGroup="SPP" count="0" hidden="1"/>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21.898512384258" backgroundQuery="1" createdVersion="8" refreshedVersion="8" minRefreshableVersion="3" recordCount="0" supportSubquery="1" supportAdvancedDrill="1" xr:uid="{7C6FD4D4-F4E1-4D7A-851E-C0C3AC13080A}">
  <cacheSource type="external" connectionId="13"/>
  <cacheFields count="5">
    <cacheField name="[Draft_SPBY].[Tim Kerja].[Tim Kerja]" caption="Tim Kerja" numFmtId="0" hierarchy="55" level="1">
      <sharedItems count="6">
        <s v="Dukungan Manajerial"/>
        <s v="Kewirausahaan dan SFV"/>
        <s v="Mutu Pendidikan dan NSPK"/>
        <s v="Peningkatan Kapasitas Aparatur"/>
        <s v="Peserta Didik dan Serapan Lulusan"/>
        <s v="Sarana Prasarana dan PNBP"/>
      </sharedItems>
    </cacheField>
    <cacheField name="[Draft_SPBY].[Status_GUP_TUP].[Status_GUP_TUP]" caption="Status_GUP_TUP" numFmtId="0" hierarchy="33" level="1">
      <sharedItems count="33">
        <s v="GU Nihil"/>
        <s v="GUP 01"/>
        <s v="GUP 02"/>
        <s v="GUP 03"/>
        <s v="GUP 04"/>
        <s v="GUP 05"/>
        <s v="GUP 06"/>
        <s v="GUP 07"/>
        <s v="GUP 08"/>
        <s v="GUP 09"/>
        <s v="GUP 10"/>
        <s v="GUP 11"/>
        <s v="GUP 12"/>
        <s v="GUP 13"/>
        <s v="GUP 14"/>
        <s v="GUP 15"/>
        <s v="GUP 16"/>
        <s v="GUP 17"/>
        <s v="GUP 18"/>
        <s v="GUP 19"/>
        <s v="GUP 20"/>
        <s v="GUP 21"/>
        <s v="GUP 22"/>
        <s v="GUP 23"/>
        <s v="GUP 24"/>
        <s v="TUP 01"/>
        <s v="TUP 02"/>
        <s v="TUP 03"/>
        <s v="TUP 04"/>
        <s v="TUP 06"/>
        <s v="TUP 07 Tahap 1"/>
        <s v="TUP 07 Tahap 2"/>
        <s v="TUP 07 Tahap 3"/>
      </sharedItems>
    </cacheField>
    <cacheField name="[Measures].[Sum of Jumlah 3]" caption="Sum of Jumlah 3" numFmtId="0" hierarchy="235" level="32767"/>
    <cacheField name="[Draft_SPBY].[Koordinator].[Koordinator]" caption="Koordinator" numFmtId="0" hierarchy="48" level="1">
      <sharedItems containsSemiMixedTypes="0" containsNonDate="0" containsString="0"/>
    </cacheField>
    <cacheField name="[Draft_SPBY].[Subkoordinator].[Subkoordinator]" caption="Subkoordinator" numFmtId="0" hierarchy="49" level="1">
      <sharedItems containsSemiMixedTypes="0" containsNonDate="0" containsString="0"/>
    </cacheField>
  </cacheFields>
  <cacheHierarchies count="240">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2" memberValueDatatype="130" unbalanced="0">
      <fieldsUsage count="2">
        <fieldUsage x="-1"/>
        <fieldUsage x="1"/>
      </fieldsUsage>
    </cacheHierarchy>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3"/>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4"/>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2" memberValueDatatype="130" unbalanced="0">
      <fieldsUsage count="2">
        <fieldUsage x="-1"/>
        <fieldUsage x="0"/>
      </fieldsUsage>
    </cacheHierarchy>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time="1" defaultMemberUniqueName="[SPBY_Fix].[tglsp2d].[All]" allUniqueName="[SPBY_Fix].[tglsp2d].[All]" dimensionUniqueName="[SPBY_Fix]" displayFolder="" count="0" memberValueDatatype="7" unbalanced="0"/>
    <cacheHierarchy uniqueName="[SPBY_Fix].[NoSPM]" caption="NoSPM" attribute="1" defaultMemberUniqueName="[SPBY_Fix].[NoSPM].[All]" allUniqueName="[SPBY_Fix].[NoSPM].[All]" dimensionUniqueName="[SPBY_Fix]" displayFolder="" count="0" memberValueDatatype="130" unbalanced="0"/>
    <cacheHierarchy uniqueName="[SPBY_Fix].[Tanggal Invoice]" caption="Tanggal Invoice" attribute="1" time="1" defaultMemberUniqueName="[SPBY_Fix].[Tanggal Invoice].[All]" allUniqueName="[SPBY_Fix].[Tanggal Invoice].[All]" dimensionUniqueName="[SPBY_Fix]" displayFolder="" count="0" memberValueDatatype="7" unbalanced="0"/>
    <cacheHierarchy uniqueName="[SPBY_Fix].[DRPP]" caption="DRPP" attribute="1" defaultMemberUniqueName="[SPBY_Fix].[DRPP].[All]" allUniqueName="[SPBY_Fix].[DRPP].[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tglkuitansi]" caption="tglkuitansi" attribute="1" defaultMemberUniqueName="[SPBY_Fix].[tglkuitansi].[All]" allUniqueName="[SPBY_Fix].[tglkuitansi].[All]" dimensionUniqueName="[SPBY_Fix]" displayFolder="" count="0" memberValueDatatype="130" unbalanced="0"/>
    <cacheHierarchy uniqueName="[SPBY_Fix].[nospby]" caption="nospby" attribute="1" defaultMemberUniqueName="[SPBY_Fix].[nospby].[All]" allUniqueName="[SPBY_Fix].[nospby].[All]" dimensionUniqueName="[SPBY_Fix]" displayFolder="" count="0" memberValueDatatype="130" unbalanced="0"/>
    <cacheHierarchy uniqueName="[SPBY_Fix].[TglSPBY]" caption="TglSPBY" attribute="1" defaultMemberUniqueName="[SPBY_Fix].[TglSPBY].[All]" allUniqueName="[SPBY_Fix].[TglSPBY].[All]" dimensionUniqueName="[SPBY_Fix]" displayFolder="" count="0" memberValueDatatype="13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tglKW]" caption="tglKW" attribute="1" time="1" defaultMemberUniqueName="[SPBY_Fix].[tglKW].[All]" allUniqueName="[SPBY_Fix].[tglKW].[All]" dimensionUniqueName="[SPBY_Fix]" displayFolder="" count="0" memberValueDatatype="7" unbalanced="0"/>
    <cacheHierarchy uniqueName="[SPBY_Fix].[no_SPBY]" caption="no_SPBY" attribute="1" defaultMemberUniqueName="[SPBY_Fix].[no_SPBY].[All]" allUniqueName="[SPBY_Fix].[no_SPBY].[All]" dimensionUniqueName="[SPBY_Fix]" displayFolder="" count="0" memberValueDatatype="130" unbalanced="0"/>
    <cacheHierarchy uniqueName="[SPBY_Fix].[tgl_spby]" caption="tgl_spby" attribute="1" time="1" defaultMemberUniqueName="[SPBY_Fix].[tgl_spby].[All]" allUniqueName="[SPBY_Fix].[tgl_spby].[All]" dimensionUniqueName="[SPBY_Fix]" displayFolder="" count="0" memberValueDatatype="7" unbalanced="0"/>
    <cacheHierarchy uniqueName="[SPBY_Fix].[Ref_UM]" caption="Ref_UM" attribute="1" defaultMemberUniqueName="[SPBY_Fix].[Ref_UM].[All]" allUniqueName="[SPBY_Fix].[Ref_UM].[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Koordinator]" caption="Koordinator" attribute="1" defaultMemberUniqueName="[SPBY_Fix].[Koordinator].[All]" allUniqueName="[SPBY_Fix].[Koordinator].[All]" dimensionUniqueName="[SPBY_Fix]" displayFolder="" count="0" memberValueDatatype="130" unbalanced="0"/>
    <cacheHierarchy uniqueName="[SPBY_Fix].[Subkoordinator]" caption="Subkoordinator" attribute="1" defaultMemberUniqueName="[SPBY_Fix].[Subkoordinator].[All]" allUniqueName="[SPBY_Fix].[Subkoordinator].[All]" dimensionUniqueName="[SPBY_Fix]" displayFolder="" count="0" memberValueDatatype="13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XL_Count SPBY_Fix]" caption="__XL_Count SPBY_Fix" measure="1" displayFolder="" measureGroup="SPBY_Fix" count="0" hidden="1"/>
    <cacheHierarchy uniqueName="[Measures].[__No measures defined]" caption="__No measures defined" measure="1" displayFolder="" count="0" hidden="1"/>
    <cacheHierarchy uniqueName="[Measures].[Sum of PPn]" caption="Sum of PPn" measure="1" displayFolder="" measureGroup="SPBY" count="0" hidden="1">
      <extLst>
        <ext xmlns:x15="http://schemas.microsoft.com/office/spreadsheetml/2010/11/main" uri="{B97F6D7D-B522-45F9-BDA1-12C45D357490}">
          <x15:cacheHierarchy aggregatedColumn="148"/>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1"/>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9"/>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9"/>
        </ext>
      </extLst>
    </cacheHierarchy>
    <cacheHierarchy uniqueName="[Measures].[Count of no_SPBY]" caption="Count of no_SPBY" measure="1" displayFolder="" measureGroup="Draft_SPBY" count="0" hidden="1"/>
    <cacheHierarchy uniqueName="[Measures].[Distinct Count of no_SPBY]" caption="Distinct Count of no_SPBY" measure="1" displayFolder="" measureGroup="Draft_SPBY" count="0" hidden="1"/>
    <cacheHierarchy uniqueName="[Measures].[Sum of Jumlah 3]" caption="Sum of Jumlah 3" measure="1" displayFolder="" measureGroup="Draft_SPBY" count="0" oneField="1" hidden="1">
      <fieldsUsage count="1">
        <fieldUsage x="2"/>
      </fieldsUsage>
    </cacheHierarchy>
    <cacheHierarchy uniqueName="[Measures].[Count of nospby 2]" caption="Count of nospby 2" measure="1" displayFolder="" measureGroup="SPBY_Fix" count="0" hidden="1">
      <extLst>
        <ext xmlns:x15="http://schemas.microsoft.com/office/spreadsheetml/2010/11/main" uri="{B97F6D7D-B522-45F9-BDA1-12C45D357490}">
          <x15:cacheHierarchy aggregatedColumn="184"/>
        </ext>
      </extLst>
    </cacheHierarchy>
    <cacheHierarchy uniqueName="[Measures].[Sum of Jumlah 2]" caption="Sum of Jumlah 2" measure="1" displayFolder="" measureGroup="SPBY_Fix" count="0" hidden="1">
      <extLst>
        <ext xmlns:x15="http://schemas.microsoft.com/office/spreadsheetml/2010/11/main" uri="{B97F6D7D-B522-45F9-BDA1-12C45D357490}">
          <x15:cacheHierarchy aggregatedColumn="176"/>
        </ext>
      </extLst>
    </cacheHierarchy>
    <cacheHierarchy uniqueName="[Measures].[Count of no_SPBY 2]" caption="Count of no_SPBY 2" measure="1" displayFolder="" measureGroup="SPBY_Fix" count="0" hidden="1">
      <extLst>
        <ext xmlns:x15="http://schemas.microsoft.com/office/spreadsheetml/2010/11/main" uri="{B97F6D7D-B522-45F9-BDA1-12C45D357490}">
          <x15:cacheHierarchy aggregatedColumn="191"/>
        </ext>
      </extLst>
    </cacheHierarchy>
    <cacheHierarchy uniqueName="[Measures].[Distinct Count of no_SPBY 2]" caption="Distinct Count of no_SPBY 2" measure="1" displayFolder="" measureGroup="SPBY_Fix" count="0" hidden="1">
      <extLst>
        <ext xmlns:x15="http://schemas.microsoft.com/office/spreadsheetml/2010/11/main" uri="{B97F6D7D-B522-45F9-BDA1-12C45D357490}">
          <x15:cacheHierarchy aggregatedColumn="191"/>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5">
    <measureGroup name="Draft_SPBY" caption="Draft_SPBY"/>
    <measureGroup name="IKU Subkomp" caption="IKU Subkomp"/>
    <measureGroup name="SP2D" caption="SP2D"/>
    <measureGroup name="SPBY" caption="SPBY"/>
    <measureGroup name="SPBY_Fix" caption="SPBY_Fix"/>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321.908520138888" createdVersion="7" refreshedVersion="8" minRefreshableVersion="3" recordCount="32" xr:uid="{5C2D79D1-D154-4085-AA2A-3D7A2F0C0EAC}">
  <cacheSource type="worksheet">
    <worksheetSource name="SPBY_Fix"/>
  </cacheSource>
  <cacheFields count="56">
    <cacheField name="Status_GUP_TUP" numFmtId="0">
      <sharedItems count="33">
        <s v="GUP 01"/>
        <s v="GUP 02" u="1"/>
        <s v="TUP 01" u="1"/>
        <s v="GUP 03" u="1"/>
        <s v="GUP 04" u="1"/>
        <s v="GUP 05" u="1"/>
        <s v="TUP 02" u="1"/>
        <s v="GUP 06" u="1"/>
        <s v="GUP 07" u="1"/>
        <s v="GUP 08" u="1"/>
        <s v="GUP 09" u="1"/>
        <s v="GUP 10" u="1"/>
        <s v="TUP 04" u="1"/>
        <s v="GUP 11" u="1"/>
        <s v="GUP 12" u="1"/>
        <s v="GUP 13" u="1"/>
        <s v="GUP 14" u="1"/>
        <s v="GUP 15" u="1"/>
        <s v="TUP 06" u="1"/>
        <s v="GUP 16" u="1"/>
        <s v="GUP 17" u="1"/>
        <s v="GUP 18" u="1"/>
        <s v="GUP 19" u="1"/>
        <s v="GUP 21" u="1"/>
        <s v="GUP 20" u="1"/>
        <s v="TUP 03" u="1"/>
        <s v="TUP 07 Thp 2" u="1"/>
        <s v="GU Nihil" u="1"/>
        <s v="TUP 07 Tahap 3" u="1"/>
        <s v="GUP 22" u="1"/>
        <s v="GUP 24" u="1"/>
        <s v="GUP 23" u="1"/>
        <s v="TUP 07 Thp 1" u="1"/>
      </sharedItems>
    </cacheField>
    <cacheField name="Ref_UM" numFmtId="0">
      <sharedItems/>
    </cacheField>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Noitem" numFmtId="0">
      <sharedItems/>
    </cacheField>
    <cacheField name="Detil" numFmtId="0">
      <sharedItems count="189">
        <s v="Perjalanan Penelitian Terapan Terpusat"/>
        <s v="Perjalanan Pengendalian Sarana Prasarana"/>
        <s v="Perjalanan Fullboard Meeting"/>
        <s v="Perjalanan Verifikasi dan Validasi Pertanggung Jawaban Kegiatan"/>
        <s v="Konsumsi/bahan makanan"/>
        <s v="Penyusunan Laporan Keuangan dan PIPK"/>
        <s v="Perjalanan Koordinasi dan pengadministrasian Tugas Belajar"/>
        <s v="Langganan biaya video conference"/>
        <s v="Perjalanan Dukungan SFV dan Kerjasama"/>
        <s v="Perjalanan Pembinaan Kewirausahaan dan Tefa" u="1"/>
        <s v="Kertas Kop A4 (4 warna)" u="1"/>
        <s v="Kertas Kop F4 (4 warna)" u="1"/>
        <s v="Pengiriman surat dan dokumen/barang lainnya" u="1"/>
        <s v="Perjalanan Fasilitasi/koordinasi Penyusunan NSPK" u="1"/>
        <s v="Estetika Kantor dan Pengharum Ruangan" u="1"/>
        <s v="Langganan biaya video conference dan Zoho" u="1"/>
        <s v="BPJS Ketenagakerjaan Pengemudi dan Pramubhakti" u="1"/>
        <s v="Keperluan sehari hari perkantoran" u="1"/>
        <s v="NSPK Peserta Didik Standar Sarana dan Prasarana Pendidikan KP" u="1"/>
        <s v="Perjalanan Pengelolaan SDM Aparatur" u="1"/>
        <s v="Perjalanan Pengelolaan Penatausahaan Arsip dan Sinkronisasi Tata" u="1"/>
        <s v="Perjalanan Pembinaan dan Wisuda Kepala Pusdik KP" u="1"/>
        <s v="ATK" u="1"/>
        <s v="Perjalanan Implementasi SIMAK - BMN" u="1"/>
        <s v="Bahan Komputer" u="1"/>
        <s v="Penggadaan" u="1"/>
        <s v="Perjalanan Serapan Lulusan Pendidikan KP" u="1"/>
        <s v="Perjalanan Pembentukan Kelembagaan Pendidikan KP" u="1"/>
        <s v="Perjalanan Penyusunan Laporan Kinerja" u="1"/>
        <s v="Langganan biaya aplikasi komunikasi daring (zoom/linktree/zoho)" u="1"/>
        <s v="Perjalanan Penyelesaian Administrasi Keuangan" u="1"/>
        <s v="Penggandaan/Penjilidan" u="1"/>
        <s v="Penyusunan Program dan Anggaran Lingkup Pusdik KP" u="1"/>
        <s v="Perjalanan Pengelolaan PNBP Lingkup Satuan Pendidikan KP" u="1"/>
        <s v="Kertas Fotocopy A4" u="1"/>
        <s v="Kertas Fotocopy F4" u="1"/>
        <s v="Pemeliharaan dan Operasional Kendaraan Pejabat Eselon II" u="1"/>
        <s v="Pemeliharaan dan Operasional Kendaraan Roda 4" u="1"/>
        <s v="Sewa Mesin Photocopy" u="1"/>
        <s v="Masker, hand sanitizer, desinfektan, multivitami/suplemen (59 peg x" u="1"/>
        <s v="Pemeliharaan dan Operasional Kendaraan Roda Dua" u="1"/>
        <s v="Pencetakan/Publikasi" u="1"/>
        <s v="Jamuan" u="1"/>
        <s v="Perjalanan Koordinasi" u="1"/>
        <s v="Perjalanan Penyusunan Perencanaan Kinerja Pendidikan KP" u="1"/>
        <s v="Perjalanan Monitoring Evaluasi Kegiatan dan Anggaran Pendidikan" u="1"/>
        <s v="Perjalanan Evaluasi Beban Kerja Guru dan Dosen" u="1"/>
        <s v="Perjalanan Bimbingan dan Pembinaan Metode dan Kurikulum" u="1"/>
        <s v="Perjalanan Penyiapan Pendidik dan Tenaga Kependidikan" u="1"/>
        <s v="Transport lokal" u="1"/>
        <s v="Cetakan Kegiatan dan Laporan" u="1"/>
        <s v="Penggandaan" u="1"/>
        <s v="Perjalanan Koordinasi, Sinkronisasi, Wisuda dan Pendampingan" u="1"/>
        <s v="Cetakan Kegiatan Administrasi SIMAK BMN" u="1"/>
        <s v="Cetakan" u="1"/>
        <s v="PPK Pusat Pendiidikan" u="1"/>
        <s v="Bendahara Pengeluaran Pembantu (1 ORG x 12 BLN)" u="1"/>
        <s v="Staf Pengelola Keuangan KPA ( 1 ORG x 12 BLN)" u="1"/>
        <s v="Pejabat Pengadaan Barang dan Jasa (1 ORG x 12 BLN)" u="1"/>
        <s v="Penyimpan BMN Pembantu (1 ORG x 12 BLN)" u="1"/>
        <s v="Pengelola SAK Pembantu (1 ORG x 12 BLN)" u="1"/>
        <s v="Pengelola BMN Pembantu (1 ORG x 12 BLN)" u="1"/>
        <s v="Pemeliharaan Aquarium (2 unit)" u="1"/>
        <s v="LCD" u="1"/>
        <s v="Koordinasi Implementasi SIMAK - BMN" u="1"/>
        <s v="Perjalanan Penyusunan Bahan Tindak Lanjut dan Pemutakhiran" u="1"/>
        <s v="Komputer PC" u="1"/>
        <s v="Laptop/Notebook" u="1"/>
        <s v="Printer" u="1"/>
        <s v="Pakaian Dinas Pegawai (59 orang x 2 stell)" u="1"/>
        <s v="Perlengkapan Kegiatan Beban Kerja Guru dan Dosen" u="1"/>
        <s v="Narasumber/Pembahas" u="1"/>
        <s v="Perjalanan Kerjasama Pendidikan KP" u="1"/>
        <s v="Perjalanan Penjaminan mutu pendidikan KP" u="1"/>
        <s v="Perjalanan Bimbingan Penelitian dan Pengabdian Kepada" u="1"/>
        <s v="Perjalanan Sinkronisasi Kegiatan Pendidikan KP" u="1"/>
        <s v="Evaluasi dan Penyusunan SPIP MR" u="1"/>
        <s v="Perjalanan Monitoring Evaluasi Kinerja Pendidikan KP" u="1"/>
        <s v="Perlengkapan Peserta" u="1"/>
        <s v="Perjalanan Pembinaan, Koordinasi dan Pendampingan Pimpinan" u="1"/>
        <s v="Amplop Kop Kecil" u="1"/>
        <s v="Sewa Ruang Arsip dan Penyimpanan BMN" u="1"/>
        <s v="Perjalanan Revisi Anggaran Pendidikan KP" u="1"/>
        <s v="Perjalanan Rakornis Pendidikan KP" u="1"/>
        <s v="Penyusunan MR dan Evaluasi SPIP" u="1"/>
        <s v="Sewa Kendaraan / Mobil (2 kali)" u="1"/>
        <s v="Penyusunan NSPK Kelembagaan Pendidikan" u="1"/>
        <s v="Perjalanan Dukungan WBK Satuan Pendidikan KP (5 Lokasi x 3" u="1"/>
        <s v="Perjalanan Penyusunan Anggaran Pendidikan KP" u="1"/>
        <s v="Dukungan Kegiatan Pengembangan Kelembagaan" u="1"/>
        <s v="Perawatan Barang Inventaris Kantor" u="1"/>
        <s v="Perjalanan Dukungan Kegiatan BRSDMKP" u="1"/>
        <s v="Pakaian Olah Raga" u="1"/>
        <s v="Sewa Kendaraan Voga Fest" u="1"/>
        <s v="Konsumsi/bahan makanan VIP" u="1"/>
        <s v="Perjalanan Fullboard Meeting Peningkatan Kapasitas Pegawai Pusdik" u="1"/>
        <s v="Perjalanan Peningkatan Kapasitas Pegawai Pusdik KP" u="1"/>
        <s v="Perjalanan Fullboard Meeting Rapat Koordinasi Pendidikan Kelautan" u="1"/>
        <s v="Perjalanan Monitoring Evaluasi Pendidikan KP" u="1"/>
        <s v="Pencetakan" u="1"/>
        <s v="Link and Match Pendidikan KP/Voga Fest" u="1"/>
        <s v="Sewa Peralatan Vogas Fest" u="1"/>
        <s v="Perlengkapan Peserta Voga Fest" u="1"/>
        <s v="Pencetakan/Publikasi (Buku Kerja, Kalender, Buku)" u="1"/>
        <s v="Peningkatan Kapasitas Pegawai" u="1"/>
        <s v="Paket meeting fullboard (66 org x 2 hari)" u="1"/>
        <s v="Dukungan Rapat Koordinasi Tugas Belajar" u="1"/>
        <s v="Perjalanan peserta" u="1"/>
        <s v="Kamera" u="1"/>
        <s v="Ketua Tim Penghapusan BMN" u="1"/>
        <s v="Sekretaris Tim Penghapusan BMN" u="1"/>
        <s v="Dukungan Penyelenggaraan Tugas Belajar" u="1"/>
        <s v="Test TOEFL Mandiri/Online" u="1"/>
        <s v="Dukungan Penangkapan Ikan Terukur" u="1"/>
        <s v="Konsumsi/bahan makanan (serapan lulusan dan pertemuan mitra" u="1"/>
        <s v="Perjalanan Pertemuan Mitra DUDI" u="1"/>
        <s v="Persiapan Evaluasi PTKL" u="1"/>
        <s v="Pemeliharaan sarana prasarana olah raga taruna" u="1"/>
        <s v="Pencetakan/Publikasi (Buku Kerja, Kalender, Buku, Kardus Arsip)" u="1"/>
        <s v="Pelaksanaan TOEFL/TPA" u="1"/>
        <s v="Perlengkapan Pertemuan Kepmen Beasiswa" u="1"/>
        <s v="Buku TPA Toefl" u="1"/>
        <s v="Perlengkapan TPA Toefl" u="1"/>
        <s v="Perlengkapan peserta pertemuan mitra DuDi" u="1"/>
        <s v="Cetak Laporan Kegiatan" u="1"/>
        <s v="Dukungan SFV Desa Sumberdodol" u="1"/>
        <s v="Cetakan Buku Pusat Pendidikan Dalam Angka" u="1"/>
        <s v="Perjalanan Peserta Tugas Belajar/TPA TOEFL" u="1"/>
        <s v="Amplop Kop Besar" u="1"/>
        <s v="Map Pusdik KP" u="1"/>
        <s v="Komputer suplies" u="1"/>
        <s v="Perjalanan Penyelenggaraan Verifikasi" u="1"/>
        <s v="Perjalanan Penyusunan Perencanaan Pendidikan KP" u="1"/>
        <s v="Perjalanan Peningkatan Kompetensi Pendidik dan Tenaga" u="1"/>
        <s v="Cetakan Weekly Report Tahun 2022"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Pencetakan Buku Peraturan" u="1"/>
        <s v="Koordinasi kearsipan"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Cetakan Buku Panduan Penerimaan Peserta Didik" u="1"/>
        <s v="Bahan Konsumsi Rapat" u="1"/>
        <s v="Penyusunan Bahan Tindak Lanjut dan Pemutakhiran Data" u="1"/>
        <s v="Dukungan Penjaminan Mutu Kelembagaan" u="1"/>
        <s v="Cetakan Penetapan Peserta Didik" u="1"/>
        <s v="Perlengkapan Protokol kesehatan TPA Toefl" u="1"/>
        <s v="Paket Data dan Komunikasi pimpinan" u="1"/>
        <s v="Perjalanan Penjaminan Mutu Kelembagaan" u="1"/>
        <s v="Langganan Majalah dan Surat Kabar" u="1"/>
        <s v="Dukungan Pelaksanaan Evaluasi Beban Kerja Guru dan Dosen" u="1"/>
        <s v="Perjalanan Peserta Tugas Belajar" u="1"/>
        <s v="Perjalanan Evaluasi Kinerja Keuangan dan Penyusunan Laporan"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jalanan Monev Kegiatan Teknis Pendidikan KP" u="1"/>
      </sharedItems>
    </cacheField>
    <cacheField name="MAK Subkomponen" numFmtId="0">
      <sharedItems/>
    </cacheField>
    <cacheField name="MAK4" numFmtId="14">
      <sharedItems count="164">
        <s v="DL.2376.ABW.001.051.A.524111"/>
        <s v="DL.2376.AFA.001.052.A.524111"/>
        <s v="DL.2376.AFA.001.053.A.524119"/>
        <s v="WA.2378.EBD.955.301.C.524111"/>
        <s v="WA.2378.EBA.958.306.A.521211"/>
        <s v="WA.2378.EBD.955.301.A.524111"/>
        <s v="WA.4345.EBC.996.301.A.524111"/>
        <s v="WA.2378.EBA.958.306.A.521219"/>
        <s v="WA.2378.EBA.958.306.A.524111"/>
        <s v="WA.2378.EBD.952.301.B.521211"/>
        <s v="DL.2376.AFA.001.051.B.521211" u="1"/>
        <s v="WA.2378.EBD.955.301.G.524111" u="1"/>
        <s v="WA.2378.EBA.994.002.GA.521811" u="1"/>
        <s v="WA.2378.EBA.994.002.GB.521114" u="1"/>
        <s v="DL.2376.AFA.001.051.B.524111" u="1"/>
        <s v="WA.2378.EBA.994.002.GA.521111" u="1"/>
        <s v="DL.2376.AFA.001.052.A.521211" u="1"/>
        <s v="WA.2378.EBA.962.301.E.524111" u="1"/>
        <s v="WA.2378.EBA.962.301.C.524111" u="1"/>
        <s v="DL.2376.AFA.001.053.A.521211" u="1"/>
        <s v="WA.2378.EBA.962.301.B.524111" u="1"/>
        <s v="WA.2378.EBA.962.301.A.524111" u="1"/>
        <s v="WA.2378.EBA.962.301.H.524111" u="1"/>
        <s v="DL.2376.AFA.001.053.A.524111" u="1"/>
        <s v="DL.2376.AFA.001.054.A.521211" u="1"/>
        <s v="DL.2376.AFA.001.054.B.521211" u="1"/>
        <s v="WA.2378.EBD.953.302.A.524111" u="1"/>
        <s v="WA.2378.EBD.953.302.A.521211" u="1"/>
        <s v="WA.2378.EBD.953.301.A.521219" u="1"/>
        <s v="WA.2378.EBD.955.301.E.524111" u="1"/>
        <s v="WA.2378.EBD.955.301.E.521211" u="1"/>
        <s v="WA.2378.EBD.955.301.D.524111" u="1"/>
        <s v="WA.2378.EBD.955.301.B.521211" u="1"/>
        <s v="WA.2378.EBD.955.301.D.521211" u="1"/>
        <s v="WA.2378.EBA.994.002.GC.523121" u="1"/>
        <s v="WA.2378.EBA.994.002.GB.522141" u="1"/>
        <s v="WA.2378.EBA.994.002.GA.521131" u="1"/>
        <s v="WA.2378.EBA.962.301.E.524113" u="1"/>
        <s v="WA.4345.EBC.996.301.A.521211" u="1"/>
        <s v="WA.2378.EBD.952.301.A.524111" u="1"/>
        <s v="WA.2378.EBD.952.301.A.521219" u="1"/>
        <s v="WA.2378.EBD.952.301.A.521211" u="1"/>
        <s v="WA.2378.EBD.953.301.B.524111" u="1"/>
        <s v="WA.2378.EBD.953.301.B.521211" u="1"/>
        <s v="WA.2378.EBA.962.301.F.521219" u="1"/>
        <s v="DL.2376.AFA.001.051.A.521211" u="1"/>
        <s v="DL.2376.AFA.001.054.B.524111" u="1"/>
        <s v="WA.2378.EBD.955.301.C.521211" u="1"/>
        <s v="DL.2376.AFA.001.051.A.524111" u="1"/>
        <s v="DL.2376.AFA.001.054.A.524111" u="1"/>
        <s v="DL.2376.AFA.001.053.A.524113" u="1"/>
        <s v="DL.2376.AFA.001.052.B.521211" u="1"/>
        <s v="WA.2378.EBA.962.301.E.521211" u="1"/>
        <s v="WA.2378.EBA.962.301.D.521211" u="1"/>
        <s v="WA.2378.EBA.962.301.C.521211" u="1"/>
        <s v="WA.2378.EBA.962.301.A.521211" u="1"/>
        <s v="WA.2378.EBA.962.301.B.521211" u="1"/>
        <s v="WA.2378.EBD.955.301.A.521211" u="1"/>
        <s v="WA.2378.EBA.962.301.H.521211" u="1"/>
        <s v="WA.2378.EBA.962.301.G.521211" u="1"/>
        <s v="WA.2378.EBA.962.301.G.521219" u="1"/>
        <s v="WA.2378.EBD.952.301.C.521211" u="1"/>
        <s v="WA.2378.EBD.952.301.D.521211" u="1"/>
        <s v="WA.2378.EBD.952.301.E.521211" u="1"/>
        <s v="WA.2378.EBA.994.002.GD.521115" u="1"/>
        <s v="WA.2378.EBA.994.002.GC.523199" u="1"/>
        <s v="WA.2378.EBA.962.301.A.524113" u="1"/>
        <s v="WA.4345.EBC.996.302.A.521211" u="1"/>
        <s v="WA.4345.EBC.996.301.C.521211" u="1"/>
        <s v="WA.4345.EBC.996.301.B.521211" u="1"/>
        <s v="WA.2378.EBD.955.301.G.521211" u="1"/>
        <s v="WA.2378.EBA.962.301.C.524113" u="1"/>
        <s v="WA.2378.EBA.962.301.D.524111" u="1"/>
        <s v="WA.2378.EBA.962.301.D.524113" u="1"/>
        <s v="WA.2378.EBA.994.002.GD.521111" u="1"/>
        <s v="DL.2376.AFA.001.051.B.522151" u="1"/>
        <s v="DL.2376.AFA.001.052.B.524111" u="1"/>
        <s v="WA.2378.EBD.953.301.B.521219" u="1"/>
        <s v="WA.4345.EBC.996.301.B.524111" u="1"/>
        <s v="DL.2376.AFA.001.053.B.521211" u="1"/>
        <s v="WA.2378.EBA.962.301.F.521211" u="1"/>
        <s v="WA.2378.EBA.962.301.F.524111" u="1"/>
        <s v="WA.2378.EBA.962.301.G.524111" u="1"/>
        <s v="WA.2378.EBD.952.301.B.524111" u="1"/>
        <s v="WA.2378.EBD.953.301.A.521211" u="1"/>
        <s v="WA.2378.EBD.955.301.B.524111" u="1"/>
        <s v="WA.2378.EBD.953.301.A.524111" u="1"/>
        <s v="WA.2378.EBD.952.301.F.521211" u="1"/>
        <s v="WA.2378.EBD.952.301.F.522151" u="1"/>
        <s v="WA.2378.EBD.955.301.H.521211" u="1"/>
        <s v="WA.2378.EBD.952.301.E.524111" u="1"/>
        <s v="WA.2378.EBD.952.301.F.524111" u="1"/>
        <s v="WA.2378.EBD.953.301.C.521219" u="1"/>
        <s v="WA.2378.EBA.962.301.C.522141" u="1"/>
        <s v="DL.2376.AFA.001.053.B.524111" u="1"/>
        <s v="WA.2378.EBD.952.301.C.524111" u="1"/>
        <s v="WA.2378.EBD.955.301.A.524113" u="1"/>
        <s v="DL.2376.AFA.001.053.A.521219" u="1"/>
        <s v="WA.2378.EBD.955.301.F.524111" u="1"/>
        <s v="WA.2378.EBD.955.301.F.521211" u="1"/>
        <s v="WA.2378.EBD.955.301.G.522151" u="1"/>
        <s v="WA.2378.EBD.952.301.C.521219" u="1"/>
        <s v="WA.2378.EBD.953.301.C.521211" u="1"/>
        <s v="DL.2376.AFA.001.051.A.522151" u="1"/>
        <s v="WA.2378.EBD.955.301.F.522141" u="1"/>
        <s v="WA.2378.EBD.955.301.I.524119" u="1"/>
        <s v="WA.2378.EBD.955.301.I.524111" u="1"/>
        <s v="WA.2378.EBD.955.301.H.524111" u="1"/>
        <s v="WA.2378.EBD.955.301.I.521211" u="1"/>
        <s v="WA.2378.EBD.955.301.C.524113" u="1"/>
        <s v="WA.2378.EBD.952.301.C.524119" u="1"/>
        <s v="WA.2378.EBD.953.301.C.524111" u="1"/>
        <s v="WA.2378.EBD.955.301.F.521219" u="1"/>
        <s v="WA.2378.EBA.962.301.E.521219" u="1"/>
        <s v="WA.2378.EBA.962.301.J.521211" u="1"/>
        <s v="WA.2378.EBA.962.301.F.522151" u="1"/>
        <s v="WA.2378.EBD.955.301.D.524113" u="1"/>
        <s v="WA.4345.EBC.996.301.B.524119" u="1"/>
        <s v="WA.4345.EBC.996.301.B.522151" u="1"/>
        <s v="WA.4345.EBC.996.301.B.521219" u="1"/>
        <s v="WA.4345.EBC.996.301.A.522191" u="1"/>
        <s v="WA.2378.EBA.962.301.L.524111" u="1"/>
        <s v="DL.2376.AFA.001.052.C.524111" u="1"/>
        <s v="WA.2378.EBD.953.301.D.524111" u="1"/>
        <s v="WA.2378.EBA.994.002.GC.523111" u="1"/>
        <s v="DL.2376.AFA.001.052.C.522151" u="1"/>
        <s v="DL.2376.AFA.001.052.C.521211" u="1"/>
        <s v="DL.2376.AFA.001.052.B.522151" u="1"/>
        <s v="WA.2378.EBD.953.301.D.521211" u="1"/>
        <s v="WA.2378.EBD.952.301.B.521811" u="1"/>
        <s v="WA.2378.EBA.994.001.GA.511129" u="1"/>
        <s v="DL.2376.AFA.001.053.C.524111" u="1"/>
        <s v="WA.2378.EBA.958.311.A.521211" u="1"/>
        <s v="DL.2376.AFA.001.054.A.521219" u="1"/>
        <s v="WA.2378.EBA.958.311.A.521811" u="1"/>
        <s v="WA.2378.EBD.952.301.A.521811" u="1"/>
        <s v="WA.2378.EBA.958.311.A.524111" u="1"/>
        <s v="DL.2376.AFA.001.053.B.522151" u="1"/>
        <s v="DL.2376.AFA.001.053.B.521811" u="1"/>
        <s v="WA.2378.EBA.962.301.G.522151" u="1"/>
        <s v="WA.4345.EBC.996.301.A.521219" u="1"/>
        <s v="DL.2376.AFA.001.053.A.522151" u="1"/>
        <s v="DL.2376.AFA.001.053.A.521811" u="1"/>
        <s v="WA.4345.EBC.996.301.B.521811" u="1"/>
        <s v="WA.2378.EBA.962.301.B.522192" u="1"/>
        <s v="WA.2378.EBD.955.301.F.5218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COA" numFmtId="0">
      <sharedItems/>
    </cacheField>
    <cacheField name="Jenis Belanja" numFmtId="14">
      <sharedItems/>
    </cacheField>
    <cacheField name="Detil Jenis Belanja" numFmtId="0">
      <sharedItems/>
    </cacheField>
    <cacheField name="Status Akun" numFmtId="0">
      <sharedItems/>
    </cacheField>
    <cacheField name="Status Covid" numFmtId="0">
      <sharedItems/>
    </cacheField>
    <cacheField name="Es2" numFmtId="0">
      <sharedItems/>
    </cacheField>
    <cacheField name="Tim Kerja" numFmtId="0">
      <sharedItems/>
    </cacheField>
    <cacheField name="Ketua Tim" numFmtId="0">
      <sharedItems/>
    </cacheField>
    <cacheField name="Tim Gabung" numFmtId="0">
      <sharedItems/>
    </cacheField>
    <cacheField name="NoSPM" numFmtId="0">
      <sharedItems containsBlank="1" count="81">
        <s v="BELUM DIBUAT SPP"/>
        <s v="00036T" u="1"/>
        <s v="00080T" u="1"/>
        <s v="00112T" u="1"/>
        <s v="00161T" u="1"/>
        <m u="1"/>
        <s v="00933T" u="1"/>
        <s v="01035T" u="1"/>
        <s v="01100T" u="1"/>
        <s v="01122T" u="1"/>
        <s v="01369T" u="1"/>
        <s v="01187T" u="1"/>
        <s v="01224T" u="1"/>
        <s v="01288T" u="1"/>
        <s v="01331T" u="1"/>
        <s v="01431T" u="1"/>
        <s v="01371T" u="1"/>
        <s v="01774T" u="1"/>
        <s v="01811T" u="1"/>
        <s v="01814T" u="1"/>
        <s v="01525T" u="1"/>
        <s v="01613T" u="1"/>
        <s v="01574T"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DRPP" numFmtId="0">
      <sharedItems containsBlank="1" count="165">
        <s v="BELUM"/>
        <s v="00006" u="1"/>
        <s v="00004" u="1"/>
        <s v="00005" u="1"/>
        <s v="00016" u="1"/>
        <s v="00013" u="1"/>
        <s v="00015" u="1"/>
        <s v="00014" u="1"/>
        <s v="00028" u="1"/>
        <s v="00026" u="1"/>
        <s v="00027" u="1"/>
        <s v="00062" u="1"/>
        <s v="00061" u="1"/>
        <s v="00060" u="1"/>
        <s v="00058" u="1"/>
        <m u="1"/>
        <s v="00229" u="1"/>
        <s v="00227" u="1"/>
        <s v="00228" u="1"/>
        <s v="00226" u="1"/>
        <s v="00242" u="1"/>
        <s v="00240" u="1"/>
        <s v="00241" u="1"/>
        <s v="00275" u="1"/>
        <s v="00274" u="1"/>
        <s v="00273" u="1"/>
        <s v="00276" u="1"/>
        <s v="00282" u="1"/>
        <s v="00281" u="1"/>
        <s v="00280" u="1"/>
        <s v="00344" u="1"/>
        <s v="00342" u="1"/>
        <s v="00343" u="1"/>
        <s v="00341" u="1"/>
        <s v="00288" u="1"/>
        <s v="00289" u="1"/>
        <s v="00290" u="1"/>
        <s v="00292" u="1"/>
        <s v="00291" u="1"/>
        <s v="00300" u="1"/>
        <s v="00299" u="1"/>
        <s v="00302" u="1"/>
        <s v="00301" u="1"/>
        <s v="00322" u="1"/>
        <s v="00321" u="1"/>
        <s v="00351" u="1"/>
        <s v="00352" u="1"/>
        <s v="00346" u="1"/>
        <s v="00345" u="1"/>
        <s v="00395" u="1"/>
        <s v="00394" u="1"/>
        <s v="00393" u="1"/>
        <s v="00392" u="1"/>
        <s v="00417" u="1"/>
        <s v="00418" u="1"/>
        <s v="00427" u="1"/>
        <s v="00429" u="1"/>
        <s v="00428" u="1"/>
        <s v="00426" u="1"/>
        <s v="00364" u="1"/>
        <s v="00361" u="1"/>
        <s v="00362" u="1"/>
        <s v="00367" u="1"/>
        <s v="00388" u="1"/>
        <s v="00387" u="1"/>
        <s v="00386" u="1"/>
        <s v="00378" u="1"/>
        <s v="00377" u="1"/>
        <s v="00380" u="1"/>
        <s v="00209" u="1"/>
        <s v="00038" u="1"/>
        <s v="00107" u="1"/>
        <s v="00269" u="1"/>
        <s v="00036" u="1"/>
        <s v="00236" u="1"/>
        <s v="00003" u="1"/>
        <s v="00198" u="1"/>
        <s v="00336" u="1"/>
        <s v="00298" u="1"/>
        <s v="00065" u="1"/>
        <s v="00134" u="1"/>
        <s v="00203" u="1"/>
        <s v="00234" u="1"/>
        <s v="00334" u="1"/>
        <s v="00296" u="1"/>
        <s v="00132" u="1"/>
        <s v="00201" u="1"/>
        <s v="00163" u="1"/>
        <s v="00263" u="1"/>
        <s v="00294" u="1"/>
        <s v="00092" u="1"/>
        <s v="00161" u="1"/>
        <s v="00261" u="1"/>
        <s v="00090" u="1"/>
        <s v="00017" u="1"/>
        <s v="00079" u="1"/>
        <s v="00248" u="1"/>
        <s v="00348" u="1"/>
        <s v="00379" u="1"/>
        <s v="00077" u="1"/>
        <s v="00246" u="1"/>
        <s v="00315" u="1"/>
        <s v="00313" u="1"/>
        <s v="00042" u="1"/>
        <s v="00142" u="1"/>
        <s v="00211" u="1"/>
        <s v="00040" u="1"/>
        <s v="00271" u="1"/>
        <s v="00089" u="1"/>
        <s v="00189" u="1"/>
        <s v="00225" u="1"/>
        <s v="00187" u="1"/>
        <s v="00325" u="1"/>
        <s v="00287" u="1"/>
        <s v="00323" u="1"/>
        <s v="00083" u="1"/>
        <s v="00381" u="1"/>
        <s v="00039" u="1"/>
        <s v="00208" u="1"/>
        <s v="00037" u="1"/>
        <s v="00106" u="1"/>
        <s v="00199" u="1"/>
        <s v="00337" u="1"/>
        <s v="00235" u="1"/>
        <s v="00197" u="1"/>
        <s v="00335" u="1"/>
        <s v="00297" u="1"/>
        <s v="00064" u="1"/>
        <s v="00133" u="1"/>
        <s v="00202" u="1"/>
        <s v="00164" u="1"/>
        <s v="00233" u="1"/>
        <s v="00264" u="1"/>
        <s v="00295" u="1"/>
        <s v="00200" u="1"/>
        <s v="00162" u="1"/>
        <s v="00262" u="1"/>
        <s v="00091" u="1"/>
        <s v="00360" u="1"/>
        <s v="00018" u="1"/>
        <s v="00249" u="1"/>
        <s v="00349" u="1"/>
        <s v="00078" u="1"/>
        <s v="00247" u="1"/>
        <s v="00347" u="1"/>
        <s v="00314" u="1"/>
        <s v="00012" u="1"/>
        <s v="00043" u="1"/>
        <s v="00376" u="1"/>
        <s v="00312" u="1"/>
        <s v="00041" u="1"/>
        <s v="00141" u="1"/>
        <s v="00210" u="1"/>
        <s v="00272" u="1"/>
        <s v="00270" u="1"/>
        <s v="00359" u="1"/>
        <s v="00188" u="1"/>
        <s v="00024" u="1"/>
        <s v="00224" u="1"/>
        <s v="00186" u="1"/>
        <s v="00324" u="1"/>
        <s v="00286" u="1"/>
        <s v="00084" u="1"/>
        <s v="00082" u="1"/>
        <s v="00382" u="1"/>
      </sharedItems>
    </cacheField>
    <cacheField name="nosp2d" numFmtId="14">
      <sharedItems containsNonDate="0" containsBlank="1" count="75">
        <m/>
        <s v="231751303000663" u="1"/>
        <s v="231751303001828" u="1"/>
        <s v="231751701000425" u="1"/>
        <s v="231751303022850" u="1"/>
        <s v="231751303025482" u="1"/>
        <s v="231751303027205" u="1"/>
        <s v="231751303027623" u="1"/>
        <s v="231751701008746" u="1"/>
        <s v="231751303029418" u="1"/>
        <s v="231751303030212" u="1"/>
        <s v="231751303031509" u="1"/>
        <s v="231751303032935" u="1"/>
        <s v="231751303035692" u="1"/>
        <s v="231751303034379" u="1"/>
        <s v="231751701011945" u="1"/>
        <s v="231751701015288" u="1"/>
        <s v="231751303037766" u="1"/>
        <s v="231751303040118" u="1"/>
        <s v="231751303038897" u="1"/>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0">
      <sharedItems containsNonDate="0" containsDate="1" containsString="0" containsBlank="1" minDate="2022-03-08T00:00:00" maxDate="2023-12-30T00:00:00" count="49">
        <m/>
        <d v="2023-02-01T00:00:00" u="1"/>
        <d v="2023-02-16T00:00:00" u="1"/>
        <d v="2023-02-24T00:00:00" u="1"/>
        <d v="2023-08-28T00:00:00" u="1"/>
        <d v="2023-09-15T00:00:00" u="1"/>
        <d v="2023-09-27T00:00:00" u="1"/>
        <d v="2023-10-03T00:00:00" u="1"/>
        <d v="2023-11-07T00:00:00" u="1"/>
        <d v="2023-10-12T00:00:00" u="1"/>
        <d v="2023-10-18T00:00:00" u="1"/>
        <d v="2023-10-26T00:00:00" u="1"/>
        <d v="2023-11-03T00:00:00" u="1"/>
        <d v="2023-11-17T00:00:00" u="1"/>
        <d v="2023-11-10T00:00:00" u="1"/>
        <d v="2023-12-20T00:00:00" u="1"/>
        <d v="2023-12-29T00:00:00" u="1"/>
        <d v="2023-11-29T00:00:00" u="1"/>
        <d v="2023-12-08T00:00:00" u="1"/>
        <d v="2023-12-06T00:00:00" u="1"/>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Jenis SPM" numFmtId="14">
      <sharedItems containsNonDate="0" containsString="0" containsBlank="1"/>
    </cacheField>
    <cacheField name="Tanggal Invoice" numFmtId="0">
      <sharedItems containsNonDate="0" containsDate="1" containsString="0" containsBlank="1" minDate="2022-03-04T00:00:00" maxDate="2023-12-30T00:00:00" count="48">
        <m/>
        <d v="2023-02-01T00:00:00" u="1"/>
        <d v="2023-02-15T00:00:00" u="1"/>
        <d v="2023-02-23T00:00:00" u="1"/>
        <d v="2023-08-25T00:00:00" u="1"/>
        <d v="2023-09-14T00:00:00" u="1"/>
        <d v="2023-09-26T00:00:00" u="1"/>
        <d v="2023-10-02T00:00:00" u="1"/>
        <d v="2023-11-06T00:00:00" u="1"/>
        <d v="2023-10-10T00:00:00" u="1"/>
        <d v="2023-10-17T00:00:00" u="1"/>
        <d v="2023-10-25T00:00:00" u="1"/>
        <d v="2023-11-01T00:00:00" u="1"/>
        <d v="2023-11-15T00:00:00" u="1"/>
        <d v="2023-11-08T00:00:00" u="1"/>
        <d v="2023-12-20T00:00:00" u="1"/>
        <d v="2023-12-29T00:00:00" u="1"/>
        <d v="2023-11-27T00:00:00" u="1"/>
        <d v="2023-12-07T00:00:00" u="1"/>
        <d v="2023-12-05T00:00:00" u="1"/>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Jenis SP2D" numFmtId="0">
      <sharedItems containsNonDate="0" containsString="0" containsBlank="1"/>
    </cacheField>
    <cacheField name="tgl_spby" numFmtId="0">
      <sharedItems containsSemiMixedTypes="0" containsDate="1" containsString="0" containsMixedTypes="1" minDate="1900-01-01T08:51:04" maxDate="2023-12-30T00:00:00" count="546">
        <n v="45311"/>
        <n v="45313"/>
        <n v="45301"/>
        <n v="45309"/>
        <n v="45306"/>
        <n v="45310"/>
        <n v="45312"/>
        <n v="45294"/>
        <n v="45305"/>
        <n v="45295"/>
        <d v="2023-01-11T00:00:00" u="1"/>
        <d v="2023-01-20T00:00:00" u="1"/>
        <d v="2023-01-13T00:00:00" u="1"/>
        <d v="2023-01-16T00:00:00" u="1"/>
        <d v="2023-01-18T00:00:00" u="1"/>
        <d v="2023-01-09T00:00:00" u="1"/>
        <d v="2023-01-12T00:00:00" u="1"/>
        <d v="2023-01-19T00:00:00" u="1"/>
        <d v="2023-01-10T00:00:00" u="1"/>
        <d v="2023-01-03T00:00:00" u="1"/>
        <d v="2023-01-24T00:00:00" u="1"/>
        <d v="2023-01-05T00:00:00" u="1"/>
        <d v="2023-01-17T00:00:00" u="1"/>
        <d v="2023-01-04T00:00:00" u="1"/>
        <d v="2023-01-06T00:00:00" u="1"/>
        <d v="2023-02-06T00:00:00" u="1"/>
        <d v="2023-01-25T00:00:00" u="1"/>
        <d v="2023-02-08T00:00:00" u="1"/>
        <d v="2023-02-07T00:00:00" u="1"/>
        <d v="2023-02-01T00:00:00" u="1"/>
        <d v="2023-02-03T00:00:00" u="1"/>
        <d v="2023-01-31T00:00:00" u="1"/>
        <d v="2023-01-27T00:00:00" u="1"/>
        <d v="2023-01-26T00:00:00" u="1"/>
        <d v="2023-02-02T00:00:00" u="1"/>
        <d v="2023-02-23T00:00:00" u="1"/>
        <d v="2023-02-13T00:00:00" u="1"/>
        <d v="2023-02-17T00:00:00" u="1"/>
        <d v="2023-01-30T00:00:00" u="1"/>
        <d v="2023-02-22T00:00:00" u="1"/>
        <d v="2023-02-16T00:00:00" u="1"/>
        <d v="2023-02-21T00:00:00" u="1"/>
        <d v="2023-02-10T00:00:00" u="1"/>
        <d v="2023-02-20T00:00:00" u="1"/>
        <d v="2023-02-15T00:00:00" u="1"/>
        <d v="2023-02-04T00:00:00" u="1"/>
        <d v="2023-02-11T00:00:00" u="1"/>
        <d v="2023-02-12T00:00:00" u="1"/>
        <d v="2023-02-14T00:00:00" u="1"/>
        <d v="2023-02-09T00:00:00" u="1"/>
        <d v="2023-02-24T00:00:00" u="1"/>
        <d v="2023-03-02T00:00:00" u="1"/>
        <d v="2023-02-28T00:00:00" u="1"/>
        <d v="2023-03-01T00:00:00" u="1"/>
        <d v="2023-02-27T00:00:00" u="1"/>
        <d v="2023-02-25T00:00:00" u="1"/>
        <d v="2023-03-15T00:00:00" u="1"/>
        <d v="2023-03-12T00:00:00" u="1"/>
        <d v="2023-03-16T00:00:00" u="1"/>
        <d v="2023-03-07T00:00:00" u="1"/>
        <d v="2023-03-06T00:00:00" u="1"/>
        <d v="2023-03-13T00:00:00" u="1"/>
        <d v="2023-03-17T00:00:00" u="1"/>
        <d v="2023-03-10T00:00:00" u="1"/>
        <d v="2023-03-21T00:00:00" u="1"/>
        <d v="2023-03-09T00:00:00" u="1"/>
        <d v="2023-03-03T00:00:00" u="1"/>
        <d v="2023-03-08T00:00:00" u="1"/>
        <d v="2023-03-28T00:00:00" u="1"/>
        <d v="2023-04-01T00:00:00" u="1"/>
        <d v="2023-03-27T00:00:00" u="1"/>
        <d v="2023-04-03T00:00:00" u="1"/>
        <d v="2023-03-26T00:00:00" u="1"/>
        <d v="2023-03-31T00:00:00" u="1"/>
        <d v="2023-03-04T00:00:00" u="1"/>
        <d v="2023-03-29T00:00:00" u="1"/>
        <d v="2023-03-24T00:00:00" u="1"/>
        <d v="2023-04-06T00:00:00" u="1"/>
        <d v="2023-04-05T00:00:00" u="1"/>
        <d v="2023-03-30T00:00:00" u="1"/>
        <d v="2023-04-10T00:00:00" u="1"/>
        <d v="2023-04-04T00:00:00" u="1"/>
        <d v="2023-03-14T00:00:00" u="1"/>
        <d v="2023-03-18T00:00:00" u="1"/>
        <d v="2023-03-20T00:00:00" u="1"/>
        <d v="2023-04-11T00:00:00" u="1"/>
        <d v="2023-03-19T00:00:00" u="1"/>
        <d v="2023-03-23T00:00:00" u="1"/>
        <d v="2023-03-22T00:00:00" u="1"/>
        <d v="2023-04-12T00:00:00" u="1"/>
        <d v="2023-04-18T00:00:00" u="1"/>
        <d v="2023-05-01T00:00:00" u="1"/>
        <d v="2023-04-29T00:00:00" u="1"/>
        <d v="2023-04-26T00:00:00" u="1"/>
        <d v="2023-05-02T00:00:00" u="1"/>
        <d v="2023-04-28T00:00:00" u="1"/>
        <d v="2023-04-17T00:00:00" u="1"/>
        <d v="2023-04-13T00:00:00" u="1"/>
        <d v="2023-04-14T00:00:00" u="1"/>
        <d v="2023-05-13T00:00:00" u="1"/>
        <d v="2023-05-11T00:00:00" u="1"/>
        <d v="2023-05-12T00:00:00" u="1"/>
        <d v="2023-05-03T00:00:00" u="1"/>
        <d v="2023-04-27T00:00:00" u="1"/>
        <d v="2023-05-04T00:00:00" u="1"/>
        <d v="2023-05-05T00:00:00" u="1"/>
        <d v="2023-05-15T00:00:00" u="1"/>
        <d v="2023-05-17T00:00:00" u="1"/>
        <d v="2023-05-19T00:00:00" u="1"/>
        <d v="2023-05-07T00:00:00" u="1"/>
        <d v="2023-04-30T00:00:00" u="1"/>
        <d v="2023-05-08T00:00:00" u="1"/>
        <d v="2023-05-09T00:00:00" u="1"/>
        <d v="2023-05-25T00:00:00" u="1"/>
        <d v="2023-05-16T00:00:00" u="1"/>
        <d v="2023-05-30T00:00:00" u="1"/>
        <d v="2023-05-31T00:00:00" u="1"/>
        <d v="2023-05-26T00:00:00" u="1"/>
        <d v="2023-06-05T00:00:00" u="1"/>
        <d v="2023-04-25T00:00:00" u="1"/>
        <d v="2023-04-15T00:00:00" u="1"/>
        <d v="2023-05-18T00:00:00" u="1"/>
        <d v="2023-05-22T00:00:00" u="1"/>
        <d v="2023-06-12T00:00:00" u="1"/>
        <d v="2023-06-09T00:00:00" u="1"/>
        <d v="2023-06-17T00:00:00" u="1"/>
        <d v="2023-06-08T00:00:00" u="1"/>
        <d v="2023-06-16T00:00:00" u="1"/>
        <d v="2023-06-06T00:00:00" u="1"/>
        <d v="2023-06-10T00:00:00" u="1"/>
        <d v="2023-06-13T00:00:00" u="1"/>
        <d v="2023-06-07T00:00:00" u="1"/>
        <d v="2023-06-25T00:00:00" u="1"/>
        <d v="2023-06-20T00:00:00" u="1"/>
        <d v="2023-07-18T00:00:00" u="1"/>
        <d v="2023-07-03T00:00:00" u="1"/>
        <d v="2023-07-11T00:00:00" u="1"/>
        <d v="2023-06-01T00:00:00" u="1"/>
        <d v="2023-06-24T00:00:00" u="1"/>
        <d v="2023-07-02T00:00:00" u="1"/>
        <d v="2023-06-23T00:00:00" u="1"/>
        <d v="2023-07-10T00:00:00" u="1"/>
        <d v="2023-06-26T00:00:00" u="1"/>
        <d v="2023-07-05T00:00:00" u="1"/>
        <d v="2023-07-12T00:00:00" u="1"/>
        <d v="2023-07-13T00:00:00" u="1"/>
        <d v="2023-07-14T00:00:00" u="1"/>
        <d v="2023-07-24T00:00:00" u="1"/>
        <d v="2023-07-04T00:00:00" u="1"/>
        <d v="2023-07-06T00:00:00" u="1"/>
        <d v="2023-07-20T00:00:00" u="1"/>
        <d v="2023-07-25T00:00:00" u="1"/>
        <d v="2023-07-07T00:00:00" u="1"/>
        <d v="2023-07-21T00:00:00" u="1"/>
        <d v="2023-07-17T00:00:00" u="1"/>
        <d v="2023-07-22T00:00:00" u="1"/>
        <d v="2023-07-26T00:00:00" u="1"/>
        <d v="2023-07-19T00:00:00" u="1"/>
        <d v="2023-07-28T00:00:00" u="1"/>
        <d v="2023-07-27T00:00:00" u="1"/>
        <d v="2023-06-21T00:00:00" u="1"/>
        <d v="2023-06-22T00:00:00" u="1"/>
        <d v="2023-06-27T00:00:00" u="1"/>
        <d v="2023-06-19T00:00:00" u="1"/>
        <d v="2023-06-30T00:00:00" u="1"/>
        <d v="2023-07-29T00:00:00" u="1"/>
        <d v="2023-07-31T00:00:00" u="1"/>
        <d v="2023-08-01T00:00:00" u="1"/>
        <d v="2023-08-03T00:00:00" u="1"/>
        <d v="2023-07-23T00:00:00" u="1"/>
        <d v="2023-08-04T00:00:00" u="1"/>
        <d v="2023-08-24T00:00:00" u="1"/>
        <d v="2023-08-15T00:00:00" u="1"/>
        <d v="2023-08-10T00:00:00" u="1"/>
        <d v="2023-08-11T00:00:00" u="1"/>
        <d v="2023-08-14T00:00:00" u="1"/>
        <d v="2023-08-05T00:00:00" u="1"/>
        <d v="2023-08-09T00:00:00" u="1"/>
        <d v="2023-08-12T00:00:00" u="1"/>
        <d v="2023-08-21T00:00:00" u="1"/>
        <d v="2023-08-16T00:00:00" u="1"/>
        <d v="2023-08-18T00:00:00" u="1"/>
        <d v="2023-08-07T00:00:00" u="1"/>
        <d v="2023-08-08T00:00:00" u="1"/>
        <d v="2023-08-22T00:00:00" u="1"/>
        <d v="2023-08-17T00:00:00" u="1"/>
        <d v="2023-08-02T00:00:00" u="1"/>
        <d v="2023-09-01T00:00:00" u="1"/>
        <d v="2023-08-23T00:00:00" u="1"/>
        <d v="2023-08-29T00:00:00" u="1"/>
        <d v="2023-08-28T00:00:00" u="1"/>
        <d v="2023-09-08T00:00:00" u="1"/>
        <d v="2023-08-25T00:00:00" u="1"/>
        <d v="2023-08-31T00:00:00" u="1"/>
        <d v="2023-09-07T00:00:00" u="1"/>
        <d v="2023-09-06T00:00:00" u="1"/>
        <d v="2023-09-12T00:00:00" u="1"/>
        <d v="2023-09-05T00:00:00" u="1"/>
        <d v="2023-09-04T00:00:00" u="1"/>
        <d v="2023-09-11T00:00:00" u="1"/>
        <d v="2023-09-13T00:00:00" u="1"/>
        <d v="2023-09-15T00:00:00" u="1"/>
        <d v="2023-09-14T00:00:00" u="1"/>
        <d v="2023-09-29T00:00:00" u="1"/>
        <d v="2023-09-18T00:00:00" u="1"/>
        <d v="2023-09-19T00:00:00" u="1"/>
        <d v="2023-09-26T00:00:00" u="1"/>
        <d v="2023-09-20T00:00:00" u="1"/>
        <d v="2023-09-21T00:00:00" u="1"/>
        <d v="2023-09-23T00:00:00" u="1"/>
        <d v="2023-10-12T00:00:00" u="1"/>
        <d v="2023-10-15T00:00:00" u="1"/>
        <d v="2023-10-05T00:00:00" u="1"/>
        <d v="2023-10-30T00:00:00" u="1"/>
        <d v="2023-10-20T00:00:00" u="1"/>
        <d v="2023-10-26T00:00:00" u="1"/>
        <d v="2023-10-04T00:00:00" u="1"/>
        <d v="2023-10-24T00:00:00" u="1"/>
        <d v="2023-10-25T00:00:00" u="1"/>
        <d v="2023-10-27T00:00:00" u="1"/>
        <d v="2023-10-19T00:00:00" u="1"/>
        <d v="2023-10-16T00:00:00" u="1"/>
        <d v="2023-10-13T00:00:00" u="1"/>
        <d v="2023-10-31T00:00:00" u="1"/>
        <d v="2023-10-09T00:00:00" u="1"/>
        <d v="2023-10-07T00:00:00" u="1"/>
        <d v="2023-10-06T00:00:00" u="1"/>
        <d v="2023-10-18T00:00:00" u="1"/>
        <d v="2023-10-23T00:00:00" u="1"/>
        <d v="2023-10-17T00:00:00" u="1"/>
        <d v="2023-11-02T00:00:00" u="1"/>
        <d v="2023-10-22T00:00:00" u="1"/>
        <d v="2023-10-10T00:00:00" u="1"/>
        <d v="2023-10-11T00:00:00" u="1"/>
        <d v="2023-11-01T00:00:00" u="1"/>
        <d v="2023-10-02T00:00:00" u="1"/>
        <d v="2023-09-25T00:00:00" u="1"/>
        <d v="2023-10-03T00:00:00" u="1"/>
        <d v="2023-09-16T00:00:00" u="1"/>
        <d v="2023-11-08T00:00:00" u="1"/>
        <d v="2023-08-30T00:00:00" u="1"/>
        <d v="2023-05-24T00:00:00" u="1"/>
        <d v="2023-05-29T00:00:00" u="1"/>
        <d v="2023-05-27T00:00:00" u="1"/>
        <d v="2023-05-23T00:00:00" u="1"/>
        <d v="2023-05-28T00:00:00" u="1"/>
        <d v="2023-05-10T00:00:00" u="1"/>
        <d v="2023-11-22T00:00:00" u="1"/>
        <d v="2023-11-28T00:00:00" u="1"/>
        <d v="2023-11-24T00:00:00" u="1"/>
        <d v="2023-12-11T00:00:00" u="1"/>
        <d v="2023-11-27T00:00:00" u="1"/>
        <d v="2023-11-30T00:00:00" u="1"/>
        <d v="2023-12-04T00:00:00" u="1"/>
        <d v="2023-11-29T00:00:00" u="1"/>
        <d v="2023-12-07T00:00:00" u="1"/>
        <d v="2023-12-08T00:00:00" u="1"/>
        <d v="2023-12-01T00:00:00" u="1"/>
        <d v="2023-11-23T00:00:00" u="1"/>
        <d v="2023-11-25T00:00:00" u="1"/>
        <d v="2023-12-12T00:00:00" u="1"/>
        <d v="2023-12-09T00:00:00" u="1"/>
        <d v="2023-12-06T00:00:00" u="1"/>
        <d v="2023-11-26T00:00:00" u="1"/>
        <d v="2023-11-12T00:00:00" u="1"/>
        <d v="2023-12-05T00:00:00" u="1"/>
        <d v="2023-12-19T00:00:00" u="1"/>
        <d v="2023-12-13T00:00:00" u="1"/>
        <d v="2023-12-14T00:00:00" u="1"/>
        <d v="2023-12-18T00:00:00" u="1"/>
        <d v="2023-12-15T00:00:00" u="1"/>
        <d v="2023-12-21T00:00:00" u="1"/>
        <d v="2023-12-20T00:00:00" u="1"/>
        <d v="2023-12-22T00:00:00" u="1"/>
        <d v="2023-12-02T00:00:00" u="1"/>
        <d v="2023-12-29T00:00:00" u="1"/>
        <d v="2023-12-28T00:00:00" u="1"/>
        <d v="2023-12-27T00:00:00" u="1"/>
        <d v="2023-12-24T00:00:00" u="1"/>
        <d v="2023-12-25T00:00:00" u="1"/>
        <d v="2023-12-23T00:00:00" u="1"/>
        <d v="2023-12-26T00:00:00" u="1"/>
        <d v="2023-12-10T00:00:00" u="1"/>
        <d v="2023-12-16T00:00:00" u="1"/>
        <d v="2023-12-17T00:00:00" u="1"/>
        <d v="2023-11-20T00:00:00" u="1"/>
        <d v="2023-11-13T00:00:00" u="1"/>
        <d v="2023-08-20T00:00:00" u="1"/>
        <d v="2023-08-13T00:00:00" u="1"/>
        <d v="2023-09-17T00:00:00" u="1"/>
        <d v="2023-08-06T00:00:00" u="1"/>
        <d v="2023-11-16T00:00:00" u="1"/>
        <d v="2023-11-21T00:00:00" u="1"/>
        <d v="2023-11-09T00:00:00" u="1"/>
        <d v="2023-11-06T00:00:00" u="1"/>
        <d v="2023-11-19T00:00:00" u="1"/>
        <d v="2023-10-01T00:00:00" u="1"/>
        <d v="2023-11-17T00:00:00" u="1"/>
        <d v="2023-11-03T00:00:00" u="1"/>
        <d v="2023-11-15T00:00:00" u="1"/>
        <d v="2023-08-19T00:00:00" u="1"/>
        <d v="2023-08-27T00:00:00" u="1"/>
        <d v="2023-11-07T00:00:00" u="1"/>
        <d v="2023-11-10T00:00:00" u="1"/>
        <d v="2023-10-28T00:00:00" u="1"/>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nospby" numFmtId="0">
      <sharedItems/>
    </cacheField>
    <cacheField name="no_SPBY" numFmtId="0">
      <sharedItems containsMixedTypes="1" containsNumber="1" containsInteger="1" minValue="1" maxValue="5346" count="1573">
        <s v="00031"/>
        <s v="00032"/>
        <s v="00003"/>
        <s v="00030"/>
        <s v="00018"/>
        <s v="00029"/>
        <s v="00019"/>
        <s v="00028"/>
        <s v="00020"/>
        <s v="00027"/>
        <s v="00021"/>
        <s v="00026"/>
        <s v="00022"/>
        <s v="00025"/>
        <s v="00023"/>
        <s v="00024"/>
        <s v="00017"/>
        <s v="00004"/>
        <s v="00016"/>
        <s v="00005"/>
        <s v="00015"/>
        <s v="00006"/>
        <s v="00014"/>
        <s v="00007"/>
        <s v="00013"/>
        <s v="00008"/>
        <s v="00012"/>
        <s v="00009"/>
        <s v="00011"/>
        <s v="00010"/>
        <s v="00001"/>
        <s v="00002"/>
        <n v="34" u="1"/>
        <n v="97" u="1"/>
        <n v="35" u="1"/>
        <n v="63" u="1"/>
        <n v="36" u="1"/>
        <n v="62" u="1"/>
        <n v="37" u="1"/>
        <n v="61" u="1"/>
        <n v="38" u="1"/>
        <n v="60" u="1"/>
        <n v="39" u="1"/>
        <n v="59" u="1"/>
        <n v="41" u="1"/>
        <n v="58" u="1"/>
        <n v="42" u="1"/>
        <n v="57" u="1"/>
        <n v="43" u="1"/>
        <n v="56" u="1"/>
        <n v="44" u="1"/>
        <n v="55" u="1"/>
        <n v="45" u="1"/>
        <n v="54" u="1"/>
        <n v="46" u="1"/>
        <n v="53" u="1"/>
        <n v="29" u="1"/>
        <n v="52" u="1"/>
        <n v="30" u="1"/>
        <n v="51" u="1"/>
        <n v="31" u="1"/>
        <n v="50" u="1"/>
        <n v="32" u="1"/>
        <n v="49" u="1"/>
        <n v="33" u="1"/>
        <n v="48" u="1"/>
        <n v="28" u="1"/>
        <n v="47" u="1"/>
        <n v="1" u="1"/>
        <n v="2" u="1"/>
        <n v="3" u="1"/>
        <n v="4" u="1"/>
        <n v="5" u="1"/>
        <n v="27" u="1"/>
        <n v="26" u="1"/>
        <n v="25" u="1"/>
        <n v="24" u="1"/>
        <n v="23" u="1"/>
        <n v="22" u="1"/>
        <n v="21" u="1"/>
        <n v="20" u="1"/>
        <n v="19" u="1"/>
        <n v="18" u="1"/>
        <n v="17" u="1"/>
        <n v="6" u="1"/>
        <n v="15" u="1"/>
        <n v="7" u="1"/>
        <n v="14" u="1"/>
        <n v="8" u="1"/>
        <n v="13" u="1"/>
        <n v="9" u="1"/>
        <n v="12" u="1"/>
        <n v="10" u="1"/>
        <n v="11" u="1"/>
        <n v="278" u="1"/>
        <n v="277" u="1"/>
        <n v="275" u="1"/>
        <n v="274" u="1"/>
        <n v="273" u="1"/>
        <n v="272" u="1"/>
        <n v="271" u="1"/>
        <n v="270" u="1"/>
        <n v="269" u="1"/>
        <n v="268" u="1"/>
        <n v="267" u="1"/>
        <n v="266" u="1"/>
        <n v="265" u="1"/>
        <n v="264" u="1"/>
        <n v="263" u="1"/>
        <n v="262" u="1"/>
        <n v="261" u="1"/>
        <n v="260" u="1"/>
        <n v="259" u="1"/>
        <n v="258" u="1"/>
        <n v="257" u="1"/>
        <n v="256" u="1"/>
        <n v="255" u="1"/>
        <n v="254" u="1"/>
        <n v="253" u="1"/>
        <n v="252" u="1"/>
        <n v="251" u="1"/>
        <n v="250" u="1"/>
        <n v="249" u="1"/>
        <n v="248" u="1"/>
        <n v="247" u="1"/>
        <n v="246" u="1"/>
        <n v="245" u="1"/>
        <n v="244" u="1"/>
        <n v="243" u="1"/>
        <n v="242" u="1"/>
        <n v="241" u="1"/>
        <n v="240" u="1"/>
        <n v="239" u="1"/>
        <n v="238" u="1"/>
        <n v="237" u="1"/>
        <n v="236" u="1"/>
        <n v="235" u="1"/>
        <n v="234" u="1"/>
        <n v="233" u="1"/>
        <n v="232" u="1"/>
        <n v="231" u="1"/>
        <n v="230" u="1"/>
        <n v="401" u="1"/>
        <n v="590" u="1"/>
        <n v="438" u="1"/>
        <n v="555" u="1"/>
        <n v="589" u="1"/>
        <n v="439" u="1"/>
        <n v="563" u="1"/>
        <n v="440" u="1"/>
        <n v="562" u="1"/>
        <n v="441" u="1"/>
        <n v="561" u="1"/>
        <n v="442" u="1"/>
        <n v="560" u="1"/>
        <n v="443" u="1"/>
        <n v="559" u="1"/>
        <n v="444" u="1"/>
        <n v="558" u="1"/>
        <n v="445" u="1"/>
        <n v="557" u="1"/>
        <n v="446" u="1"/>
        <n v="556" u="1"/>
        <n v="450" u="1"/>
        <n v="451" u="1"/>
        <n v="554" u="1"/>
        <n v="499" u="1"/>
        <n v="553" u="1"/>
        <n v="452" u="1"/>
        <n v="552" u="1"/>
        <n v="453" u="1"/>
        <n v="551" u="1"/>
        <n v="500" u="1"/>
        <n v="550" u="1"/>
        <n v="501" u="1"/>
        <n v="549" u="1"/>
        <n v="502" u="1"/>
        <n v="548" u="1"/>
        <n v="547" u="1"/>
        <n v="546" u="1"/>
        <n v="545" u="1"/>
        <n v="544" u="1"/>
        <n v="543" u="1"/>
        <n v="542" u="1"/>
        <n v="541" u="1"/>
        <n v="540" u="1"/>
        <n v="539" u="1"/>
        <n v="538" u="1"/>
        <n v="537" u="1"/>
        <n v="536" u="1"/>
        <n v="535" u="1"/>
        <n v="534" u="1"/>
        <n v="533" u="1"/>
        <n v="364" u="1"/>
        <n v="532" u="1"/>
        <n v="365" u="1"/>
        <n v="531" u="1"/>
        <n v="366" u="1"/>
        <n v="530" u="1"/>
        <n v="517" u="1"/>
        <n v="529" u="1"/>
        <n v="518" u="1"/>
        <n v="528" u="1"/>
        <n v="519" u="1"/>
        <n v="527" u="1"/>
        <n v="520" u="1"/>
        <n v="526" u="1"/>
        <n v="521" u="1"/>
        <n v="525" u="1"/>
        <n v="522" u="1"/>
        <n v="524" u="1"/>
        <n v="523" u="1"/>
        <n v="516" u="1"/>
        <n v="515" u="1"/>
        <n v="514" u="1"/>
        <n v="513" u="1"/>
        <n v="512" u="1"/>
        <n v="511" u="1"/>
        <n v="510" u="1"/>
        <n v="509" u="1"/>
        <n v="508" u="1"/>
        <n v="507" u="1"/>
        <n v="506" u="1"/>
        <n v="505" u="1"/>
        <n v="504" u="1"/>
        <n v="503" u="1"/>
        <n v="447" u="1"/>
        <n v="448" u="1"/>
        <n v="449" u="1"/>
        <n v="367" u="1"/>
        <n v="383" u="1"/>
        <n v="384" u="1"/>
        <n v="385" u="1"/>
        <n v="386" u="1"/>
        <n v="387" u="1"/>
        <n v="388" u="1"/>
        <n v="389" u="1"/>
        <n v="390" u="1"/>
        <n v="391" u="1"/>
        <n v="392" u="1"/>
        <n v="393" u="1"/>
        <n v="396" u="1"/>
        <n v="394" u="1"/>
        <n v="395" u="1"/>
        <n v="328" u="1"/>
        <n v="329" u="1"/>
        <n v="330" u="1"/>
        <n v="331" u="1"/>
        <n v="332" u="1"/>
        <n v="333" u="1"/>
        <n v="334" u="1"/>
        <n v="335" u="1"/>
        <n v="760" u="1"/>
        <n v="761" u="1"/>
        <n v="965" u="1"/>
        <n v="762" u="1"/>
        <n v="763" u="1"/>
        <n v="964" u="1"/>
        <n v="764" u="1"/>
        <n v="963" u="1"/>
        <n v="962" u="1"/>
        <n v="961" u="1"/>
        <n v="765" u="1"/>
        <n v="960" u="1"/>
        <n v="766" u="1"/>
        <n v="959" u="1"/>
        <n v="767" u="1"/>
        <n v="958" u="1"/>
        <n v="768" u="1"/>
        <n v="957" u="1"/>
        <n v="769" u="1"/>
        <n v="945" u="1"/>
        <n v="770" u="1"/>
        <n v="940" u="1"/>
        <n v="771" u="1"/>
        <n v="936" u="1"/>
        <n v="773" u="1"/>
        <n v="933" u="1"/>
        <n v="774" u="1"/>
        <n v="930" u="1"/>
        <n v="775" u="1"/>
        <n v="928" u="1"/>
        <n v="776" u="1"/>
        <n v="927" u="1"/>
        <n v="887" u="1"/>
        <n v="926" u="1"/>
        <n v="888" u="1"/>
        <n v="925" u="1"/>
        <n v="889" u="1"/>
        <n v="924" u="1"/>
        <n v="891" u="1"/>
        <n v="920" u="1"/>
        <n v="892" u="1"/>
        <n v="917" u="1"/>
        <n v="893" u="1"/>
        <n v="915" u="1"/>
        <n v="894" u="1"/>
        <n v="913" u="1"/>
        <n v="895" u="1"/>
        <n v="911" u="1"/>
        <n v="897" u="1"/>
        <n v="909" u="1"/>
        <n v="899" u="1"/>
        <n v="906" u="1"/>
        <n v="903" u="1"/>
        <n v="905" u="1"/>
        <n v="797" u="1"/>
        <n v="796" u="1"/>
        <n v="795" u="1"/>
        <n v="794" u="1"/>
        <n v="793" u="1"/>
        <n v="792" u="1"/>
        <n v="791" u="1"/>
        <n v="790" u="1"/>
        <n v="789" u="1"/>
        <n v="788" u="1"/>
        <n v="787" u="1"/>
        <n v="786" u="1"/>
        <n v="785" u="1"/>
        <n v="784" u="1"/>
        <n v="783" u="1"/>
        <n v="782" u="1"/>
        <n v="781" u="1"/>
        <n v="780" u="1"/>
        <n v="779" u="1"/>
        <n v="778" u="1"/>
        <n v="777" u="1"/>
        <n v="772" u="1"/>
        <n v="1036" u="1"/>
        <n v="1037" u="1"/>
        <n v="1017" u="1"/>
        <n v="1018" u="1"/>
        <n v="1019" u="1"/>
        <n v="1020" u="1"/>
        <n v="1021" u="1"/>
        <n v="1047" u="1"/>
        <n v="1022" u="1"/>
        <n v="1023" u="1"/>
        <n v="1024" u="1"/>
        <n v="1025" u="1"/>
        <n v="1039" u="1"/>
        <n v="1040" u="1"/>
        <n v="1041" u="1"/>
        <n v="1042" u="1"/>
        <n v="1043" u="1"/>
        <n v="1044" u="1"/>
        <n v="1045" u="1"/>
        <n v="1046" u="1"/>
        <n v="1027" u="1"/>
        <n v="1029" u="1"/>
        <n v="1030" u="1"/>
        <n v="1031" u="1"/>
        <n v="1032" u="1"/>
        <n v="1033" u="1"/>
        <n v="1034" u="1"/>
        <n v="1035" u="1"/>
        <n v="1010" u="1"/>
        <n v="1012" u="1"/>
        <n v="1013" u="1"/>
        <n v="1014" u="1"/>
        <n v="1015" u="1"/>
        <n v="1016" u="1"/>
        <n v="1038" u="1"/>
        <n v="1115" u="1"/>
        <n v="1116" u="1"/>
        <n v="1117" u="1"/>
        <n v="1118" u="1"/>
        <n v="1119" u="1"/>
        <n v="1120" u="1"/>
        <n v="1121" u="1"/>
        <n v="1122" u="1"/>
        <n v="1123" u="1"/>
        <n v="1125" u="1"/>
        <n v="1126" u="1"/>
        <n v="1127" u="1"/>
        <n v="1128" u="1"/>
        <n v="1129" u="1"/>
        <n v="1133" u="1"/>
        <n v="1134" u="1"/>
        <n v="1135" u="1"/>
        <n v="1143" u="1"/>
        <n v="1144" u="1"/>
        <n v="1136" u="1"/>
        <n v="1137" u="1"/>
        <n v="1152" u="1"/>
        <n v="1153" u="1"/>
        <n v="1154" u="1"/>
        <n v="1155" u="1"/>
        <n v="1156" u="1"/>
        <n v="1157" u="1"/>
        <n v="1183" u="1"/>
        <n v="1174" u="1"/>
        <n v="1175" u="1"/>
        <n v="1176" u="1"/>
        <n v="1177" u="1"/>
        <n v="1178" u="1"/>
        <n v="1179" u="1"/>
        <n v="1180" u="1"/>
        <n v="1181" u="1"/>
        <n v="1182" u="1"/>
        <n v="1158" u="1"/>
        <n v="1159" u="1"/>
        <n v="1160" u="1"/>
        <n v="1161" u="1"/>
        <n v="1162" u="1"/>
        <n v="1163" u="1"/>
        <n v="1164" u="1"/>
        <n v="1145" u="1"/>
        <n v="1139" u="1"/>
        <n v="1140" u="1"/>
        <n v="1141" u="1"/>
        <n v="1142" u="1"/>
        <n v="1138" u="1"/>
        <n v="1130" u="1"/>
        <n v="1131" u="1"/>
        <n v="1132" u="1"/>
        <n v="1146" u="1"/>
        <n v="1147" u="1"/>
        <n v="1148" u="1"/>
        <n v="1149" u="1"/>
        <n v="1150" u="1"/>
        <n v="1151" u="1"/>
        <n v="1424" u="1"/>
        <n v="1446" u="1"/>
        <n v="1425" u="1"/>
        <n v="1450" u="1"/>
        <n v="1426" u="1"/>
        <n v="1433" u="1"/>
        <n v="1428" u="1"/>
        <n v="1434" u="1"/>
        <n v="1429" u="1"/>
        <n v="1431" u="1"/>
        <n v="1443" u="1"/>
        <n v="1444" u="1"/>
        <n v="1445" u="1"/>
        <n v="1448" u="1"/>
        <n v="1449" u="1"/>
        <n v="1457" u="1"/>
        <n v="1465" u="1"/>
        <n v="1466" u="1"/>
        <n v="1467" u="1"/>
        <n v="1468" u="1"/>
        <n v="1469" u="1"/>
        <n v="1471" u="1"/>
        <n v="1326" u="1"/>
        <n v="1327" u="1"/>
        <n v="1328" u="1"/>
        <n v="1329" u="1"/>
        <n v="1330" u="1"/>
        <n v="1331" u="1"/>
        <n v="1332" u="1"/>
        <n v="1504" u="1"/>
        <n v="1506" u="1"/>
        <n v="1520" u="1"/>
        <n v="1521" u="1"/>
        <n v="1522" u="1"/>
        <n v="1523" u="1"/>
        <n v="1524" u="1"/>
        <n v="1525" u="1"/>
        <n v="1526" u="1"/>
        <n v="1527" u="1"/>
        <n v="1528" u="1"/>
        <n v="1529" u="1"/>
        <n v="1530" u="1"/>
        <n v="1531" u="1"/>
        <n v="1508" u="1"/>
        <n v="1510" u="1"/>
        <n v="1511" u="1"/>
        <n v="1512" u="1"/>
        <n v="1514" u="1"/>
        <n v="1515" u="1"/>
        <n v="1517" u="1"/>
        <n v="1518" u="1"/>
        <n v="1519" u="1"/>
        <n v="1454" u="1"/>
        <n v="1455" u="1"/>
        <n v="1456" u="1"/>
        <n v="1453" u="1"/>
        <n v="1451" u="1"/>
        <n v="1452" u="1"/>
        <n v="1472" u="1"/>
        <n v="1473" u="1"/>
        <n v="1474" u="1"/>
        <n v="1475" u="1"/>
        <n v="1476" u="1"/>
        <n v="1459" u="1"/>
        <n v="1461" u="1"/>
        <n v="1462" u="1"/>
        <n v="1463" u="1"/>
        <n v="1464" u="1"/>
        <n v="1335" u="1"/>
        <n v="1337" u="1"/>
        <n v="1338" u="1"/>
        <n v="1339" u="1"/>
        <n v="1343" u="1"/>
        <n v="1344" u="1"/>
        <n v="1417" u="1"/>
        <n v="1404" u="1"/>
        <n v="1405" u="1"/>
        <n v="1406" u="1"/>
        <n v="1407" u="1"/>
        <n v="1408" u="1"/>
        <n v="1409" u="1"/>
        <n v="1313" u="1"/>
        <n v="1314" u="1"/>
        <n v="1315" u="1"/>
        <n v="1312" u="1"/>
        <n v="1316" u="1"/>
        <n v="1317" u="1"/>
        <n v="1324" u="1"/>
        <n v="1325" u="1"/>
        <n v="1485" u="1"/>
        <n v="1486" u="1"/>
        <n v="1487" u="1"/>
        <n v="1501" u="1"/>
        <n v="1488" u="1"/>
        <n v="1489" u="1"/>
        <n v="1490" u="1"/>
        <n v="1491" u="1"/>
        <n v="1493" u="1"/>
        <n v="1494" u="1"/>
        <n v="1496" u="1"/>
        <n v="1497" u="1"/>
        <n v="1498" u="1"/>
        <n v="1499" u="1"/>
        <n v="1478" u="1"/>
        <n v="1479" u="1"/>
        <n v="1483" u="1"/>
        <n v="1484" u="1"/>
        <n v="1480" u="1"/>
        <n v="1481" u="1"/>
        <n v="1482" u="1"/>
        <n v="1410" u="1"/>
        <n v="1411" u="1"/>
        <n v="1412" u="1"/>
        <n v="1413" u="1"/>
        <n v="1414" u="1"/>
        <n v="1415" u="1"/>
        <n v="1416" u="1"/>
        <n v="1418" u="1"/>
        <n v="1419" u="1"/>
        <n v="1420" u="1"/>
        <n v="1421" u="1"/>
        <n v="1422" u="1"/>
        <n v="1775" u="1"/>
        <n v="1776" u="1"/>
        <n v="1777" u="1"/>
        <n v="1778" u="1"/>
        <n v="1783" u="1"/>
        <n v="1761" u="1"/>
        <n v="1784" u="1"/>
        <n v="1785" u="1"/>
        <n v="1786" u="1"/>
        <n v="1787" u="1"/>
        <n v="1762" u="1"/>
        <n v="1763" u="1"/>
        <n v="1764" u="1"/>
        <n v="1779" u="1"/>
        <n v="1780" u="1"/>
        <n v="1788" u="1"/>
        <n v="1789" u="1"/>
        <n v="1790" u="1"/>
        <n v="1765" u="1"/>
        <n v="1766" u="1"/>
        <n v="1767" u="1"/>
        <n v="1768" u="1"/>
        <n v="1769" u="1"/>
        <n v="1770" u="1"/>
        <n v="1771" u="1"/>
        <n v="1772" u="1"/>
        <n v="1773" u="1"/>
        <n v="1774" u="1"/>
        <n v="1791" u="1"/>
        <n v="1792" u="1"/>
        <n v="1781" u="1"/>
        <n v="1782" u="1"/>
        <n v="1927" u="1"/>
        <n v="1916" u="1"/>
        <n v="1928" u="1"/>
        <n v="1917" u="1"/>
        <n v="1937" u="1"/>
        <n v="1918" u="1"/>
        <n v="1929" u="1"/>
        <n v="1919" u="1"/>
        <n v="1920" u="1"/>
        <n v="1921" u="1"/>
        <n v="1922" u="1"/>
        <n v="1923" u="1"/>
        <n v="1924" u="1"/>
        <n v="1925" u="1"/>
        <n v="1926" u="1"/>
        <n v="1930" u="1"/>
        <n v="1931" u="1"/>
        <n v="1932" u="1"/>
        <n v="1933" u="1"/>
        <n v="1934" u="1"/>
        <n v="1935" u="1"/>
        <n v="1936" u="1"/>
        <n v="2444" u="1"/>
        <n v="2462" u="1"/>
        <n v="2464" u="1"/>
        <n v="2466" u="1"/>
        <n v="2468" u="1"/>
        <n v="2469" u="1"/>
        <n v="2470" u="1"/>
        <n v="2471" u="1"/>
        <n v="2472" u="1"/>
        <n v="2473" u="1"/>
        <n v="2474" u="1"/>
        <n v="2476" u="1"/>
        <n v="2477" u="1"/>
        <n v="2478" u="1"/>
        <n v="2479" u="1"/>
        <n v="2480" u="1"/>
        <n v="2496" u="1"/>
        <n v="2499" u="1"/>
        <n v="2500" u="1"/>
        <n v="2481" u="1"/>
        <n v="2482" u="1"/>
        <n v="2483" u="1"/>
        <n v="2484" u="1"/>
        <n v="2485" u="1"/>
        <n v="2515" u="1"/>
        <n v="2516" u="1"/>
        <n v="2517" u="1"/>
        <n v="2501" u="1"/>
        <n v="2524" u="1"/>
        <n v="2525" u="1"/>
        <n v="2523" u="1"/>
        <n v="2526" u="1"/>
        <n v="2527" u="1"/>
        <n v="2528" u="1"/>
        <n v="2514" u="1"/>
        <n v="2502" u="1"/>
        <n v="2503" u="1"/>
        <n v="2529" u="1"/>
        <n v="2530" u="1"/>
        <n v="2531" u="1"/>
        <n v="2532" u="1"/>
        <n v="2533" u="1"/>
        <n v="2534" u="1"/>
        <n v="2535" u="1"/>
        <n v="2536" u="1"/>
        <n v="2676" u="1"/>
        <n v="2537" u="1"/>
        <n v="2538" u="1"/>
        <n v="2539" u="1"/>
        <n v="2540" u="1"/>
        <n v="2541" u="1"/>
        <n v="2542" u="1"/>
        <n v="2543" u="1"/>
        <n v="2504" u="1"/>
        <n v="2505" u="1"/>
        <n v="2506" u="1"/>
        <n v="2507" u="1"/>
        <n v="2509" u="1"/>
        <n v="2510" u="1"/>
        <n v="2511" u="1"/>
        <n v="2512" u="1"/>
        <n v="2677" u="1"/>
        <n v="2666" u="1"/>
        <n v="2518" u="1"/>
        <n v="2519" u="1"/>
        <n v="2521" u="1"/>
        <n v="2522" u="1"/>
        <n v="2673" u="1"/>
        <n v="2674" u="1"/>
        <n v="2675" u="1"/>
        <n v="2520" u="1"/>
        <n v="2667" u="1"/>
        <n v="2668" u="1"/>
        <n v="2669" u="1"/>
        <n v="2670" u="1"/>
        <n v="2671" u="1"/>
        <n v="2672" u="1"/>
        <n v="2813" u="1"/>
        <n v="2823" u="1"/>
        <n v="2814" u="1"/>
        <n v="2816" u="1"/>
        <n v="2818" u="1"/>
        <n v="2817" u="1"/>
        <n v="2815" u="1"/>
        <n v="2819" u="1"/>
        <n v="2820" u="1"/>
        <n v="2821" u="1"/>
        <n v="2822" u="1"/>
        <n v="2824" u="1"/>
        <n v="2825" u="1"/>
        <n v="2826" u="1"/>
        <n v="2827" u="1"/>
        <n v="2828" u="1"/>
        <n v="2866" u="1"/>
        <n v="2867" u="1"/>
        <n v="2868" u="1"/>
        <n v="2869" u="1"/>
        <n v="2870" u="1"/>
        <n v="2871" u="1"/>
        <n v="2872" u="1"/>
        <n v="2873" u="1"/>
        <n v="2874" u="1"/>
        <n v="2829" u="1"/>
        <n v="2830" u="1"/>
        <n v="2836" u="1"/>
        <n v="2831" u="1"/>
        <n v="2833" u="1"/>
        <n v="2834" u="1"/>
        <n v="2835" u="1"/>
        <n v="2837" u="1"/>
        <n v="2838" u="1"/>
        <n v="2839" u="1"/>
        <n v="2840" u="1"/>
        <n v="2841" u="1"/>
        <n v="2842" u="1"/>
        <n v="2843" u="1"/>
        <n v="2844" u="1"/>
        <n v="2845" u="1"/>
        <n v="2846" u="1"/>
        <n v="2847" u="1"/>
        <n v="2848" u="1"/>
        <n v="2832" u="1"/>
        <n v="2850" u="1"/>
        <n v="2853" u="1"/>
        <n v="2810" u="1"/>
        <n v="2811" u="1"/>
        <n v="2812" u="1"/>
        <n v="2955" u="1"/>
        <n v="3005" u="1"/>
        <n v="2992" u="1"/>
        <n v="2994" u="1"/>
        <n v="2993" u="1"/>
        <n v="3019" u="1"/>
        <n v="3015" u="1"/>
        <n v="3017" u="1"/>
        <n v="3026" u="1"/>
        <n v="3027" u="1"/>
        <n v="3028" u="1"/>
        <n v="3029" u="1"/>
        <n v="3030" u="1"/>
        <n v="3031" u="1"/>
        <n v="3032" u="1"/>
        <n v="2995" u="1"/>
        <n v="2996" u="1"/>
        <n v="3022" u="1"/>
        <n v="3023" u="1"/>
        <n v="3024" u="1"/>
        <n v="3025" u="1"/>
        <n v="3036" u="1"/>
        <n v="3090" u="1"/>
        <n v="3092" u="1"/>
        <n v="3141" u="1"/>
        <n v="3143" u="1"/>
        <n v="3145" u="1"/>
        <n v="3147" u="1"/>
        <n v="3151" u="1"/>
        <n v="3155" u="1"/>
        <n v="3159" u="1"/>
        <n v="3165" u="1"/>
        <n v="3169" u="1"/>
        <n v="3172" u="1"/>
        <n v="3173" u="1"/>
        <n v="3174" u="1"/>
        <n v="3176" u="1"/>
        <n v="3177" u="1"/>
        <n v="3175" u="1"/>
        <n v="3037" u="1"/>
        <n v="3038" u="1"/>
        <n v="3039" u="1"/>
        <n v="3131" u="1"/>
        <n v="3132" u="1"/>
        <n v="3133" u="1"/>
        <n v="3134" u="1"/>
        <n v="3136" u="1"/>
        <n v="3138" u="1"/>
        <n v="3139" u="1"/>
        <n v="3140" u="1"/>
        <n v="3142" u="1"/>
        <n v="3149" u="1"/>
        <n v="3154" u="1"/>
        <n v="3157" u="1"/>
        <n v="3163" u="1"/>
        <n v="3167" u="1"/>
        <n v="3168" u="1"/>
        <n v="3170" u="1"/>
        <n v="3178" u="1"/>
        <n v="3180" u="1"/>
        <n v="3181" u="1"/>
        <n v="3182" u="1"/>
        <n v="3179" u="1"/>
        <n v="3093" u="1"/>
        <n v="3098" u="1"/>
        <n v="3106" u="1"/>
        <n v="3108" u="1"/>
        <n v="3040" u="1"/>
        <n v="3041" u="1"/>
        <n v="3042" u="1"/>
        <n v="3043" u="1"/>
        <n v="3044" u="1"/>
        <n v="3045" u="1"/>
        <n v="3046" u="1"/>
        <n v="3047" u="1"/>
        <n v="3048" u="1"/>
        <n v="3049" u="1"/>
        <n v="3050" u="1"/>
        <n v="3051" u="1"/>
        <n v="3052" u="1"/>
        <n v="3196" u="1"/>
        <n v="3053" u="1"/>
        <n v="3054" u="1"/>
        <n v="3055" u="1"/>
        <n v="3056" u="1"/>
        <n v="3057" u="1"/>
        <n v="3058" u="1"/>
        <n v="3094" u="1"/>
        <n v="3095" u="1"/>
        <n v="3096" u="1"/>
        <n v="3097" u="1"/>
        <n v="3099" u="1"/>
        <n v="3100" u="1"/>
        <n v="3101" u="1"/>
        <n v="3102" u="1"/>
        <n v="3103" u="1"/>
        <n v="3104" u="1"/>
        <n v="3105" u="1"/>
        <n v="3107" u="1"/>
        <n v="3109" u="1"/>
        <n v="3110" u="1"/>
        <n v="3111" u="1"/>
        <n v="3112" u="1"/>
        <n v="3113" u="1"/>
        <n v="3183" u="1"/>
        <n v="3184" u="1"/>
        <n v="3185" u="1"/>
        <n v="3186" u="1"/>
        <n v="3187" u="1"/>
        <n v="3198" u="1"/>
        <n v="3188" u="1"/>
        <n v="3189" u="1"/>
        <n v="3190" u="1"/>
        <n v="3191" u="1"/>
        <n v="3192" u="1"/>
        <n v="3059" u="1"/>
        <n v="3060" u="1"/>
        <n v="3061" u="1"/>
        <n v="3062" u="1"/>
        <n v="3063" u="1"/>
        <n v="3064" u="1"/>
        <n v="3065" u="1"/>
        <n v="3066" u="1"/>
        <n v="3067" u="1"/>
        <n v="3068" u="1"/>
        <n v="3069" u="1"/>
        <n v="3072" u="1"/>
        <n v="3077" u="1"/>
        <n v="3088" u="1"/>
        <n v="3091" u="1"/>
        <n v="3197" u="1"/>
        <n v="3033" u="1"/>
        <n v="3034" u="1"/>
        <n v="3035" u="1"/>
        <n v="3193" u="1"/>
        <n v="3194" u="1"/>
        <n v="3195" u="1"/>
        <n v="3199" u="1"/>
        <n v="3404" u="1"/>
        <n v="3405" u="1"/>
        <n v="3406" u="1"/>
        <n v="3407" u="1"/>
        <n v="3408" u="1"/>
        <n v="3409" u="1"/>
        <n v="3410" u="1"/>
        <n v="3411" u="1"/>
        <n v="3412" u="1"/>
        <n v="3413" u="1"/>
        <n v="3391" u="1"/>
        <n v="3386" u="1"/>
        <n v="3387" u="1"/>
        <n v="3389" u="1"/>
        <n v="3385" u="1"/>
        <n v="3445" u="1"/>
        <n v="3446" u="1"/>
        <n v="3448" u="1"/>
        <n v="3449" u="1"/>
        <n v="3414" u="1"/>
        <n v="3450" u="1"/>
        <n v="3452" u="1"/>
        <n v="3453" u="1"/>
        <n v="3456" u="1"/>
        <n v="3457" u="1"/>
        <n v="3458" u="1"/>
        <n v="3459" u="1"/>
        <n v="3460" u="1"/>
        <n v="3461" u="1"/>
        <n v="3462" u="1"/>
        <n v="3463" u="1"/>
        <n v="3472" u="1"/>
        <n v="3473" u="1"/>
        <n v="3474" u="1"/>
        <n v="3475" u="1"/>
        <n v="3476" u="1"/>
        <n v="3477" u="1"/>
        <n v="3478" u="1"/>
        <n v="3479" u="1"/>
        <n v="3480" u="1"/>
        <n v="3481" u="1"/>
        <n v="3464" u="1"/>
        <n v="3465" u="1"/>
        <n v="3466" u="1"/>
        <n v="3468" u="1"/>
        <n v="3469" u="1"/>
        <n v="3470" u="1"/>
        <n v="3483" u="1"/>
        <n v="3467" u="1"/>
        <n v="3482" u="1"/>
        <n v="3395" u="1"/>
        <n v="3393" u="1"/>
        <n v="3396" u="1"/>
        <n v="3419" u="1"/>
        <n v="3421" u="1"/>
        <n v="3423" u="1"/>
        <n v="3471" u="1"/>
        <n v="3434" u="1"/>
        <n v="3425" u="1"/>
        <n v="3426" u="1"/>
        <n v="3397" u="1"/>
        <n v="3399" u="1"/>
        <n v="3400" u="1"/>
        <n v="3401" u="1"/>
        <n v="3428" u="1"/>
        <n v="3429" u="1"/>
        <n v="3431" u="1"/>
        <n v="3685" u="1"/>
        <n v="3581" u="1"/>
        <n v="3684" u="1"/>
        <n v="3582" u="1"/>
        <n v="3683" u="1"/>
        <n v="3583" u="1"/>
        <n v="3682" u="1"/>
        <n v="3584" u="1"/>
        <n v="3681" u="1"/>
        <n v="3519" u="1"/>
        <n v="3680" u="1"/>
        <n v="3590" u="1"/>
        <n v="3679" u="1"/>
        <n v="3591" u="1"/>
        <n v="3678" u="1"/>
        <n v="3608" u="1"/>
        <n v="3677" u="1"/>
        <n v="3609" u="1"/>
        <n v="3676" u="1"/>
        <n v="3610" u="1"/>
        <n v="3675" u="1"/>
        <n v="3611" u="1"/>
        <n v="3674" u="1"/>
        <n v="3585" u="1"/>
        <n v="3653" u="1"/>
        <n v="3586" u="1"/>
        <n v="3652" u="1"/>
        <n v="3587" u="1"/>
        <n v="3648" u="1"/>
        <n v="3588" u="1"/>
        <n v="3646" u="1"/>
        <n v="3612" u="1"/>
        <n v="3642" u="1"/>
        <n v="3613" u="1"/>
        <n v="3631" u="1"/>
        <n v="3614" u="1"/>
        <n v="3630" u="1"/>
        <n v="3615" u="1"/>
        <n v="3629" u="1"/>
        <n v="3616" u="1"/>
        <n v="3628" u="1"/>
        <n v="3617" u="1"/>
        <n v="3627" u="1"/>
        <n v="3618" u="1"/>
        <n v="3626" u="1"/>
        <n v="3619" u="1"/>
        <n v="3625" u="1"/>
        <n v="3620" u="1"/>
        <n v="3624" u="1"/>
        <n v="3621" u="1"/>
        <n v="3623" u="1"/>
        <n v="3622" u="1"/>
        <n v="3607" u="1"/>
        <n v="3606" u="1"/>
        <n v="3605" u="1"/>
        <n v="3604" u="1"/>
        <n v="3603" u="1"/>
        <n v="3602" u="1"/>
        <n v="3601" u="1"/>
        <n v="3600" u="1"/>
        <n v="3592" u="1"/>
        <n v="3599" u="1"/>
        <n v="3594" u="1"/>
        <n v="3598" u="1"/>
        <n v="3593" u="1"/>
        <n v="3597" u="1"/>
        <n v="3596" u="1"/>
        <n v="3595" u="1"/>
        <n v="3589" u="1"/>
        <n v="3856" u="1"/>
        <n v="3866" u="1"/>
        <n v="3814" u="1"/>
        <n v="3865" u="1"/>
        <n v="3815" u="1"/>
        <n v="3864" u="1"/>
        <n v="3840" u="1"/>
        <n v="3863" u="1"/>
        <n v="3816" u="1"/>
        <n v="3862" u="1"/>
        <n v="3817" u="1"/>
        <n v="3858" u="1"/>
        <n v="3839" u="1"/>
        <n v="3857" u="1"/>
        <n v="3838" u="1"/>
        <n v="3842" u="1"/>
        <n v="3854" u="1"/>
        <n v="3843" u="1"/>
        <n v="3852" u="1"/>
        <n v="3844" u="1"/>
        <n v="3851" u="1"/>
        <n v="3846" u="1"/>
        <n v="3850" u="1"/>
        <n v="3849" u="1"/>
        <n v="3848" u="1"/>
        <n v="3837" u="1"/>
        <n v="3818" u="1"/>
        <n v="3836" u="1"/>
        <n v="3819" u="1"/>
        <n v="3835" u="1"/>
        <n v="3820" u="1"/>
        <n v="3834" u="1"/>
        <n v="3833" u="1"/>
        <n v="3832" u="1"/>
        <n v="3831" u="1"/>
        <n v="3829" u="1"/>
        <n v="3830" u="1"/>
        <n v="4075" u="1"/>
        <n v="4076" u="1"/>
        <n v="4077" u="1"/>
        <n v="4078" u="1"/>
        <n v="4080" u="1"/>
        <n v="4081" u="1"/>
        <n v="4082" u="1"/>
        <n v="4083" u="1"/>
        <n v="4084" u="1"/>
        <n v="4086" u="1"/>
        <n v="4087" u="1"/>
        <n v="4088" u="1"/>
        <n v="4089" u="1"/>
        <n v="4090" u="1"/>
        <n v="4091" u="1"/>
        <n v="4092" u="1"/>
        <n v="4093" u="1"/>
        <n v="4094" u="1"/>
        <n v="4095" u="1"/>
        <n v="4096" u="1"/>
        <n v="4097" u="1"/>
        <n v="4074" u="1"/>
        <n v="4073" u="1"/>
        <n v="4070" u="1"/>
        <n v="4069" u="1"/>
        <n v="4068" u="1"/>
        <n v="4067" u="1"/>
        <n v="4066" u="1"/>
        <n v="4065" u="1"/>
        <n v="4064" u="1"/>
        <n v="4063" u="1"/>
        <n v="4062" u="1"/>
        <n v="4061" u="1"/>
        <n v="4060" u="1"/>
        <n v="4059" u="1"/>
        <n v="4058" u="1"/>
        <n v="4057" u="1"/>
        <n v="4056" u="1"/>
        <n v="4055" u="1"/>
        <n v="4054" u="1"/>
        <n v="4053" u="1"/>
        <n v="4052" u="1"/>
        <n v="4051" u="1"/>
        <n v="4050" u="1"/>
        <n v="4049" u="1"/>
        <n v="4048" u="1"/>
        <n v="4047" u="1"/>
        <n v="4046" u="1"/>
        <n v="4045" u="1"/>
        <n v="4044" u="1"/>
        <n v="4043" u="1"/>
        <n v="4042" u="1"/>
        <n v="4170" u="1"/>
        <n v="4212" u="1"/>
        <n v="4171" u="1"/>
        <n v="4211" u="1"/>
        <n v="4172" u="1"/>
        <n v="4210" u="1"/>
        <n v="4173" u="1"/>
        <n v="4209" u="1"/>
        <n v="4168" u="1"/>
        <n v="4208" u="1"/>
        <n v="4169" u="1"/>
        <n v="4207" u="1"/>
        <n v="4179" u="1"/>
        <n v="4206" u="1"/>
        <n v="4175" u="1"/>
        <n v="4205" u="1"/>
        <n v="4174" u="1"/>
        <n v="4204" u="1"/>
        <n v="4197" u="1"/>
        <n v="4203" u="1"/>
        <n v="4198" u="1"/>
        <n v="4202" u="1"/>
        <n v="4199" u="1"/>
        <n v="4201" u="1"/>
        <n v="4200" u="1"/>
        <n v="4183" u="1"/>
        <n v="4182" u="1"/>
        <n v="4181" u="1"/>
        <n v="4180" u="1"/>
        <n v="4178" u="1"/>
        <n v="4177" u="1"/>
        <n v="4176" u="1"/>
        <n v="4167" u="1"/>
        <n v="4782" u="1"/>
        <n v="4787" u="1"/>
        <n v="4784" u="1"/>
        <n v="4785" u="1"/>
        <n v="4807" u="1"/>
        <n v="4788" u="1"/>
        <n v="4873" u="1"/>
        <n v="4789" u="1"/>
        <n v="4790" u="1"/>
        <n v="4805" u="1"/>
        <n v="4806" u="1"/>
        <n v="4853" u="1"/>
        <n v="4854" u="1"/>
        <n v="4855" u="1"/>
        <n v="4856" u="1"/>
        <n v="4857" u="1"/>
        <n v="4858" u="1"/>
        <n v="4859" u="1"/>
        <n v="5049" u="1"/>
        <n v="4860" u="1"/>
        <n v="5041" u="1"/>
        <n v="4861" u="1"/>
        <n v="5040" u="1"/>
        <n v="4862" u="1"/>
        <n v="5039" u="1"/>
        <n v="4863" u="1"/>
        <n v="5038" u="1"/>
        <n v="4864" u="1"/>
        <n v="5037" u="1"/>
        <n v="5036" u="1"/>
        <n v="4875" u="1"/>
        <n v="5035" u="1"/>
        <n v="4876" u="1"/>
        <n v="5034" u="1"/>
        <n v="4877" u="1"/>
        <n v="5033" u="1"/>
        <n v="4808" u="1"/>
        <n v="5032" u="1"/>
        <n v="4811" u="1"/>
        <n v="5031" u="1"/>
        <n v="4809" u="1"/>
        <n v="5030" u="1"/>
        <n v="4810" u="1"/>
        <n v="5029" u="1"/>
        <n v="4846" u="1"/>
        <n v="5028" u="1"/>
        <n v="4848" u="1"/>
        <n v="5027" u="1"/>
        <n v="4849" u="1"/>
        <n v="5013" u="1"/>
        <n v="4865" u="1"/>
        <n v="5008" u="1"/>
        <n v="4813" u="1"/>
        <n v="4997" u="1"/>
        <n v="4847" u="1"/>
        <n v="4996" u="1"/>
        <n v="4866" u="1"/>
        <n v="4995" u="1"/>
        <n v="4867" u="1"/>
        <n v="4994" u="1"/>
        <n v="4868" u="1"/>
        <n v="4993" u="1"/>
        <n v="4869" u="1"/>
        <n v="4992" u="1"/>
        <n v="4870" u="1"/>
        <n v="4991" u="1"/>
        <n v="4871" u="1"/>
        <n v="4990" u="1"/>
        <n v="4816" u="1"/>
        <n v="4989" u="1"/>
        <n v="4872" u="1"/>
        <n v="4988" u="1"/>
        <n v="4850" u="1"/>
        <n v="4987" u="1"/>
        <n v="4851" u="1"/>
        <n v="4986" u="1"/>
        <n v="4852" u="1"/>
        <n v="4985" u="1"/>
        <n v="4874" u="1"/>
        <n v="4984" u="1"/>
        <n v="4983" u="1"/>
        <n v="4982" u="1"/>
        <n v="4981" u="1"/>
        <n v="4980" u="1"/>
        <n v="4978" u="1"/>
        <n v="4977" u="1"/>
        <n v="4976" u="1"/>
        <n v="4975" u="1"/>
        <n v="4798" u="1"/>
        <n v="4974" u="1"/>
        <n v="4799" u="1"/>
        <n v="4973" u="1"/>
        <n v="4800" u="1"/>
        <n v="4952" u="1"/>
        <n v="4801" u="1"/>
        <n v="4951" u="1"/>
        <n v="4802" u="1"/>
        <n v="4950" u="1"/>
        <n v="4803" u="1"/>
        <n v="4949" u="1"/>
        <n v="4804" u="1"/>
        <n v="4948" u="1"/>
        <n v="4878" u="1"/>
        <n v="4947" u="1"/>
        <n v="4879" u="1"/>
        <n v="4946" u="1"/>
        <n v="4880" u="1"/>
        <n v="4945" u="1"/>
        <n v="4881" u="1"/>
        <n v="4944" u="1"/>
        <n v="4882" u="1"/>
        <n v="4943" u="1"/>
        <n v="4883" u="1"/>
        <n v="4942" u="1"/>
        <n v="4884" u="1"/>
        <n v="4941" u="1"/>
        <n v="4885" u="1"/>
        <n v="4940" u="1"/>
        <n v="4886" u="1"/>
        <n v="4939" u="1"/>
        <n v="4938" u="1"/>
        <n v="4937" u="1"/>
        <n v="4936" u="1"/>
        <n v="4935" u="1"/>
        <n v="4934" u="1"/>
        <n v="4933" u="1"/>
        <n v="4932" u="1"/>
        <n v="4911" u="1"/>
        <n v="4931" u="1"/>
        <n v="4913" u="1"/>
        <n v="4930" u="1"/>
        <n v="4914" u="1"/>
        <n v="4929" u="1"/>
        <n v="4916" u="1"/>
        <n v="4928" u="1"/>
        <n v="4917" u="1"/>
        <n v="4927" u="1"/>
        <n v="4918" u="1"/>
        <n v="4926" u="1"/>
        <n v="4925" u="1"/>
        <n v="4924" u="1"/>
        <n v="4923" u="1"/>
        <n v="4922" u="1"/>
        <n v="4921" u="1"/>
        <n v="4920" u="1"/>
        <n v="4919" u="1"/>
        <n v="4776" u="1"/>
        <n v="4915" u="1"/>
        <n v="4912" u="1"/>
        <n v="4910" u="1"/>
        <n v="4770" u="1"/>
        <n v="4909" u="1"/>
        <n v="4771" u="1"/>
        <n v="4908" u="1"/>
        <n v="4772" u="1"/>
        <n v="4907" u="1"/>
        <n v="4774" u="1"/>
        <n v="4906" u="1"/>
        <n v="4897" u="1"/>
        <n v="4905" u="1"/>
        <n v="4901" u="1"/>
        <n v="4904" u="1"/>
        <n v="4903" u="1"/>
        <n v="4902" u="1"/>
        <n v="4900" u="1"/>
        <n v="4899" u="1"/>
        <n v="4898" u="1"/>
        <n v="4896" u="1"/>
        <n v="4791" u="1"/>
        <n v="4895" u="1"/>
        <n v="4792" u="1"/>
        <n v="4894" u="1"/>
        <n v="4793" u="1"/>
        <n v="4893" u="1"/>
        <n v="4795" u="1"/>
        <n v="4892" u="1"/>
        <n v="4796" u="1"/>
        <n v="4891" u="1"/>
        <n v="4797" u="1"/>
        <n v="4890" u="1"/>
        <n v="4889" u="1"/>
        <n v="4888" u="1"/>
        <n v="4887" u="1"/>
        <n v="4757" u="1"/>
        <n v="4756" u="1"/>
        <n v="4755" u="1"/>
        <n v="4754" u="1"/>
        <n v="4753" u="1"/>
        <n v="4752" u="1"/>
        <n v="4751" u="1"/>
        <n v="4750" u="1"/>
        <n v="4749" u="1"/>
        <n v="4748" u="1"/>
        <n v="4747" u="1"/>
        <n v="4746" u="1"/>
        <n v="4745" u="1"/>
        <n v="4744" u="1"/>
        <n v="4743" u="1"/>
        <n v="4289" u="1"/>
        <n v="4288" u="1"/>
        <n v="4287" u="1"/>
        <n v="4286" u="1"/>
        <n v="4285" u="1"/>
        <n v="4284" u="1"/>
        <n v="4283" u="1"/>
        <n v="4282" u="1"/>
        <n v="4281" u="1"/>
        <n v="4280" u="1"/>
        <n v="4279" u="1"/>
        <n v="4293" u="1"/>
        <n v="4292" u="1"/>
        <n v="4291" u="1"/>
        <n v="4290" u="1"/>
        <n v="4424" u="1"/>
        <n v="4423" u="1"/>
        <n v="4422" u="1"/>
        <n v="4421" u="1"/>
        <n v="4420" u="1"/>
        <n v="4419" u="1"/>
        <n v="4418" u="1"/>
        <n v="4417" u="1"/>
        <n v="4416" u="1"/>
        <n v="4415" u="1"/>
        <n v="4414" u="1"/>
        <n v="4413" u="1"/>
        <n v="4412" u="1"/>
        <n v="4411" u="1"/>
        <n v="4410" u="1"/>
        <n v="4409" u="1"/>
        <n v="4408" u="1"/>
        <n v="4407" u="1"/>
        <n v="4406" u="1"/>
        <n v="4405" u="1"/>
        <n v="4404" u="1"/>
        <n v="4403" u="1"/>
        <n v="4402" u="1"/>
        <n v="4401" u="1"/>
        <n v="4400" u="1"/>
        <n v="4399" u="1"/>
        <n v="4398" u="1"/>
        <n v="4397" u="1"/>
        <n v="4396" u="1"/>
        <n v="4395" u="1"/>
        <n v="4394" u="1"/>
        <n v="4393" u="1"/>
        <n v="4732" u="1"/>
        <n v="4731" u="1"/>
        <n v="4730" u="1"/>
        <n v="4729" u="1"/>
        <n v="4728" u="1"/>
        <n v="4727" u="1"/>
        <n v="4717" u="1"/>
        <n v="4715" u="1"/>
        <n v="4713" u="1"/>
        <n v="4709" u="1"/>
        <n v="4706" u="1"/>
        <n v="4704" u="1"/>
        <n v="4701" u="1"/>
        <n v="4700" u="1"/>
        <n v="4699" u="1"/>
        <n v="4698" u="1"/>
        <n v="4696" u="1"/>
        <n v="4692" u="1"/>
        <n v="4687" u="1"/>
        <n v="4654" u="1"/>
        <n v="4653" u="1"/>
        <n v="5111" u="1"/>
        <n v="5110" u="1"/>
        <n v="5109" u="1"/>
        <n v="5108" u="1"/>
        <n v="5107" u="1"/>
        <n v="5106" u="1"/>
        <n v="5105" u="1"/>
        <n v="5104" u="1"/>
        <n v="5103" u="1"/>
        <n v="5102" u="1"/>
        <n v="5056" u="1"/>
        <n v="5055" u="1"/>
        <n v="5054" u="1"/>
        <n v="5053" u="1"/>
        <n v="5052" u="1"/>
        <n v="5051" u="1"/>
        <n v="2066" u="1"/>
        <n v="2076" u="1"/>
        <n v="2067" u="1"/>
        <n v="2068" u="1"/>
        <n v="2069" u="1"/>
        <n v="2073" u="1"/>
        <n v="2074" u="1"/>
        <n v="2081" u="1"/>
        <n v="2082" u="1"/>
        <n v="2083" u="1"/>
        <n v="2097" u="1"/>
        <n v="2094" u="1"/>
        <n v="2096" u="1"/>
        <n v="2107" u="1"/>
        <n v="2132" u="1"/>
        <n v="2133" u="1"/>
        <n v="2098" u="1"/>
        <n v="2099" u="1"/>
        <n v="2108" u="1"/>
        <n v="2127" u="1"/>
        <n v="2128" u="1"/>
        <n v="2129" u="1"/>
        <n v="2130" u="1"/>
        <n v="2100" u="1"/>
        <n v="2101" u="1"/>
        <n v="2102" u="1"/>
        <n v="2126" u="1"/>
        <n v="2131" u="1"/>
        <n v="2135" u="1"/>
        <n v="2136" u="1"/>
        <n v="2138" u="1"/>
        <n v="2139" u="1"/>
        <n v="2105" u="1"/>
        <n v="2140" u="1"/>
        <n v="2141" u="1"/>
        <n v="2142" u="1"/>
        <n v="2143" u="1"/>
        <n v="2103" u="1"/>
        <n v="2104" u="1"/>
        <n v="2106" u="1"/>
        <n v="2077" u="1"/>
        <n v="2078" u="1"/>
        <n v="2079" u="1"/>
        <n v="2088" u="1"/>
        <n v="2089" u="1"/>
        <n v="2090" u="1"/>
        <n v="2091" u="1"/>
        <n v="2092" u="1"/>
        <n v="2093" u="1"/>
        <n v="2080" u="1"/>
        <n v="2095" u="1"/>
        <n v="2084" u="1"/>
        <n v="2085" u="1"/>
        <n v="2086" u="1"/>
        <n v="2087" u="1"/>
        <n v="2024" u="1"/>
        <n v="2025" u="1"/>
        <n v="2026" u="1"/>
        <n v="2027" u="1"/>
        <n v="2028" u="1"/>
        <n v="2029" u="1"/>
        <n v="2030" u="1"/>
        <n v="2031" u="1"/>
        <n v="2032" u="1"/>
        <n v="2033" u="1"/>
        <n v="2034" u="1"/>
        <n v="2035" u="1"/>
        <n v="2036" u="1"/>
        <n v="2037" u="1"/>
        <n v="2038" u="1"/>
        <n v="2039" u="1"/>
        <n v="2040" u="1"/>
        <n v="2041" u="1"/>
        <n v="2042" u="1"/>
        <n v="2043" u="1"/>
        <n v="2058" u="1"/>
        <n v="2056" u="1"/>
        <n v="2057" u="1"/>
        <n v="2059" u="1"/>
        <n v="2060" u="1"/>
        <n v="2061" u="1"/>
        <n v="2062" u="1"/>
        <n v="2063" u="1"/>
        <n v="2064" u="1"/>
        <n v="2065" u="1"/>
        <n v="2110" u="1"/>
        <n v="2111" u="1"/>
        <n v="2112" u="1"/>
        <n v="2109" u="1"/>
        <n v="2114" u="1"/>
        <n v="2115" u="1"/>
        <n v="2116" u="1"/>
        <n v="2113" u="1"/>
        <n v="2117" u="1"/>
        <n v="2118" u="1"/>
        <n v="2119" u="1"/>
        <n v="2120" u="1"/>
        <n v="2044" u="1"/>
        <n v="2045" u="1"/>
        <n v="2046" u="1"/>
        <n v="2047" u="1"/>
        <n v="2048" u="1"/>
        <n v="2049" u="1"/>
        <n v="2050" u="1"/>
        <n v="2051" u="1"/>
        <n v="2052" u="1"/>
        <n v="2053" u="1"/>
        <n v="2054" u="1"/>
        <n v="2055" u="1"/>
        <n v="5274" u="1"/>
        <n v="5275" u="1"/>
        <n v="5280" u="1"/>
        <n v="5277" u="1"/>
        <n v="5344" u="1"/>
        <n v="5345" u="1"/>
        <n v="5346" u="1"/>
        <n v="5287" u="1"/>
        <n v="5282" u="1"/>
        <n v="5288" u="1"/>
        <n v="5289" u="1"/>
        <n v="5290" u="1"/>
        <n v="5291" u="1"/>
        <n v="5292" u="1"/>
        <n v="5293" u="1"/>
        <n v="5309" u="1"/>
        <n v="5310" u="1"/>
        <n v="5311" u="1"/>
        <n v="5312" u="1"/>
        <n v="5313" u="1"/>
        <n v="5314" u="1"/>
        <n v="5315" u="1"/>
        <n v="5316" u="1"/>
        <n v="5317" u="1"/>
        <n v="5318" u="1"/>
        <n v="5295" u="1"/>
        <n v="5296" u="1"/>
        <n v="5297" u="1"/>
        <n v="5298" u="1"/>
        <n v="5299" u="1"/>
        <n v="5300" u="1"/>
        <n v="5301" u="1"/>
        <n v="5294" u="1"/>
        <n v="5319" u="1"/>
        <n v="5320" u="1"/>
        <n v="5321" u="1"/>
        <n v="5283" u="1"/>
        <n v="5284" u="1"/>
        <n v="5285" u="1"/>
        <n v="5286" u="1"/>
        <n v="5322" u="1"/>
        <n v="5323" u="1"/>
        <n v="5324" u="1"/>
        <n v="5325" u="1"/>
        <n v="5327" u="1"/>
        <n v="5328" u="1"/>
        <n v="5329" u="1"/>
        <n v="5330" u="1"/>
        <n v="5331" u="1"/>
        <n v="5332" u="1"/>
        <n v="5333" u="1"/>
        <n v="5334" u="1"/>
        <n v="5335" u="1"/>
        <n v="5336" u="1"/>
        <n v="5337" u="1"/>
        <n v="5338" u="1"/>
        <n v="5339" u="1"/>
        <n v="5340" u="1"/>
        <n v="5341" u="1"/>
        <n v="5342" u="1"/>
        <n v="5343" u="1"/>
      </sharedItems>
    </cacheField>
    <cacheField name="tglKW" numFmtId="0">
      <sharedItems containsNonDate="0" containsDate="1" containsString="0" containsBlank="1" minDate="2022-02-17T00:00:00" maxDate="2023-12-30T00:00:00" count="59">
        <m/>
        <d v="2023-01-30T00:00:00" u="1"/>
        <d v="2023-02-14T00:00:00" u="1"/>
        <d v="2023-02-22T00:00:00" u="1"/>
        <d v="2023-02-23T00:00:00" u="1"/>
        <d v="2023-03-07T00:00:00" u="1"/>
        <d v="2023-05-23T00:00:00" u="1"/>
        <d v="2023-06-26T00:00:00" u="1"/>
        <d v="2023-07-18T00:00:00" u="1"/>
        <d v="2023-07-28T00:00:00" u="1"/>
        <d v="2023-08-04T00:00:00" u="1"/>
        <d v="2023-08-24T00:00:00" u="1"/>
        <d v="2023-09-13T00:00:00" u="1"/>
        <d v="2023-09-25T00:00:00" u="1"/>
        <d v="2023-09-29T00:00:00" u="1"/>
        <d v="2023-11-04T00:00:00" u="1"/>
        <d v="2023-10-09T00:00:00" u="1"/>
        <d v="2023-10-16T00:00:00" u="1"/>
        <d v="2023-10-24T00:00:00" u="1"/>
        <d v="2023-10-31T00:00:00" u="1"/>
        <d v="2023-11-15T00:00:00" u="1"/>
        <d v="2023-11-06T00:00:00" u="1"/>
        <d v="2023-05-31T00:00:00" u="1"/>
        <d v="2023-12-16T00:00:00" u="1"/>
        <d v="2023-12-17T00:00:00" u="1"/>
        <d v="2023-12-28T00:00:00" u="1"/>
        <d v="2023-12-29T00:00:00" u="1"/>
        <d v="2023-11-26T00:00:00" u="1"/>
        <d v="2023-12-07T00:00:00" u="1"/>
        <d v="2023-12-04T00:00:00" u="1"/>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kuitansi" numFmtId="0">
      <sharedItems/>
    </cacheField>
    <cacheField name="noKW" numFmtId="0">
      <sharedItems count="3184">
        <s v="-"/>
        <s v="00066" u="1"/>
        <s v="00074" u="1"/>
        <s v="00067" u="1"/>
        <s v="00095" u="1"/>
        <s v="00068" u="1"/>
        <s v="00094" u="1"/>
        <s v="00069" u="1"/>
        <s v="00093" u="1"/>
        <s v="00070" u="1"/>
        <s v="00092" u="1"/>
        <s v="00071" u="1"/>
        <s v="00091" u="1"/>
        <s v="00072" u="1"/>
        <s v="00090" u="1"/>
        <s v="00073" u="1"/>
        <s v="00089" u="1"/>
        <s v="00075" u="1"/>
        <s v="00088" u="1"/>
        <s v="00076" u="1"/>
        <s v="00087" u="1"/>
        <s v="00077" u="1"/>
        <s v="00086" u="1"/>
        <s v="00078" u="1"/>
        <s v="00085" u="1"/>
        <s v="00061" u="1"/>
        <s v="00084" u="1"/>
        <s v="00062" u="1"/>
        <s v="00083" u="1"/>
        <s v="00063" u="1"/>
        <s v="00082" u="1"/>
        <s v="00064" u="1"/>
        <s v="00081" u="1"/>
        <s v="00065" u="1"/>
        <s v="00080" u="1"/>
        <s v="00060" u="1"/>
        <s v="00079" u="1"/>
        <s v="00034" u="1"/>
        <s v="00035" u="1"/>
        <s v="00036" u="1"/>
        <s v="00037" u="1"/>
        <s v="00038" u="1"/>
        <s v="00059" u="1"/>
        <s v="00058" u="1"/>
        <s v="00057" u="1"/>
        <s v="00056" u="1"/>
        <s v="00055" u="1"/>
        <s v="00054" u="1"/>
        <s v="00053" u="1"/>
        <s v="00052" u="1"/>
        <s v="00051" u="1"/>
        <s v="00050" u="1"/>
        <s v="00096" u="1"/>
        <s v="00039" u="1"/>
        <s v="00048" u="1"/>
        <s v="00040" u="1"/>
        <s v="00047" u="1"/>
        <s v="00041" u="1"/>
        <s v="00046" u="1"/>
        <s v="00042" u="1"/>
        <s v="00045" u="1"/>
        <s v="00043" u="1"/>
        <s v="00044" u="1"/>
        <s v="00275" u="1"/>
        <s v="00274" u="1"/>
        <s v="00273" u="1"/>
        <s v="00272" u="1"/>
        <s v="00271" u="1"/>
        <s v="00270" u="1"/>
        <s v="00269" u="1"/>
        <s v="00268" u="1"/>
        <s v="00267" u="1"/>
        <s v="00266" u="1"/>
        <s v="00265" u="1"/>
        <s v="00264" u="1"/>
        <s v="00263" u="1"/>
        <s v="00262" u="1"/>
        <s v="00261" u="1"/>
        <s v="00260" u="1"/>
        <s v="00259" u="1"/>
        <s v="00258" u="1"/>
        <s v="00257" u="1"/>
        <s v="00256" u="1"/>
        <s v="00255" u="1"/>
        <s v="00254" u="1"/>
        <s v="00253" u="1"/>
        <s v="00252" u="1"/>
        <s v="00251" u="1"/>
        <s v="00250" u="1"/>
        <s v="00249" u="1"/>
        <s v="00248" u="1"/>
        <s v="00247" u="1"/>
        <s v="00246" u="1"/>
        <s v="00245" u="1"/>
        <s v="00244" u="1"/>
        <s v="00243" u="1"/>
        <s v="00242" u="1"/>
        <s v="00241" u="1"/>
        <s v="00240" u="1"/>
        <s v="00239" u="1"/>
        <s v="00238" u="1"/>
        <s v="00237" u="1"/>
        <s v="00236" u="1"/>
        <s v="00235" u="1"/>
        <s v="00234" u="1"/>
        <s v="00233" u="1"/>
        <s v="00232" u="1"/>
        <s v="00231" u="1"/>
        <s v="00230" u="1"/>
        <s v="00229" u="1"/>
        <s v="00228" u="1"/>
        <s v="00476" u="1"/>
        <s v="00562" u="1"/>
        <s v="00477" u="1"/>
        <s v="00554" u="1"/>
        <s v="00561" u="1"/>
        <s v="00478" u="1"/>
        <s v="00515" u="1"/>
        <s v="00479" u="1"/>
        <s v="00514" u="1"/>
        <s v="00480" u="1"/>
        <s v="00560" u="1"/>
        <s v="00481" u="1"/>
        <s v="00559" u="1"/>
        <s v="00482" u="1"/>
        <s v="00558" u="1"/>
        <s v="00483" u="1"/>
        <s v="00557" u="1"/>
        <s v="00484" u="1"/>
        <s v="00556" u="1"/>
        <s v="00485" u="1"/>
        <s v="00555" u="1"/>
        <s v="00489" u="1"/>
        <s v="00490" u="1"/>
        <s v="00553" u="1"/>
        <s v="00493" u="1"/>
        <s v="00552" u="1"/>
        <s v="00491" u="1"/>
        <s v="00551" u="1"/>
        <s v="00492" u="1"/>
        <s v="00550" u="1"/>
        <s v="00497" u="1"/>
        <s v="00549" u="1"/>
        <s v="00498" u="1"/>
        <s v="00548" u="1"/>
        <s v="00499" u="1"/>
        <s v="00547" u="1"/>
        <s v="00546" u="1"/>
        <s v="00545" u="1"/>
        <s v="00544" u="1"/>
        <s v="00543" u="1"/>
        <s v="00542" u="1"/>
        <s v="00541" u="1"/>
        <s v="00540" u="1"/>
        <s v="00539" u="1"/>
        <s v="00538" u="1"/>
        <s v="00537" u="1"/>
        <s v="00536" u="1"/>
        <s v="00535" u="1"/>
        <s v="00534" u="1"/>
        <s v="00533" u="1"/>
        <s v="00532" u="1"/>
        <s v="00458" u="1"/>
        <s v="00531" u="1"/>
        <s v="00459" u="1"/>
        <s v="00530" u="1"/>
        <s v="00460" u="1"/>
        <s v="00529" u="1"/>
        <s v="00516" u="1"/>
        <s v="00528" u="1"/>
        <s v="00517" u="1"/>
        <s v="00527" u="1"/>
        <s v="00518" u="1"/>
        <s v="00526" u="1"/>
        <s v="00519" u="1"/>
        <s v="00525" u="1"/>
        <s v="00520" u="1"/>
        <s v="00524" u="1"/>
        <s v="00521" u="1"/>
        <s v="00523" u="1"/>
        <s v="00522" u="1"/>
        <s v="00513" u="1"/>
        <s v="00512" u="1"/>
        <s v="00511" u="1"/>
        <s v="00510" u="1"/>
        <s v="00509" u="1"/>
        <s v="00508" u="1"/>
        <s v="00507" u="1"/>
        <s v="00506" u="1"/>
        <s v="00505" u="1"/>
        <s v="00504" u="1"/>
        <s v="00503" u="1"/>
        <s v="00502" u="1"/>
        <s v="00501" u="1"/>
        <s v="00500" u="1"/>
        <s v="00486" u="1"/>
        <s v="00487" u="1"/>
        <s v="00488" u="1"/>
        <s v="00461" u="1"/>
        <s v="00462" u="1"/>
        <s v="00463" u="1"/>
        <s v="00464" u="1"/>
        <s v="00465" u="1"/>
        <s v="00466" u="1"/>
        <s v="00467" u="1"/>
        <s v="00468" u="1"/>
        <s v="00469" u="1"/>
        <s v="00470" u="1"/>
        <s v="00471" u="1"/>
        <s v="00472" u="1"/>
        <s v="00475" u="1"/>
        <s v="00473" u="1"/>
        <s v="00474" u="1"/>
        <s v="00453" u="1"/>
        <s v="00454" u="1"/>
        <s v="00494" u="1"/>
        <s v="00495" u="1"/>
        <s v="00496" u="1"/>
        <s v="00455" u="1"/>
        <s v="00456" u="1"/>
        <s v="00457" u="1"/>
        <s v="00866" u="1"/>
        <s v="00867" u="1"/>
        <s v="00941" u="1"/>
        <s v="00868" u="1"/>
        <s v="00869" u="1"/>
        <s v="00940" u="1"/>
        <s v="00870" u="1"/>
        <s v="00939" u="1"/>
        <s v="00938" u="1"/>
        <s v="00937" u="1"/>
        <s v="00871" u="1"/>
        <s v="00936" u="1"/>
        <s v="00872" u="1"/>
        <s v="00935" u="1"/>
        <s v="00873" u="1"/>
        <s v="00934" u="1"/>
        <s v="00874" u="1"/>
        <s v="00933" u="1"/>
        <s v="00875" u="1"/>
        <s v="00932" u="1"/>
        <s v="00876" u="1"/>
        <s v="00931" u="1"/>
        <s v="00877" u="1"/>
        <s v="00930" u="1"/>
        <s v="00879" u="1"/>
        <s v="00929" u="1"/>
        <s v="00880" u="1"/>
        <s v="00928" u="1"/>
        <s v="00881" u="1"/>
        <s v="00927" u="1"/>
        <s v="00882" u="1"/>
        <s v="00926" u="1"/>
        <s v="00904" u="1"/>
        <s v="00925" u="1"/>
        <s v="00905" u="1"/>
        <s v="00924" u="1"/>
        <s v="00906" u="1"/>
        <s v="00923" u="1"/>
        <s v="00907" u="1"/>
        <s v="00922" u="1"/>
        <s v="00908" u="1"/>
        <s v="00921" u="1"/>
        <s v="00909" u="1"/>
        <s v="00920" u="1"/>
        <s v="00910" u="1"/>
        <s v="00919" u="1"/>
        <s v="00911" u="1"/>
        <s v="00918" u="1"/>
        <s v="00912" u="1"/>
        <s v="00917" u="1"/>
        <s v="00913" u="1"/>
        <s v="00916" u="1"/>
        <s v="00914" u="1"/>
        <s v="00915" u="1"/>
        <s v="00903" u="1"/>
        <s v="00902" u="1"/>
        <s v="00901" u="1"/>
        <s v="00900" u="1"/>
        <s v="00899" u="1"/>
        <s v="00898" u="1"/>
        <s v="00897" u="1"/>
        <s v="00896" u="1"/>
        <s v="00895" u="1"/>
        <s v="00894" u="1"/>
        <s v="00893" u="1"/>
        <s v="00892" u="1"/>
        <s v="00891" u="1"/>
        <s v="00890" u="1"/>
        <s v="00889" u="1"/>
        <s v="00888" u="1"/>
        <s v="00887" u="1"/>
        <s v="00886" u="1"/>
        <s v="00885" u="1"/>
        <s v="00884" u="1"/>
        <s v="00883" u="1"/>
        <s v="00878" u="1"/>
        <s v="01922" u="1"/>
        <s v="01911" u="1"/>
        <s v="01923" u="1"/>
        <s v="01912" u="1"/>
        <s v="01924" u="1"/>
        <s v="01913" u="1"/>
        <s v="01925" u="1"/>
        <s v="01914" u="1"/>
        <s v="01915" u="1"/>
        <s v="01916" u="1"/>
        <s v="01917" u="1"/>
        <s v="01918" u="1"/>
        <s v="01919" u="1"/>
        <s v="01920" u="1"/>
        <s v="01921" u="1"/>
        <s v="01926" u="1"/>
        <s v="01927" u="1"/>
        <s v="01928" u="1"/>
        <s v="01932" u="1"/>
        <s v="01929" u="1"/>
        <s v="01930" u="1"/>
        <s v="01931" u="1"/>
        <s v="02546" u="1"/>
        <s v="02506" u="1"/>
        <s v="02507" u="1"/>
        <s v="02493" u="1"/>
        <s v="02514" u="1"/>
        <s v="02515" u="1"/>
        <s v="02513" u="1"/>
        <s v="02516" u="1"/>
        <s v="02517" u="1"/>
        <s v="02518" u="1"/>
        <s v="02504" u="1"/>
        <s v="02494" u="1"/>
        <s v="02495" u="1"/>
        <s v="02519" u="1"/>
        <s v="02520" u="1"/>
        <s v="02521" u="1"/>
        <s v="02522" u="1"/>
        <s v="02523" u="1"/>
        <s v="02524" u="1"/>
        <s v="02525" u="1"/>
        <s v="02526" u="1"/>
        <s v="02544" u="1"/>
        <s v="02527" u="1"/>
        <s v="02528" u="1"/>
        <s v="02529" u="1"/>
        <s v="02530" u="1"/>
        <s v="02531" u="1"/>
        <s v="02532" u="1"/>
        <s v="02533" u="1"/>
        <s v="02496" u="1"/>
        <s v="02497" u="1"/>
        <s v="02498" u="1"/>
        <s v="02499" u="1"/>
        <s v="02500" u="1"/>
        <s v="02501" u="1"/>
        <s v="02502" u="1"/>
        <s v="02503" u="1"/>
        <s v="02545" u="1"/>
        <s v="02534" u="1"/>
        <s v="02508" u="1"/>
        <s v="02509" u="1"/>
        <s v="02511" u="1"/>
        <s v="02512" u="1"/>
        <s v="02541" u="1"/>
        <s v="02542" u="1"/>
        <s v="02543" u="1"/>
        <s v="02510" u="1"/>
        <s v="02535" u="1"/>
        <s v="02536" u="1"/>
        <s v="02537" u="1"/>
        <s v="02538" u="1"/>
        <s v="02539" u="1"/>
        <s v="02540" u="1"/>
        <s v="02670" u="1"/>
        <s v="02680" u="1"/>
        <s v="02671" u="1"/>
        <s v="02673" u="1"/>
        <s v="02675" u="1"/>
        <s v="02674" u="1"/>
        <s v="02672" u="1"/>
        <s v="02676" u="1"/>
        <s v="02677" u="1"/>
        <s v="02678" u="1"/>
        <s v="02679" u="1"/>
        <s v="02681" u="1"/>
        <s v="02682" u="1"/>
        <s v="02683" u="1"/>
        <s v="02684" u="1"/>
        <s v="02685" u="1"/>
        <s v="02708" u="1"/>
        <s v="02709" u="1"/>
        <s v="02710" u="1"/>
        <s v="02711" u="1"/>
        <s v="02712" u="1"/>
        <s v="02713" u="1"/>
        <s v="02714" u="1"/>
        <s v="02715" u="1"/>
        <s v="02716" u="1"/>
        <s v="02686" u="1"/>
        <s v="02687" u="1"/>
        <s v="02693" u="1"/>
        <s v="02688" u="1"/>
        <s v="02690" u="1"/>
        <s v="02691" u="1"/>
        <s v="02692" u="1"/>
        <s v="02694" u="1"/>
        <s v="02695" u="1"/>
        <s v="02696" u="1"/>
        <s v="02697" u="1"/>
        <s v="02698" u="1"/>
        <s v="02699" u="1"/>
        <s v="02700" u="1"/>
        <s v="02701" u="1"/>
        <s v="02702" u="1"/>
        <s v="02703" u="1"/>
        <s v="02704" u="1"/>
        <s v="02705" u="1"/>
        <s v="02689" u="1"/>
        <s v="02706" u="1"/>
        <s v="02707" u="1"/>
        <s v="02667" u="1"/>
        <s v="02668" u="1"/>
        <s v="02669" u="1"/>
        <s v="02896" u="1"/>
        <s v="02902" u="1"/>
        <s v="02897" u="1"/>
        <s v="02899" u="1"/>
        <s v="02898" u="1"/>
        <s v="02905" u="1"/>
        <s v="02903" u="1"/>
        <s v="02904" u="1"/>
        <s v="02910" u="1"/>
        <s v="02911" u="1"/>
        <s v="02912" u="1"/>
        <s v="02913" u="1"/>
        <s v="02914" u="1"/>
        <s v="02915" u="1"/>
        <s v="02916" u="1"/>
        <s v="02900" u="1"/>
        <s v="02901" u="1"/>
        <s v="02906" u="1"/>
        <s v="02907" u="1"/>
        <s v="02908" u="1"/>
        <s v="02909" u="1"/>
        <s v="02920" u="1"/>
        <s v="02957" u="1"/>
        <s v="02959" u="1"/>
        <s v="02989" u="1"/>
        <s v="02991" u="1"/>
        <s v="02992" u="1"/>
        <s v="02993" u="1"/>
        <s v="02995" u="1"/>
        <s v="02997" u="1"/>
        <s v="02999" u="1"/>
        <s v="03001" u="1"/>
        <s v="03004" u="1"/>
        <s v="03006" u="1"/>
        <s v="03007" u="1"/>
        <s v="03008" u="1"/>
        <s v="03010" u="1"/>
        <s v="03011" u="1"/>
        <s v="03009" u="1"/>
        <s v="02921" u="1"/>
        <s v="02922" u="1"/>
        <s v="02923" u="1"/>
        <s v="02981" u="1"/>
        <s v="02982" u="1"/>
        <s v="02983" u="1"/>
        <s v="02984" u="1"/>
        <s v="02985" u="1"/>
        <s v="02986" u="1"/>
        <s v="02987" u="1"/>
        <s v="02988" u="1"/>
        <s v="02990" u="1"/>
        <s v="02994" u="1"/>
        <s v="02996" u="1"/>
        <s v="02998" u="1"/>
        <s v="03000" u="1"/>
        <s v="03002" u="1"/>
        <s v="03003" u="1"/>
        <s v="03005" u="1"/>
        <s v="03012" u="1"/>
        <s v="03014" u="1"/>
        <s v="03015" u="1"/>
        <s v="03016" u="1"/>
        <s v="03013" u="1"/>
        <s v="02960" u="1"/>
        <s v="02965" u="1"/>
        <s v="02973" u="1"/>
        <s v="02975" u="1"/>
        <s v="02924" u="1"/>
        <s v="02925" u="1"/>
        <s v="02926" u="1"/>
        <s v="02927" u="1"/>
        <s v="02928" u="1"/>
        <s v="02929" u="1"/>
        <s v="02930" u="1"/>
        <s v="02931" u="1"/>
        <s v="02932" u="1"/>
        <s v="02933" u="1"/>
        <s v="02934" u="1"/>
        <s v="02935" u="1"/>
        <s v="02936" u="1"/>
        <s v="03030" u="1"/>
        <s v="02937" u="1"/>
        <s v="02938" u="1"/>
        <s v="02939" u="1"/>
        <s v="02940" u="1"/>
        <s v="02941" u="1"/>
        <s v="02942" u="1"/>
        <s v="02961" u="1"/>
        <s v="02962" u="1"/>
        <s v="02963" u="1"/>
        <s v="02964" u="1"/>
        <s v="02966" u="1"/>
        <s v="02967" u="1"/>
        <s v="02968" u="1"/>
        <s v="02969" u="1"/>
        <s v="02970" u="1"/>
        <s v="02971" u="1"/>
        <s v="02972" u="1"/>
        <s v="02974" u="1"/>
        <s v="02976" u="1"/>
        <s v="02977" u="1"/>
        <s v="02978" u="1"/>
        <s v="02979" u="1"/>
        <s v="02980" u="1"/>
        <s v="03017" u="1"/>
        <s v="03018" u="1"/>
        <s v="03019" u="1"/>
        <s v="03020" u="1"/>
        <s v="03021" u="1"/>
        <s v="03032" u="1"/>
        <s v="03022" u="1"/>
        <s v="03023" u="1"/>
        <s v="03024" u="1"/>
        <s v="03025" u="1"/>
        <s v="03026" u="1"/>
        <s v="02943" u="1"/>
        <s v="02944" u="1"/>
        <s v="02945" u="1"/>
        <s v="02946" u="1"/>
        <s v="02947" u="1"/>
        <s v="02948" u="1"/>
        <s v="02949" u="1"/>
        <s v="02950" u="1"/>
        <s v="02951" u="1"/>
        <s v="02952" u="1"/>
        <s v="02953" u="1"/>
        <s v="02954" u="1"/>
        <s v="02955" u="1"/>
        <s v="02956" u="1"/>
        <s v="02958" u="1"/>
        <s v="03031" u="1"/>
        <s v="02917" u="1"/>
        <s v="02918" u="1"/>
        <s v="02919" u="1"/>
        <s v="03027" u="1"/>
        <s v="03028" u="1"/>
        <s v="03029" u="1"/>
        <s v="03033" u="1"/>
        <s v="03250" u="1"/>
        <s v="03251" u="1"/>
        <s v="03252" u="1"/>
        <s v="03253" u="1"/>
        <s v="03254" u="1"/>
        <s v="03237" u="1"/>
        <s v="03255" u="1"/>
        <s v="03256" u="1"/>
        <s v="03257" u="1"/>
        <s v="03258" u="1"/>
        <s v="03242" u="1"/>
        <s v="03239" u="1"/>
        <s v="03240" u="1"/>
        <s v="03241" u="1"/>
        <s v="03238" u="1"/>
        <s v="03268" u="1"/>
        <s v="03269" u="1"/>
        <s v="03270" u="1"/>
        <s v="03271" u="1"/>
        <s v="03259" u="1"/>
        <s v="03272" u="1"/>
        <s v="03235" u="1"/>
        <s v="03273" u="1"/>
        <s v="03274" u="1"/>
        <s v="03275" u="1"/>
        <s v="03276" u="1"/>
        <s v="03277" u="1"/>
        <s v="03278" u="1"/>
        <s v="03279" u="1"/>
        <s v="03280" u="1"/>
        <s v="03281" u="1"/>
        <s v="03290" u="1"/>
        <s v="03291" u="1"/>
        <s v="03292" u="1"/>
        <s v="03293" u="1"/>
        <s v="03294" u="1"/>
        <s v="03295" u="1"/>
        <s v="03296" u="1"/>
        <s v="03297" u="1"/>
        <s v="03298" u="1"/>
        <s v="03299" u="1"/>
        <s v="03282" u="1"/>
        <s v="03283" u="1"/>
        <s v="03284" u="1"/>
        <s v="03286" u="1"/>
        <s v="03287" u="1"/>
        <s v="03288" u="1"/>
        <s v="03301" u="1"/>
        <s v="03285" u="1"/>
        <s v="03300" u="1"/>
        <s v="03244" u="1"/>
        <s v="03243" u="1"/>
        <s v="03245" u="1"/>
        <s v="03260" u="1"/>
        <s v="03261" u="1"/>
        <s v="03262" u="1"/>
        <s v="03289" u="1"/>
        <s v="03267" u="1"/>
        <s v="03263" u="1"/>
        <s v="03236" u="1"/>
        <s v="03246" u="1"/>
        <s v="03247" u="1"/>
        <s v="03248" u="1"/>
        <s v="03249" u="1"/>
        <s v="03264" u="1"/>
        <s v="03265" u="1"/>
        <s v="03266" u="1"/>
        <s v="03504" u="1"/>
        <s v="03437" u="1"/>
        <s v="03503" u="1"/>
        <s v="03438" u="1"/>
        <s v="03502" u="1"/>
        <s v="03439" u="1"/>
        <s v="03501" u="1"/>
        <s v="03440" u="1"/>
        <s v="03500" u="1"/>
        <s v="03436" u="1"/>
        <s v="03499" u="1"/>
        <s v="03446" u="1"/>
        <s v="03498" u="1"/>
        <s v="03447" u="1"/>
        <s v="03497" u="1"/>
        <s v="03463" u="1"/>
        <s v="03496" u="1"/>
        <s v="03465" u="1"/>
        <s v="03495" u="1"/>
        <s v="03466" u="1"/>
        <s v="03494" u="1"/>
        <s v="03467" u="1"/>
        <s v="03493" u="1"/>
        <s v="03441" u="1"/>
        <s v="03492" u="1"/>
        <s v="03442" u="1"/>
        <s v="03491" u="1"/>
        <s v="03443" u="1"/>
        <s v="03490" u="1"/>
        <s v="03444" u="1"/>
        <s v="03489" u="1"/>
        <s v="03468" u="1"/>
        <s v="03488" u="1"/>
        <s v="03469" u="1"/>
        <s v="03487" u="1"/>
        <s v="03470" u="1"/>
        <s v="03486" u="1"/>
        <s v="03471" u="1"/>
        <s v="03485" u="1"/>
        <s v="03472" u="1"/>
        <s v="03484" u="1"/>
        <s v="03473" u="1"/>
        <s v="03483" u="1"/>
        <s v="03474" u="1"/>
        <s v="03482" u="1"/>
        <s v="03475" u="1"/>
        <s v="03481" u="1"/>
        <s v="03476" u="1"/>
        <s v="03480" u="1"/>
        <s v="03477" u="1"/>
        <s v="03479" u="1"/>
        <s v="03478" u="1"/>
        <s v="03462" u="1"/>
        <s v="03461" u="1"/>
        <s v="03460" u="1"/>
        <s v="03459" u="1"/>
        <s v="03458" u="1"/>
        <s v="03457" u="1"/>
        <s v="03456" u="1"/>
        <s v="03448" u="1"/>
        <s v="03455" u="1"/>
        <s v="03450" u="1"/>
        <s v="03454" u="1"/>
        <s v="03449" u="1"/>
        <s v="03453" u="1"/>
        <s v="03452" u="1"/>
        <s v="03451" u="1"/>
        <s v="03445" u="1"/>
        <s v="03680" u="1"/>
        <s v="03687" u="1"/>
        <s v="03651" u="1"/>
        <s v="03686" u="1"/>
        <s v="03652" u="1"/>
        <s v="03685" u="1"/>
        <s v="03669" u="1"/>
        <s v="03684" u="1"/>
        <s v="03653" u="1"/>
        <s v="03683" u="1"/>
        <s v="03654" u="1"/>
        <s v="03682" u="1"/>
        <s v="03668" u="1"/>
        <s v="03681" u="1"/>
        <s v="03667" u="1"/>
        <s v="03670" u="1"/>
        <s v="03679" u="1"/>
        <s v="03671" u="1"/>
        <s v="03678" u="1"/>
        <s v="03672" u="1"/>
        <s v="03677" u="1"/>
        <s v="03673" u="1"/>
        <s v="03676" u="1"/>
        <s v="03675" u="1"/>
        <s v="03674" u="1"/>
        <s v="03666" u="1"/>
        <s v="03655" u="1"/>
        <s v="03665" u="1"/>
        <s v="03656" u="1"/>
        <s v="03664" u="1"/>
        <s v="03657" u="1"/>
        <s v="03663" u="1"/>
        <s v="03662" u="1"/>
        <s v="03661" u="1"/>
        <s v="03660" u="1"/>
        <s v="03658" u="1"/>
        <s v="03659" u="1"/>
        <s v="03926" u="1"/>
        <s v="03927" u="1"/>
        <s v="03928" u="1"/>
        <s v="03929" u="1"/>
        <s v="03930" u="1"/>
        <s v="03931" u="1"/>
        <s v="03932" u="1"/>
        <s v="03933" u="1"/>
        <s v="03934" u="1"/>
        <s v=":" u="1"/>
        <s v="03936" u="1"/>
        <s v="03937" u="1"/>
        <s v="03938" u="1"/>
        <s v="03939" u="1"/>
        <s v="03940" u="1"/>
        <s v="03941" u="1"/>
        <s v="03942" u="1"/>
        <s v="03943" u="1"/>
        <s v="03944" u="1"/>
        <s v="03945" u="1"/>
        <s v="03946" u="1"/>
        <s v="03925" u="1"/>
        <s v="03924" u="1"/>
        <s v="03923" u="1"/>
        <s v="03922" u="1"/>
        <s v="03921" u="1"/>
        <s v="03920" u="1"/>
        <s v="03919" u="1"/>
        <s v="03918" u="1"/>
        <s v="03917" u="1"/>
        <s v="03916" u="1"/>
        <s v="03915" u="1"/>
        <s v="03914" u="1"/>
        <s v="03913" u="1"/>
        <s v="03912" u="1"/>
        <s v="03911" u="1"/>
        <s v="03910" u="1"/>
        <s v="03909" u="1"/>
        <s v="03908" u="1"/>
        <s v="03907" u="1"/>
        <s v="03906" u="1"/>
        <s v="03905" u="1"/>
        <s v="03904" u="1"/>
        <s v="03903" u="1"/>
        <s v="03902" u="1"/>
        <s v="03901" u="1"/>
        <s v="03900" u="1"/>
        <s v="03899" u="1"/>
        <s v="03898" u="1"/>
        <s v="03897" u="1"/>
        <s v="03896" u="1"/>
        <s v="03895" u="1"/>
        <s v="03989" u="1"/>
        <s v="04018" u="1"/>
        <s v="03990" u="1"/>
        <s v="04017" u="1"/>
        <s v="03991" u="1"/>
        <s v="04016" u="1"/>
        <s v="03992" u="1"/>
        <s v="04015" u="1"/>
        <s v="03987" u="1"/>
        <s v="04014" u="1"/>
        <s v="03988" u="1"/>
        <s v="04013" u="1"/>
        <s v="03998" u="1"/>
        <s v="04012" u="1"/>
        <s v="03994" u="1"/>
        <s v="04011" u="1"/>
        <s v="03993" u="1"/>
        <s v="04010" u="1"/>
        <s v="04003" u="1"/>
        <s v="04009" u="1"/>
        <s v="04004" u="1"/>
        <s v="04008" u="1"/>
        <s v="04005" u="1"/>
        <s v="04007" u="1"/>
        <s v="04006" u="1"/>
        <s v="04002" u="1"/>
        <s v="04000" u="1"/>
        <s v="03999" u="1"/>
        <s v="03997" u="1"/>
        <s v="03996" u="1"/>
        <s v="03995" u="1"/>
        <s v="03986" u="1"/>
        <s v="04677" u="1"/>
        <s v="04680" u="1"/>
        <s v="04678" u="1"/>
        <s v="04679" u="1"/>
        <s v="04699" u="1"/>
        <s v="04681" u="1"/>
        <s v="04733" u="1"/>
        <s v="04682" u="1"/>
        <s v="04683" u="1"/>
        <s v="04697" u="1"/>
        <s v="04698" u="1"/>
        <s v="04713" u="1"/>
        <s v="04714" u="1"/>
        <s v="04715" u="1"/>
        <s v="04716" u="1"/>
        <s v="04717" u="1"/>
        <s v="04718" u="1"/>
        <s v="04719" u="1"/>
        <s v="04854" u="1"/>
        <s v="04720" u="1"/>
        <s v="04853" u="1"/>
        <s v="04721" u="1"/>
        <s v="04852" u="1"/>
        <s v="04722" u="1"/>
        <s v="04851" u="1"/>
        <s v="04723" u="1"/>
        <s v="04850" u="1"/>
        <s v="04724" u="1"/>
        <s v="04849" u="1"/>
        <s v="04848" u="1"/>
        <s v="04735" u="1"/>
        <s v="04847" u="1"/>
        <s v="04736" u="1"/>
        <s v="04846" u="1"/>
        <s v="04737" u="1"/>
        <s v="04845" u="1"/>
        <s v="04700" u="1"/>
        <s v="04844" u="1"/>
        <s v="04703" u="1"/>
        <s v="04843" u="1"/>
        <s v="04701" u="1"/>
        <s v="04842" u="1"/>
        <s v="04702" u="1"/>
        <s v="04841" u="1"/>
        <s v="04706" u="1"/>
        <s v="04840" u="1"/>
        <s v="04708" u="1"/>
        <s v="04839" u="1"/>
        <s v="04709" u="1"/>
        <s v="04838" u="1"/>
        <s v="04725" u="1"/>
        <s v="04837" u="1"/>
        <s v="04704" u="1"/>
        <s v="04836" u="1"/>
        <s v="04707" u="1"/>
        <s v="04835" u="1"/>
        <s v="04726" u="1"/>
        <s v="04834" u="1"/>
        <s v="04727" u="1"/>
        <s v="04833" u="1"/>
        <s v="04728" u="1"/>
        <s v="04832" u="1"/>
        <s v="04729" u="1"/>
        <s v="04831" u="1"/>
        <s v="04730" u="1"/>
        <s v="04830" u="1"/>
        <s v="04731" u="1"/>
        <s v="04829" u="1"/>
        <s v="04705" u="1"/>
        <s v="04732" u="1"/>
        <s v="04827" u="1"/>
        <s v="04710" u="1"/>
        <s v="04826" u="1"/>
        <s v="04711" u="1"/>
        <s v="04825" u="1"/>
        <s v="04712" u="1"/>
        <s v="04824" u="1"/>
        <s v="04734" u="1"/>
        <s v="04823" u="1"/>
        <s v="04822" u="1"/>
        <s v="04821" u="1"/>
        <s v="04819" u="1"/>
        <s v="04818" u="1"/>
        <s v="04816" u="1"/>
        <s v="04815" u="1"/>
        <s v="04690" u="1"/>
        <s v="04814" u="1"/>
        <s v="04691" u="1"/>
        <s v="04813" u="1"/>
        <s v="04692" u="1"/>
        <s v="04812" u="1"/>
        <s v="04693" u="1"/>
        <s v="04811" u="1"/>
        <s v="04694" u="1"/>
        <s v="04810" u="1"/>
        <s v="04695" u="1"/>
        <s v="04809" u="1"/>
        <s v="04696" u="1"/>
        <s v="04808" u="1"/>
        <s v="04739" u="1"/>
        <s v="04807" u="1"/>
        <s v="04738" u="1"/>
        <s v="04806" u="1"/>
        <s v="04740" u="1"/>
        <s v="04805" u="1"/>
        <s v="04741" u="1"/>
        <s v="04804" u="1"/>
        <s v="04742" u="1"/>
        <s v="04803" u="1"/>
        <s v="04743" u="1"/>
        <s v="04802" u="1"/>
        <s v="04744" u="1"/>
        <s v="04801" u="1"/>
        <s v="04745" u="1"/>
        <s v="04800" u="1"/>
        <s v="04746" u="1"/>
        <s v="04799" u="1"/>
        <s v="04798" u="1"/>
        <s v="04797" u="1"/>
        <s v="04796" u="1"/>
        <s v="04795" u="1"/>
        <s v="04794" u="1"/>
        <s v="04793" u="1"/>
        <s v="04792" u="1"/>
        <s v="04771" u="1"/>
        <s v="04791" u="1"/>
        <s v="04773" u="1"/>
        <s v="04790" u="1"/>
        <s v="04774" u="1"/>
        <s v="04789" u="1"/>
        <s v="04776" u="1"/>
        <s v="04788" u="1"/>
        <s v="04777" u="1"/>
        <s v="04787" u="1"/>
        <s v="04778" u="1"/>
        <s v="04786" u="1"/>
        <s v="04785" u="1"/>
        <s v="04784" u="1"/>
        <s v="04783" u="1"/>
        <s v="04782" u="1"/>
        <s v="04781" u="1"/>
        <s v="04780" u="1"/>
        <s v="04779" u="1"/>
        <s v="04667" u="1"/>
        <s v="04775" u="1"/>
        <s v="04772" u="1"/>
        <s v="04770" u="1"/>
        <s v="04673" u="1"/>
        <s v="04769" u="1"/>
        <s v="04674" u="1"/>
        <s v="04768" u="1"/>
        <s v="04675" u="1"/>
        <s v="04767" u="1"/>
        <s v="04676" u="1"/>
        <s v="04766" u="1"/>
        <s v="04757" u="1"/>
        <s v="04765" u="1"/>
        <s v="04761" u="1"/>
        <s v="04764" u="1"/>
        <s v="04763" u="1"/>
        <s v="04762" u="1"/>
        <s v="04760" u="1"/>
        <s v="04759" u="1"/>
        <s v="04758" u="1"/>
        <s v="04756" u="1"/>
        <s v="04684" u="1"/>
        <s v="04755" u="1"/>
        <s v="04685" u="1"/>
        <s v="04754" u="1"/>
        <s v="04686" u="1"/>
        <s v="04753" u="1"/>
        <s v="04687" u="1"/>
        <s v="04752" u="1"/>
        <s v="04688" u="1"/>
        <s v="04751" u="1"/>
        <s v="04689" u="1"/>
        <s v="04750" u="1"/>
        <s v="04749" u="1"/>
        <s v="04748" u="1"/>
        <s v="04747" u="1"/>
        <s v="04672" u="1"/>
        <s v="04671" u="1"/>
        <s v="04670" u="1"/>
        <s v="04669" u="1"/>
        <s v="04668" u="1"/>
        <s v="04666" u="1"/>
        <s v="04665" u="1"/>
        <s v="04664" u="1"/>
        <s v="04663" u="1"/>
        <s v="04662" u="1"/>
        <s v="04661" u="1"/>
        <s v="04660" u="1"/>
        <s v="04659" u="1"/>
        <s v="04658" u="1"/>
        <s v="04657" u="1"/>
        <s v="04108" u="1"/>
        <s v="04107" u="1"/>
        <s v="04106" u="1"/>
        <s v="04105" u="1"/>
        <s v="04104" u="1"/>
        <s v="04103" u="1"/>
        <s v="04102" u="1"/>
        <s v="04101" u="1"/>
        <s v="04100" u="1"/>
        <s v="04099" u="1"/>
        <s v="04098" u="1"/>
        <s v="04112" u="1"/>
        <s v="04111" u="1"/>
        <s v="04110" u="1"/>
        <s v="04109" u="1"/>
        <s v="04243" u="1"/>
        <s v="04242" u="1"/>
        <s v="04241" u="1"/>
        <s v="04240" u="1"/>
        <s v="04239" u="1"/>
        <s v="04238" u="1"/>
        <s v="04237" u="1"/>
        <s v="04236" u="1"/>
        <s v="04235" u="1"/>
        <s v="04234" u="1"/>
        <s v="04233" u="1"/>
        <s v="04232" u="1"/>
        <s v="04231" u="1"/>
        <s v="04230" u="1"/>
        <s v="04229" u="1"/>
        <s v="04228" u="1"/>
        <s v="04227" u="1"/>
        <s v="04226" u="1"/>
        <s v="04225" u="1"/>
        <s v="04224" u="1"/>
        <s v="04223" u="1"/>
        <s v="04222" u="1"/>
        <s v="04221" u="1"/>
        <s v="04220" u="1"/>
        <s v="04219" u="1"/>
        <s v="04218" u="1"/>
        <s v="04217" u="1"/>
        <s v="04216" u="1"/>
        <s v="04215" u="1"/>
        <s v="04214" u="1"/>
        <s v="04213" u="1"/>
        <s v="04212" u="1"/>
        <s v="04548" u="1"/>
        <s v="04547" u="1"/>
        <s v="04546" u="1"/>
        <s v="04545" u="1"/>
        <s v="04544" u="1"/>
        <s v="04543" u="1"/>
        <s v="04542" u="1"/>
        <s v="04541" u="1"/>
        <s v="04540" u="1"/>
        <s v="04539" u="1"/>
        <s v="04538" u="1"/>
        <s v="04537" u="1"/>
        <s v="04536" u="1"/>
        <s v="04535" u="1"/>
        <s v="04534" u="1"/>
        <s v="04533" u="1"/>
        <s v="04532" u="1"/>
        <s v="04531" u="1"/>
        <s v="04530" u="1"/>
        <s v="04529" u="1"/>
        <s v="04528" u="1"/>
        <s v="04917" u="1"/>
        <s v="04916" u="1"/>
        <s v="04915" u="1"/>
        <s v="04914" u="1"/>
        <s v="04913" u="1"/>
        <s v="04911" u="1"/>
        <s v="04910" u="1"/>
        <s v="04909" u="1"/>
        <s v="04908" u="1"/>
        <s v="04860" u="1"/>
        <s v="04859" u="1"/>
        <s v="04858" u="1"/>
        <s v="04857" u="1"/>
        <s v="04856" u="1"/>
        <s v="04855" u="1"/>
        <s v="02065" u="1"/>
        <s v="02071" u="1"/>
        <s v="02066" u="1"/>
        <s v="02067" u="1"/>
        <s v="02068" u="1"/>
        <s v="02069" u="1"/>
        <s v="02070" u="1"/>
        <s v="02076" u="1"/>
        <s v="02077" u="1"/>
        <s v="02078" u="1"/>
        <s v="02092" u="1"/>
        <s v="02089" u="1"/>
        <s v="02091" u="1"/>
        <s v="02102" u="1"/>
        <s v="02122" u="1"/>
        <s v="02123" u="1"/>
        <s v="02093" u="1"/>
        <s v="02094" u="1"/>
        <s v="02103" u="1"/>
        <s v="02117" u="1"/>
        <s v="02118" u="1"/>
        <s v="02119" u="1"/>
        <s v="02120" u="1"/>
        <s v="02095" u="1"/>
        <s v="02096" u="1"/>
        <s v="02097" u="1"/>
        <s v="02116" u="1"/>
        <s v="02121" u="1"/>
        <s v="02124" u="1"/>
        <s v="02125" u="1"/>
        <s v="02126" u="1"/>
        <s v="02127" u="1"/>
        <s v="02100" u="1"/>
        <s v="02128" u="1"/>
        <s v="02129" u="1"/>
        <s v="02130" u="1"/>
        <s v="02131" u="1"/>
        <s v="02098" u="1"/>
        <s v="02099" u="1"/>
        <s v="02101" u="1"/>
        <s v="02072" u="1"/>
        <s v="02073" u="1"/>
        <s v="02074" u="1"/>
        <s v="02083" u="1"/>
        <s v="02084" u="1"/>
        <s v="02085" u="1"/>
        <s v="02086" u="1"/>
        <s v="02087" u="1"/>
        <s v="02088" u="1"/>
        <s v="02075" u="1"/>
        <s v="02090" u="1"/>
        <s v="02079" u="1"/>
        <s v="02080" u="1"/>
        <s v="02081" u="1"/>
        <s v="02082" u="1"/>
        <s v="02023" u="1"/>
        <s v="02024" u="1"/>
        <s v="02025" u="1"/>
        <s v="02026" u="1"/>
        <s v="02027" u="1"/>
        <s v="02028" u="1"/>
        <s v="02029" u="1"/>
        <s v="02030" u="1"/>
        <s v="02031" u="1"/>
        <s v="02032" u="1"/>
        <s v="02033" u="1"/>
        <s v="02034" u="1"/>
        <s v="02035" u="1"/>
        <s v="02036" u="1"/>
        <s v="02037" u="1"/>
        <s v="02038" u="1"/>
        <s v="02039" u="1"/>
        <s v="02040" u="1"/>
        <s v="02041" u="1"/>
        <s v="02042" u="1"/>
        <s v="02057" u="1"/>
        <s v="02055" u="1"/>
        <s v="02056" u="1"/>
        <s v="02058" u="1"/>
        <s v="02059" u="1"/>
        <s v="02060" u="1"/>
        <s v="02061" u="1"/>
        <s v="02062" u="1"/>
        <s v="02063" u="1"/>
        <s v="02064" u="1"/>
        <s v="02105" u="1"/>
        <s v="02106" u="1"/>
        <s v="02107" u="1"/>
        <s v="02104" u="1"/>
        <s v="02109" u="1"/>
        <s v="02110" u="1"/>
        <s v="02111" u="1"/>
        <s v="02108" u="1"/>
        <s v="02112" u="1"/>
        <s v="02113" u="1"/>
        <s v="02114" u="1"/>
        <s v="02115" u="1"/>
        <s v="02043" u="1"/>
        <s v="02044" u="1"/>
        <s v="02045" u="1"/>
        <s v="02046" u="1"/>
        <s v="02047" u="1"/>
        <s v="02048" u="1"/>
        <s v="02049" u="1"/>
        <s v="02050" u="1"/>
        <s v="02051" u="1"/>
        <s v="02052" u="1"/>
        <s v="02053" u="1"/>
        <s v="02054" u="1"/>
        <s v="05595" u="1"/>
        <s v="05601" u="1"/>
        <s v="05638" u="1"/>
        <s v="05596" u="1"/>
        <s v="05637" u="1"/>
        <s v="05597" u="1"/>
        <s v="05636" u="1"/>
        <s v="05598" u="1"/>
        <s v="05635" u="1"/>
        <s v="05599" u="1"/>
        <s v="05634" u="1"/>
        <s v="05600" u="1"/>
        <s v="05633" u="1"/>
        <s v="05632" u="1"/>
        <s v="05626" u="1"/>
        <s v="05631" u="1"/>
        <s v="05627" u="1"/>
        <s v="05630" u="1"/>
        <s v="05602" u="1"/>
        <s v="05629" u="1"/>
        <s v="05603" u="1"/>
        <s v="05628" u="1"/>
        <s v="05604" u="1"/>
        <s v="05605" u="1"/>
        <s v="05606" u="1"/>
        <s v="05625" u="1"/>
        <s v="05624" u="1"/>
        <s v="05565" u="1"/>
        <s v="05623" u="1"/>
        <s v="05566" u="1"/>
        <s v="05622" u="1"/>
        <s v="05567" u="1"/>
        <s v="05621" u="1"/>
        <s v="05568" u="1"/>
        <s v="05620" u="1"/>
        <s v="05619" u="1"/>
        <s v="05569" u="1"/>
        <s v="05618" u="1"/>
        <s v="05570" u="1"/>
        <s v="05617" u="1"/>
        <s v="05571" u="1"/>
        <s v="05616" u="1"/>
        <s v="05615" u="1"/>
        <s v="05572" u="1"/>
        <s v="05614" u="1"/>
        <s v="05573" u="1"/>
        <s v="05613" u="1"/>
        <s v="05574" u="1"/>
        <s v="05612" u="1"/>
        <s v="05575" u="1"/>
        <s v="05611" u="1"/>
        <s v="05586" u="1"/>
        <s v="05610" u="1"/>
        <s v="05587" u="1"/>
        <s v="05609" u="1"/>
        <s v="05588" u="1"/>
        <s v="05608" u="1"/>
        <s v="05576" u="1"/>
        <s v="05607" u="1"/>
        <s v="05578" u="1"/>
        <s v="05579" u="1"/>
        <s v="05580" u="1"/>
        <s v="05581" u="1"/>
        <s v="05589" u="1"/>
        <s v="05590" u="1"/>
        <s v="05591" u="1"/>
        <s v="05592" u="1"/>
        <s v="05577" u="1"/>
        <s v="05582" u="1"/>
        <s v="05583" u="1"/>
        <s v="05584" u="1"/>
        <s v="05585" u="1"/>
        <s v="05594" u="1"/>
        <s v="05593" u="1"/>
        <s v="05563" u="1"/>
        <s v="05564" u="1"/>
        <s v="05559" u="1"/>
        <s v="05560" u="1"/>
        <s v="05561" u="1"/>
        <s v="05562" u="1"/>
        <s v="05535" u="1"/>
        <s v="05639" u="1"/>
        <s v="05536" u="1"/>
        <s v="05558" u="1"/>
        <s v="05537" u="1"/>
        <s v="05557" u="1"/>
        <s v="05538" u="1"/>
        <s v="05556" u="1"/>
        <s v="05555" u="1"/>
        <s v="05554" u="1"/>
        <s v="05553" u="1"/>
        <s v="05539" u="1"/>
        <s v="05552" u="1"/>
        <s v="05540" u="1"/>
        <s v="05551" u="1"/>
        <s v="05541" u="1"/>
        <s v="05550" u="1"/>
        <s v="05542" u="1"/>
        <s v="05549" u="1"/>
        <s v="05543" u="1"/>
        <s v="05548" u="1"/>
        <s v="05544" u="1"/>
        <s v="05547" u="1"/>
        <s v="05545" u="1"/>
        <s v="05546" u="1"/>
        <s v="05932" u="1"/>
        <s v="05967" u="1"/>
        <s v="05933" u="1"/>
        <s v="05966" u="1"/>
        <s v="05934" u="1"/>
        <s v="05965" u="1"/>
        <s v="05935" u="1"/>
        <s v="05964" u="1"/>
        <s v="05936" u="1"/>
        <s v="05963" u="1"/>
        <s v="05937" u="1"/>
        <s v="05962" u="1"/>
        <s v="05938" u="1"/>
        <s v="05961" u="1"/>
        <s v="05939" u="1"/>
        <s v="05968" u="1"/>
        <s v="05940" u="1"/>
        <s v="05960" u="1"/>
        <s v="05941" u="1"/>
        <s v="05959" u="1"/>
        <s v="05942" u="1"/>
        <s v="05958" u="1"/>
        <s v="05943" u="1"/>
        <s v="05957" u="1"/>
        <s v="05944" u="1"/>
        <s v="05956" u="1"/>
        <s v="05945" u="1"/>
        <s v="05955" u="1"/>
        <s v="05946" u="1"/>
        <s v="05954" u="1"/>
        <s v="05947" u="1"/>
        <s v="05953" u="1"/>
        <s v="05948" u="1"/>
        <s v="05952" u="1"/>
        <s v="05949" u="1"/>
        <s v="05951" u="1"/>
        <s v="05950" u="1"/>
        <s v="06466" u="1"/>
        <s v="06161" u="1"/>
        <s v="06229" u="1"/>
        <s v="06228" u="1"/>
        <s v="06225" u="1"/>
        <s v="06224" u="1"/>
        <s v="06222" u="1"/>
        <s v="06220" u="1"/>
        <s v="06218" u="1"/>
        <s v="06216" u="1"/>
        <s v="06215" u="1"/>
        <s v="06212" u="1"/>
        <s v="06211" u="1"/>
        <s v="06210" u="1"/>
        <s v="06209" u="1"/>
        <s v="06208" u="1"/>
        <s v="06207" u="1"/>
        <s v="06206" u="1"/>
        <s v="06205" u="1"/>
        <s v="06204" u="1"/>
        <s v="06203" u="1"/>
        <s v="06202" u="1"/>
        <s v="06201" u="1"/>
        <s v="06200" u="1"/>
        <s v="06199" u="1"/>
        <s v="06198" u="1"/>
        <s v="06197" u="1"/>
        <s v="06195" u="1"/>
        <s v="06194" u="1"/>
        <s v="06193" u="1"/>
        <s v="06192" u="1"/>
        <s v="06191" u="1"/>
        <s v="06190" u="1"/>
        <s v="06189" u="1"/>
        <s v="06188" u="1"/>
        <s v="06187" u="1"/>
        <s v="06185" u="1"/>
        <s v="06183" u="1"/>
        <s v="06182" u="1"/>
        <s v="06181" u="1"/>
        <s v="06180" u="1"/>
        <s v="06179" u="1"/>
        <s v="06178" u="1"/>
        <s v="06177" u="1"/>
        <s v="06175" u="1"/>
        <s v="06173" u="1"/>
        <s v="06171" u="1"/>
        <s v="06170" u="1"/>
        <s v="06169" u="1"/>
        <s v="06168" u="1"/>
        <s v="06167" u="1"/>
        <s v="06166" u="1"/>
        <s v="06165" u="1"/>
        <s v="06164" u="1"/>
        <s v="06163" u="1"/>
        <s v="06162" u="1"/>
        <s v="06160" u="1"/>
        <s v="06159" u="1"/>
        <s v="06158" u="1"/>
        <s v="06157" u="1"/>
        <s v="06156" u="1"/>
        <s v="06155" u="1"/>
        <s v="06154" u="1"/>
        <s v="06153" u="1"/>
        <s v="06152" u="1"/>
        <s v="06465" u="1"/>
        <s v="06150" u="1"/>
        <s v="06149" u="1"/>
        <s v="06148" u="1"/>
        <s v="06147" u="1"/>
        <s v="06146" u="1"/>
        <s v="06145" u="1"/>
        <s v="06144" u="1"/>
        <s v="06143" u="1"/>
        <s v="06142" u="1"/>
        <s v="06141" u="1"/>
        <s v="06140" u="1"/>
        <s v="06139" u="1"/>
        <s v="06138" u="1"/>
        <s v="06137" u="1"/>
        <s v="06136" u="1"/>
        <s v="06135" u="1"/>
        <s v="06134" u="1"/>
        <s v="06133" u="1"/>
        <s v="06132" u="1"/>
        <s v="06131" u="1"/>
        <s v="06130" u="1"/>
        <s v="06129" u="1"/>
        <s v="06128" u="1"/>
        <s v="06127" u="1"/>
        <s v="06126" u="1"/>
        <s v="06125" u="1"/>
        <s v="06124" u="1"/>
        <s v="06123" u="1"/>
        <s v="06122" u="1"/>
        <s v="06121" u="1"/>
        <s v="06120" u="1"/>
        <s v="06119" u="1"/>
        <s v="06118" u="1"/>
        <s v="06117" u="1"/>
        <s v="06116" u="1"/>
        <s v="06115" u="1"/>
        <s v="06114" u="1"/>
        <s v="06113" u="1"/>
        <s v="06112" u="1"/>
        <s v="06111" u="1"/>
        <s v="06110" u="1"/>
        <s v="06109" u="1"/>
        <s v="06108" u="1"/>
        <s v="06107" u="1"/>
        <s v="06106" u="1"/>
        <s v="06105" u="1"/>
        <s v="06104" u="1"/>
        <s v="06103" u="1"/>
        <s v="06102" u="1"/>
        <s v="06101" u="1"/>
        <s v="06100" u="1"/>
        <s v="06099" u="1"/>
        <s v="06098" u="1"/>
        <s v="06097" u="1"/>
        <s v="06096" u="1"/>
        <s v="06095" u="1"/>
        <s v="06094" u="1"/>
        <s v="06093" u="1"/>
        <s v="06092" u="1"/>
        <s v="06091" u="1"/>
        <s v="06090" u="1"/>
        <s v="06089" u="1"/>
        <s v="06088" u="1"/>
        <s v="06087" u="1"/>
        <s v="06086" u="1"/>
        <s v="06085" u="1"/>
        <s v="06084" u="1"/>
        <s v="06083" u="1"/>
        <s v="06082" u="1"/>
        <s v="06081" u="1"/>
        <s v="06080" u="1"/>
        <s v="06079" u="1"/>
        <s v="06078" u="1"/>
        <s v="06077" u="1"/>
        <s v="06076" u="1"/>
        <s v="06075" u="1"/>
        <s v="06074" u="1"/>
        <s v="06073" u="1"/>
        <s v="06072" u="1"/>
        <s v="06071" u="1"/>
        <s v="06070" u="1"/>
        <s v="06069" u="1"/>
        <s v="06068" u="1"/>
        <s v="06067" u="1"/>
        <s v="06066" u="1"/>
        <s v="06065" u="1"/>
        <s v="06064" u="1"/>
        <s v="06063" u="1"/>
        <s v="06062" u="1"/>
        <s v="06061" u="1"/>
        <s v="06060" u="1"/>
        <s v="06059" u="1"/>
        <s v="06058" u="1"/>
        <s v="06057" u="1"/>
        <s v="06056" u="1"/>
        <s v="06055" u="1"/>
        <s v="06054" u="1"/>
        <s v="06053" u="1"/>
        <s v="06052" u="1"/>
        <s v="06051" u="1"/>
        <s v="06050" u="1"/>
        <s v="06049" u="1"/>
        <s v="06048" u="1"/>
        <s v="06047" u="1"/>
        <s v="06046" u="1"/>
        <s v="06045" u="1"/>
        <s v="06044" u="1"/>
        <s v="06043" u="1"/>
        <s v="06042" u="1"/>
        <s v="06041" u="1"/>
        <s v="06040" u="1"/>
        <s v="06039" u="1"/>
        <s v="06038" u="1"/>
        <s v="06037" u="1"/>
        <s v="06036" u="1"/>
        <s v="06035" u="1"/>
        <s v="06034" u="1"/>
        <s v="06033" u="1"/>
        <s v="06032" u="1"/>
        <s v="06031" u="1"/>
        <s v="06030" u="1"/>
        <s v="06029" u="1"/>
        <s v="06028" u="1"/>
        <s v="06027" u="1"/>
        <s v="06026" u="1"/>
        <s v="06025" u="1"/>
        <s v="06024" u="1"/>
        <s v="06023" u="1"/>
        <s v="06022" u="1"/>
        <s v="06021" u="1"/>
        <s v="06020" u="1"/>
        <s v="06019" u="1"/>
        <s v="06018" u="1"/>
        <s v="06017" u="1"/>
        <s v="06016" u="1"/>
        <s v="06015" u="1"/>
        <s v="06014" u="1"/>
        <s v="06013" u="1"/>
        <s v="06012" u="1"/>
        <s v="06011" u="1"/>
        <s v="06010" u="1"/>
        <s v="06009" u="1"/>
        <s v="06008" u="1"/>
        <s v="06007" u="1"/>
        <s v="06006" u="1"/>
        <s v="06005" u="1"/>
        <s v="06004" u="1"/>
        <s v="06003" u="1"/>
        <s v="06002" u="1"/>
        <s v="06001" u="1"/>
        <s v="06000" u="1"/>
        <s v="05999" u="1"/>
        <s v="05998" u="1"/>
        <s v="05997" u="1"/>
        <s v="05996" u="1"/>
        <s v="05995" u="1"/>
        <s v="05994" u="1"/>
        <s v="05993" u="1"/>
        <s v="05992" u="1"/>
        <s v="05991" u="1"/>
        <s v="05990" u="1"/>
        <s v="05989" u="1"/>
        <s v="05988" u="1"/>
        <s v="05987" u="1"/>
        <s v="05986" u="1"/>
        <s v="05985" u="1"/>
        <s v="05984" u="1"/>
        <s v="05983" u="1"/>
        <s v="05982" u="1"/>
        <s v="05981" u="1"/>
        <s v="05980" u="1"/>
        <s v="05979" u="1"/>
        <s v="05179" u="1"/>
        <s v="05178" u="1"/>
        <s v="05177" u="1"/>
        <s v="05176" u="1"/>
        <s v="05175" u="1"/>
        <s v="05174" u="1"/>
        <s v="05173" u="1"/>
        <s v="05172" u="1"/>
        <s v="05171" u="1"/>
        <s v="05170" u="1"/>
        <s v="05169" u="1"/>
        <s v="05168" u="1"/>
        <s v="05167" u="1"/>
        <s v="05166" u="1"/>
        <s v="05165" u="1"/>
        <s v="05164" u="1"/>
        <s v="05163" u="1"/>
        <s v="05162" u="1"/>
        <s v="05161" u="1"/>
        <s v="05160" u="1"/>
        <s v="05159" u="1"/>
        <s v="05158" u="1"/>
        <s v="05157" u="1"/>
        <s v="05156" u="1"/>
        <s v="05155" u="1"/>
        <s v="05154" u="1"/>
        <s v="05153" u="1"/>
        <s v="05152" u="1"/>
        <s v="05151" u="1"/>
        <s v="05150" u="1"/>
        <s v="05197" u="1"/>
        <s v="05148" u="1"/>
        <s v="05147" u="1"/>
        <s v="05146" u="1"/>
        <s v="05145" u="1"/>
        <s v="05144" u="1"/>
        <s v="05143" u="1"/>
        <s v="05142" u="1"/>
        <s v="05141" u="1"/>
        <s v="05140" u="1"/>
        <s v="05139" u="1"/>
        <s v="05138" u="1"/>
        <s v="05137" u="1"/>
        <s v="05136" u="1"/>
        <s v="05135" u="1"/>
        <s v="05134" u="1"/>
        <s v="05133" u="1"/>
        <s v="05132" u="1"/>
        <s v="05131" u="1"/>
        <s v="05130" u="1"/>
        <s v="05129" u="1"/>
        <s v="05128" u="1"/>
        <s v="05127" u="1"/>
        <s v="05126" u="1"/>
        <s v="05125" u="1"/>
        <s v="05124" u="1"/>
        <s v="05123" u="1"/>
        <s v="05122" u="1"/>
        <s v="05121" u="1"/>
        <s v="05120" u="1"/>
        <s v="05119" u="1"/>
        <s v="05118" u="1"/>
        <s v="05455" u="1"/>
        <s v="05454" u="1"/>
        <s v="05453" u="1"/>
        <s v="05452" u="1"/>
        <s v="05451" u="1"/>
        <s v="05450" u="1"/>
        <s v="05449" u="1"/>
        <s v="05448" u="1"/>
        <s v="05447" u="1"/>
        <s v="05446" u="1"/>
        <s v="05445" u="1"/>
        <s v="05444" u="1"/>
        <s v="05443" u="1"/>
        <s v="05442" u="1"/>
        <s v="05441" u="1"/>
        <s v="05440" u="1"/>
        <s v="05439" u="1"/>
        <s v="05438" u="1"/>
        <s v="05437" u="1"/>
        <s v="05436" u="1"/>
        <s v="05435" u="1"/>
        <s v="05434" u="1"/>
        <s v="05433" u="1"/>
        <s v="05432" u="1"/>
        <s v="05431" u="1"/>
        <s v="05430" u="1"/>
        <s v="05429" u="1"/>
        <s v="05428" u="1"/>
        <s v="05427" u="1"/>
        <s v="05426" u="1"/>
        <s v="05425" u="1"/>
        <s v="05424" u="1"/>
        <s v="05423" u="1"/>
        <s v="05422" u="1"/>
        <s v="05421" u="1"/>
        <s v="05420" u="1"/>
        <s v="05419" u="1"/>
        <s v="05418" u="1"/>
        <s v="05417" u="1"/>
        <s v="05416" u="1"/>
        <s v="05414" u="1"/>
        <s v="05412" u="1"/>
        <s v="05410" u="1"/>
        <s v="05409" u="1"/>
        <s v="05408" u="1"/>
        <s v="05407" u="1"/>
        <s v="05406" u="1"/>
        <s v="05405" u="1"/>
        <s v="05404" u="1"/>
        <s v="05401" u="1"/>
        <s v="05399" u="1"/>
        <s v="05397" u="1"/>
        <s v="05395" u="1"/>
        <s v="05393" u="1"/>
        <s v="05392" u="1"/>
        <s v="05390" u="1"/>
        <s v="05389" u="1"/>
        <s v="05387" u="1"/>
        <s v="05385" u="1"/>
        <s v="05382" u="1"/>
        <s v="05381" u="1"/>
        <s v="05379" u="1"/>
        <s v="05378" u="1"/>
        <s v="05376" u="1"/>
        <s v="05374" u="1"/>
        <s v="05315" u="1"/>
        <s v="05314" u="1"/>
        <s v="05313" u="1"/>
        <s v="05312" u="1"/>
        <s v="05311" u="1"/>
        <s v="05310" u="1"/>
        <s v="05309" u="1"/>
        <s v="05308" u="1"/>
        <s v="05307" u="1"/>
        <s v="05149" u="1"/>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208" u="1"/>
        <s v="04308" u="1"/>
        <s v="04608" u="1"/>
        <s v="00752" u="1"/>
        <s v="01092" u="1"/>
        <s v="05048" u="1"/>
        <s v="01392" u="1"/>
        <s v="01492" u="1"/>
        <s v="01592" u="1"/>
        <s v="01692" u="1"/>
        <s v="05748" u="1"/>
        <s v="04618" u="1"/>
        <s v="00762" u="1"/>
        <s v="05058" u="1"/>
        <s v="04918" u="1"/>
        <s v="05358" u="1"/>
        <s v="05758" u="1"/>
        <s v="04028" u="1"/>
        <s v="04628" u="1"/>
        <s v="00772" u="1"/>
        <s v="05068" u="1"/>
        <s v="04828" u="1"/>
        <s v="04928" u="1"/>
        <s v="05368" u="1"/>
        <s v="05668" u="1"/>
        <s v="04038" u="1"/>
        <s v="00282" u="1"/>
        <s v="04638" u="1"/>
        <s v="05078" u="1"/>
        <s v="0493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538" u="1"/>
        <s v="03838" u="1"/>
        <s v="04178" u="1"/>
        <s v="04278" u="1"/>
        <s v="04478" u="1"/>
        <s v="04578" u="1"/>
        <s v="03348" u="1"/>
        <s v="03548" u="1"/>
        <s v="03848" u="1"/>
        <s v="04188" u="1"/>
        <s v="04288" u="1"/>
        <s v="04488" u="1"/>
        <s v="04588" u="1"/>
        <s v="05703" u="1"/>
        <s v="02718" u="1"/>
        <s v="03158" u="1"/>
        <s v="03358" u="1"/>
        <s v="03558" u="1"/>
        <s v="03858" u="1"/>
        <s v="04198" u="1"/>
        <s v="04298" u="1"/>
        <s v="045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1118" u="1"/>
        <s v="05743" u="1"/>
        <s v="01418" u="1"/>
        <s v="01518" u="1"/>
        <s v="01618" u="1"/>
        <s v="01718" u="1"/>
        <s v="02358" u="1"/>
        <s v="02758" u="1"/>
        <s v="03398" u="1"/>
        <s v="03698" u="1"/>
        <s v="04313" u="1"/>
        <s v="04613" u="1"/>
        <s v="05053" u="1"/>
        <s v="05353" u="1"/>
        <s v="01128" u="1"/>
        <s v="05753" u="1"/>
        <s v="01528" u="1"/>
        <s v="01628" u="1"/>
        <s v="02368" u="1"/>
        <s v="04023" u="1"/>
        <s v="04623" u="1"/>
        <s v="05063" u="1"/>
        <s v="04923" u="1"/>
        <s v="05363" u="1"/>
        <s v="01138" u="1"/>
        <s v="05663" u="1"/>
        <s v="05763" u="1"/>
        <s v="01638" u="1"/>
        <s v="01738" u="1"/>
        <s v="02378" u="1"/>
        <s v="04033" u="1"/>
        <s v="00008" u="1"/>
        <s v="04633" u="1"/>
        <s v="00308" u="1"/>
        <s v="050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209" u="1"/>
        <s v="04309" u="1"/>
        <s v="00753" u="1"/>
        <s v="01093" u="1"/>
        <s v="05049" u="1"/>
        <s v="01393" u="1"/>
        <s v="01493" u="1"/>
        <s v="01593" u="1"/>
        <s v="01693" u="1"/>
        <s v="05749" u="1"/>
        <s v="04019" u="1"/>
        <s v="00563" u="1"/>
        <s v="04619" u="1"/>
        <s v="00763" u="1"/>
        <s v="05059" u="1"/>
        <s v="04919" u="1"/>
        <s v="05359" u="1"/>
        <s v="05659" u="1"/>
        <s v="05759" u="1"/>
        <s v="04029" u="1"/>
        <s v="04629" u="1"/>
        <s v="00773" u="1"/>
        <s v="05069" u="1"/>
        <s v="04929" u="1"/>
        <s v="05369" u="1"/>
        <s v="05669" u="1"/>
        <s v="04039" u="1"/>
        <s v="00283" u="1"/>
        <s v="04439" u="1"/>
        <s v="04639" u="1"/>
        <s v="05079" u="1"/>
        <s v="04939" u="1"/>
        <s v="05679" u="1"/>
        <s v="03409" u="1"/>
        <s v="03709" u="1"/>
        <s v="04049" u="1"/>
        <s v="00293" u="1"/>
        <s v="04449" u="1"/>
        <s v="05189" u="1"/>
        <s v="05689" u="1"/>
        <s v="03119" u="1"/>
        <s v="03319" u="1"/>
        <s v="03419" u="1"/>
        <s v="03719" u="1"/>
        <s v="03819" u="1"/>
        <s v="04459" u="1"/>
        <s v="05699" u="1"/>
        <s v="03129" u="1"/>
        <s v="03329" u="1"/>
        <s v="03429" u="1"/>
        <s v="03829" u="1"/>
        <s v="04169" u="1"/>
        <s v="04469" u="1"/>
        <s v="03139" u="1"/>
        <s v="03339" u="1"/>
        <s v="03539" u="1"/>
        <s v="03839" u="1"/>
        <s v="04179" u="1"/>
        <s v="04279" u="1"/>
        <s v="04479" u="1"/>
        <s v="04579" u="1"/>
        <s v="03149" u="1"/>
        <s v="03349" u="1"/>
        <s v="03549" u="1"/>
        <s v="03849" u="1"/>
        <s v="04189" u="1"/>
        <s v="04289" u="1"/>
        <s v="04489" u="1"/>
        <s v="04589" u="1"/>
        <s v="05704" u="1"/>
        <s v="02719" u="1"/>
        <s v="03159" u="1"/>
        <s v="03359" u="1"/>
        <s v="03559" u="1"/>
        <s v="03859" u="1"/>
        <s v="04199" u="1"/>
        <s v="04299" u="1"/>
        <s v="045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1119" u="1"/>
        <s v="05744" u="1"/>
        <s v="01419" u="1"/>
        <s v="01519" u="1"/>
        <s v="01619" u="1"/>
        <s v="01719" u="1"/>
        <s v="02359" u="1"/>
        <s v="02759" u="1"/>
        <s v="03399" u="1"/>
        <s v="03699" u="1"/>
        <s v="04314" u="1"/>
        <s v="04614" u="1"/>
        <s v="05054" u="1"/>
        <s v="05354" u="1"/>
        <s v="01129" u="1"/>
        <s v="05754" u="1"/>
        <s v="01529" u="1"/>
        <s v="01629" u="1"/>
        <s v="01729" u="1"/>
        <s v="02369" u="1"/>
        <s v="04024" u="1"/>
        <s v="04624" u="1"/>
        <s v="05064" u="1"/>
        <s v="04924" u="1"/>
        <s v="05364" u="1"/>
        <s v="01139" u="1"/>
        <s v="05664" u="1"/>
        <s v="05764" u="1"/>
        <s v="01639" u="1"/>
        <s v="02379" u="1"/>
        <s v="04034" u="1"/>
        <s v="00009" u="1"/>
        <s v="04634" u="1"/>
        <s v="00309" u="1"/>
        <s v="05074" u="1"/>
        <s v="0493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544" u="1"/>
        <s v="03844" u="1"/>
        <s v="04184" u="1"/>
        <s v="04284" u="1"/>
        <s v="04484" u="1"/>
        <s v="04584" u="1"/>
        <s v="00759" u="1"/>
        <s v="01099" u="1"/>
        <s v="01399" u="1"/>
        <s v="01499" u="1"/>
        <s v="01599" u="1"/>
        <s v="01699" u="1"/>
        <s v="03154" u="1"/>
        <s v="03354" u="1"/>
        <s v="03554" u="1"/>
        <s v="03854" u="1"/>
        <s v="04194" u="1"/>
        <s v="04294" u="1"/>
        <s v="045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5745" u="1"/>
        <s v="04315" u="1"/>
        <s v="04615" u="1"/>
        <s v="05055" u="1"/>
        <s v="05355" u="1"/>
        <s v="05755" u="1"/>
        <s v="04025" u="1"/>
        <s v="04625" u="1"/>
        <s v="05065" u="1"/>
        <s v="04925" u="1"/>
        <s v="05365" u="1"/>
        <s v="05665" u="1"/>
        <s v="05765" u="1"/>
        <s v="04035" u="1"/>
        <s v="04635" u="1"/>
        <s v="05075" u="1"/>
        <s v="04935" u="1"/>
        <s v="05375" u="1"/>
        <s v="05675" u="1"/>
        <s v="03405" u="1"/>
        <s v="03705" u="1"/>
        <s v="04045" u="1"/>
        <s v="04445" u="1"/>
        <s v="05085" u="1"/>
        <s v="05185" u="1"/>
        <s v="05685" u="1"/>
        <s v="03315" u="1"/>
        <s v="03415" u="1"/>
        <s v="03715" u="1"/>
        <s v="04455" u="1"/>
        <s v="05695" u="1"/>
        <s v="03125" u="1"/>
        <s v="03325" u="1"/>
        <s v="03425" u="1"/>
        <s v="03825" u="1"/>
        <s v="04165" u="1"/>
        <s v="04465" u="1"/>
        <s v="03135" u="1"/>
        <s v="03335" u="1"/>
        <s v="03435" u="1"/>
        <s v="03535" u="1"/>
        <s v="03835" u="1"/>
        <s v="04175" u="1"/>
        <s v="04475" u="1"/>
        <s v="03145" u="1"/>
        <s v="03345" u="1"/>
        <s v="03545" u="1"/>
        <s v="03845" u="1"/>
        <s v="04185" u="1"/>
        <s v="04285" u="1"/>
        <s v="04485" u="1"/>
        <s v="04585" u="1"/>
        <s v="05700" u="1"/>
        <s v="03155" u="1"/>
        <s v="03355" u="1"/>
        <s v="03555" u="1"/>
        <s v="03855" u="1"/>
        <s v="04195" u="1"/>
        <s v="04295" u="1"/>
        <s v="045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4200" u="1"/>
        <s v="03885" u="1"/>
        <s v="04300" u="1"/>
        <s v="04600" u="1"/>
        <s v="01115" u="1"/>
        <s v="05740" u="1"/>
        <s v="01415" u="1"/>
        <s v="01515" u="1"/>
        <s v="01615" u="1"/>
        <s v="01715" u="1"/>
        <s v="02255" u="1"/>
        <s v="02355" u="1"/>
        <s v="02755" u="1"/>
        <s v="03395" u="1"/>
        <s v="03695" u="1"/>
        <s v="04210" u="1"/>
        <s v="04310" u="1"/>
        <s v="04610" u="1"/>
        <s v="05050" u="1"/>
        <s v="05350" u="1"/>
        <s v="01125" u="1"/>
        <s v="05750" u="1"/>
        <s v="01525" u="1"/>
        <s v="01625" u="1"/>
        <s v="01725" u="1"/>
        <s v="02365" u="1"/>
        <s v="04020" u="1"/>
        <s v="04620" u="1"/>
        <s v="05060" u="1"/>
        <s v="04820" u="1"/>
        <s v="04920" u="1"/>
        <s v="05360" u="1"/>
        <s v="01135" u="1"/>
        <s v="05660" u="1"/>
        <s v="05760" u="1"/>
        <s v="01635" u="1"/>
        <s v="01735" u="1"/>
        <s v="04030" u="1"/>
        <s v="00005" u="1"/>
        <s v="04630" u="1"/>
        <s v="00305" u="1"/>
        <s v="050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540" u="1"/>
        <s v="03840" u="1"/>
        <s v="04180" u="1"/>
        <s v="04280" u="1"/>
        <s v="04480" u="1"/>
        <s v="04580" u="1"/>
        <s v="00755" u="1"/>
        <s v="01095" u="1"/>
        <s v="01395" u="1"/>
        <s v="01495" u="1"/>
        <s v="01595" u="1"/>
        <s v="01695" u="1"/>
        <s v="031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1490" u="1"/>
        <s v="01590" u="1"/>
        <s v="05746" u="1"/>
        <s v="04616" u="1"/>
        <s v="00760" u="1"/>
        <s v="05056" u="1"/>
        <s v="05356" u="1"/>
        <s v="05756" u="1"/>
        <s v="04026" u="1"/>
        <s v="00570" u="1"/>
        <s v="04626" u="1"/>
        <s v="00770" u="1"/>
        <s v="05066" u="1"/>
        <s v="04926" u="1"/>
        <s v="05366" u="1"/>
        <s v="05666" u="1"/>
        <s v="04036" u="1"/>
        <s v="00280" u="1"/>
        <s v="04636" u="1"/>
        <s v="00780" u="1"/>
        <s v="05076" u="1"/>
        <s v="0493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536" u="1"/>
        <s v="03836" u="1"/>
        <s v="04176" u="1"/>
        <s v="04476" u="1"/>
        <s v="03146" u="1"/>
        <s v="03346" u="1"/>
        <s v="03546" u="1"/>
        <s v="03846" u="1"/>
        <s v="04186" u="1"/>
        <s v="04286" u="1"/>
        <s v="04486" u="1"/>
        <s v="04586" u="1"/>
        <s v="05701" u="1"/>
        <s v="03156" u="1"/>
        <s v="03356" u="1"/>
        <s v="03556" u="1"/>
        <s v="03856" u="1"/>
        <s v="04196" u="1"/>
        <s v="04296" u="1"/>
        <s v="045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4201" u="1"/>
        <s v="03886" u="1"/>
        <s v="04301" u="1"/>
        <s v="04601" u="1"/>
        <s v="01116" u="1"/>
        <s v="05741" u="1"/>
        <s v="01416" u="1"/>
        <s v="01516" u="1"/>
        <s v="01616" u="1"/>
        <s v="01716" u="1"/>
        <s v="02256" u="1"/>
        <s v="02356" u="1"/>
        <s v="02756" u="1"/>
        <s v="03396" u="1"/>
        <s v="03696" u="1"/>
        <s v="04211" u="1"/>
        <s v="04311" u="1"/>
        <s v="04611" u="1"/>
        <s v="05051" u="1"/>
        <s v="05351" u="1"/>
        <s v="01126" u="1"/>
        <s v="05751" u="1"/>
        <s v="01526" u="1"/>
        <s v="01626" u="1"/>
        <s v="01726" u="1"/>
        <s v="02366" u="1"/>
        <s v="04021" u="1"/>
        <s v="04621" u="1"/>
        <s v="05061" u="1"/>
        <s v="04921" u="1"/>
        <s v="05361" u="1"/>
        <s v="01136" u="1"/>
        <s v="05661" u="1"/>
        <s v="05761" u="1"/>
        <s v="01636" u="1"/>
        <s v="01736" u="1"/>
        <s v="02376" u="1"/>
        <s v="04031" u="1"/>
        <s v="00006" u="1"/>
        <s v="04631" u="1"/>
        <s v="00306" u="1"/>
        <s v="05071" u="1"/>
        <s v="04931" u="1"/>
        <s v="05371" u="1"/>
        <s v="05671" u="1"/>
        <s v="01646" u="1"/>
        <s v="02386" u="1"/>
        <s v="03401" u="1"/>
        <s v="03701" u="1"/>
        <s v="04041" u="1"/>
        <s v="04441" u="1"/>
        <s v="00016" u="1"/>
        <s v="04641" u="1"/>
        <s v="00316" u="1"/>
        <s v="05081" u="1"/>
        <s v="05181" u="1"/>
        <s v="0494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1491" u="1"/>
        <s v="01591" u="1"/>
        <s v="01691" u="1"/>
        <s v="05747" u="1"/>
        <s v="04617" u="1"/>
        <s v="00761" u="1"/>
        <s v="05057" u="1"/>
        <s v="04817" u="1"/>
        <s v="05357" u="1"/>
        <s v="05757" u="1"/>
        <s v="04027" u="1"/>
        <s v="00571" u="1"/>
        <s v="04627" u="1"/>
        <s v="00771" u="1"/>
        <s v="05067" u="1"/>
        <s v="04927" u="1"/>
        <s v="05367" u="1"/>
        <s v="05667" u="1"/>
        <s v="04037" u="1"/>
        <s v="00281" u="1"/>
        <s v="04637" u="1"/>
        <s v="00781" u="1"/>
        <s v="05077" u="1"/>
        <s v="04937" u="1"/>
        <s v="05377" u="1"/>
        <s v="05677" u="1"/>
        <s v="03407" u="1"/>
        <s v="03707" u="1"/>
        <s v="04047" u="1"/>
        <s v="00291" u="1"/>
        <s v="04447" u="1"/>
        <s v="05087" u="1"/>
        <s v="05187" u="1"/>
        <s v="05687" u="1"/>
        <s v="03317" u="1"/>
        <s v="03417" u="1"/>
        <s v="03717" u="1"/>
        <s v="04457" u="1"/>
        <s v="05697" u="1"/>
        <s v="03127" u="1"/>
        <s v="03327" u="1"/>
        <s v="03427" u="1"/>
        <s v="03827" u="1"/>
        <s v="04167" u="1"/>
        <s v="04467" u="1"/>
        <s v="03137" u="1"/>
        <s v="03337" u="1"/>
        <s v="03537" u="1"/>
        <s v="03837" u="1"/>
        <s v="04177" u="1"/>
        <s v="04277" u="1"/>
        <s v="04477" u="1"/>
        <s v="03147" u="1"/>
        <s v="03347" u="1"/>
        <s v="03547" u="1"/>
        <s v="03847" u="1"/>
        <s v="04187" u="1"/>
        <s v="04287" u="1"/>
        <s v="04487" u="1"/>
        <s v="04587" u="1"/>
        <s v="05702" u="1"/>
        <s v="02717" u="1"/>
        <s v="03157" u="1"/>
        <s v="03357" u="1"/>
        <s v="03557" u="1"/>
        <s v="03857" u="1"/>
        <s v="04197" u="1"/>
        <s v="04297" u="1"/>
        <s v="04597" u="1"/>
        <s v="05712" u="1"/>
        <s v="02227" u="1"/>
        <s v="02727" u="1"/>
        <s v="03167" u="1"/>
        <s v="03367" u="1"/>
        <s v="03567" u="1"/>
        <s v="03867" u="1"/>
        <s v="05722" u="1"/>
        <s v="02237" u="1"/>
        <s v="02737" u="1"/>
        <s v="03377" u="1"/>
        <s v="01107" u="1"/>
        <s v="05732" u="1"/>
        <s v="01407" u="1"/>
        <s v="01507" u="1"/>
        <s v="01607" u="1"/>
        <s v="01707" u="1"/>
        <s v="01907" u="1"/>
        <s v="02247" u="1"/>
        <s v="02347" u="1"/>
        <s v="02747" u="1"/>
        <s v="03387" u="1"/>
        <s v="04202" u="1"/>
        <s v="03887" u="1"/>
        <s v="04302" u="1"/>
        <s v="04602" u="1"/>
        <s v="01117" u="1"/>
        <s v="05742" u="1"/>
        <s v="01417" u="1"/>
        <s v="01517" u="1"/>
        <s v="01617" u="1"/>
        <s v="02257" u="1"/>
        <s v="02357" u="1"/>
        <s v="02757" u="1"/>
        <s v="03397" u="1"/>
        <s v="03697" u="1"/>
        <s v="04312" u="1"/>
        <s v="04612" u="1"/>
        <s v="05052" u="1"/>
        <s v="04912" u="1"/>
        <s v="05352" u="1"/>
        <s v="01127" u="1"/>
        <s v="05752" u="1"/>
        <s v="01527" u="1"/>
        <s v="01627" u="1"/>
        <s v="01727" u="1"/>
        <s v="02367" u="1"/>
        <s v="04022" u="1"/>
        <s v="04622" u="1"/>
        <s v="05062" u="1"/>
        <s v="04922" u="1"/>
        <s v="05362" u="1"/>
        <s v="01137" u="1"/>
        <s v="05662" u="1"/>
        <s v="05762" u="1"/>
        <s v="01637" u="1"/>
        <s v="01737" u="1"/>
        <s v="02377" u="1"/>
        <s v="04032" u="1"/>
        <s v="00007" u="1"/>
        <s v="04632" u="1"/>
        <s v="00307" u="1"/>
        <s v="05072" u="1"/>
        <s v="04932" u="1"/>
        <s v="05372" u="1"/>
        <s v="05672" u="1"/>
        <s v="01447" u="1"/>
        <s v="01647" u="1"/>
        <s v="02387" u="1"/>
        <s v="03402" u="1"/>
        <s v="03702" u="1"/>
        <s v="04042" u="1"/>
        <s v="04442" u="1"/>
        <s v="00017" u="1"/>
        <s v="04642" u="1"/>
        <s v="00317" u="1"/>
        <s v="05082" u="1"/>
        <s v="05182" u="1"/>
        <s v="0494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882" u="1"/>
        <s v="00297" u="1"/>
        <s v="01112" u="1"/>
        <s v="01412" u="1"/>
        <s v="01512" u="1"/>
        <s v="01612" u="1"/>
        <s v="01712" u="1"/>
        <s v="02252" u="1"/>
        <s v="02352" u="1"/>
        <s v="02752" u="1"/>
        <s v="03392" u="1"/>
        <s v="03692" u="1"/>
      </sharedItems>
    </cacheField>
    <cacheField name="Uraian" numFmtId="0">
      <sharedItems count="3617">
        <s v="Belanja Perjalanan Dinas Biasa Jakarta-Tegal-Manokwari tanggal 18 s.d. 20 Januari 2024 dalam rangka Pendampingan Penyampaian Proposal Penelitian di Aplikasi BIMA KKP, tanggal"/>
        <s v="Belanja Perjalanan Dinas Biasa Jakarta-Pariaman-Sidoarjo tanggal 21 s.d. 22 Januari 2024 dalam rangka Pendampingan Penyampaian Proposal Penelitian di Aplikasi BIMA KKP, tanggal"/>
        <s v="Belanja perdin Jakarta-Politeknik AUP, Kampus Bogor tgl 10 Januari 2024 (PP). Koordinasi terkait sarana prasarana olahraga di Politeknik AUP, Kampus Bogor. Tanggal 10 Januari 2024"/>
        <s v="Belanja Perjalanan Dinas Biasa Sorong-Bogor (P) tanggal 14 s.d. 18 Januari 2024 dalam rangka Persiapan Evaluasi Penyelenggaraan PTKL, tanggal 18 Januari 2024"/>
        <s v="Belanja Perjalanan Dinas Biasa Jakarta-Bogor (PP) tanggal 14 s.d. 18 Januari 2024 dalam rangka Persiapan Evaluasi Penyelenggaraan PTKL, tanggal 18 Januari 2024"/>
        <s v="Belanja Perjalanan Dinas Biasa Surabaya-Bogor (PP) tanggal 14 s.d. 18 Januari 2024 dalam rangka Persiapan Evaluasi Penyelenggaraan PTKL, tanggal 18 Januari 2024"/>
        <s v="Belanja Perjalanan Dinas Biasa Wakatobi-Bogor (PP) tanggal 13 s.d. 19 Januari 2024 dalam rangka Persiapan Evaluasi Penyelenggaraan PTKL, tanggal 19 Januari 2024"/>
        <s v="Belanja Perjalanan Dinas Biasa Bitung-Bogor (PP) tanggal 16 s.d. 19 Januari 2024 dalam rangka Persiapan Evaluasi Penyelenggaraan PTKL, tanggal 18 Januari 2024"/>
        <s v="Belanja Perjalanan Dinas Biasa Dumai-Bogor (PP) tanggal 14 s.d. 18 Januari 2024 dalam rangka Persiapan Evaluasi Penyelenggaraan PTKL, tanggal 18 Januari 2024"/>
        <s v="Belanja Perjalanan Dinas Biasa Sorong-Bogor (PP) tanggal 14 s.d. 18 Januari 2024 dalam rangka Persiapan Evaluasi Penyelenggaraan PTKL, tanggal 18 Januari 2024"/>
        <s v="Belanja Perjalanan Dinas Biasa Pangandaran-Bogor (PP) tanggal 14 s.d. 18 Januari 2024 dalam rangka Persiapan Evaluasi Penyelenggaraan PTKL, tanggal 18 Januari 2024"/>
        <s v="Belanja Perjalanan Dinas Biasa Karawang-Bogor (PP) tanggal 14 s.d. 18 Januari 2024 dalam rangka Persiapan Evaluasi Penyelenggaraan PTKL, tanggal 18 Januari 2024"/>
        <s v="Belanja Perjalanan Dinas Biasa Jembrana-Bogor (PP) tanggal 14 s.d. 18 Januari 2024 dalam rangka Persiapan Evaluasi Penyelenggaraan PTKL, tanggal 18 Januari 2024"/>
        <s v="Belanja Perjalanan Dinas Biasa Kupang-Bogor (PP) tanggal 14 s.d. 18 Januari 2024 dalam rangka Persiapan Evaluasi Penyelenggaraan PTKL, tanggal 18 Januari 2024"/>
        <s v="Belanja Perjalanan Dinas Biasa Bone-Bogor (PP) tanggal 14 s.d. 19 Januari 2024 dalam rangka Persiapan Evaluasi Penyelenggaraan PTKL, tanggal 19 Januari 2024"/>
        <s v="Belanja Perjalanan Dinas Biasa, Jakarta ke SUPM Tegal tgl.  18 sd 20 Januari 2024 (PP), dalam rangka  koordinasi persiapan pemeriksaan atas laporan keuangan Tahun 2023 , tgl. 22  Januari"/>
        <s v="Belanja bahan konsumsi snack pagi dalam rangka Teknologi Kelautan dan Perikanan. Tanggal 15 Januari 2024"/>
        <s v="Belanja bahan konsumsi makan siang dalam rangka kegiatan Matching Fund Hilirisasi Inovasi Teknologi Kelautan dan Perikanan. Tanggal 15 Januari 2024"/>
        <s v="Belanja Perdin Biasa, Jakarta - Bandung (PP) tgl. 13 s.d 14 Januari 2024, kegiatan Koordinasi Penyelenggaraan Pendidikan di Politeknik Negeri Bandung Tahun 2024, tgl. 15 Januari 2024"/>
        <s v="Belanja bahan konsumsi snack pagi dlm rangka rapat koordinasi dan persipan MBKM di BBRPPBKP Slipi. Tanggal 19 Januari 2024"/>
        <s v="Belanja Barang Non Operasional Lainnya. Langganan biaya video conference. Tanggal 21 Januari 2024"/>
        <s v="Belanja Perdin Biasa, Jakarta - Bandung (PP) tgl. 8 s.d 9 Januari 2024, kegiatan Koordinasi Penyelenggaraan Tugas Belajar di ITB Tahun 2024, tgl. 10 Januari 2024"/>
        <s v="Belanja perdin biasa Jakarta-Politeknik AUP tgl 3 Januari 2024 (PP). Melakukan pendampingan terhadap kunjungan PT. Bumi Menra Internusa Seafood Manufacturer Ke Poltek AUP. Tanggal"/>
        <s v="Belanja perdin biasa Jakarta-Bandung tgl 13-14 Januari 2024 (PP). Kegiatan Koordinasi penyelenggaraan pendidikan di Politeknik Negeri Bandung Tahun 2024. Tanggal 14 Januari"/>
        <s v="Belanja perdin biasa. Jakarta-BBRPPBKP Slipi tgl 19 Januari 2024 (PP). Koordinasi dan persiapan pelaksanaan MBKM di BBRPPBKP, Slipi. Tanggal 19 Januari 2024"/>
        <s v="Belanja Bahan. Konsumsi/Snack Rapat Pembahasan Progres Pengadaan Bahan Makan Peserta Didik berdasarkan SBM 2024. Keg. Sinkronisasi Kegiatan Pendidikan KP. Tgl 04"/>
        <s v="Belanja Bahan. Konsumsi/Makan Siang Rapat Pembahasan Progres Pengadaan Bahan Makan Peserta Didik berdasarkan SBM 2024. Keg. Sinkronisasi Kegiatan Pendidikan KP. Tgl 04"/>
        <s v="Bljn bhn konsumsi (snack pagi&amp;siang) dlm rangka Pembahsan mengenai masukan reviu Kep. Ka BRSDM No 95/PER-BRSDM/2020 ttg pedoman pelaksanaan kewirausahaan. Tgl 11 Jan" u="1"/>
        <s v="Belanja perdin biasa Pusdik KP-Gedung I BRSDM, Ancol pd tgl 20 Jan 2023 (PP).Keg Launching Outlet Dharma Wanita &amp; pedmpingan produk kewirausahaan &amp;TEFA. Tgl 20 Jan" u="1"/>
        <s v="Belanja bhn konsumsi (snack pagi&amp;siang)dlm rangka kegiatan pemaparan dan pembahasan draft pedoman PKL. Tgl 13 Januari 2022" u="1"/>
        <s v="Belanja Barang Persediaan Barang Konsumsi: Pembelian kertas foto copy kegiatan operasional Pusat Pendidikan KP Bulan Januari 2023. Tgl 16 Januari 2023." u="1"/>
        <s v="Belanja bnh konsumsi (snack pagi&amp;siang) dlm rangka kegiatan pemaparan, pembahasan dan editing draft pedoman PKL. Tgl 18 Januari 2022" u="1"/>
        <s v="Belanja Pengiriman Surat Dinas Pos Pusat. Pengiriman surat dan dokumen/barang lainnya kegiatan Pusat Pendidikan KP Bulan Januari 2023. Tgl. 09 Januari 2023." u="1"/>
        <s v="Belanja perdin biasa Pusdik KP-Gedung I BRSDM, Ancol pd tgl 11 Jan 2023 (PP). Keg. pmbhsn mengenai" u="1"/>
        <s v="Belanja Keperluan Perkantoran: Pembayaran biaya estetika kantor kegiatan Pusat Pendidikan KP periode Bulan Januari 2023. Tgl. 20 Januari 2022." u="1"/>
        <s v="Belanja perdin Pusdik KP-Ged. I BRSDM, Ancol tgl 12 -13 Jan 2023 (PP). Dlm rangka Pemaparan, pembahasan dan editing Draft PKL. Tgl 13 Jan 2022" u="1"/>
        <s v="Belanja Kepeluan Perkantoran. Pembayaran Indihome Speedy kegiatan Pusat Pendidikan KP Bulan Januari 2022. Tgl. 18 Januari 2022." u="1"/>
        <s v="Belanja perdin Pusdik KP-Ged. I BRSDM, Ancol tgl 18 Jan 2023 (PP). Dlm rangka Pemaparan, pembahsan dan editing draft pedoman PKL. Tgl 18 Jan 2023" u="1"/>
        <s v="Belanja Keperluan Perkantoran. Pembayaran zoom video conference kegiatan Pusat Pendidikan KP Bulan Januari 2023. Tgl. 16 Januari 2023." u="1"/>
        <s v="Belanja bhn konsumsi (snack siang) dlm rangka pembahasan pedoman penerimaan peserta didik tahun 2023. Tgl 9 Jan 2023" u="1"/>
        <s v="Belanja Keperluan Perkantoran: Pembayaran BPJS Ketenagakerjaan Pengemudi dan Pramubhakti lingkup Pusat Pendidikan KP Bulan Januari 2022, Tgl 12 Januari 2023." u="1"/>
        <s v="Belanja bhn konsumsi (pagi&amp;siang) dlm rangka revisi draft pedoman penerimaan peserta didik. Tgl 19 Jan 2023" u="1"/>
        <s v="Belanja Keperluan Sehari-hari Perkantoran: Pembayaran air minum pegawai Pusat Pendidikan KP Bulan Januari 2023. Tgl. 10 Januari 2023" u="1"/>
        <s v="Belanja Perdin biasa Set. BRSDM KP-Politeknik AUP pd tgl 9 Jan 2023 (PP). koordinasi terkait review pedoman penerimaan peserta didik 2023. Tgl 9 Jan 2023" u="1"/>
        <s v="Belanja perdin biasa Pusdik KP-Ged. I BRSDM Ancol tgl 10 Jan 2023 (PP) dlm rangka melakukan pembahasan pedoman penerimaan peserta diidk tahun 2023. Tgl 10 Jan 2023" u="1"/>
        <s v="Belanja Keperluan Perkantoran: Pembelian materai keperluan sehari-hari perkantoran kegiatan operasional Pusat Pendidikan KP, Tgl 03 Januari 2022." u="1"/>
        <s v="Belanja perdin biasa Pusdik KP-Ged. I BRSDM Ancol, tgl 19 jan 2023 (PP). Melakukan revisi draft pedoman penerimaan peserta didik. Tgl 19 Jan 2023" u="1"/>
        <s v="Perdin Jakarta - Ancol, Jakut PP. Tgl. 24 Januari 2023. Dalam rangka kegiatan Penyiapan Data Pengelolaan Administrasi Kepegawaian Pusdik KP TA. 2023. Tgl. 24 Januari 2023" u="1"/>
        <s v="Belanja perdin biasa Pusdik KP -Poltek AUP, Kampus Bgor. Tgl 20-21 Jan 2023 (PP), penyelarasan legislasi&amp;penyusunan bhn publikasi penerimaan serdik baru. Tgl 24 Jan 2023" u="1"/>
        <s v="Perdin Jakarta - Pulo Mas, Jaktim (PP). Tgl. 12 Januari 2023. Dalam rangka kegiatan PembahasanTata Cara Pengisian dan Penumpulan DUPNK di Wisma Glacillaria, JAaktim. Tgl." u="1"/>
        <s v="Belanja Bahan Konsumsi snack rapat pagi dan sore dalam rangka rapat pertemuan terkait rancangan pendidikan Kelautan dan perikanan sesuai PP Nomor 57 Tahun 2022 , Tanggal 5" u="1"/>
        <s v="Perdin Jkt - Banyuwangi, Jatim (PP). Tgl 11 -14 Januari 2023. Dalam rangka Rakor Pengelolaan Kepegawaian &amp; PNBP lingkup BRSDM Tahun 2023 di BPPP Bayuwangi, Jatim. Tgl. 16 Januari" u="1"/>
        <s v="Belanja Bahan Konsumsi makan siang dalam rangka rapat Koordinasi Tindak Lanjut PP Nomor 57 Tahun 2022 dan Rencana Penerimaan Sardik 2023/2024, Tanggal 16 Januari 2023." u="1"/>
        <s v="Belanja Bahan ATK, Kegiatan Pengembangan Kelembagaan Pendidikan KP, Tanggal 12 Januari 2023" u="1"/>
        <s v="Perdin Jkt - Yogyakarta, DIY (PP). Tgl 16-19 Januari 2023. Dalam rangka Sinkronisasi keg Penyusunan LK dan BMN Sem. I &amp; Tahunan TA 2022 Pusdik KP. Tgl. 20 Januari 2023" u="1"/>
        <s v="Belanja Bahan Komputer, Kegiatan Pengembangan Kelembagaan Pendidikan KP, Tanggal 12 Januari 2023" u="1"/>
        <s v="Perdin Jkt - Politeknik AUP, Jakarta (PP). Tgl 13 Januari 2023. Dalam rangka pra rekonsiliasi keg Penyusunann LK dan BMN Sem. I &amp; Tahunan TA 2022 Pusdik KP. Tgl. 13 Januari 2023" u="1"/>
        <s v="Belanja Bahan Penggandaan, Kegiatan Pengembangan Kelembagaan Pendidikan KP, Tanggal 18 Januari 2023" u="1"/>
        <s v="Belanja perdin biasa Pusdik KP-Ged. Pembaharuan data serapan lulusan 2022 dan peserta didik awal triwulan I.Tgl 17 Jan 2023" u="1"/>
        <s v="Perjalanan Dinas Jakarta-Jakarta ( PP) tanggal 11 Januari 2023, dlm rangka koordinasi antar KL dan Non KL Penyelenggaran Pendidikan Vokasi, tanggal 11 Januari 2023" u="1"/>
        <s v="Belanja perdin biasa Pusdik KP-Poltek AUP,  tgl 16 Jan 2023 (PP).  Koord. terkait penggunaan anggrn penerimaan &amp;penetapan terpusat serdik  lingkup KKP.Tgl 16 Jan 2023" u="1"/>
        <s v="Belanja Bahan Pembelian Konsumsi Rapat Persiapan Pengukuhan Guru Besar Politeknik AUP (Kegiatan Penyiapan Pendidik dan Tenaga Kependidikan TA. 2023), tanggal 9 Januari 2023" u="1"/>
        <s v="Belanja Bahan Pembelian ATK dalam rangka Evaluasi Beban Kerja Dosen Tahun 2023 (Keg. Evaluasi Beban Kerja Guru dan Dosen TA. 2023) tanggal 9 Januari 2023" u="1"/>
        <s v="Belanja Bahan Pembelian Bahan Komputer dalam rangka Evaluasi Beban Kerja Dosen Tahun 2023 (Keg. Evaluasi Beban Kerja Guru dan Dosen TA. 2023) tanggal 9 Januari 2023" u="1"/>
        <s v="Belanja Bahan Pembelian ATK dalam rangka Evaluasi Beban Kerja Guru Tahun 2023 (Keg. Evaluasi Beban Kerja Guru dan Dosen TA. 2023) tanggal 16 Januari 2023" u="1"/>
        <s v="Belanja Bahan Pembelian Bahan Komputer dalam rangka Evaluasi Beban Kerja Guru Tahun 2023 (Keg. Evaluasi Beban Kerja Guru dan Dosen TA. 2023) tanggal 16 Januari 2023" u="1"/>
        <s v="Belanja Perdin Biasa Jakarta - Bogor (PP). Tgl 16 - 17 Jan 2023 dalam rangka Pendampingan atas Capaian Kinerja Pusdik KP Tahun 2022. Tanggal 18 Januari 2023" u="1"/>
        <s v="Belanja Perdin Biasa Jakarta (PP). Tgl 10-11 Jan 2023 dalam rangka Verifikasi &amp; Validasi Capaian Kinerja Satuan Pendidikan KP Th 2022. Tgl 12 Jan 2023" u="1"/>
        <s v="Belanja Bahan. Snack Pagi dan sore. Verifikasi dan Validasi Capaian Kinerja Triwulan IV Tahun 2022. Kegiatan Laporan Kinerja Lingkup Pendidikan KP. Tanggal 11 Januari 2023" u="1"/>
        <s v="Belanja Bahan. Snack Pagi dan sore. Verifikasi dan Validasi Capaian Kinerja Triwulan IV Tahun 2022. Kegiatan Laporan Kinerja Lingkup Pendidikan KP. Tanggal 10 Januari 2023" u="1"/>
        <s v="Belanja Barang Non Operasional Lainnya. Langganan Aplikasi Komunikasi Daring. Tagihan Januari 2023. Kegiatan Monitoring dan Evaluasi Kinerja Pendidikan KP. Tanggal 24 Januari" u="1"/>
        <s v="Belanja Barang Non Operasional Lainnya. Langganan Video Conference (zoom) Tagihan Desember 2022. Kegiatan Monitoring dan Evaluasi Kinerja Pendidikan KP. Tanggal 5 Januari" u="1"/>
        <s v="Perjadin Jkt - Anggaran Pusat Pendidikan KP TA. 2023, Tgl 19 Jan 2023" u="1"/>
        <s v="Perjadin Jkt - Politeknik AUP - Jkt (PP) tgl. 13 Jan. 2023, Penyusunan ROK Pusdik KP dan Usulan Revisi Anggaran Keg. Sub Koordinator Keuangan TA 2023" u="1"/>
        <s v="Belanja Bahan. Pembelian ATK dalam rangka mendukung Prmutakhiran Data Administrasi Keuangan, tgl. 24 Januari 2023" u="1"/>
        <s v="Belanja Bahan. Pembelian Bahan Komputer dalam rangka mendukung kegiatan Prmutakhiran Data Administrasi Keuangan, tgl. 19 Januari 2023" u="1"/>
        <s v="Belanja Bahan. Biaya Foto copy dan penggandaan dalam rangka mendukung Data Administrasi Keuangan, tgl. 17 Januari 2023" u="1"/>
        <s v="Perjadin Jkt - Politeknik AUP Jkt (PP), Penyusunan Lap. Keuangan dan BMN Periode 31 Des 2022, Tgl 13 Jan 2023" u="1"/>
        <s v="Belanja Bahan. biaya konsumsi (snack pagi dan snack sore) rapat Pembahasan Usulan Revisi ke I, Anggaran Lingkup Pusdik KP, 2023, Tgl 19 Jan 2023" u="1"/>
        <s v="Perjadin Jakarta - Yogyakarta (PP),  tgl. 16 sd 19 Januari 2023, Rekonsiliasi Laporan Keuangan dan BMN TA. 2022 Lingkup BRSDMKP, tgl, 20  Januari 2023" u="1"/>
        <s v="Perjadin Jakarta -  Ancol  (PP) tgl. 20 Jan. 2023, Identifikasi dan Rekapitulasi Akun Fungsional serta Akun Umum pada PNBP pada Satuan Pendidikan KP TA. 2023, Tgl 20 Juni 2023" u="1"/>
        <s v="Belanja Bahan. Biaya Foto copy dan penggandaan dalam rangka mendukung kegiatan Penyusunan Sistem Pengendalian Intern Pemerintah ( SPIP) tgl. 4 Januari 2023" u="1"/>
        <s v="Belanja Bahan. Pembelian ATK dalam rangka mendukung Lingkup Satuan Pendidikan KP tgl. 16" u="1"/>
        <s v="Belanja Bahan. Pembelian Bahan Komputer dalam rangka mendukung kegiatan Penyusunan Sistem Pengendalian Intern Pemerintah ( SPIP) tgl. 6 Januari 2023" u="1"/>
        <s v="Belanja Bahan. Pembelian Bahan Komputer dalam rangka mendukung   kegiatan Pengelolaan PNBP Lingkup Satuan Pendidikan KP tgl. 13 Januari 2023" u="1"/>
        <s v="Belanja Bahan. Pembelian ATK dalam rangka mendukung kegiatan Penyusunan Sistem Pengendalian Intern Pemerintah ( SPIP) tgl. 9 Januari 2023" u="1"/>
        <s v="Belanja Bahan. Biaya Foto copy dan penggandaan dalam rangka mendukung kegiatan Pengelolaan PNBP Lingkup Satuan Pendidikan KP tgl. 11 Januari 2023" u="1"/>
        <s v="Belanja Barang Persediaan Barang Konsumsi: Pembelian bahan komputer kegiatan operasional Pusat Pendidikan KP Bulan Januari 2023. Tgl 09 Januari 2023." u="1"/>
        <s v="Belanja Barang Persediaan Barang Konsumsi: Pembelian kertas foto copy kegiatan operasional Pusat Pendidikan KP Bulan Februari 2023. Tgl 06 Februari 2023." u="1"/>
        <s v="Central Kuta Baroe. Belanja Barang Persediaan Barang Konsumsi: Pembelian Bahan Komputer kegiatan operasional Bidang Kelembagaan dan Ketenagaan Pusat Pendidikan KP Bulan Januari" u="1"/>
        <s v="Belanja Barang Persediaan Barang Konsumsi: Pembelian Bahan Komputer kegiatan operasional Bidang Penyelenggaraan Pendidikan Pusat Pendidikan KP Bulan Januari 2023. Tgl" u="1"/>
        <s v="Belanja Barang Persediaan Barang Konsumsi: Pembelian Bahan Komputer kegiatan operasional Bidang Perencanan dan Evaluasi Pusat Pendidikan KP Bulan Januari 2023. Tgl 09" u="1"/>
        <s v="Belanja Barang Persediaan Barang Konsumsi: Pembelian ATK kegiatan operasional Bagian Tata Usaha Pusat Pendidikan KP Bulan Januari 2023. Tgl 09 Januari 2023." u="1"/>
        <s v="Belanja Barang Persediaan Barang Konsumsi: Pembelian ATK kegiatan operasional Bidang Kelembagaan dan Ketenagaan Pusat Pendidikan KP Bulan Januari 2023. Tgl 09 Januari 2023." u="1"/>
        <s v="Belanja Barang Persediaan Barang Konsumsi: Pembelian ATK kegiatan operasional Bidang Penyelenggaran Pendidikan Pusat Pendidikan KP Bulan Januari 2023. Tgl 09 Januari 2023." u="1"/>
        <s v="Belanja Barang Persediaan Barang Konsumsi: Pembelian ATK kegiatan operasional Bidang Perencanaan dan Evaluasi Pusat Pendidikan KP Bulan Januari 2023. Tgl 09 Januari 2023." u="1"/>
        <s v="Belanja Pemeliharaan Peralatan dan Mesin: Pembayaran BBM kendaraan operasional roda 4 Pusat Pendidikan KP Bulan Januari 2023, Tgl." u="1"/>
        <s v="Belanja Sewa: Pembayaran sewa mesin photocopy Pusat Pendidikan KP Bulan Januari 2022, tgl. 25 Januari 2023" u="1"/>
        <s v="Belanja Pengiriman Surat Dinas Pos Pusat. Pengiriman surat dan dokumen/barang lainnya kegiatan Pusat Pendidikan KP Bulan Februari 2023. Tgl. 08 Februari 2023." u="1"/>
        <s v="Belanja Barang Operasional - Penanganan Pandemi Covid_19. Pembelian masker operasional pegawai Pusat Pendidikan KP Bulan Januari - Februari 2023. Tgl. 08 Februari 2023." u="1"/>
        <s v="Belanja Pemeliharaan Peralatan dan Mesin: Pembayaran pajak kendaraan operasional roda 2 Pusdik KP Nopol B 6497 SRQ Tahun 2023, tgl. 10 Januari 2023." u="1"/>
        <s v="Belanja Barang Operasional-Penanganan Pandemi Covid_19. Pembelian multivitamin (Ester C) keg operasional pegawai Pusdik KP Bln Januari - Februari 2023. Tgl. 08 Feb 2023." u="1"/>
        <s v="elanja Barang Operasional - Penanganan Pandemi Covid_19. Pembelian multivitamin (Madu) keg operasional pegawai Pusdik KP Bulan Januari - Februari 2023. Tgl. 08 Februari 2023." u="1"/>
        <s v="Belanja Keperluan Perkantoran: Pencetakan Buku Kerja Pusat Pendidikan KP Tahun 2023, Tgl 07 Februari 2023." u="1"/>
        <s v="Belanja Barang Non Operasional Lainnya. Pembayaran zoom video conference kegiatan Pusat Pendidikan KP Bulan Januari 2023. Tgl. 01 Februari 2023." u="1"/>
        <s v="Belanja Keperluan Perkantoran: Pembayaran BPJS Ketenagakerjaan Pengemudi dan Pramubhakti lingkup Pusat Pendidikan KP Bulan Februari 2023, Tgl 03 Februari 2023." u="1"/>
        <s v="Pembelian konsumsi (snack pagi) jamuan rapat dalam rangka Pembahasan Anggaran lingkup Pusat Pendidikan KP TA. 2023. Tgl. 10 Januari 2023" u="1"/>
        <s v="Pembelian konsumsi (snack pagi) jamuan rapat dalam rangka Pembahasan Anggaran lingkup Pusat Pendidikan KP TA. 2023. Tgl. 04 Januari 2023" u="1"/>
        <s v="Belanja Keperluan Sehari-hari Perkantoran: Pembelian air minum pegawai Pusat Pendidikan KP Bulan Februari 2023. Tgl. 6 Februari 2023" u="1"/>
        <s v="Belanja Keperluan Sehari-hari Perkantoran: Pembayaran langganan surat kabar/majalah kegiaan operasioal Pusat Pendidikan KP Bulan Januari 2023. Tgl. 31 Januari 2023" u="1"/>
        <s v="Belanja Keperluan Sehari-hari Perkantoran: Pembayaran air minum pegawai Pusat Pendidikan KP Bulan Januari 2023. Tgl. 31 Januari 2023" u="1"/>
        <s v="Belanja Keperluan Perkantoran: Pembelian makanan/minuman kecil untuk rpat &amp; penerimaan tamu kegiatan operasional Pusat Pendidikan KP Bulan Januari 2023, Tgl 06 Januari 2023." u="1"/>
        <s v="Belanja Keperluan Perkantoran: Pembelian makanan/minuman kecil untuk rpat &amp; penerimaan tamu keg operasional Pusat Pendidikan KP Bulan Januari 2023, Tgl 10 Januari 2023." u="1"/>
        <s v="Belanja Keperluan Perkantoran: Pembelian keperluan rumah tangga pantry kegiatan Pusat Pendidikan KP Bulan Januari 2023, Tgl 10 Januari 2023." u="1"/>
        <s v="Pembelian konsumsi (snack) kegiatan rapat Pemeriksaan Pelanggaran Disiplin Pegawai Pusdik KP. Tgl. 31 Januari 2023" u="1"/>
        <s v="Pembayaran transport lokal Jkt-Depok, Jabar (PP). Tgl 03 Februari 2023. Dalam rangka Penyampaian Surat Panggilan I kpd Sdr. Fransisco S. Ndori. Tgl. 03 Februari 2023" u="1"/>
        <s v="Pembayaran transport lokal Jkt-Depok, Jabar (PP). Tgl 25 Januari 2023. Dalam rangka Penyampaian Surat Panggilan I kepada Sdr. Fransisco S. Ndori. Tgl. 25 Januari 2022" u="1"/>
        <s v="Perdin Jkt - Denpasar, Bali (PP). Tgl 21-24 Januari 2023. Dalam rangka mendapingi Kapusdik keg Kordinasi &amp; Persiapan Kunker Men KP di Politenik KP Jembrana. Tgl. 24 Januari 2023." u="1"/>
        <s v="Perdin Jkt - Denpasar, Bali (PP). Tgl 21-24 Januari 2023. Dalam rangka kegiatan Kordinasi dan Persiapan Kunker Men KP di Politenik KP Jembrana. Tgl. 24 Januari 2023." u="1"/>
        <s v="Belanja Bahan Konsumsi/Snack Rapat Pembahasan Tugas Belajar dan Izin Belajar bagi Penyuluh Perikanan Tahun 2023. Kegiatan Tugas Belajar Baru Tanggal 10 Januari 2023" u="1"/>
        <s v="Belanja Perjalanan Dinas dari Jakarta ke Politeknik AUP pada tgl 26 Jan 2023 dalam rangka Penyusunan Perencanaan Kinerja Pendidikan KP Tahun 2023. Tgl 27 Jan 2023" u="1"/>
        <s v="Belanja Perjalanan Dinas dari Jakarta ke Bogor pada tgl 11-12 Jan 2023 dalam rangka Penyelarasan Dokumen Kinerja Level I dan II BRSDM KP Tahun 2023. Tgl 13 Jan 2023" u="1"/>
        <s v="Belanja Barang Non Operasional Lainnya Langganan biaya video conference Bulan Januari 2023 Keg. Kegiatan Perencanaan Kinerja Pendidikan KP. Tanggal 01 Februari 2023" u="1"/>
        <s v="Belanja Bahan. Belanja ATK dalam rangka kegiatan Perencanaan Kinerja Pendidikan KP. Tanggal 18 Januari 2023" u="1"/>
        <s v="Belanja Bahan. Belanja Bahan Komputer dalam rangka kegiatan Perencanaan Kinerja Pendidikan KP. Tanggal 25 Januari 2023" u="1"/>
        <s v="Belanja Bahan Konsumsi/Snack Rapat Penyusunan Dokumen Perencanaan Kinerja Pendidikan KP. Kegiatan Perencanaan Kinerja Pendidikan KP Tanggal 26 Januari 2023" u="1"/>
        <s v="Bayar ke Dr. Bambang Suprakto,A.Pi, S.Pi, MT. Belanja Perjalanan Dinas Biasa Jakarta - Gedung 1 BRSDM Ancol (PP). Tgl 1 Februari 2023 dalam rangka Reviu LKj Tahun 2022 lingkup" u="1"/>
        <s v="Belanja Perdin Biasa Jakarta (PP). Tgl 2 - 3 Feb 2023 dalam rangka Penyusunan Kegiatan &amp; Target Pemantauan Program Prioritas Pusdik KP. Tanggal 6 Feb 2023" u="1"/>
        <s v="Belanja Bahan Snack Pagi dan Sore Penyusunan Kegiatan dan Target Pemantauan Prioritas BRSDMKP Tahun 2023. Tanggal 3 Februari 2023" u="1"/>
        <s v="Belanja Bahan. Snack Pagi dan Sore Penyusunan Kegiatan dan Target Pemantauan Prioritas BRSDMKP Tahun 2023. Tanggal 2 Februari 2023" u="1"/>
        <s v="Perjadin Jkt  - BRSDM KP Ancol,  tgl. 25 sd 27 Jan.2023 (PP), melaksanakan  Rekonsiliasi  Lap. Keuangan dan BMN Periode 31 Des, 2023 Tahun 2022, tgl. 27 Jan. 2023" u="1"/>
        <s v="perdin biasa Pusdik KP - Ged. I BRSDM Ancol Tgl 27 Jan 2023 (PP). Melakukan pendataan stock opname produk kewirausahaan dan TEFA. Tgl 27 Jan 2023" u="1"/>
        <s v="Belanja Brg Non Operasional, Langganan Biaya Video Conference (100 orang lebih) pembayaran bulan Januari 2023, dalam rangka Penjaminan Mutu Kelembagaan Satdik KP" u="1"/>
        <s v="Perjadin Jakarta-Bandung( PP) tgl 30 - 31 Jan 2023, dlm rangka studi banding untuk memperoleh informasi tentang program studi yang bersifat teknis dan spesifik, tgl 11 Jan 2023" u="1"/>
        <s v="Belanja bhn konsumsi (snack pagi&amp;siang) dlm rangka penyusunan kajian kebutuhan tenaga kerja pd sektor Kelautan dan Perikanan. Tgl 8 Feb 2023" u="1"/>
        <s v="Belanja Perdin Biasa Jkt-Tegal (PP) tgl 22-23 Feb 2023 dlm rangka Melakukan Pembinaan Pemenuhan BKG dalam Persiapan Transformasi Pendidikan KP, tgl 23 Feb 2023" u="1"/>
        <s v="Belanja bhn konsumsi (snack pagi&amp;siang) dlm rangka melakukan penyusunan peta okupasi/jabatan lulusan pendidikan kelautan dan perikanan. Tgl 13 Feb 2023" u="1"/>
        <s v="Belanja Bahan Konsumsi (Snack Pagi dan Sore) dan (Makan Siang dan Malam)  Kegiatan Reviu Dokumen Program Studi di Luar Kampus Utama (PSDKU) Politeknik Ahli Usaha Perikanan" u="1"/>
        <s v="Belanja Perdin Biasa Jkt-Tegal (PP) tgl 20-23 Feb 2023 dlm rangka Melakukan Pendampingan Evaluasi BKG Tahun 2023 di SUPM Tegal, tgl 23 Feb 2023" u="1"/>
        <s v="Belanja bhn Komputer mendukung kegiatan Bimbingan dan Pembinaan Metode dan Kurikulum. Tgl 30 Januari 2023" u="1"/>
        <s v="Perjadin Pusdik KP - Ancol Jkt (PP) Tgl 22 Februari 2023 dalam rangka melakukan penyelesaian pertanggungjawaban TUP Nihil Ke 1 lingkup Pusdik KP, Tgl 22 Feb 2023" u="1"/>
        <s v="Belanja bhn ATK mendukung kegiatan Bimbingan dan Pembinaan Metode dan Kurikulum. Tgl 30 Januari 2023" u="1"/>
        <s v="Belanja bahan konsumsi rapat Tgl 22 Februari 2023 dalam rangka melakukan penyelesaian pertanggungjawaban TUP Nihil Ke 1 lingkup Pusdik KP, Tgl 22 Feb 2023" u="1"/>
        <s v="Perdin biasa Pusdik KP - Poltek Pariwisata NHI Bandung, tgl 30-31 Jan 2023 (PP). Stdi banding utk mendptkan informasi kurikulum yg spesifik. Tgl 31 Jan 2023" u="1"/>
        <s v="Belanja Perjalanan Dinas Biasa Jakarta-Jakarta (PP) tanggal 17 Februari 2023 dalam rangka Menghadiri Kegiatan Forum Data 2023, tanggal 17 Februari 2023" u="1"/>
        <s v="Belanja bhn konsumsi (snack pagi&amp;siang) dlm rangka pembahasan kerangka hukum, dan finalisasi pedoman PKL. Tgl 2 Februari 2023" u="1"/>
        <s v="Belanja Perdin Biasa Jkt-Bogor (PP) tgl 14-16 Feb '23 dlm rangka Pembinaan Dosen Politeknik AUP Kampus Bogor dlm Pengisian BKD Smt Ganjil 2022/2023, tgl 16 Feb '23" u="1"/>
        <s v="Belanja bahan konsumsi (snack pagi&amp;siang)dlm rangka pembahasan kerangka hukum pedoman TEFA. Tgl 7 Februari 2023" u="1"/>
        <s v="Belanja Perjalanan Dinas Biasa Jkt-Bogor (PP) tgl 14 s.d. 16 Februari 2023 dalam rangka Melakukan Pendampingan Evaluasi BKD Tahun 2023, tanggal 16 Februari 2023" u="1"/>
        <s v="Belanja bhn komputer mendukung kegiatan penyusunan NSPK Metode dan Kurikulum. Tgl 30 Januari 2023" u="1"/>
        <s v="Biaya Perdin Biasa Jkt-Jkt tgl 21 Februari 2023 dlm rangka Menghadiri Und Peluncuran Perpres Nomor 68 Tahun 2022 Ttg Revitalisasi Pendidikan , 21 Februari 2023." u="1"/>
        <s v="Biaya Perdin Transport Lokal Dokumen PSDKU dan Pengurusan SPJ Kegiatan Reviu PSDKU Politeknik AUP, Tanggal 21" u="1"/>
        <s v="Perdin biasa Pusdik KP-Ged I BRSDM Ancol, tgl 2-3 Feb 2023 (PP). Melkukan keg. Pembahasan kerangka hukum, dan finalisasi pedoman PKL. Tgl 3 Jan 2023" u="1"/>
        <s v="Belanja Barang Non Operasional, Langganan Biaya Video Conference (100 orang lebih) Pembayaran Cloud Recording Zoom, dalam rangka Penjaminan Mutu Kelembagaan Satdik KP" u="1"/>
        <s v="Belanja bhn komputer mendukung kegiatan NSPK Peserta Didik Tgl 31 Januari 2023 :" u="1"/>
        <s v="Belanja bhn ATK mendukung kegiatan NSPK Peserta Didik Tgl 31 Januari 2023 :" u="1"/>
        <s v="Belanja bhn konsumsi (snack pagi&amp;siang) dlm rangka Finalisasi pedoman peenrimaan peserta diidk pada satuan pendidikan tinggi dilingkungan KKP . Tgl 20 Feb 2023" u="1"/>
        <s v="Perdin biasa Pusdik KP -Poltek AUP,tgl 16 Feb 2023 (PP). Koord. Materi seleksi petunjuk teknis penerimaan peserta didik baru satdikti. Tgl 16 Feb 2023" u="1"/>
        <s v="Biaya Perdin Biasa Jkt-Ancol Jkt (PP) dokumen PSDKU Politeknik AUP, tgl 17 Februari 2023" u="1"/>
        <s v="Perdin biasa Pusdik KP - Poltek KP Karawang.Penyelarasan draft petunjuk petunjuk teknis penerimaan peserta didik baru pada Poltek KP Karawang. Tgl 17 Feb 2023" u="1"/>
        <s v="Perdin biasa Pusdik KP-Politeknik AUP tgl 20 Februari 2023 (PP). Finalisasi pedoman penerimaan peserta didik pd satdikti dilingkungan KKP. Tgl 20 Feb 2023" u="1"/>
        <s v="Biaya Perdin Biasa Poltek Pangandaran-Ancol Jkt (PP) tgl 15-17 Februari 2023 dlm rangka kegiatan reviu dokumen PSDKU Politeknik AUP, tgl 17 Februari 2023" u="1"/>
        <s v="Belanja bhn komputer mendukung kegiatan Pengendalian Sarana 2023" u="1"/>
        <s v="Biaya Perdin Biasa Poltek Karawang- Ancol Jkt (PP) tgl 15-17 Februari 2023 dlm rangka kegiatan reviu dokumen PSDKU Politeknik AUP, tgl 17 Februari 2023" u="1"/>
        <s v="Belanja bhn ATK mendukung kegiatan Pengendalian Sarana Prasarana Tgl 1 Februari 2023 :" u="1"/>
        <s v="Biaya Perdin Biasa Poltek Dumai-Ancol Jkt (PP)  tgl 15-17 Februari 2023 dlm rangka kegiatan reviu dokumen PSDKU Politeknik AUP, tgl 17 Februari 2023" u="1"/>
        <s v="Perdin Jakarta - Karawang, Jabar (PP). Tgl. 16 -17 Feb 2023. Dalam rangka keg pendampingan UPT menuju Wilayah Bebas dari Korupsi (WBK) di Politeknik KP Karawang. Tgl. 17 Febr 2023" u="1"/>
        <s v="Perdin Jakarta - Ancol, Jakut (PP). Tgl. 27 Januari 2023. Dalam rangka kegiatan penyusunan data bahan kebutuhan ASN 2024. Tgl. 27 Januari 2023" u="1"/>
        <s v="Belanja Bahan. Pencetakan Kegiatan dalam rangka kegiatan Pengelolaan Administrasi Kepegawaian Pusat Pendidikan KP Tahun 2023, Tgl. 04 Februari 2023" u="1"/>
        <s v="Belanja Bahan. Pembelian ATK dalam rangka kegiatan Pengelolaan Administrasi Kepegawaian Pusat Pendidikan KP Tahun 2023, Tgl. 03 Februari 2023" u="1"/>
        <s v="Belanja Bahan. Pembelian Bahan Komputer dalam rangka kegiatan Pengelolaan Administasi Kepegawaian Pusat Pendidikan KP Tahun 2023, Tgl. 03 Februari 2023" u="1"/>
        <s v="Belanja Bahan. Penggandaan dalam rangka kegiatan Pengelolaan Administrasi Kepegawaian Pusat Pendidikan KP Tahun 2023, Tgl. 03 Februari 2023" u="1"/>
        <s v="Belanja Bahan. Pencetakan Kegiatan dalam rangka Penyusunan Bahan Tindak Lanjut dan Pemutakhiran Data Pusat Pendidikan KP Tahun 2023, Tgl. 03 Februari 2023" u="1"/>
        <s v="Belanja Bahan. Pembelian ATK dalam rangka kegiatan Penyusunan Bahan Tindak Lanjut dan Pemutakhiran Data Pusat Pendidikan KP Tahun 2023, Tgl. 27 Januari 2023" u="1"/>
        <s v="Belanja Bahan. Pembelian Bahan Komputer dalam rangka kegiatan Penyusunan Bahan Tindak Lanjut dan Pemutakhiran Data Pusat Pendidikan KP Tahun 2023, Tgl. 27 Januari 2023" u="1"/>
        <s v="Belanja Bahan. Penggandaan dalam rangka kegiatan Penyusunan Bahan Tindak Lanjut dan Pemutakhiran Data Pusat Pendidikan KP Tahun 2023, Tgl.27 Januari 2023" u="1"/>
        <s v="Perdin Jkt - Bogor, Jabar (PP). Tgl 15-17 Feb 2023. Dalam rangka kegiatan Bimtek Pengelolaan Arsip Dinamis lingkup BSDM KP di Bogor. Tgl. 17 Feb 2023." u="1"/>
        <s v="Perdin Jkt - Kupang, NTT (PP). Tgl 02-04 Feb 2023. Dalam rangka keg pendampingan pengelolaan &amp; pengawasan kearsipan pada SUPM Kupang terkait penggabungan satpen. Tgl." u="1"/>
        <s v="Belanja Bahan. Pencetakan Kegiatan dalam rangka kegiatan Pengelolaan Kearsipan, Tata Naskah dan Persuratan Pusat Pendidikan KP Tahun 2023, Tgl. 03 Februari 2023" u="1"/>
        <s v="Belanja Bahan. Pembelian ATK dalam rangka kegiatan Pengelolaan Kearsipan, Tata Naskah dan Persuratan Pusat Pendidikan KP Tahun 2023, Tgl. 27 Januari 2023" u="1"/>
        <s v="Belanja Bahan. Pembelian Bahan Komputer dalam rangka kegiatan Pengelolaan Kearsipan, Tata Naskah dan Persuratan Pusat Pendidikan KP Tahun 2023, Tgl. 27 Januari 2023" u="1"/>
        <s v="Belanja Bahan. Penggandaan, Fotocopy dan penjilidan dalam rangka kegiatan Kerjasama Pendidikan KP. 26 Januari 2023" u="1"/>
        <s v="Belanja Bahan. Penggandaan dalam rangka kegiatan Pengelolaan Kearsipan, Tata Naskah dan Persuratan Pusat Pendidikan KP Tahun 2023, Tgl. 27 Januari 2023" u="1"/>
        <s v="Belanja Bahan. Belanja Bahan Komputer dalam rangka kegiatan Kerja Sama Pendidikan KP. Tanggal 3 Februari 2023" u="1"/>
        <s v="Perdin Jkt - Maros, Sulsel (PP). Tgl 16-17 Feb 2023. Dlm rangka mendampingi Kapusdik Keg. Koordinasi Sistem Pembelajaran Taruna/i Politeknik KP Bone pd SFV UPT BRPBAP3 Maros." u="1"/>
        <s v="Belanja Bahan. Belanja ATK dalam rangka kegiatan Kerja Sama Pendidikan KP. Tanggal 6 Februari 2023" u="1"/>
        <s v="Perdin Jkt - Maros, Sulsel (PP). Tgl 16-17 Feb 2023. Dalam rangka Koordinasi Sistem Pembelajaran Taruna/I Politeknik KP Bone pada SFV UPT BRPBAP3 Maros . Tgl. 17 Feb 2023." u="1"/>
        <s v="Belanja Bahan. Pembelian Bahan Komputer dalam rangka kegiatan Pengelolaan dan Implementasi BMN Pusat Pendidikan KP Tahun 2023, Tgl. 27 Januari 2023" u="1"/>
        <s v="Perdin Jkt - Bogor, Jabar (PP). Tgl 15 Feb 2023. Dlm rangka mendampingi Kapusdik KP mendampingi Ka BRDM KP Acara Pembukaan Bimtek Pengelolan Arsip Dinamis lingkup" u="1"/>
        <s v="Belanja Bahan. Pembelian ATK dalam rangka kegiatan Pengelolaan dan Implementasi BMN Pusat Pendidikan KP Tahun 2023, Tgl. 27 Januari 2023" u="1"/>
        <s v="Perdin Jkt - Bogor, Jabar (PP). Tgl 15 Feb 2023. Dalam rangka mendampingi Ka BRDM KP Acara Pembukaan Bimtek Pengelolan Arsip Dinamis lingkup BRSDM KP. Tgl. 15 Februari 2023." u="1"/>
        <s v="Belanja Bahan. Penggandaan dalam rangka kegiatan Pengelolaan dan Implementasi BMN Pusat Pendidikan KP Tahun 2023, Tgl. 03 Februari 2023" u="1"/>
        <s v="Perdin Jkt - Semarang, Jateng (PP). Tgl 09-11 Februari 2023. Dalam rangka medampingi Kapusdik KP kegiatan Audiensi dengan Polimarin Semarang . Tgl. 11 Februari 2023." u="1"/>
        <s v="Belanja Bahan. Pencetakan Kegiatan Administrasi SIMAK BMN dalam rangka kegiatan Pengelolaan dan Implementasi BMN Pusat Pendidikan KP Tahun 2023, Tgl. 03 Februari 2023" u="1"/>
        <s v="Perdin Jakarta - Bone , Sulsel (PP). Tgl 02-04 Februari 2023. Dalam rangka kegiatan pendampingan serah terima BMN Eks SUPM Bone ke Politeknik KP Bone. Tgl. 4 Februari 2023." u="1"/>
        <s v="Perdin Jkt - Semarang, Jateng (PP). Tgl 09-12 Februari 2023. Dalam rangka kegiatan Audiensi dengan Polimarin Semarang. Tgl. 12 Februari 2023." u="1"/>
        <s v="Perdin Jakarta - Tegal, Jateng (PP). Tgl 9-11 Feb 2023. Dalam rangka Penandatangan BAP Barang Milik Negara (BMN) antara BRSDM KP dan Ditjen PSDKP. Tgl. 11 Feb 2023." u="1"/>
        <s v="Belanja Bahan. Pembelian ATK dalam rangka kegiatan Pembinaan dan Koordinasi Pimpinan Pusat Pendidikan KP Tahun 2023, Tgl. 03 Februari 2023" u="1"/>
        <s v="Belanja Bahan. Pembelian Bahan Komputer dalam rangka kegiatan Pembinaan dan Koordinasi Pimpinan Pusat Pendidikan KP Tahun 2023, Tgl. 03 Februari 2023" u="1"/>
        <s v="Perdin Pusdik KP - Ancol (PP), tgl. 17 Febr. 2023, Pemutakhiran Data Suplier Pejabat Pembuatan Komitmen Pusat Pendidikan KP tgl. 17 Febr. 2023" u="1"/>
        <s v="Belanja Bahan pembelian konsumsi (snack pagi dan snack sore) Pejabat Pembuatan Komitmen Pusat Pendidikan KP tgl. 17 Febr. 2023" u="1"/>
        <s v="Perdin Pusdik KP - Ancol (PP) tgl. 14  Februari  2023, dalam rangka penyelesaian pertanggung jawaban GUP (revolving) ke 2 Lingkup Pusdik KP tgl. 14 Februari 2023" u="1"/>
        <s v="Perdin Jakarta -  Ancol  (PP), tgl. 30  Jan. 2023, ,melakukan penyelesaian pertanggung jawaban GUP (Revolving) ke I Lingkup Pusdik KP, tgl. 30 Januari 2023" u="1"/>
        <s v="Belanja Bahan Pembelian ATK dalam rangka mendukung kegiatan Verifikasi dan Validasi Pertanggung Jawaban Kegiatan tgl. 10 Februari20 23" u="1"/>
        <s v="Belanja Bahan Pembelian Bahan Komputer dalam rangka mendukung kegiatan Verifikasi dan Validasi Pertanggung Jawaban Kegiatan" u="1"/>
        <s v="Belanja Bahan biaya Foto copy dan penggandaan dalam rangka mendukung kegiatan ,Verifikasi dan Validasi Pertanggung Jawaban Kegiatan   tgl. 3 Februari  2023" u="1"/>
        <s v="Belanja Bahan pembelian konsumsi (snack pagi dan snack sore) dalam rangka penyelesaian pertanggungjawaban GUP (revolving) ke 2 Lingkup Pusdik KP tgl. 14 Februari 2023" u="1"/>
        <s v="Belanja Bahan pembelian konsumsi (snack pagi) dalam rangka pengelolaan anggaran Tahun 2023." u="1"/>
        <s v="Belanja Bahan Pembelian ATK dalam rangka mendukung kegiatan ,Penyusunan Laporan Keuangan dan PIPK" u="1"/>
        <s v="Belanja bahan. Pembelian Bahan Komputer dalam rangka mendukung kegiatan ,Penyusunan Laporan Keuangan dan PIPK" u="1"/>
        <s v="Belanja Bahan biaya Foto copy dan penggandaan dalam rangka mendukung kegiatan Penyusunan Laporan Keuangan dan PIPK" u="1"/>
        <s v="Belanja bhn ATK mendukung kegiatan Serapan Lulusan Pendidikan Tgl 1 Februari 2023 :" u="1"/>
        <s v="Belanja bhn komputer mendukung kegiatan Serapan Lulusan Pendidikan Tgl 1 Februari 2023 :" u="1"/>
        <s v="Belanja bhn komputer mendukung kegiatan Bimbingan dan Pengabdian Kepada Masyarakat. Tgl 30 Januari 2023" u="1"/>
        <s v="Belanja bhn ATKmendukung kegiatan Bimbingan dan Pengabdian Kepada Masyarakat. Tgl 31 Januari 2023" u="1"/>
        <s v="Belanja brg non operasonal lainnya, langganan biaya video conference. Kegiatan bimbingan penelitian dan pengabdian kepada masyarakat. Tgl 31 Januari 2023" u="1"/>
        <s v="Belanja Bahan. Penggandaan, Fotocopy dan penjilidan dalam rangka kegiatan Perencanaan Kinerja Pendidikan KP. 27 Januari 2023" u="1"/>
        <s v="Belanja Bahan. Belanja Bahan Komputer dalam rangka kegiatan Perencanaan Kinerja Pendidikan KP. Tanggal 7 Februari 2023" u="1"/>
        <s v="Belanja Bahan. Belanja ATK dalam rangka kegiatan Perencanaan Kinerja Pendidikan KP. Tanggal 30 Januari 2023" u="1"/>
        <s v="Belanja Bahan. Penggandaan, Fotocopy dan penjilidan dalam rangka kegiatan Sinkronisasi Kegiatan Pendidikan KP. 8 Februari 2023" u="1"/>
        <s v="Belanja Bahan. Belanja Bahan Komputer dalam rangka kegiatan Sinkronisasi Kegiatan Pendidikan KP. Tanggal 31 Januari 2023" u="1"/>
        <s v="Belanja Bahan. Belanja ATK dalam rangka kegiatan Sinkronisasi Kegiatan Pendidikan KP. Tanggal 16 Februari 2023" u="1"/>
        <s v="Belanja Bahan. Penggandaan, Fotocopy dan penjilidan dalam rangka kegiatan Penyusunan Anggaran Pendidikan KP. 1 Februari 2023" u="1"/>
        <s v="Belanja Bahan. Belanja Bahan Komputer dalam rangka kegiatan Penyusunan Anggaran Pendidikan KP. Tanggal 17 Februari 2023" u="1"/>
        <s v="Belanja Bahan. Belanja ATK dalam rangka kegiatan Penyusunan Anggaran Pendidikan KP. Tanggal 9 Februari 2023" u="1"/>
        <s v="Belanja Bahan. Penggandaan, Fotocopy dan penjilidan dalam rangka kegiatan Rencana Kerja Pendidikan KP. 13 Februari 2023" u="1"/>
        <s v="Belanja Bahan. Belanja Bahan Komputer dalam rangka kegiatan Rencana Kerja Pendidikan KP. Tanggal 10 Februari 2023" u="1"/>
        <s v="Belanja Bahan. Belanja ATK dalam rangka kegiatan Rencana Kerja Pendidikan KP. Tanggal 2 Februari 2023" u="1"/>
        <s v="Belanja Bahan. Belanja ATK dalam rangka kegiatan Revisi Anggaran Pendidikan KP. Tanggal 26 Januari 2023" u="1"/>
        <s v="Belanja Bahan. Penggandaan, Fotocopy dan penjilidan dalam rangka kegiatan Revisi Anggaran Pendidikan KP. 3 Februari 2023" u="1"/>
        <s v="Belanja Bahan. Belanja Bahan Komputer dalam rangka kegiatan Revisi Anggaran Pendidikan KP. Tanggal 14 Februari 2023" u="1"/>
        <s v="Belanja Barang Non Operasional Lainnya. Langganan Video Conference (zoom) Tagihan Januari 2023. Kegiatan Monitoring dan Evaluasi Kinerja Pendidikan KP. Tanggal 1 Februari" u="1"/>
        <s v="Belanja Bahan. Snack Pagi. Validasi Data Serapan Lulusan Satuan Pendidikan KP Tahun 2022. Tanggal 13 Februari 2023" u="1"/>
        <s v="Belanja Bahan. Belanja ATK Kegiatan Monitoring Evaluasi Kegiatan dan Anggaran Pendidikan KP dan OII. Tanggal 1 Februari 2023" u="1"/>
        <s v="Belanja Bahan Komputer. Kegiatan Monitoring Evaluasi Kegiatan dan Anggaran Pendidikan KP dan OII. Tanggal 26 Januari 2023" u="1"/>
        <s v="Belanja ATK. Laporan Kinerja Lingkup Pendidikan KP. Tanggal 31 Januari 2023 :" u="1"/>
        <s v="Belanja Bahan Komputer. Laporan Kinerja Lingkup Pendidikan KP. Tanggal 3 Februari 2023 :" u="1"/>
        <s v="Belanja Bahan Penggandaan. Laporan Kinerja Lingkup Pendidikan KP. Tanggal 27 Januari 2023" u="1"/>
        <s v="Belanja Bahan Cetakan LKj Tahun 2022. Laporan Kinerja Lingkup Pendidikan KP. Tanggal 6 Februari 2023" u="1"/>
        <s v="Belanja Bahan Pembelian Konsumsi dalam rangka Rapat Persiapan SERDOS Tahun 2023 (Kegiatan Penyiapan Pendidik dan Tenaga Kependidikan TA. 2023), tanggal 27 Januari 2023" u="1"/>
        <s v="Belanja Bahan Penggandaan dalam rangka Evaluasi Beban Kerja Dosen Tahun 2023 (Kegiatan Evaluasi Beban Kerja Guru dan Dosen TA. 2023) tanggal 24 Februari 2023" u="1"/>
        <s v="Belanja Barang Persediaan Barang Konsumsi: Pembelian kertas foto copy kegiatan operasional Pusat Pendidikan KP Bulan Maret 2023. Tgl 02 Maret 2023." u="1"/>
        <s v="Belanja Bahan Penggandaan dalam rangka Evaluasi Beban Kerja Guru Tahun 2023 (Kegiatan Evaluasi Beban Kerja Guru dan Dosen TA. 2023) tanggal 28 Februari 2023" u="1"/>
        <s v="Belanja Bahan Pembelian ATK dalam rangka Penilaian Guru dan Dosen Berprestasi Tahun 2023 (Kegiatan Penyiapan Pendidik dan Tenaga Kependidikan TA. 2023) tanggal 1 Maret 2023" u="1"/>
        <s v="Belanja Barang Persediaan Barang Konsumsi: Pembelian Bahan Komputer kegiatan operasional Bidang Kelembagaan dan Ketenagaan Pusat Pendidikan KP Bulan Februari 2023." u="1"/>
        <s v="Belanja Bahan Pembelian Bahan Komputer dalam rangka Penilaian Guru dan Dosen Berprestasi Tahun 2023 (Kegiatan Penyiapan PTK TA. 2023) tgl 1 Maret 2023" u="1"/>
        <s v="Belanja Barang Persediaan Barang Konsumsi: Pembelian Bahan Komputer kegiatan operasional Bidang Perencanaan dan Evaluasi Pusat Pendidikan KP Bulan Februari 2023. Tgl" u="1"/>
        <s v="Belanja Barang Persediaan Barang Konsumsi: Pembelian Bahan Komputer kegiatan operasional Bagian Tata Usaha Pusat Pendidikan KP Bulan Februari 2023. Tgl 16 Februari" u="1"/>
        <s v="Perdin biasa Pusdik KP Politeknik AUP, tgl 8 Feb 2023 (PP). Koordinasi terkait pelaksanaan penrimaan pasca sarjana pada pedoman penerimaan peserta didik. Tgl 8 Feb 2023" u="1"/>
        <s v="Belanja Barang Persediaan Barang Konsumsi: Pembelian ATK kegiatan operasional Bidang Kelembagaan dan Ketenagan Pusat Pendidikan KP Bulan Februari 2023. Tgl 16 Februari 2023." u="1"/>
        <s v="Belanja bhn konsumsi snack pagi &amp;siang rpt dlm rangka rpt koord. Percepatan transformasi pendidikan vokasi bidang sarana dan prasarana. Tgl 23 Februari 2023" u="1"/>
        <s v="Belanja Barang Persediaan Barang Konsumsi: Pembelian ATK kegiatan operasional Bidang Perencanaan dan Evaluasi Pusat Pendidikan KP Bulan Februari 2023. Tgl 16 Februari 2023." u="1"/>
        <s v="Belanja bhn konsumsi snack pagi &amp;siang rpt dlm rangka rpt koord. Percepatan transformasi pendidikan vokasi bidang sarana dan prasarana. Tgl 24 Februari 2023" u="1"/>
        <s v="Belanja Barang Persediaan Barang Konsumsi: Pembelian ATK kegiatan operasional Bidang Penyelenggaran Pendidikan Pusat Pendidikan KP Bulan Februari 2023. Tgl 16 Februari 2023." u="1"/>
        <s v="Belanja bhn konsumsi snack dlm rangka pembahsan mekanisme pelaksanaan dan sinkronisasi jadwal sertifikasi CBIB, CPIB dan CPPIB. Tgl 27 Feb 2023" u="1"/>
        <s v="Belanja Barang Persediaan Barang Konsumsi: Pembelian ATK kegiatan operasional Bagian Tata Usaha Pusat Pendidikan KP Bulan Februari 2023. Tgl 16 Februari 2023." u="1"/>
        <s v="Belanja bhn konsumsi makan siang dlm rangka pembahsan mekanisme pelaksanaan dan sinkronisasi jadwal sertifikasi CBIB, CPIB dan CPPIB. Tgl 27 Feb 2023" u="1"/>
        <s v="Belanja Honor Operasional Satker: Pembayaran Honor Operasional Satker Pengelola Keuangan Pusdik KP Bln Februari 2023, tgl. 01 Maret 2023" u="1"/>
        <s v="Perdin biasa Pusdik KP - Ged. I BRSDM Ancol, tgl 13 Feb 2023 (PP). Melakukan penyusunan peta okupasi/jabatan lulusan pendidikan KP. Tgl 13 Feb 2023" u="1"/>
        <s v="Belanja Honor Operasional Satker: Pembayaran Honor Operasional Satker Pengelola Keuangan Pusdik KP Bln Januari 2023, tgl. 01 Maret 2023" u="1"/>
        <s v="Perdin biasa Pusdik KP - Ged. I BRSDM KP, tgl 7 Feb 2023 (PP). Melakukan Pembahasan kerangka hukum pedoman PKL. Tgl 7 Feb 2023" u="1"/>
        <s v="Belanja Pemeliharaan Lainnya : Pembayaran Pemeliharaan Aquarium Pusat Pendidikan KP Bulan Februari 2023, tgl. 22 Februari 2023." u="1"/>
        <s v="Belanja Perdin Biasa, Jkt-Smrg (PP) melihat proses bisnis pendidikan vokasi Polimari, tgl 9 Feb 2023" u="1"/>
        <s v="Belanja Pemeliharaan Lainnya : Pembayaran Pemeliharaan Aquarium Pusat Pendidikan KP Bulan Januari 2023, tgl. 24 Januari 2023." u="1"/>
        <s v="Belanja Perdin Biasa Jkt-Tegal (PP) tgl 22-23 Feb 2023 dlm rangka Koordinasi terkait kelengkapan dokumen persyaratan pembukaan PSDKU Politeknik AUP Kampus Tegal, tgl 23" u="1"/>
        <s v="Belanja Pemeliharaan Peralatan dan Mesin: Pembayaran service kendaraan operasional roda 2 Nopol B 6578 SRQ, tgl. 01 Maret 2023." u="1"/>
        <s v="Belanja Bahan Konsumsi (Snack Sore) dlm rangka Rapat Penyampaian Progres Lap. Tim Percepatan Transformasi DikKP (Keg. Pengemb. Kelembagaan Pendidikan KP TA.2023), tgl 13" u="1"/>
        <s v="Belanja Pemeliharaan Peralatan dan Mesin: Pembayaran service kendaraan operasional roda 2 Nopol B 6497 SRQ, tgl. 21 Februari 2023." u="1"/>
        <s v="Belanja Bahan Konsumsi (makan malam) dlm rangka Rapat Penyampaian Progres Lap. Tim Percepatan Transformasi DikKP (Keg. Pengemb. Kelembagaan Pendidikan KP TA.2023), tgl 13" u="1"/>
        <s v="Belanja Pemeliharaan Peralatan dan Mesin: Pembayaran BBM kendaraan operasional roda 2 Pusat Pendidikan KP Bulan Februari 2023, Tgl. 01 Maret 2023" u="1"/>
        <s v="Perdin Jakarta - Ancol, Jakut (PP). Tgl 25-27 Januari 2023. Dalam rangka kegiatan Rekonsiliasi LK &amp; BMN Sem II &amp; Tahunan TA. 2022 Lingkup BRSDM KP. Tgl. 27 Januari 2023." u="1"/>
        <s v="Belanja Pemeliharaan Peralatan dan Mesin: Pembayaran BBM kendaraan operasional roda 2 Pusat Pendidikan KP Bulan Januari 2023, Tgl. 01 Maret 2023" u="1"/>
        <s v="Jakarta - Ancol, Jakut (PP). Tgl 23-24 Februari 2023. Dalam rangka keg Sinkronisasi Data &amp; penyelesaian PSP BMN melalui Aplikasi SIMAN. Tgl. 24 Februari 2023." u="1"/>
        <s v="Belanja Pemeliharaan Peralatan dan Mesin: Pembayaran Pemeliharaan LCD operasional Pusat Pendidikan KP, tgl. 03 Februari 2023." u="1"/>
        <s v="embayaran translok Jkt-Ps. Mingu, Jaksel (PP). Tgl 1 Maret 2023. Dalam rangka Pengecekan Barang Terkait pengalihan barang HLN SATREPS ke Politeknik AUP. Tgl. 01 Maret 2023" u="1"/>
        <s v="Belanja Pemeliharaan Peralatan dan Mesin: Pembayaran pajak kendaraan operasional roda 2 Pusdik KP Nopol B 6578 SRQ Tahun 2023, tgl. 10 Januari 2023." u="1"/>
        <s v="Perdin Jkt - Bogor, Jabar (PP). Tgl 23 Februari 2023. Dalam rangka keg Rakor Pimpinan lingkup BRSDM keg Pembahasan SFV Tahun 2023. Tgl. 23 Februari 2023." u="1"/>
        <s v="Belanja Sewa: Pembayaran sewa mesin photocopy Pusat Pendidikan KP Bulan Februari 2022, tgl. 01 Maret 2023" u="1"/>
        <s v="Belanja Pengiriman Surat Dinas Pos Pusat. Pengiriman surat dan dokumen/barang lainnya kegiatan Pusat Pendidikan KP Bulan Februari 2023. Tgl. 14 Februari 2023." u="1"/>
        <s v="Perdin Jkt - Purwakarta, Jabar (PP). Tgl 25 Feb 2023. Dalam rangka Pendampingan Kapusdik KP Acara Capacity Building Politeknik KP Karawang di Kab. Purwakarta. Tgl. 25 Feb 2023." u="1"/>
        <s v="Belanja Keperluan Perkantoran: Pembayaran BPJS Ketenagakerjaan Pengemudi dan Pramubhakti lingkup Pusat Pendidikan KP Bulan Maret 2023, Tgl 02 Maret 2023." u="1"/>
        <s v="Belanja Keperluan Perkantoran: Pembayaran biaya estetika kantor kegiatan Pusat Pendidikan KP periode Bulan Februari 2023. Tgl. 20 Februari 2022." u="1"/>
        <s v="Perdin Jakarta - BKN_RI, Jaktim (PP). Tgl 01 Maret 2023. Dalam rangka kegiatan Pemetaan /Penilaian Potensi &amp; Kompetens PNS di lngkungan KKP. Tgl. 01 Maret 2023." u="1"/>
        <s v="Belanja Barang Non Operasional Lainnya. Pembayaran zoho form kegiatan Pusat Pendidikan KP Bulan Februari 2023. Tgl. 06 Februari 2023." u="1"/>
        <s v="Pembayaran transport lokal Jkt-Kuningan, Jakarta (PP). Tgl 21 Februari 2023. Dalam rangka Penyampaian Dokumen LKPN a.n. Abdurahman Rasyid. Tgl. 21 Februari 2023" u="1"/>
        <s v="Pembelian konsumsi (maksi) rapat Audiensi Pemerintah Daerah Kabupaten Kaur dengan Pusat Pendidikan KP. Tgl. 08 Februari 2023" u="1"/>
        <s v="Belanja Keperluan Perkantoran: Pembuatan stempel kegiatan operasional Pusat Pendidikan KP Tahun 2023, Tgl 17 Februari 2022." u="1"/>
        <s v="Pembelian konsumsi (snack pagi) rapat Audiensi Pemerintah Daerah Kabupaten Kaur dengan Pusat Pendidikan KP. Tgl. 08 Februari 2023" u="1"/>
        <s v="Belanja Keperluan Perkantoran: Pembelian makanan/minuman kecil untuk rpat &amp; penerimaan tamu keg operasional Pusat Pendidikan KP Bulan Maret 2023, Tgl. 01 Maret 2023." u="1"/>
        <s v="Belanja Keperluan Perkantoran: Pembelian keperluan rumah tangga pantry kegiatan Pusat Pendidikan KP Bulan Maret 2023, Tgl 01 Maret 2022." u="1"/>
        <s v="Belanja Bahan. Pembelian ATK dalam rangka mendukung kegiatan Administrasi Keuangan" u="1"/>
        <s v="Belanja Bahan. Bahan Komputer dalam rangka mendukung kegiatan Administrasi Keuangan" u="1"/>
        <s v="Belanja Bahan. Biaya Foto copy dan penggandaan dalam rangka mendukung Pemutakhiran Data Administrasi Keuangan tgl. 22" u="1"/>
        <s v="Belanja Bahan Pembelian ATK dalam rangka mendukung kegiatan Penyusunan Sistem Pengendalian Intern Pemerintah ( SPIP) tgl. 2" u="1"/>
        <s v="Belanja Bahan. Pembelian Bahan Komputer dalam rangka mendukung kegiatan Penyusunan Sistem Pengendalian Intern Pemerintah ( SPIP) tgl. 2" u="1"/>
        <s v="Belanja Bahan. biaya Foto copy dan penggandaan dalam rangka mendukung kegiatan Penyusunan Sistem Pengendalian Intern Pemerintah ( SPIP) tgl. 1" u="1"/>
        <s v="Perdin Pusdik KP - Ancol tgl.  23 Februari 2023 (PP),  menghadiri undangan rapat penyelesaian Tindak Lanjut  Hasil Reviu Itjen atas Penilaian PIPK BRSDM TA. 2022" u="1"/>
        <s v="Belanja Bahan. Belanja ATK dalam rangka kegiatan Aparatur KKP yang diberikan Izin Belajar. 30 Januari 2023" u="1"/>
        <s v="Belanja Bahan. Belanja Bahan Komputer dalam rangka kegiatan Aparatur KKP yang diberikan Izin Belajar. 27 Januari 2023" u="1"/>
        <s v="Belanja Bahan. Penggandaan, Fotocopy dan penjilidan dalam rangka kegiatan Aparatur KKP yang diberikan Izin Belajar. 18 Januari 2023" u="1"/>
        <s v="Belanja Bahan. Belanja ATK dalam rangka kegiatan Tugas Belajar Luar Negeri. 24 Januari 2023 :" u="1"/>
        <s v="Belanja Bahan. Belanja Bahan Komputer dalam rangka kegiatan Tugas Belajar Luar Negeri. 17 Januari 2023" u="1"/>
        <s v="Belanja Bahan. Penggandaan, Fotocopy dan penjilidan dalam rangka kegiatan Tugas Belajar Luar Negeri. 24 Januari 2023" u="1"/>
        <s v="Belanja Bahan. Belanja ATK dalam rangka kegiatan Lanjutan Tugas Belajar. 19 Januari 2023 :" u="1"/>
        <s v="Belanja Bahan. Belanja Bahan Komputer dalam rangka kegiatan Lanjutan Tugas Belajar. 20 Januari 2023" u="1"/>
        <s v="Belanja Bahan. Penggandaan, Fotocopy dan penjilidan dalam rangka kegiatan Lanjutan Tugas Belajar. 16 Januari 2023" u="1"/>
        <s v="Belanja Perdin Biasa Jakarta (PP). Tgl 16 - 17 Feb 2023 dalam rangka Forum dan Bimtek Kehumasan Lingkup BRSDM KP. Tanggal 20 Feb 2023" u="1"/>
        <s v="Belanja Perdin Biasa Jakarta (PP). Tgl 17 Feb 2023 dalam rangka Forum Kegiatan Data lingkup BRSDM KP Tahun 2023. Tanggal 20 Feb 2023" u="1"/>
        <s v="Belanja Bahan. Snack Sore. Verifikasi dan Validasi Data Serapan Lulusan Satuan Pendidikan KP Tahun 2018 - 2022. Tanggal 22 Februari 2023" u="1"/>
        <s v="Belanja Bahan. Snack Pagi. Verifikasi dan Validasi Data Serapan Lulusan Satuan Pendidikan KP Tahun 2018 - 2022. Tanggal 22 Februari 2023" u="1"/>
        <s v="Langganan Aplikasi Komunikasi Daring. Tagihan Februari 2023. Kegiatan Monitoring dan Evaluasi Kinerja Pendidikan KP. Tanggal 24 Februari 2023" u="1"/>
        <s v="Belanja bhn konsumsi (snack pagi&amp;siang) dlm rangka rapat indetifikasi produk Teaching Factory (TEFA). Tgl 10 Feb 2023" u="1"/>
        <s v="Perdin Jakarta - Denpasar, Bali (PP). Tgl 11-15 Mart 2023. Dalam rangka mengikuti Rapat Kerja Teknis (Rakernis) Lingkup BRSDM KP di Denpasar, Bali. Tgl. 15 Maret 2023." u="1"/>
        <s v="Perdin. Jkt-Ciracas Jktim (PP) Tgl 11-12 Maret 2023 dalam rangka melakukan penemuan kembali arsip/ dokumen tindak lanjut temuan Itjen KKP, Tgl 12 Maret 2023" u="1"/>
        <s v="Pembayaran transport lokal Jkt-Ancol (PP) Tgl 20 Jan 2023 dalam rangka menyampaikan dokumen/ surat ke Pusriskan Gedung BRSDM Ancol, Tgl 16 Maret 2023" u="1"/>
        <s v="Perdin Jkt-Ciracas Jaktim (PP) Tgl 11-12 Maret 2023 dalam rangka melakukan penemuan kembali arsip/ dokumen tindak lanjut temuan Itjen KKP, Tgl 12 Maret 2023" u="1"/>
        <s v="Pembayaran transport lokal Jkt-Pulomas, Jaktim (PP) Tgl 07 Maret 2023 dalam rangka pembahasan usulan permohonan penggunaan produk import untuk PBJ tahun 2023 pada" u="1"/>
        <s v="Perjadin Pusdik KP -  Kantor BPN Pusat tgl. 6 Maret  2023, Melaksanaan Pemetaan / Penilaian Potensi &amp; Kompetensi  PNS di Lingkungan  KKP, tgl. 6  Maret  2023" u="1"/>
        <s v="Perdin Jakarta - Denpasar, Bali (PP). Tgl 11-15 Maret 2023. Dalam rangka mengikuti Rapat Kerja Teknis (Rakernis) Lingkup BRSDM KP di Denpasar, Bali. Tgl. 15 Maret 2023." u="1"/>
        <s v="Belanja keperluan sehari hari perkantoran. pembayaran air minum pegawai Pusdik KP bulan Februari 2023, Tgl 28 Feb 2023" u="1"/>
        <s v="Belanja Keperluan Sehari-hari Perkantoran: Pembelian air minum pegawai Pusat Pendidikan KP Bulan Maret 2023. Tgl.13 Maret 2023" u="1"/>
        <s v="Belanja Keperluan Sehari-hari Perkantoran: Pembelian ember keperluan operasional Pusat Pendidikan KP. Tgl.16 Maret 2023" u="1"/>
        <s v="Belanja Keperluan Perkantoran: Pembayaran biaya estetika kantor kegiatan Pusat Pendidikan KP periode Bulan Maret 2023. Tgl. 17 Maret 2023." u="1"/>
        <s v="Belanja Barang Persediaan Barang Konsumsi: Pembelian ATK kegiatan operasional Bagian Tata Usaha Pusat Pendidikan KP Bulan Maret 2023. Tgl 15 Maret 2023." u="1"/>
        <s v="Belanja Barang Persediaan Barang Konsumsi: Pembelian ATK kegiatan operasional Bidang Perencanaan dan Evaluasi Pusat Pendidikan KP Bulan Maret 2023. Tgl 15 Maret 2023." u="1"/>
        <s v="Belanja Barang Persediaan Barang Konsumsi: Pembelian ATK kegiatan operasional Bidang Penyelenggaraan Pendidikan Pusat Pendidikan KP Bulan Maret 2023. Tgl 15 Maret 2023." u="1"/>
        <s v="Belanja Barang Persediaan Barang Konsumsi: Pembelian ATK kegiatan operasional Bidang Kelembagaan dan Ketenagan Pusat Pendidikan KP Bulan Maret 2023. Tgl 15 Maret 2023." u="1"/>
        <s v="Belanja Barang Persediaan Barang Konsumsi: Pembelian Bahan Komputer kegiatan operasional Bagian Tata Usaha Pusat Pendidikan KP Bulan Maret 2023. Tgl 15 Maret 2023." u="1"/>
        <s v="Belanja Barang Persediaan Barang Konsumsi: Pembelian Bahan Komputer kegiatan operasional Bidang Perencanaan dan Evaluasi Pusat Pendidikan KP Bulan Maret 2023. Tgl 15" u="1"/>
        <s v="Belanja Barang Persediaan Barang Konsumsi: Pembelian Bahan Komputer kegiatan operasional Bidang Kelembagaan dan Ketenagaan Pusat Pendidikan KP Bulan Maret 2023. Tgl" u="1"/>
        <s v="Belanja Pemeliharaan Peralatan dan Mesin: Pembayaran BBM kendaraan operasional roda 4 Pusat Pendidikan KP Bulan Februari 2023, Tgl. 06 Maret 2023" u="1"/>
        <s v="Belanja Pemeliharaan Alsin: Pembayaran Pemeliharaan Alat Pengolah Data (P.c Unit) Kantor Pusat Pendidikan KP periode Bulan Maret 2023, Tgl. 17 Maret 2023." u="1"/>
        <s v="Belanja Pemeliharaan Peralatan dan Mesin: Pembayaran Pemeliharaan Alat Pengolah Data Kantor Pusat Pendidikan KP periode Bulan Maret 2023, Tgl. 10 Maret 2023." u="1"/>
        <s v="Belanja Pemeliharaan Peralatan dan Mesin: Pembayaran Pemeliharaan kendaraan operasional roda 4 Nopol B 1987 WQ Bulan Maret 2023, Tgl. 17 Maret 2023." u="1"/>
        <s v="Belanja Pemeliharaan Peralatan dan Mesin: Pembayaran Pemeliharaan Alat Pengolah Data (Printer) Pusat Pendidikan KP periode Bulan Maret 2023, Tgl. 21 Maret 2023." u="1"/>
        <s v="Belanja Pemeliharaan Lainnya : Pembayaran Pemeliharaan Aquarium Pusat Pendidikan KP Bulan Maret 2023, tgl. 17 Maret 2023." u="1"/>
        <s v="Belanja Keperluan Perkantoran: Pembayaran Pekerjaan Pangadaan Pakaian Dinas Pegawai Tahun 2023, tgl. 7 Maret 2023." u="1"/>
        <s v="erdin Pusdik KP - BRSDMKP  I  Ancol tgl.  9 sd 10 Maret 2023,  persiapan penyusunan laporan PIPK Tahun 2023, tgl. 10 Maret 2023" u="1"/>
        <s v="Perjadin Pusdik KP - Penilaian Potensi &amp; Kompetensi" u="1"/>
        <s v="Perjadin Pusdik KP -  Kantor BPN Pusat tgl.  1 Maret  2023, Melaksanaan Pemetaan / Penilaian Potensi &amp; Kompetensi  PNS di Lingkungan  KKP, tgl. 2  Maret  2023" u="1"/>
        <s v="Perjadin Pusdik KP -  Kantor BPN Pusat tgl. 8 Maret  2023, Melaksanaan Pemetaan / Penilaian Potensi &amp; Kompetensi  PNS di Lingkungan  KKP, tgl. 9  Maret  2023" u="1"/>
        <s v="Belanja Bahan. Pembelian konsumsi (snack pagi dan snack sore) dalam rangka penyelesaian pertanggungjawaban GUP (revolving) ke 3" u="1"/>
        <s v="Perdin Pusdik KP - Ancol tgl. jawaban GUP ( revolving) ke 3" u="1"/>
        <s v="Perdin Pusdik KP - Ancol tgl. jawaban GUP ( Revolving) ke 4" u="1"/>
        <s v="Belanja Perdin Biasa Jakarta-BKN Pusat (PP) Tgl 03 Maret 2023 dlm rangka Mengikuti Pelaksanaan Kompetensi Pegawai di Lingkungan KKP, tanggal 3 Maret 2023" u="1"/>
        <s v="Belanja Perdin Biasa Jakarta-BKN Pusat (PP) Tgl 08 Maret 2023 dlm rangka Mengikuti Pelaksanaan Kompetensi Pegawai di Lingkungan KKP, tanggal 8 Maret 2023" u="1"/>
        <s v="Belanja Perjalanan Dinas Dalam Kota, Transport Lokal Mengantarkan Dokumen Surat Kedinasan Ke Kantor BPKP Pusat , tanggal 07 Maret 2023" u="1"/>
        <s v="Belanja Bahan Penggandaan dalam rangka Penilaian Guru dan Dosen Berprestasi Tahun 2023 (Kegiatan Penyiapan PTK TA. 2023) tanggal 3 Maret 2023" u="1"/>
        <s v="Belanja Bahan Pembelian Perlengkapan Panitia &amp; Tim Penilai dlm rangka Penilaian Guru &amp; Dosen Berprestasi Thn 23 (Evaluasi Beban Kerja Guru &amp; Dosen TA 2023), tgl 3 Maret 2023" u="1"/>
        <s v="Belanja Bahan Pembelian Konsumsi dalam rangka Penilaian Guru dan Dosen Berprestasi Thn 2023 (Kegiatan Evaluasi Beban Kerja Guru dan Dosen TA. 2023), tgl 6 Maret 2023" u="1"/>
        <s v="Belanja Bahan Pembelian Konsumsi dalam rangka Penilaian Guru dan Dosen Berprestasi Thn 2023 (Kegiatan Evaluasi Beban Kerja Guru dan Dosen TA. 2023), tgl 7 Maret 2023" u="1"/>
        <s v="Belanja Bahan Pembelian Konsumsi dalam rangka Penilaian Guru dan Dosen Berprestasi Thn 2023 (Kegiatan Evaluasi Beban Kerja Guru dan Dosen TA. 2023), tgl 8 Maret 2023" u="1"/>
        <s v="Belanja Perjalanan Dinas Biasa Jkt-Bone (P) tgl 9 Maret 2023 dlm rangka Melakukan Koordinasi Penilaian BKD Poltek KP Bone Semester Ganjil 2022/2023, tgl 9 Maret 2023" u="1"/>
        <s v="Belanja bahan konsumsi  snack pagi dan makan siang dlm rangka pembahasan draft pedoman prestasi taruna. Tgl 9 Maret 2023" u="1"/>
        <s v="Belanja bahan konsumsi snack dan makan siang dlm rangka review pedoman pelaksanaan kewirausahaan.Tgl 28 Feb 2023" u="1"/>
        <s v="Belanja Jasa Profesi. Dlm rangka review pedoman pelaksanaan kewirausahaan. Tanggal 28 Feb 2023" u="1"/>
        <s v="Perdin biasa Pusdik KP - Ged. BRSDM I Ancol tgl 28 Feb 2023 (PP). Dlm rangka review pedoman pelaksanaan kewirausahaan. Tgl 28 Feb 2023" u="1"/>
        <s v="Belanja bahan konsumsi snack pagi dan sore dlm rngka pembahasan petunjuk teknis penerimaan peserta didik ( Panduan bagi Panitia dan Pembiayaan). Tgl 7 Maret 2023" u="1"/>
        <s v="Belanja bahan konsumsi snack pagi dan sore dlm rngka pembahasan petunjuk teknis penerimaan peserta didik ( Panduan bagi Panitia dan Pembiayaan). Tgl 8 Maret 2023" u="1"/>
        <s v="Perdin biasa Pusdik KP - Poltek AUP tgl 23-24 Feb 2023 (PP). Rpt koord. Percepatan transformasi pendidikan vokasi bidang Sarpras. Tanggal 24 Feb 2023" u="1"/>
        <s v="Belanja Bahan Konsumsi/Snack Pagi dan Siang Rapat Pembahasan Kerja Sama Pendidikan KP dengan Mitra Dunia Usaha dan Dunia Industri. Tanggal 8 Maret 2023" u="1"/>
        <s v="Belanja Bahan Konsumsi/Makan Siang Rapat Pembahasan Kerja Sama Pendidikan KP dengan Mitra Dunia Usaha dan Dunia Industri. Tanggal 8 Maret 2023" u="1"/>
        <s v="Belanja bhan konsumsi snack dlam rangfak rapat audiensi Program Internship dan Magang di Jepang. Tanggal 1" u="1"/>
        <s v="Belanja Keperluan Sehari-hari Perkantoran: Pembelian Wireless Earbuds Bluetooth Earphone keperluan Pusat Pendidikan KP. Tgl. 27 Maret 2023" u="1"/>
        <s v="Belanja Keperluan Perkantoran: Pembelian makanan/minuman kecil untuk rpat &amp; penerimaan tamu keg operasional Pusat Pendidikan KP Bulan April 2023, Tgl. 03 April 2023." u="1"/>
        <s v="Belanja Keperluan Perkantoran: Pembelian keperluan rumah tangga pantry kegiatan Pusat Pendidikan KP Bulan April 2023, Tgl. 03 April 2023" u="1"/>
        <s v="Belanja Keperluan Perkantoran: Pembelian air minum pegawai Pusat Pendidikan KP Bulan April 2023, Tgl. 03 April 2023" u="1"/>
        <s v="Belanja Barang Non Operasional Lainnya. Pembayaran zoho form kegiatan Pusat Pendidikan KP Bulan Maret 2023. Tgl. 26 Maret 2023" u="1"/>
        <s v="Belanja Keperluan Perkantoran: Pembayaran BPJS Ketenagakerjaan Pengemudi dan Pramubhakti lingkup Pusat Pendidikan KP Bulan April 2023, Tgl 03 April 2023" u="1"/>
        <s v="Belanja keperluan sehari hari perkantoran. pembayaran air minum pegawai Pusat Pendidikan KP bulan Maret 2023, Tgl 31 Maret 2023" u="1"/>
        <s v="Belanja Barang Persediaan Barang Konsumsi: Pembelian kertas foto copy kegiatan operasional Pusat Pendidikan KP Bulan April 2023. Tgl 03 April 2023." u="1"/>
        <s v="Belanja Barang Persediaan Barang Konsumsi: Pembelian ATK kegiatan operasional Bagian Tata Usaha Pusat Pendidikan KP Bulan April 2023. Tgl 03 April 2023." u="1"/>
        <s v="Belanja Barang Persediaan Barang Konsumsi: Pembelian ATK kegiatan operasional Bidang Perencanaan dan Evaluasi Pusat Pendidikan KP Bulan April 2023. Tgl 03 April 2023." u="1"/>
        <s v="Belanja Barang Persediaan Barang Konsumsi: Pembelian ATK kegiatan operasional Bidang Penyelenggaraan Pendidikan Pusat Pendidikan KP Bulan April 2023. Tgl 03 April 2023." u="1"/>
        <s v="Belanja Barang Persediaan Barang Konsumsi: Pembelian ATK kegiatan operasional Bidang Kelembagaan dan Ketenagan Pusat Pendidikan KP Bulan April 2023. Tgl 03 April 2023." u="1"/>
        <s v="Belanja Barang Persediaan Barang Konsumsi: Pembelian Bahan Komputer kegiatan operasional Bagian Tata Usaha Pusat Pendidikan KP Bulan April 2023. Tgl 03 April 2023." u="1"/>
        <s v="Belanja Barang Persediaan Barang Konsumsi: Pembelian Bahan Komputer kegiatan operasional Bidang Perencanaan dan Evaluasi Pusat Pendidikan KP Bulan April 2023. Tgl 03" u="1"/>
        <s v="Belanja Barang Persediaan Barang Konsumsi: Pembelian Bahan Komputer kegiatan operasional Bidang Penyelenggaran Pendidkan Pusat Pendidikan KP Bulan April 2023. Tgl 03" u="1"/>
        <s v="Belanja Barang Persediaan Barang Konsumsi: Pembelian Bahan Komputer kegiatan operasional Bidang Kelembagaan dan Ketenagaan Pusat Pendidikan KP Bulan April 2023. Tgl" u="1"/>
        <s v="Belanja Pengiriman Surat Dinas Pos Pusat. Pengiriman surat dan dokumen/barang lainnya kegiatan Pusat Pendidikan KP Bulan Maret 2023. Tgl. 27 Maret 2023." u="1"/>
        <s v="Belanja Sewa: Pembayaran sewa mesin photocopy Pusat Pendidikan KP Bulan Maret 2022, tgl. 03 April 2023" u="1"/>
        <s v="Belanja Pemeliharaan Peralatan dan Mesin: Pembayaran BBM kendaraan operasional roda 4 Pusat Pendidikan KP Bulan Maret 2023, Tgl. 03 April 2023" u="1"/>
        <s v="Belanja Pemeliharaan Peralatan dan Mesin: Pembayaran Pemeliharaan kendaraan operasional roda 4 Nopol B 1446 PQH Bulan Maret 2023, Tgl. 16 Maret 2023." u="1"/>
        <s v="Belanja Pemeliharaan Peralatan dan Mesin: Pembayaran Pemeliharaan kendaraan operasional roda 2 Nopol B 6552 SQE Bulan Maret 2023, Tgl. 04 Maret 2023." u="1"/>
        <s v="Belanja Pemeliharaan Peralatan dan Mesin: Pembayaran Pemeliharaan kendaraan operasional roda 2 Nopol B 6578 SRQ Bulan Maret 2023, Tgl. 29 Maret 2023." u="1"/>
        <s v="Belanja Honor Operasional Satker: Pembayaran Honor Operasional Satker Pengelola Keuangan Pusdik KP Bln Maret 2023, tgl. 03 April 2023" u="1"/>
        <s v="Belanja Barang Non Operasional Lainnya Langganan biaya video conference Bulan Februari 2023 Keg. Kegiatan Perencanaan Kinerja Pendidikan KP. Tanggal 01 Maret 2023" u="1"/>
        <s v="Belanja Bahan Snack Pagi. Pengukuran Capaian Kegiatan Program Prioritas Pusdik KP. Tanggal 2 Maret 2023" u="1"/>
        <s v="Belanja Bahan Snack Sore. Pengukuran Capaian Kegiatan Program Prioritas Pusdik KP. Tanggal 2 Maret 2023" u="1"/>
        <s v="Belanja Bahan Snack Pagi. Pengukuran Capaian Kegiatan Program Prioritas Pusdik KP. Tanggal 3 Maret 2023" u="1"/>
        <s v="Belanja Bahan Snack Sore.Pengukuran Capaian Kegiatan Program Prioritas Pusdik KP. Tanggal 3 Maret 2023" u="1"/>
        <s v="Biaya Langganan Video Conference (zoom) Tagihan Februari 2023. Monitoring Evaluasi Kegiatan dan Anggaran Pendidikan KP dan OII. Tanggal 6 Maret 2023" u="1"/>
        <s v="Belanja bahan konsumsi snack pagi dan siang dalam rangka persiapan festival kewirausahaan nasional. Tgl 1 Maret 2023" u="1"/>
        <s v="Perdin biasa Pusdik KP - Ged. I BRSDM, Ancol tgl 10 Feb 2023 (PP). Melakukan identifikasi produk TEFA Satuan Pendidikan KP. Tgl 10 Feb 2023" u="1"/>
        <s v="Perdin biasa Pusdik KP - Ged. I BRSDM KP,Ancol tgl 21 Feb 2023 (PP). Menghadiri rapat persiapan Marine and Fisheries Enterpreneur Expo 2023. Tgl 21 Feb 2023" u="1"/>
        <s v="Belanja Bahan Konsumsi/Snack Pagi dan Siang Rapat Rapat Penyusunan Dokumen Administrasi Tugas Belajar Tahun 2023. Kegiatan Lanjutan Tugas Belajar. Tanggal 14 Februari" u="1"/>
        <s v="Belanja Bahan Konsumsi Makan Siang Rapat Rapat Penyusunan Dokumen Administrasi Tugas Belajar Tahun 2023. Kegiatan Lanjutan Tugas Belajar. Tanggal 14 Februari 2023" u="1"/>
        <s v="Belanja Bahan Konsumsi/Snack Pagi dan Siang Rapat Rapat Penyusunan Dokumen Administrasi Tugas Belajar Tahun 2023. Kegiatan Lanjutan Tugas Belajar. Tanggal 15 Februari" u="1"/>
        <s v="Belanja Bahan Konsumsi Makan Siang Rapat Rapat Penyusunan Dokumen Administrasi Tugas Belajar Tahun 2023. Kegiatan Lanjutan Tugas Belajar. Tanggal 15 Februari 2023" u="1"/>
        <s v="Belanja Bahan Konsumsi/Snack Pagi Rapat Rapat Penyusunan Dokumen Administrasi Tugas Belajar Tahun 2023. Kegiatan Lanjutan Tugas Belajar. Tanggal 16 Februari 2023" u="1"/>
        <s v="Belanja Perjalanan Dinas dari Jakarta ke Ambon (PP) pd tgl 24-25 Maret 2023 dalam rangka Koordinasi dan Pengadministrasi Peserta Tubel KKP di Universitas Pattimura. 27 Maret 2023" u="1"/>
        <s v="Belanja Perjalanan Dinas Biasa Jakarta - Bali (PP) tanggal 11 s.d. 15 Maret 2023 dalam rangka Mengikuti Rakernis BRSDMKP Tahun 2023, tanggal 15 Maret 2023" u="1"/>
        <s v="Belanja Bahan Penggandaan, dalam rangka Penyusunan Rencana Strategis Pengembangan Pendidikan (Kegiatan Pengembangan Kelembagaan Pendidikan KP), Tanggal 24 Maret 2023" u="1"/>
        <s v="Belanja Perdin Biasa Sidoarjo-Bali (PP) tgl 12-15 Maret '23 dlm rangka Penerimaan Penghargaan Dosen Berprestasi 2023 dalam Rakernis BRSDMKP, tgl 15 Maret 2023" u="1"/>
        <s v="Belanja Bahan Penggandaan, dalam rangka Penyusunan Kebijakan Mutu (Penyusunan NSPK Kelembagaan Pendidikan), Tanggal 3 April 2023" u="1"/>
        <s v="Belanja Perdin Biasa Bitung-Bali-Makassar tgl 11-15 Maret '23 dlm rangka Penerimaan Penghargaan Dosen Berprestasi 2023 dalam Rakernis BRSDMKP, tgl 15 Maret 2023" u="1"/>
        <s v="Belanja Bahan Penggandaan dalam rangka Pembaruan Data PTK Satdik KP per Maret 2023 (Kegiatan Penyiapan PTK TA. 2023), tgl 6 April 2023" u="1"/>
        <s v="Belanja Perdin Biasa Dumai-Bali (PP) tgl 11-16 Mar '23 dlm rangka Penerimaan Penghargaan Dosen Berprestasi 2023 dalam Rakernis BRSDMKP, tgl 16 Maret 2023" u="1"/>
        <s v="Belanja Perjalanan Dinas Biasa Jakarta - Jakarta (PP) tanggal 27 Maret 2023 dalam rangka Mengantarkan Berkas DUPAK a.n. Suko Wardono, tanggal 27 Maret 2023" u="1"/>
        <s v="Belanja Bahan Pembelian ATK dalam rangka Pembaruan Data PTK Satdik KP per Maret 2023 (Kegiatan Penyiapan PTK TA. 2023), tgl 17 Maret 2023" u="1"/>
        <s v="Belanja Bahan Pembelian Bahan Komputer  dalam rangka Pembaruan Data PTK Satdik KP per Maret 2023 (Kegiatan Penyiapan PTK TA. 2023), tgl 17 Maret 2023" u="1"/>
        <s v="Biaya Perdin Biasa Jkt-Bali Badan Riset dan SDM Kelautan dan Perikana, Tgl 15 Maret 2023" u="1"/>
        <s v="Belanja Bahan ATK dalam rangka Penyusunan Rencana Strategis Pengembangan Pendidikan (Kegiatan Pengembangan Kelembagaan Pendidikan KP), Tanggal 24 Maret 2023" u="1"/>
        <s v="Belanja Bahan Komputer, dalam rangka Penyusunan Rencana Strategis Pengembangan Pendidikan (Kegiatan Pengembangan Kelembagaan Pendidikan KP), Tanggal 24 Maret 2023" u="1"/>
        <s v="Belanja Bahan ATK, dalam rangka Penyusunan Kebijakan Mutu (Penyusunan NSPK Kelembagaan Pendidikan), Tanggal 3 April 2023" u="1"/>
        <s v="Belanja Bahan Komputer, dalam rangka Penyusunan Kebijakan Mutu (Penyusunan NSPK Kelembagaan Pendidikan), Tanggal 3 April 2023" u="1"/>
        <s v="Perdin biasa Pusdik-Poltek AUP tgl 5 Apr 2023 (PP). Koord.Peny.usulan prubhan jens&amp; trif ats jens PNBP biaya penddkan mndukng pengndalian sarpras. Tgl 5 Apr 2023" u="1"/>
        <s v="Belanja bhn konsumsi dlm rangka rapat Sinkronisasi jadual PMMT-HACCP. Tgl 28 Maret 2023 :" u="1"/>
        <s v="Belanja bhn kosumsi snack pagi dan snack sore rapat dlm rangka Identifikasi dan Rekapitulasi Dokumen RPS. Tgl 30 Maret 2023" u="1"/>
        <s v="Belanja bhn konsumsi snack pagi dan snack sore menyiapkan bahan rapat penyusunan dokumen program studi spesifik. Tgl 10 April 2023" u="1"/>
        <s v="Perdin biasa Pusdik KP - Ged. I BRSDM Ancol pd tanggal 30 Maret 2023 (PP). Melakukan Identifikasi dan rekapitulasi dokumen RPS. Tgl 30 Maret 2023" u="1"/>
        <s v="Belanja bhn konsumsi rapat snack pagi dan snack sore pemaparan/pembahasan pedoman draft kewirausahaan hasil masukan masing - masing satuan pendidikan. Tgl 4 April 2023" u="1"/>
        <s v="Perdin biasa Pusdik KP-Ged. I BRSDM Ancol tgl 4 April 2023 (PP).Melak. Paparan pedoman draft kewirausahaan hasil masukan masing2 satdik. Tgl 4 April 2023" u="1"/>
        <s v="Belanja Bahan. Penggandaan, Fotocopy dan penjilidan dalam rangka kegiatan Kerjasama Pendidikan KP. Tgl 13 Maret 2023" u="1"/>
        <s v="Belanja Bahan. Belanja Bahan Komputer dalam rangka kegiatan Kerjasama Pendidikan KP. Tgl 14 Maret 2023" u="1"/>
        <s v="Belanja Bahan. Belanja ATK dalam rangka kegiatan Kerjasama Pendidikan KP. Tgl 15 Maret 2023" u="1"/>
        <s v="Belanja Barang Non Operasional Lainnya Langganan biaya video conference Bulan Maret 2023 Keg. Kegiatan Kerja Sama Pendidikan KP. Tgl 28 Maret 2023" u="1"/>
        <s v="Belanja Perjalanan Dinas dari Jakarta ke Denpasar pada tanggal 11-15 Maret 2023 dalam rangka Rapat Kerja Teknis lingkup BRSDM KP Tahun Anggaran 2023. Tgl 16 Maret 2023" u="1"/>
        <s v="Belanja Perdin dari Jakarta ke Bogor pd tgl 28 Maret 2023 dalam rangka Rapat Monev pelaksanaan Kerja Sama BRSDM dengan Mitra Triwulan I Tahun 2023. Tgl 29 Maret 2023" u="1"/>
        <s v="Belanja Perdin dari Jakarta ke Gedung BRSDM Ancol pd tgl 29 Maret 2023 dalam rangka Rapat Tindak lanjut Pertemuan Monev pelaksanaan Kerja Sama BRSDM Triwulan I. Tgl 29 Maret 2023" u="1"/>
        <s v="Perdin Jakarta - Ps. Minggu, Jaksel (PP). Tgl 27 Maret 2023. Dalam rangka keg Koordinasi terait Penataan &amp; Penertiban Kendaraan Dinas di Politeknik AUP Jakarta. Tgl. 30 Maret 2023" u="1"/>
        <s v="Perdin Jakarta - Bogor, Jabar (PP). Tgl 28-30 Maret 2023. Dalam rangka mengikuti kegiatan Bimtek Pegelolaan BMN Lingkup BRSDM KP Tahun 2023. Tgl. 30 Maret 2023." u="1"/>
        <s v="Perdin Jakarta - Maros, Sulsel (PP). Tgl. 16-18 Maret 2022. Dlm rangka koordinasi &amp; TL Kerjasama BRSDM KP dg YL. Forest Co Ltd Persiapan Pemb FSV di BRPBAP3 Maros. Tgl. 18" u="1"/>
        <s v="Perdin Jakarta - Bogor, Jabar (PP). Tgl. 20 Maret 2023. Dlm rangka menghadiri Rakeris lingkup BBRSE KP Tahun 2023. Tgl. 20 Maret 2023" u="1"/>
        <s v="Perdin Jakarta - Bogor, Jabar (PP). Tgl 28 Maret 2023. Dalam rangka menghadiri kegiatan Pembukaan KP Bimtek Penggelolaan BMN Lingkup BRSDM KP Tahun 2023. Tgl. 28 Maret" u="1"/>
        <s v="Perdin Jakarta - Sukamandi-Tegal-Banyumas, Jateng (PP). Tgl 30 Maret-1 April 2023. Dalam rangka Kunker Ka BRSDM KP ke BRPI Sukamandi, SUPM Tegal &amp; SFV Ds. Cilongok, Kec." u="1"/>
        <s v="Perdin Jakarta - Bogor, Jabar (PP). Tgl 28 Maret 2023. Dalam rangka menghadiri kegiatan Pembukaan KP Bimtek Pengelolaan BMN Lingkup BRSDM KP Tahun 2023. Tgl. 28 Maret 2023." u="1"/>
        <s v="Perdin Jakarta - Karawang, Jabar (PP). Tgl 03 April 2023. Dalam rangka mendampingi Kapusdik KP keg Pencanangan Zona Integritas Menuju Wilayah Bebas Korupsi (WB/WBBM) dan Kunker" u="1"/>
        <s v="Perdin Jakarta - Serang, Banten (PP). Tgl 10-11 April 2023. Dalam rangka mendampingi Kapusdik KP Persiapan Kunker Men KP di Politeknik AUP Jakarta-Serang. Tgl. 11 April 2023." u="1"/>
        <s v="Perdin Jakarta - Karawang, Jabar (PP). Tgl 03 April 2023. Dalam rangka kegiatan Pencanangan Zona Integritas Menuju Wilayah Bebas Korupsi (WB/WBBM) dan Kunker Ka. BRSDM KP, Plt." u="1"/>
        <s v="Perdin Jakarta - Serang, Banten (PP). Tgl 10-11 April 2023. Dalam rangka mendampingi Ka BRSDM keg Persiapan Kunker Men KP di Politeknik AUP Jakarta-Serang. Tgl. 11 April 2023" u="1"/>
        <s v="Perdin Jakarta - Ancol, Jakut (PP). Tgl. 28 Maret 2023. Dalam rangka kegiatan Penyusunan Dokumen Pengawasan Kearsipan Internal Tahun 2022 Pusdik KP. Tgl. 28 Maret 2023" u="1"/>
        <s v="Perdin Jakarta - Bogor, Jabar (PP). Tgl 29-31 Maret 2023. Dalam rangka kegiatan Percepatan Penyelesaian TL Hasil Pengwasan Itjen KKP lingkup Pusdik KP. Tgl. 31 Maret 2023." u="1"/>
        <s v="Pembayaran translok Jkt - Polres Jakpus, Jakpus (PP). Tgl 4 - 5 April 2023. Dalam rangka merekap dokumen Pengadaan Pembangunan Politeknik KP Dumai TA. 2016-2017. Tgl. 05 April" u="1"/>
        <s v="Perdin Jakarta - Karawang, Jabar. Tgl. 17 Maret 2023. Dalam rangka melakukan keg Pemantauan Pembangunan Zona Integritas WBK/WBBM lingkup BRSDM KP. Tgl. 17 Maret" u="1"/>
        <s v="Perdin Jakarta - Ps Minggu, Jaksel. Tgl. 20 Maret 2023. Dalam rangka kegiatan Penyusunan Rancangan Usulan Pementukan Tim Kerja Pusdik KP. Tgl. 20 Maret 2023" u="1"/>
        <s v="Perdin Jakarta - Karawang, Jabar. Tgl. 24 Maret 2023. Dalam rangka kegiatan Persiapan Pecanangan WBK_KKP di Politeknik KP Karawang. Tgl. 24 Maret 2023" u="1"/>
        <s v="Bayar ke Sutrisno. Perdin Jakarta - Karawang, Jabar. Tgl. 3 April 2023. Dalam rangka kegiatan Pencanangan Zona Integritas Menuju WBK/WBBM Ligkup BRSDM KP di Politeknik KP" u="1"/>
        <s v="Pembayaran transport lokal Jkt - BKN Cililitan, Jaktim (PP). Tgl 21 Maret 2023. Dalam rangka kegiatan Pendampingan seleksi Kompetensi PPPK Pusdik KP. Tgl. 21 Maret 2023" u="1"/>
        <s v="Belanja Barang Konsumsi, dalam rangka Persiapan Kegiatan Bulan Mutu Lingkup Satuan Pendidikan Tinggi KP, Tanggal 31 Maret 2023" u="1"/>
        <s v="elanja Bahan Pembelian Konsumsi (Snack Pagi) dlm rangka Persiapan Penyusunan Renstra Pendidikan KP dan Kebijakan Mutu Pendidikan KP (Kegiatan Penjaminan Mutu Kelembagaan" u="1"/>
        <s v="Belanja Bahan Pembelian Konsumsi (Snack Sore) dlm rangka Persiapan Penyusunan Renstra Pendidikan KP dan Kebijakan Mutu Pendidikan KP (Kegiatan Penjaminan Mutu Kelembagaan" u="1"/>
        <s v="Belanja Barang Non Op, Langganan Biaya Video Conference &amp; Cloud Zoom Meeting bulan Feb dan Mar 23, dlm rangka Penjaminan Mutu Kelembagaan Satdik KP 2023, tgl 27 Mar 23" u="1"/>
        <s v="Biaya Perdin Biasa Jkt-Ancol Lingkup Satuan Pendidikan Tinggi KP" u="1"/>
        <s v="Biaya Perdin Biasa Jkt-Ancol Pendidikan KP dan Kebijakan Mutu, Tgl 06 April 2023" u="1"/>
        <s v="Belanja bhn konsumsi snack pagi&amp;sore dlm rangka reviu rencana aksi desain kegiatan SFV tahun 2023 dan perencanaan dukungan dari unit kerja lingkup BRSDMKP. Tgl 20 Maret 2023" u="1"/>
        <s v="Belanja brg non operasonal lainnya, langganan biaya video conference. Kegiatan bimbingan penelitian dan pengabdian kepada masyarakat. Tgl 19 Maret 2023" u="1"/>
        <s v="Perdin biasa Pusdik KP  - InterContinental Bali Resort pd tgl 11-15 Maret 2023 (PP). Menghadiri Rakernis BRSDM KP Tahun 2023. Tgl 15 Maret 2023" u="1"/>
        <s v="Perdin biasa InterContinental Bali Resort - Politeknik KP Jembrana  pd tgl 16 Maret 2023 (PP). Koordinasi terkait peny. rencana aksi kegiatan SFV. Tgl 16 Maret 2023" u="1"/>
        <s v="Perdin biasa Pusdik KP - Ged. I BRSDMKP tgl 20 Maret 2023 (PP).Melak.reviu renc. aksi desain keg. SFV 2023 &amp;perenc dukngn dr unit kerj BRSDMKP.Tgl 20 Maret 2023" u="1"/>
        <s v="Belanja bhn konsumsi snack rapat sinkronisasi data serapan lulusan pendidikan tahun 2022 periode semester I 2023. Tgl 20 Maret 2023" u="1"/>
        <s v="Belanja bhn konsumsi makan siang rapat sinkronisasi data serapan lulusan pendidikan tahun 2022 periode semester I 2023. Tgl 20 Maret 2023" u="1"/>
        <s v="Perdin biasa Pusdik KP - Bandung tgl 4-6 Apr 2023 (PP) Menghadiri Sosialisasi Policy Brief Optimalisasi Kompetensi&amp;Perlindungan Awak kapal Perikanan. Tgl 6 Apr 2023" u="1"/>
        <s v="(PP). Koord. Pembaharuan serapan lulusan pendidikan KP semester I Tahun 2023. Tgl 6 April 2023" u="1"/>
        <s v="Belanja Bahan. Belanja Bahan Komputer dalam rangka kegiatan Perencanaan Kinerja Pendidikan KP. Tgl 16 Maret 2023" u="1"/>
        <s v="Belanja Bahan. Belanja ATK dalam rangka kegiatan Perencanaan Kinerja Pendidikan KP. Tgl 29 Maret 2023" u="1"/>
        <s v="Belanja Bahan. Belanja Bahan Komputer dalam rangka kegiatan Sinkronisasi Kegiatan Pendidikan KP. Tgl 20 Maret 2023" u="1"/>
        <s v="Belanja Bahan. Belanja ATK dalam rangka kegiatan Sinkronisasi Kegiatan Pendidikan KP. Tgl 17 Maret" u="1"/>
        <s v="Belanja Perjalanan Dinas dari Jakarta ke Tegal pada tanggal 31 Maret - 1 April 2023 dalam rangka Sinkronisasi Kegiatan Pendidikan KP di Satuan Pendikan SUPM Tegal. Tgl 3 April 2023" u="1"/>
        <s v="Belanja Bahan. Penggandaan, Fotocopy dan penjilidan dalam rangka kegiatan Penyusunan Anggaran Pendidikan KP. Tgl 15 Maret 2023" u="1"/>
        <s v=" Belanja Bahan. Belanja Bahan Komputer dalam rangka kegiatan Penyusunan Anggaran" u="1"/>
        <s v="Belanja Bahan. Belanja Bahan Komputer dalam rangka kegiatan Rencana Kerja Pendidikan KP. Tgl 23 Maret 2023" u="1"/>
        <s v="Belanja Bahan. Belanja ATK dalam rangka kegiatan Rencana Kerja Pendidikan KP. Tgl 5 April 2023" u="1"/>
        <s v="Belanja Bahan. Belanja Bahan Komputer dalam rangka kegiatan Revisi Anggaran Pendidikan KP. Tgl 27 Maret 2023" u="1"/>
        <s v="Belanja Bahan. Belanja ATK dalam rangka kegiatan Revisi Anggaran Pendidikan KP. Tgl 24 Maret 2023" u="1"/>
        <s v="Belanja Penggandaan. Kegiatan Monitoring Evaluasi Kinerja Pendidikan KP. Tanggal 23 Maret 2023" u="1"/>
        <s v="Belanja Bahan Komputer. Kegiatan Monitoring Evaluasi Kinerja Pendidikan KP. Tanggal 27 Maret 2023" u="1"/>
        <s v="Belanja Alat Kantor Tulis. Kegiatan Monitoring Evaluasi Kinerja Pendidikan KP. Tanggal 27 Maret 2023" u="1"/>
        <s v="Langganan Aplikasi Komunikasi Daring. Tagihan Maret 2023. Kegiatan Monitoring Evaluasi Kinerja Pendidikan KP. Tanggal 24 Maret 2023" u="1"/>
        <s v="Belanja Penggandaan. Kegiatan Monitoring Evaluasi Kegiatan dan Anggaran Pendidikan KP dan OII. Tanggal 17 Maret 2023" u="1"/>
        <s v="Langganan Video Conference (zoom) Tagihan Maret 2023. Kegiatan Evaluasi Kegiatan dan Anggaran Pendidikan KP dan OII. Tanggal 3 April 2023" u="1"/>
        <s v="Belanja Perdin Biasa Jakarta - Politeknik KP Sorong (PP). Tgl 3 - 5 April 2023 dalam rangka Monitoring Pelaksanaan PBJ. Tanggal 6 April 2023" u="1"/>
        <s v="Belanja Perdin Biasa Jakarta - SUPM Pariaman (PP). Tgl 3 - 5 April 2023 dalam rangka Pendampingan Pengisian Aplikasi Kinerjaku Tahun 2023. Tanggal 6 April 2023" u="1"/>
        <s v="Belanja Bahan. Pembelian Konsumsi Penyusunan Lap. Managemen Resiko &amp; Sistem Pengendalian Intern Pemerintah, tgl. 6" u="1"/>
        <s v="Belanja Bahan Pembelian Konsumsi Penyusunan Lap. Managemen Resiko &amp; Sistem Pengendalian Intern Pemerintah, tgl. 6" u="1"/>
        <s v="Perjadin Pusdik KP - Ancol tgl.  29  Maret 2023 (PP),  menghadiri undangan Sekretaris BRSDM KP terkait  Asistensi Penyusunan Managemen Risiko TA. 2023, tgl. 29 Maret 2023" u="1"/>
        <s v="Perdin Pusdik KP - Ancol tgl. 05 sd 06 April 2023 (PP), dalam rangka Penyusunan Laporan Managemen Resiko dan Sistem Pengendalian Intern Pemerintah, tgl. 6 April 2023" u="1"/>
        <s v="Belanja Bahan pembelian konsumsi (snack pagi dan snack sore pertanggung jawaban GUP ( Revolving) ke 4  Lingkup Pusat Pendidikan KP, tgl. 21 Maret 2023" u="1"/>
        <s v="Belanja Bahan pembelian  (snack pagi &amp;  snack sore  ) melakukan  penyelesaian pertanggung jawaban GUP ( Revolving) ke 5  Lingkup Pusat Pendidikan KP, tgl.  4  April 2023" u="1"/>
        <s v="Belanja Bahan biaya Foto copy dan penggandaan dalam rangka mendukung kegiatan  Verifikasi dan Validasi Pertanggung Jawaban Kegiatan,  tgl. 22 Maret 2023" u="1"/>
        <s v="Belanja Bahan Pembelian Bahan Komputer dalam rangka mendukung kegiatan Verifikasi dan Validasi Pertanggung Jawaban Kegiatan," u="1"/>
        <s v="Belanja Bahan Pembelian ATK dalam rangka mendukung kegiatan Verifikasi dan Validasi Pertanggung Jawaban Kegiatan," u="1"/>
        <s v="Perdin Pusdik KP - Ancol tgl. jawaban" u="1"/>
        <s v="Belanja Bahan biaya Foto copy dan penggandaan dalam rangka mendukung kegiatan Pengelolaan PNBP Lingkup" u="1"/>
        <s v="Belanja Bahan Pembelian Bahan Komputer dalam rangka mendukung kegiatan Pengelolaan PNBP Lingkup" u="1"/>
        <s v="Belanja Bahan Pembelian ATK dalam rangka mendukung kegiatan Pengelolaan PNBP Lingkup Satuan Pendidikan KP) tgl. 31 Maret 2023" u="1"/>
        <s v="Perdin Pusdik KP - Group Discuccion Optimalisasi PNBP ," u="1"/>
        <s v="Belanja bhn konsumsi snack pagi dan snack sore rapat pemaparan matriks bisnis/rencana aksi kegaitan TEFA TA. 2023. Tgl 31 Maret 2023" u="1"/>
        <s v="Belanja bhn konsumsi snack pagi dan snack sore rapat paparan matriks bisnis/rencana aksi B01-B02 kegiatan TEFA TA 2023 masing - masing satuan pendidikan. Tgl.6 April 2023" u="1"/>
        <s v="Belanja bhn komputer kegiatan pembinaan pelaksanaan kewirausahaandan TEFA. Tgl 3 April 2023" u="1"/>
        <s v="Belanja Bahan ATK kegiatan pembinaan pelaksanaan kewirausahaandan TEFA. Tgl 3 April 2023" u="1"/>
        <s v="Perdin biasa Pusdik KP - Ged. I BRSDM, Ancol pd tgl 31 Maret 2023 (PP). Melak. paparan matriks bisnis/rencana aksi BO-B12 keg. TEFA TA. 2023. Tgl 31 Maret 2023" u="1"/>
        <s v="Perdin biasa Pusdik KP-Ged.I. BRSDM, Ancol tgl 6 Maret 2023 (PP). Melak Paparan thp 2 matriks bisnis/renc.aksi B0-B12 Keg.TEFA TA.2023 masing2 satdik.Tgl 6 April 2023" u="1"/>
        <s v="Belanja Bahan. Penggandaan, Fotocopy dan penjilidan dalam rangka kegiatan Tugas Belajar Baru. Tgl 23 Maret 2023" u="1"/>
        <s v="Belanja Bahan. Belanja Bahan Komputer dalam rangka kegiatan Tugas Belajar Baru. Tgl 24 Maret 2023" u="1"/>
        <s v="Belanja Bahan. Belanja ATK dalam rangka kegiatan Tugas Belajar Baru. Tgl 27 Maret 2023 :" u="1"/>
        <s v="Belanja Bahan. Penggandaan, Fotocopy dan penjilidan dalam rangka kegiatan Lanjutan Tugas Belajar . Tgl 28 Maret 2023" u="1"/>
        <s v="Belanja Bahan. Belanja Bahan Komputer dalam rangka kegiatan Lanjutan Tugas Belajar . Tgl 4 April 2023" u="1"/>
        <s v="Belanja Bahan. Belanja ATK dalam rangka kegiatan Lanjutan Tugas Belajar . Tgl 30 Maret 2023 :" u="1"/>
        <s v="Belanja Bahan. Penggandaan, Fotocopy dan penjilidan dalam rangka kegiatan Tugas Belajar Luar Negeri . Tgl 31 Maret 2023" u="1"/>
        <s v="Belanja Bahan. Belanja Bahan Komputer dalam rangka kegiatan Tugas Belajar Luar Negeri . Tgl 28 Maret 2023" u="1"/>
        <s v="Belanja Bahan. Belanja ATK dalam rangka kegiatan Tugas Belajar Luar Negeri . Tgl 4 April 2023 :" u="1"/>
        <s v="Belanja Bahan. Penggandaan, Fotocopy dan penjilidan dalam rangka kegiatan Aparatur KKP yang Diberikan Izin Belajar. Tgl 30 Maret 2023" u="1"/>
        <s v="Belanja Bahan. Belanja Bahan Komputer dalam rangka kegiatan Aparatur KKP yang Diberikan Izin Belajar. Tgl 6 April 2023" u="1"/>
        <s v="Belanja Bahan. Belanja ATK dalam rangka kegiatan Aparatur KKP yang Diberikan Izin Belajar. Tgl 3 April 2023" u="1"/>
        <s v="Belanja bhn konsumsi snack pagi &amp; sore dlm rangka pemaparan&amp;pembahasan draft pedoman pemilihan taruna berprestasi. Tgl 12 April 2023" u="1"/>
        <s v="Perdin biasa Pusdik KP - Ged. I BRSDM Ancol pd tanggal 12 April 2023 (PP). Melk. Pembahasan mengenai pedoman pemilihan taruna berprestasi. Tgl 12 April 2023" u="1"/>
        <s v="Perdin biasa Poltek KP Bone - BRPBATPP, Smpur Bgr tgl 17-18 April (PP). Melakukan Penyusunan dokumen program studi spesifik. Tgl 18 April 2023" u="1"/>
        <s v="Perdin biasa Poltek AUP, Kampus Serang Melakukan Penyusunan dokumen program studi spesifik. Tgl 18 April 2023" u="1"/>
        <s v="Perdin biasa Pusdik-Poltek AUP,Kmpus Serang tgl 10-11 Apr 2023 (PP). Koord.pengendalian sarpras utk menunjang penyelnggaraan pendidikan vokasi. Tgl 11 Apr 2023" u="1"/>
        <s v="Biaya Perdin Biasa Jkt-Serang (PP) tgl 11 April 2023 dlm rangka Koordinasi Kelengkapan Dokumen Persyaratan Pembukaan PSDKU di Poltek AUP, tgl 11 April 2023" u="1"/>
        <s v="Perdin Jakarta - Ladong, Aceh (PP). Tgl 27 April - 1 Mei 2023. Dalam rangka Mndampingi Kunjungan Kerja Kepala BRSDM KP ke SUPM Ladong Politeknik Aceh. Tgl. 01 Mei 2023." u="1"/>
        <s v="Perdin Jakarta - Ladong, Aceh (PP). Tgl 27- 29 April 2023. Dalam rangka Mndampingi Kunjungan Kerja Kepala BRSDM KP ke SUPM Ladong Politeknik Aceh. Tgl. 29 April 2023." u="1"/>
        <s v="Perdin Jakarta - Politeknik AUP, Jaksel (PP). Tgl 12 April 2023. Dalam rangka kegiatan Identifikasi Pengembangan Layanan Pendidikan Politeknik AUP. Tgl. 12 April 2023." u="1"/>
        <s v="Pembayaran translok Jkt -Ps. Minggu, Jaksel (PP). Tgl 13 April 2023. Dalam rangka mengikuti keg Layanan Pendidikan di Lingkunan Kampus Politeknik AUP Jkt. Tgl. 13 April 2023" u="1"/>
        <s v="Belanja Bahan ATK dalam rangka Kegiatan Penjaminan Mutu Kelembagaan, tanggal 18 April 2023" u="1"/>
        <s v="Belanja Bahan Komputer dalam rangka Kegiatan Penjaminan Mutu Kelembagaan, tanggal 18 April 2023" u="1"/>
        <s v="Belanja Bahan Penggandaan dalam rangka Kegiatan Penjaminan Mutu Kelembagaan, tanggal 18 April 2023" u="1"/>
        <s v="Belanja brg non operasonal lainnya, langganan biaya video conference. Kegiatan bimbingan penelitian dan pengabdian kepada masyarakat. Tgl 26 April 2023" u="1"/>
        <s v="Belanja brg non operasonal lainnya, langganan biaya video conference. Kegiatan bimbingan penelitian dan pengabdian kepada masyarakat. Tgl 1 Mei 2023" u="1"/>
        <s v="Belanja Pemeliharaan Peralatan dan Mesin: Pembayaran Pemeliharaan kendaraan operasional roda 4 Nopol B 1165 UQN Bulan Mei 2023, Tgl. 01 Mei 2023." u="1"/>
        <s v="Belanja Keperluan Perkantoran: Pembayaran Pekerjaan Pangadaan Pakaian Dinas Pegawai Tahun 2023, tgl. 12 April 2023." u="1"/>
        <s v="Belanja Honor Operasional Satker: Pembayaran Honor Operasional Satker Pengelola Keuangan Pusdik KP Bln Mei 2023, tgl. 02 Mei 2023" u="1"/>
        <s v="Belanja Barang Non Operasional Lainnya Langganan biaya video conference Bulan April 2023 Keg. Kegiatan Perencanaan Kinerja Pendidikan KP. Tanggal 28 April 2023" u="1"/>
        <s v="Belanja Bahan Konsumsi/Snack Pagi Rapat Rapat Pembahasan Dokumen Usulan BLU Satker Politeknik AUP. Kegiatan Sinkronisasi Pendidikan KP. Tanggal 6 April 2023" u="1"/>
        <s v="Belanja Bahan Konsumsi/Snack Sore Rapat Rapat Pembahasan Dokumen Usulan BLU Satker Politeknik AUP. Kegiatan Sinkronisasi Pendidikan KP. Tanggal 6 April 2023" u="1"/>
        <s v="Belanja Perdin pd tgl 13-14 April 2023 dalam rangka verifikasi capaian Kinerja Tw 1 Level 2 Lingkup BRSDM Tahun 2023. Kegiatan Sinkronisasi Pendidikan. Tgl 17 April 2023" u="1"/>
        <s v="Belanja Perdin Biasa Jakarta - Bogor (PP). Tgl 12 April 2023. Pembukaan Kick Off Meeting Implementasi SAKIP lingkup BRSDM KP. Tanggal 13 April 2023" u="1"/>
        <s v="Belanja Perjalanan Dinas Biasa Jakarta - Bogor (PP). Tgl 12 April 2023.Kick Off Meeting Implementasi SAKIP lingkup BRSDM KP. Tanggal 17 April 2023" u="1"/>
        <s v="Belanja Barang Non Operasional Lainnya. Langganan Video Conference (zoom) Tagihan April 2023. Kegiatan  Evaluasi Kegiatan dan Anggaran Pendidikan KP dan OII. Tanggal 2 Mei 2023" u="1"/>
        <s v="Belanja Barang Non Operasional Lainnya. Langganan Aplikasi Komunikasi Daring. Tagihan April 2023. Kegiatan  Evaluasi Kegiatan dan Anggaran Pendidikan KP dan OII. Tanggal 26 April 2023" u="1"/>
        <s v="Belanja Perdin Biasa Jkt - Karawang (PP). Tgl 10 - 11 April 2023 dlm rangka Pndampingan Pengisian e Monev Bappenas &amp; Pemantauan Keg Prioritas. Tgl 12 April 2023" u="1"/>
        <s v="Belanja Perdin Biasa Jkt - Krwg (PP). Tgl 10 - 11 April 2023 dlm rangka Pendampingan Pengisian Aplikasi Kinerjaku &amp; Penyusunan LKj TW I 2023. Tgl 12 April 2023" u="1"/>
        <s v="Perdin Pusdik KP - Politeknik AUP Cikaret - Bogor  tgl.  14 April  2023 (PP),  koordinasi dgn  PIC PNBP terkait perbedaan capaian realisasi PNBP" u="1"/>
        <s v="Belanja Bahan. biaya foto copy dan penggandaan dalam rangka mendukung kegiatan Pemutakhiran Data Administrasi Keuangan tgl.28 April 2023" u="1"/>
        <s v="Belanja bhn konsumsi snack pagi &amp;sore rapat pemaparan matriks bisnis/rencana aksi B01-B012 kegiatan TEFA TA. 2023 masin2 satdik. Tgl 13 April 2023" u="1"/>
        <s v="Perdin biasa Pusdik KP - Ged. I BRSDM, Ancol pd tgl 13 April 2023 (PP). Melak.paparan matriks bisnis/rencana aksi B0-B12 keg. TEFA TA.2023.Tgl 13 April 2023" u="1"/>
        <s v="Belanja Perdin Biasa Pontianak-Ambon (PP) tgl 8-13 Mei 2023 dlm rangka Penerimaan Penghargaan Guru Berprestasi Thn 2023 dlm Rakornis Pendidikan KP Thn 2023, tgl 13 Mei" u="1"/>
        <s v="Belanja Bahan Konsumsi Rapat Koordinasi Teknis Lingkup Pusat Pendidikan KP Tahun 2023. Tanggal 11 Mei 2023" u="1"/>
        <s v="Belanja Perdin Biasa Tegal-Ambon (PP) tgl 8-13 Mei '23 dlm rangka Penerimaan Penghargaan Guru Berprestasi '23 dlm Rakornis Pendidikan KP '23, tgl 13 Mei 2023" u="1"/>
        <s v="Belanja Bahan. Penggandaan, Fotocopy dan penjilidan dalam rangka kegiatan Rapat Koordinasi Teknis Pendidikan KP. Tgl 26 April 2023" u="1"/>
        <s v="Belanja Perdin Biasa Kotaagung-Ambon (PP) tgl 9-12 Mei '23 dlm rangka Penerimaan Penghargaan Guru Berprestasi '23 dlm Rakornis Pendidikan KP '23, tgl 12 Mei '23" u="1"/>
        <s v="Belanja Bahan. Penggandaan, Fotocopy dan penjilidan dalam rangka kegiatan Rapat Koordinasi Teknis Pendidikan KP. Tgl 3 Mei 2023" u="1"/>
        <s v="Belanja Keperluan Perkantoran. Pembayaran Biaya estetika kantor kegiatan Pusat Pendidikan KP periode Bulan April 2023 Tgl 18 April 2023" u="1"/>
        <s v="Belanja Bahan. Belanja Bahan Komputer dalam rangka kegiatan Rapat Koordinasi Teknis Pendidikan KP. Tgl 27 April 2023" u="1"/>
        <s v="Belanja Bahan. Belanja Bahan Komputer dalam rangka kegiatan Rapat Koordinasi Teknis Pendidikan KP. Tgl 4 Mei 2023" u="1"/>
        <s v="Belanja Bahan. Belanja ATK dalam rangka kegiatan Rapat Koordinasi Teknis Pendidikan KP. Tgl 28 April 2023" u="1"/>
        <s v="Belanja Bahan. Belanja ATK dalam rangka kegiatan Rapat Koordinasi Teknis Pendidikan KP. Tgl 5 Mei 2023" u="1"/>
        <s v="Belanja Bahan. Perlengkapan Peserta  Kegiatan Rapat Koordinasi Teknis Pendidikan KP. Tgl 4 Mei 2023" u="1"/>
        <s v="Belanja Jasa Profesi. Narasumber Rapat Koordinasi Teknis Pendidikan KP Tahun 2023. Kegiatan Rapat Koordinasi Teknis Pendidikan KP. Tanggal 11 Mei 2023" u="1"/>
        <s v="Perdin Jkt - BDA Sukamandi (PP) tgl.10 sd 12 Mei 2023, Sosialisasi Akun Signifikan Penilaian (PIPK) Lingkup BRSDMKP tgl 15 Mei 2023" u="1"/>
        <s v="Perdin Jkt - Bogor Smart DJA, E-monev Bappenas &amp; Sakti Modul Komitmen), tgl." u="1"/>
        <s v="Belanja Bahan. Biaya Foto copy dan penggandaan Laporan Sistem Pengendalian Interen Pemerintah Triwulan I Tahun 2023, tgl. 15 Mei 2023" u="1"/>
        <s v="Belanja Bahan. Snack &amp; Catering belanja bahan konsumsi (snack pagi dan sore) rapat tgl. 4 Mei 2023, penyel. pertanggung jawaban  GUP ( Revolving ) ke 6 Lingkup Pusat Pendidikan KP tgl. 4" u="1"/>
        <s v="Belanja bahan konsumsi (snack pagi dan sore) rapat tgl.  5 Mei 2023, penyelesaian pertanggung jawaban  GUP ( Revolving ) ke 6 Lingkup Pusat Pendidikan KP tgl. 5 Mei 2023" u="1"/>
        <s v="Perdin Pusdik KP - Ancol tgl. 4 sd 5  Mei 2023 ,  melakukan  penyelesaian pertanggung jawaban GUP ( Revolving ) ke 6 Lingkup Pusat Pendidikan KP  tgl. 5 Mei 2023" u="1"/>
        <s v="Belanja bahan konsumsi (snack pagi dan sore) rapat tgl. 19 Mei 2023,  Rekonsiliasi Data Gaji dan Tunjangan Kinerja Pegawai Pusat Pendidikan KP, tgl. 19 Mei 2023" u="1"/>
        <s v="Pembayaran translok Jkt- Ps Minggu, Jaksel (PP). Tgl  27 April 2023. Dalam rangka melakukan pengecekan BMN Pusdik KP di Politenik AUP Jakarta. Tgl. 27 April 2023" u="1"/>
        <s v="Pembayaran translok Jkt- KPKN Jakarta II, Jakpus (PP). Tgl Penyampaian dokumen PSP kendaraan roda 4 Pusdik KP Tahun 2023. Tgl. 04 Mei 2023" u="1"/>
        <s v=". Perdin Jakarta - Magetan, Jatim (PP). Tgl 3 - 7 Mei 2023. Dalam rangka kegiatan Kunjungan Lapangan ke Lokasi SFV Desa Sumberdodol, Magetan Jatim. Tgl. 07 Mei 2023." u="1"/>
        <s v="Perdin Jakarta - Magetan, Jatim (PP). Tgl 3 - 5 Mei 2023. Dalam rangka kegiatan Kunjungan Lapangan ke Lokasi SFV Desa Sumberdodol, Magetan Jatim. Tgl. 05 Mei 2023." u="1"/>
        <s v="Perdin Jakarta - Depok, Jabar (PP). Tgl 10-11 April 2023. Dalam rangka melakukan kegiatan percepatan penyelesaian tindak lanjut hasil pengawasan Itjen KKP dan pemeriksaaan BPK atas" u="1"/>
        <s v="Belanja Keperluan Sehari-hari Perkantoran: Pembayaran air minum pegawai Pusat Pendidikan KP Bulan April 2023. Tgl. 30 April 2023" u="1"/>
        <s v="Belanja Keperluan Sehari-hari Perkantoran: Pembelian air minum pegawai Pusat Pendidikan KP Bulan Mei 2023. Tgl.04 Mei 2023" u="1"/>
        <s v="Belanja Keperluan Perkantoran: Pencetakan foto dokmentasi kegiatan operasional Pusat Pendidikan KP Tahun 2023, Tgl 07 Mei 2022." u="1"/>
        <s v="Belanja Keperluan Perkantoran: Pembelian materai untuk kegiatan operasional Pusat Pendidikan KP, Tgl 08 Mei 2023." u="1"/>
        <s v="Belanja Keperluan Perkantoran: Pembelian bingkai minimalis untuk kegiatan operasional Pusat Pendidikan KP, Tgl 09 Mei 2023." u="1"/>
        <s v="Belanja Barang Non Operasional Lainnya. Pembayaran zoho form kegiatan Pusat Pendidikan KP Bulan April 2023. Tgl. 02 Mei 2023." u="1"/>
        <s v="Pembelian konsumsi (pagi dan sore) Rapat kegiatan Penyiapan Dokumen/SOP/Tata Tertib Layanan Pendidikan di lingkngan Kampus. Tgl. 13 April 2023" u="1"/>
        <s v="Pembelian konsumsi (maksi) Jamuan Rapat kegiatan Percepatan Pembentukan Tim Kerja Pusat Pendidikan KP. Tgl. 17 April 2023" u="1"/>
        <s v="Pembelian konsumsi (maksi) Jamuan kegiatan Silaturahmi Halal Bihalal Syawal 1444 H. Tgl. 03 Mei 2023" u="1"/>
        <s v="Pembelian konsumsi (snack) Jamuan kegiatan Silaturahmi Halal Bihalal Syawal 1444 H. Tgl. 03 Mei 2023" u="1"/>
        <s v="Belanja Keperluan Perkantoran: Pembayaran biaya estetika kantor kegiatan Pusat Pendidikan KP periode Bulan Mei 2023. Tgl. 22 Mei 2023." u="1"/>
        <s v="Belanja Barang Persediaan Barang Konsumsi: Pencetakan kertas kop dan amplop kecil kegiatan operasional Pusat Pendidikan KP Tahun 2023. Tgl 05 Mei 2023." u="1"/>
        <s v="Belanja Barang Persediaan Barang Konsumsi: Pembelian kertas foto copy kegiatan operasional Pusat Pendidikan KP Bulan Mei 2023. Tgl 08 Mei 2023." u="1"/>
        <s v="Belanja Sewa: Pembayaran sewa mesin photocopy Pusat Pendidikan KP Bulan April 2022, tgl. 02 Mei 2023" u="1"/>
        <s v="Sewa ruang arsip dan penyimpan BMN Pusat Pendidikan KP selama 1 (satu) tahun sesuai dengan Perjanjian Kontrak Tgl 25 Mei 2023. Tgl. 25 Mei 2023" u="1"/>
        <s v="Belanja Bahan. Biaya Foto copy dan penggandaan dalam rangka Penyusunan Program dan Anggaran Pusat Pendidikan KP, tgl.15 Mei 2023" u="1"/>
        <s v="Belanja Bahan Pembelian Bahan Komputer dalam rangka mendukung dan Anggaran Pusat Pendidikan KP," u="1"/>
        <s v="Belanja Bahan Pembelian ATK dalam rangka mendukung Penyusunan Program dan Anggaran Pusat Pendidikan KP, tgl. 25 Mei 2023" u="1"/>
        <s v="Belanja Bahan Konsumsi/Makan Siang Rapat Pembahasan Tindak Lanjut Perjanjian Kerja Sama BRSDM dan PT OS Selnajaya. Kegiatan Kerja Sama Pendidikan KP. Tanggal 16 Mei" u="1"/>
        <s v="Belanja Bahan Konsumsi/Snack Rapat Pembahasan Tindak Lanjut Perjanjian Kerja Sama BRSDM dan PT LPK OSIN. Kegiatan Kerja Sama" u="1"/>
        <s v="Belanja Bahan Monsumsi/Makan Siang Rapat Pembahasan Tindak Lanjut Perjanjian Kerja Sama BRSDM dan PT LPK OSIN. Kegiatan Kerja Sama Pendidikan KP. Tanggal 17 Mei 2023" u="1"/>
        <s v="Pembayaran translok Jkt - Samsat Jakut (PP). Tgl 3 April 2023. Dalam rangka Pengurusan STNK kendaraan bermotor roda 4 Pusdik KP Nopol B 1446 PQH . Tgl. 3 April 2023" u="1"/>
        <s v="Perdin Jakarta - Ladong, Aceh (PP). Tgl 27 April - 1 Mei 2023. Dalam rangka Mendampingi Kunker Kepala BRSDM KP ke SUPM Ladong Politeknik Aceh. Tgl. 01 Mei 2023." u="1"/>
        <s v="Perdin Jakarta - Ancol, Jakut (PP). Tgl 4 Mei 2023. Dalam rangka keg Sosialisasi Fitur Memo Iternal, SP/T, Gruping Tujuan &amp; Penyelesaian Menu Dispo pd e-Layar. Tgl 4 Mei 2023" u="1"/>
        <s v="Perdin Jakarta - Depok, Jabar (PP). Tgl 30 Mei 2023. Dalam rangka menghadiri penandatangan BA Penggunaan bersama BMN milik Sekretariat BRSDM KP dan BRPBATPP kepada Politeknik" u="1"/>
        <s v="Perdin Jakarta - BKN_RI, Jaktim (PP). Tgl 30 Mei 2023. Dalam rangka kegiatan Pemetaan /Penilaian Potensi &amp; Kompetens PNS di lngkungan KKP. Tgl. 30 Mei 2023." u="1"/>
        <s v="Perdin Jakarta - BKN_RI, Jaktim (PP). Tgl 30 -31 Mei 2023. Dalam rangka mengikuti Bimtek Penyusunan Hasil Kerja &amp; Penetapan Angka Kredit . Tgl. 31 Mei 2023." u="1"/>
        <s v="Perdin Jakarta - Bandung, Jabar (PP). Tgl 30 - 31 Mei 2023. Dalam rangka mengikuti Bimtek Penyusunan Hasil Kerja &amp; Penetapan Angka Kredit . Tgl. 31 Mei 2023." u="1"/>
        <s v="Perdin biasa Pusdik KP - Poltek KP Karawang tgl 3-5 Mei 2023 (PP).Koord.terkait dengan serapan lulusan bahan rapat koordinasi teknis pusdik KP. Tgl 5 Mei 2023" u="1"/>
        <s v="Belanja Keperluan Sehari-hari Perkantoran: Pembuatan spanduk kegiatan operasional Pusdik KP. Tgl.14 April 2023" u="1"/>
        <s v="Belanja Keperluan Perkantoran: Pembayaran BPJS Ketenagakerjaan Pengemudi dan Pramubhakti lingkup Pusat Pendidikan KP Bulan Mei 2023, Tgl 02 Mei 2023." u="1"/>
        <s v="Belanja Keperluan Perkantoran: Pembelian makanan/minuman kecil untuk rpat &amp; penerimaan tamu keg operasional Pusat Pendidikan KP Bulan Mei 2023, Tgl. 15 Mei 2023." u="1"/>
        <s v="Belanja Keperluan Perkantoran: Pembelian keperluan rumah tangga pantry kegiatan Pusat Pendidikan KP Bulan Mei 2023, Tgl. 15 Mei 2023." u="1"/>
        <s v="Pembelian konsumsi (pagi dan sore) Rapat Penyiapan Dokumen Reviev Itjen KKP terkai UsulanProses Penghapusan KDP Pusdik KP. Tgl. 26 Mei 2023" u="1"/>
        <s v="Pembelian konsumsi (snack) Rapat Penyiapan Dokumen Reviev Itjen KKP terkai UsulanProses Penghapusan KDP Pusdik KP. Tgl. 26 Mei 2023" u="1"/>
        <s v="Pembelian konsumsi (snack) Jamuan kegiatan Silaturahmi Halal Bihalal Syawal 1444 H. Tgl. 30 Mei 2023" u="1"/>
        <s v="Pembelian konsumsi (maksi) Jamuan Rapat kegiatan Percepatan Pembentukan Tim Kerja Pusat Pendidikan KP. Tgl. 30 Mei 2023" u="1"/>
        <s v="Pembelian konsumsi (snack) Jamuan kegiatan sillaturrahim pegawai pusdik dalam rangka Kapusdik aktif kembali sebagai Dosen di Politeknik KP Sidoarjo. Tgl. 31 Mei 2023" u="1"/>
        <s v="Pembelian konsumsi (maksi) Jamuan kegiatan sillaturrahim pegawai pusdik dalam rangka Kapusdik aktif kembali sebagai Dosen di Politeknik KP Sidoarjo. Tgl. 31 Mei 2023" u="1"/>
        <s v="Belanja Keperluan Perkantoran. Pembayaran BPJS Ketenagakerjaan Pengemudi dan Pramubakti lingkup Pusat Pendidikan KP Bulan Juni 2023, Tgl 05 Juni 2023" u="1"/>
        <s v="Belanja Barang Persediaan Barang Konsumsi: Pembelian ATK kegiatan operasional Bidang Penyelenggaraan Pendidikan Pusat Pendidikan KP Bulan Mei 2023. Tgl 09 Mei 2023." u="1"/>
        <s v="Belanja Barang Persediaan Barang Konsumsi: Pembelian ATK kegiatan operasional Bidang Kelembagaan dan Ketenagan Pusat Pendidikan KP Bulan Mei 2023. Tgl 09 Mei 2023." u="1"/>
        <s v="Belanja Barang Persediaan Barang Konsumsi: Pembelian ATK kegiatan operasional Bagian Tata Usaha Pusat Pendidikan KP Bulan Mei 2023. Tgl 09 Mei 2023." u="1"/>
        <s v="Belanja Barang Persediaan Barang Konsumsi: Pembelian Bahan Komputer kegiatan operasional Bagian Tata Usaha Pusat Pendidikan KP Bulan Mei 2023. Tgl 08 Mei 2023." u="1"/>
        <s v="Belanja Barang Persediaan Barang Konsumsi: Pembelian Bahan Komputer kegiatan operasional Bidang Perencanaan dan Evaluasi Pusat Pendidikan KP Bulan Mei 2023. Tgl 08" u="1"/>
        <s v="Belanja Barang Persediaan Barang Konsumsi: Pembelian Bahan Komputer kegiatan operasional Bidang Penyelenggaran Pendidkan Pusat Pendidikan KP Bulan Mei 2023. Tgl 08" u="1"/>
        <s v="Belanja Barang Persediaan Barang Konsumsi: Pembelian Bahan Komputer kegiatan operasional Bidang Kelembagaan dan Ketenagaan Pusat Pendidikan KP Bulan Mei 2023. Tgl" u="1"/>
        <s v="Belanja Pengiriman Surat Dinas Pos Pusat. Pengiriman surat dan dokumen/barang lainnya kegiatan Pusat Pendidikan KP Bulan Mei 2023. Tgl. 08 Mei 2023." u="1"/>
        <s v="Belanja Pemeliharaan Peralatan dan Mesin: Pembayaran BBM kendaraan operasional roda 4 Pusat Pendidikan KP Bulan April 2023, Tgl. 5 Mei 2023" u="1"/>
        <s v="Belanja Pemeliharaan Peralatan dan Mesin: Pembayaran pajak kendaraan operasional roda 4 Pusat Pendidikan KP Nopol B 1304 PQI Tahun 2023, Tgl. 18 April 2023" u="1"/>
        <s v="Belanja Pemeliharaan Peralatan dan Mesin: Pembayaran pajak kendaraan operasional roda 4 Pusat Pendidikan KP Nopol B 1446 PQH Tahun 2023, Tgl. 25 April 2023" u="1"/>
        <s v="elanja Pemeliharaan Peralatan dan Mesin: Pembayaran Pemeliharaan kendaraan operasional roda 4 Nopol B 1304 PQI Bulan Mei 2023, Tgl. 15 Mei 2023." u="1"/>
        <s v="Belanja Pemeliharaan Alsin : Pembayaran pemeliharaan kendaraan operasional roda 4 Pusat Pendidikan KP Nopol B 1165 UQN" u="1"/>
        <s v="Belanja Pemeliharaan Peralatan dan Mesin: Pembayaran Pemeliharaan kendaraan operasional roda 2 Nopol B 6578 SRQ Bulan Mei 2023, Tgl. 18 Mei 2023." u="1"/>
        <s v="Belanja Pemeliharaan Alsin : Pembayaran pemeliharaan kendaraan operasional roda 4 Pusat Pendidikan KP Nopol B 2030 MQ" u="1"/>
        <s v="Belanja Pemeliharaan Peralatan dan Mesin. Pemeliharaan aquarium kegiatan Pusat Pendidikan KP periode Bulan April s.d Mei 2023, Tgl 30 Mei 2023" u="1"/>
        <s v="Perjalanan Dinas dari Jakarta ke Batam pada tanggal 8-9 Juni 2023 dalam rangka Evaluasi Kegiatan Strategis KKP Tahun 2023 dan Peringatan Hari Laut Sedunia. Tgl 12 Juni 2023" u="1"/>
        <s v="Belanja Perdin Jakarta - Bogor pd tgl 15-16  Mei 2023 dalam rangka Reviu Revisi Pemanfaatan PNBP Tahun 2023. Tgl 17 Mei 2023" u="1"/>
        <s v="Belanja Perdin Jakarta - Ambon pd tgl 11-13 Mei 2023 dalam rangka mengikuti Kegiatan Rapat Koordinasi Teknis Pendidikan KP Tahun 2023. Tgl 15 Mei 2023" u="1"/>
        <s v="Belanja Perdin Biasa Jkt - Pangandaran (PP). Tgl 28 - 31 Mei 2023 dlm rangka Pndampingan Penilaian Mandiri SAKIP Level 3 Lingkup BRSDM KP. Tgl 31 Mei 2023" u="1"/>
        <s v="Belanja Barang Non Operasional Lainnya Langganan Video Conference (zoom) Tagihan Mei 2023. Kegiatan Monitoring Evaluasi Penyelenggaraan Pendidikan KP. Tanggal 31 Mei 2023" u="1"/>
        <s v="Perjalanan dinas Jkt-Karawang tgl. 8 sd 9 Juni 2023 (PP), melakukan koordinasi SPIP Lingkup Unit Pelaksanaan Teknis Pusdik KP, tgl. 9 Juni 2023" u="1"/>
        <s v="Perjalanan dinas pertanggungjawaban keuangan Pusdik KP , tgl. 17 Juni 2023" u="1"/>
        <s v="Perjalanan Dinas Jkt - Karawang tgl. 8 sd 9 Juni 2023 (PP),  melakukan koordinator PNBP TA 2023 Lingkup Unit Pelaksana Teknis Pusdik KP tgl. 9 Juni  2023" u="1"/>
        <s v="Belanja Bahan Konsumsi/Snack dan Makan Siang Rapat Pembahasan Rencana Kebutuhan Tugas Belajar dan Izin Belajar lingkup KKP Tahun 2023. Kegiatan Tugas Belajar Baru. Tanggal" u="1"/>
        <s v="Belanja Bahan Konsumsi Snack Pagi, Makan Siang dan Snack Sore Rapat Verifikasi Berkas Usulan Peserta Tugas Belajar Tahun 2023. Kegiatan Tugas Belajar Baru. Tgl 8 Juni 2023" u="1"/>
        <s v="Belanja Bahan Konsumsi Snack dan Makan Siang. Rapat Verifikasi Berkas Usulan Peserta Tugas Belajar Tahun 2023. Kegiatan Tugas Belajar Baru. Tgl 9 Juni 2023" u="1"/>
        <s v="Belanja Bahan Konsumsi/Snack Rapat Pembahasan Hasil Verifikasi Berkas Usulan Peserta Tugas Belajar Tahun 2023. Kegiatan Tugas Belajar Baru. Tgl 16 Juni 2023" u="1"/>
        <s v="Belanja Bahan Konsumsi/Makan Siang Rapat Pembahasan Hasil Verifikasi Berkas Usulan Peserta Tugas Belajar Tahun 2023. Kegiatan Tugas Belajar Baru. Tgl 16 Juni 2023" u="1"/>
        <s v="Perjalanan Dinas dari Jakarta ke Bogor pd tgl 8-9 Juni 2023 dalam rangka Verifikasi Berkas Usulan Tugas Belajar Baru Tahun 2023. Kegiatan Tugas Belajar Baru. 12 Juni" u="1"/>
        <s v="Belanja Perjalanan Dinas. Pusdik KP Jkt - Politeknik AUP Jkt (PP) Tgl 06 Juni 2023, dalam rangka kegiatan Inventarisasi dan pemindahan BMN Pusdik KP dari Politeknik AUP Jakarta. Tgl." u="1"/>
        <s v="Belanja Keperluan Perkantoran. Pembelian keperluan rumah tangga pantry kegiatan Pusat Pendidikan KP Bulan Juni 2023, Tgl. 09 Juni 2023." u="1"/>
        <s v="Belanja Perjalanan Dinas. Pusdik KP Jkt - SUPM Ladong, Aceh (PP) Tgl 7 - 10 Juni 2023 dalam rangka kegiatan Inventarisasi/penlitian BMN SUPM Ladong yang akan dihibahkan kepada" u="1"/>
        <s v="Belanja Perjalanan Dinas Dalam Kota. Pembayaran transport lokal Pusdik KP Jkt - Samsat Jakut (PP) Tgl 13 Juni 2023, dalam rangka Pengurusan STNK kendaraan bermotor roda 2" u="1"/>
        <s v="Belanja Sewa. Sewa kendaraan/mobil dalam rangka kegiatan obilisasi pemindahan BMN dari Politeknik AUP Jakarta ke kantor Pusdik KP Gd Mina Bahai II Jakpus. Tgl 06 Juni 2023" u="1"/>
        <s v="Belanja Perjalanan Dinas. Pusdik KP Jkt - Depok, Jabar (PP) Tgl 07 Juni 2023 dalam rangka kegiatan Penyusunan Progam Kerja Pengawasan Kearsipan Tahunan KKP Tahun 2023, Tgl 07" u="1"/>
        <s v="Belanja Perjadin. Pusdik KP Jkt-Poltek KP Jembrana-Poltek KP Sidoarjo (PP) Tgl 7-10 Juni 2023, dalam rangka keg Inventarisasi/penlitian BMN Politeknik KP Jembrana yang akan" u="1"/>
        <s v="Belanja Perjalanan Dinas. Pusdik KP Jkt - BP3 Tegal, Jateng (PP) Tgl 8-10 Juni 2023, dalam rangka Pendampingan dalam Penyusunan Naskah Urgensi usulan Pengubahan Ortala Analisis" u="1"/>
        <s v="Belanja Perjalanan Dinas. Pusdik KP Jkt - BRBIH Depok, Jabar (PP) Tgl 16-17 Juni 2023, dalam rangka kegiatan Penyusunan Bahan Rancangan Nomenklatur Jabatan Pelaksana PNS lingkup" u="1"/>
        <s v="Belanja Keperluan Perkantoran. Pembayaran air minum pegawai Pusat Pendidikan KP Bulan Mei 2023, Tgl. 31 Mei 2023" u="1"/>
        <s v="Belanja Keperluan Perkantoran. Pembelian air minum pegawai Pusat Pendidikan KP Bulan Juni 2023, Tgl. 08 Juni 2023" u="1"/>
        <s v="Belanja Keperluan Perkantoran. Pembelian makanan/minuman kecil untuk rapat &amp; penerimaan tamu kegiatan operasional Pusat Pendidikan KP Bulan Juni 2023, Tgl. 09 Juni 2023." u="1"/>
        <s v="Belanja Keperluan Perkantoran. Pembuatan stempel keperluan kantor Pusat Pendidikan KP, Tgl. 25 Juni 2023" u="1"/>
        <s v="elanja Keperluan Perkantoran. Pembelian konsumsi rapat (snack) kegiatan Rapat Reviu Usulan Penghapusan Konstruksi Dalam Pengerjaan (KDP) Tahun 2023 pada Pusdik KP, Tgl. 9 Juni" u="1"/>
        <s v="Belanja Keperluan Perkantoran. Pembelian konsumsi rapat (makan) kegiatan Rapat Reviu Usulan Penghapusan Konstruksi Dalam Pengerjaan (KDP) Tahun 2023 pada Pusdik KP, Tgl. 9" u="1"/>
        <s v="Belanja Keperluan Perkantoran. Pembayaran biaya estetika kantor kegiatan Pusat Pendidikan KP periode Bulan Juni 2023, Tgl. 20 Juni 2023." u="1"/>
        <s v="Belanja Barang Persediaan Barang Konsumsi. Pembelian ATK kegiatan operasional Bidang Perencanaan dan Evaluasi Pusat Pendidikan KP Bulan Juni 2023. Tgl 12 Juni 2023." u="1"/>
        <s v="Belanja Barang Persediaan Barang Konsumsi. Pembelian ATK kegiatan operasional Bidang Penyelenggaraan Pendidikan Pusat Pendidikan KP Bulan Juni 2023. Tgl 12 Juni 2023." u="1"/>
        <s v="Belanja Barang Persediaan Barang Konsumsi. Pembelian ATK kegiatan operasional Bidang Kelembagaan dan Ketenagan Pusat Pendidikan KP Bulan Juni 2023. Tgl 12 Juni 2023." u="1"/>
        <s v="Belanja Barang Persediaan Barang Konsumsi. Pembelian ATK kegiatan operasional Bagian Tata Usaha Pusat Pendidikan KP Bulan Juni 2023. Tgl 12 Juni 2023." u="1"/>
        <s v="Belanja Barang Persediaan Barang Konsumsi. Pembelian Bahan Komputer kegiatan operasional Bagian Tata Usaha Pusat Pendidikan KP Bulan Juni 2023. Tgl 12 Juni 2023." u="1"/>
        <s v="Belanja Barang Persediaan Barang Konsumsi. Pembelian Bahan Komputer kegiatan operasional Bidang Perencanaan dan Evaluasi Pusat Pendidikan KP Bulan Juni 2023. Tgl 12" u="1"/>
        <s v="Belanja Barang Persediaan Barang Konsumsi. Pembelian Bahan Komputer kegiatan operasional Bidang Penyelenggaran Pendidkan Pusat Pendidikan KP Bulan Juni 2023. Tgl 12" u="1"/>
        <s v="Belanja Barang Persediaan Barang Konsumsi. Pembelian Bahan Komputer kegiatan operasional Bidang Kelembagaan dan Ketenagaan Pusat Pendidikan KP Bulan Juni 2023. Tgl" u="1"/>
        <s v="Belanja Barang Persediaan Barang Konsumsi. Pembelian kertas foto copy kegiatan operasional Pusat Pendidikan KP Bulan Juni 2023. Tgl 12 Juni 2023." u="1"/>
        <s v="Belanja Pengiriman Surat Dinas Pos Pusat. Pengiriman surat dan dokumen/barang lainnya kegiatan Pusat Pendidikan KP Bulan Juni 2023, Tgl. 05 Juni 2023." u="1"/>
        <s v="Belanja Pengiriman Surat Dinas Pos Pusat. Pengiriman surat dan dokumen/barang lainnya kegiatan Pusat Pendidikan KP Bulan Juli 2023. Tgl. 03 Juli 2023." u="1"/>
        <s v="Belanja Pengiriman Surat Dinas Pos Pusat. Pengiriman surat dan dokumen/barang lainnya kegiatan Pusat Pendidikan KP Bulan Juli 2023. Tgl. 11 Juli 2023." u="1"/>
        <s v="Belanja Sewa. Pembayaran sewa mesin photocopy Pusat Pendidikan KP Bulan Mei 2022, tgl. 05 Juni 2023" u="1"/>
        <s v="Belanja Pemeliharaan Peralatan dan Mesin. Pembayaran pajak kendaraan operasional roda 4 Pusat Pendidikan KP Nopol B 1602 PQP Tahun 2023, Tgl. 13 Juni 2023" u="1"/>
        <s v="Belanja Pemeliharaan Peralatan dan Mesin. Pembayaran pajak kendaraan operasional roda 4 Pusat Pendidikan KP Nopol B 1002 VQ Tahun 2023, Tgl. 13 Juni 2023" u="1"/>
        <s v="Belanja Pemeliharaan Peralatan dan Mesin. Pembayaran pajak kendaraan operasional roda 4 Pusat Pendidikan KP Nopol B 1165 UQN Tahun 2023, Tgl. 13 Juni 2023" u="1"/>
        <s v="Belanja Pemeliharaan Peralatan dan Mesin. Pembayaran BBM kendaraan operasional roda 4 Pusat Pendidikan KP Bulan Mei 2023, Tgl. 12 Juni 2023" u="1"/>
        <s v="Belanja Pemeliharaan Peralatan dan Mesin. Pembayaran BBM kendaraan operasional roda 4 Pusat Pendidikan KP Bulan Juni 2023, Tgl. 3 Juli 2023" u="1"/>
        <s v="Belanja Pemeliharaan Peralatan dan Mesin. Pembayaran BBM kendaraan operasional roda 2 Pusat Pendidikan KP Bulan Maret sampai dengan Juni 2023, Tgl. 03 Juli 2023" u="1"/>
        <s v="Belanja Pemeliharaan Peralatan dan Mesin. Pembayaran pajak kendaraan operasional roda 2 Pusat Pendidikan KP Nopol B 6558 SQG Tahun 2023, Tgl. 13 Juni 2023" u="1"/>
        <s v="Belanja Pemeliharaan Peralatan dan Mesin. Pembayaran Pemeliharaan kendaraan operasional roda 2 Nopol B 6558 SQG  Bulan Juni 2023, Tgl. 01 Juni 2023." u="1"/>
        <s v="Belanja Pemeliharaan Alsin. Pembayaran pemeliharaan kendaraan operasional roda 4 Pusat Pendidikan KP Nopol B 1165 UQN" u="1"/>
        <s v="Belanja Pemeliharaan Alsin. Pembayaran pemeliharaan kendaraan operasional roda 2 Pusat Pendidikan KP Nopol B 6497 SRQ Bulan Juli 2023, Tgl. 2 Juli 2023" u="1"/>
        <s v="Belanja Pemeliharaan Peralatan dan Mesin. Pembayaran Pemeliharaan Lcd Projector kantor Pusdik KP periode Bulan Juni 2023, Tgl. 6 Juni 2023." u="1"/>
        <s v="Belanja Pemeliharaan Peralatan dan Mesin. Pembayaran Pemeliharaan Alat Pengolah Data (printer) kantor Pusat Pendidikan KP periode Bulan Juni 2023, Tgl. 12 Juni 2023." u="1"/>
        <s v="Belanja Pemeliharaan Peralatan dan Mesin. Pembayaran Pemeliharaan Alat Pengolah Data (P.C unit) kantor Pusdik KP periode Bulan Mei &amp; Juni 2023, Tgl. 16 Juni 2023." u="1"/>
        <s v="Belanja Pemeliharaan Peralatan dan Mesin. Pembayaran Pemeliharaan Alat Pengolah Data (Laptop) kantor Pusdik KP periode Bulan Mei &amp; Juni 2023, Tgl. 23 Juni 2023." u="1"/>
        <s v="Belanja Pemeliharaan Peralatan dan Mesin. Pembayaran Pemeliharaan kendaraan operasional roda 4 Pusat Pendidikan KP Nopol B 1304 PQI  Bulan Juli 2023, Tgl. 10 Juli 2023" u="1"/>
        <s v="Belanja Pemeliharaan Lainnya. Pembayaran Pemeliharaan Aquarium Pusat Pendidikan KP Bulan Juni 2023, tgl. 26 Juni 2023." u="1"/>
        <s v="Belanja Honor Operasional Satker: Pembayaran Honor Operasional Satker Pengelola Keuangan Pusdik KP Bulan Mei 2023, tgl. 05 Juni 2023" u="1"/>
        <s v="Belanja Honor Operasional Satker: Pembayaran Honor Operasional Satker Pengelola Keuangan Pusdik KP Bulan Juni 2023, tgl.  3 Juli 2023" u="1"/>
        <s v="Belanja Bahan. Biaya konsumsi rapat (snack pagi dan snack sore) dalam rangka penyelesaian pertanggung jawaban Revolving GUP Ke 9 Lingkup Pusdik KP, Tgl. 26 Juni 2023" u="1"/>
        <s v="Perjalanan dinas Jakarta - Ancol (PP) tgl. 26 Juni 2023, dalam rangka melakukan penyelesaian pertanggungjawaban Revolving GUP 9 Lingkup Pusat Pendidikan KP, Tgl 26 Juni 2023" u="1"/>
        <s v="Belanja Bahan. Biaya konsumsi rapat (snack pagi) dalam rangka percepatan realisasi angaran lingkup Pusdik KP, DIPA Satker Sekretariat BRSDMKP TA 2023, Tgl. 20 Juni 2023" u="1"/>
        <s v="GMB II KKP Pusat-Poltek AUP Jkt tgl 10-11 Juli 2023 dalam rangka Melakukan Koordinasi Pembaruan Data PTK per Juni 2023 Poltek AUP, tgl 11 Juli 2023" u="1"/>
        <s v="Belanja Bahan Penggandaan dalam rangka Peninjauan Kesiapan Pengembangan Pendidikan KP di SUPM Kota Agung (Pengembangan Kelembagaan Pendidikan), tanggal 11" u="1"/>
        <s v="Belanja Bahan ATK dalam rangka Persiapan Penyusunan Dokumen Mutu Pendidikan KP (Penyusunan" u="1"/>
        <s v="Belanja Bahan Penggandaan dalam rangka Persiapan Penyusunan Dokumen Mutu Pendidikan KP" u="1"/>
        <s v="Belanja Bahan Komputer dalam rangka Persiapan Penyusunan Dokumen Mutu Pendidikan KP (Penyusunan" u="1"/>
        <s v="Belanja Bahan Penggandaan dalam rangka Penyusunan Dokumen Mutu Pendidikan Kelautan dan Perikanan (Penyusunan NSPK Kelembagaan Pendidikan), tanggal 12 Juli 2023" u="1"/>
        <s v="Belanja Bahan ATK dalam rangka Penyusunan Dokumen Mutu Pendidikan Kelautan dan PERIKANAN" u="1"/>
        <s v="Belanja Bahan Komputer dalam rangka Penyusunan Dokumen Mutu Pendidikan Kelautan dan Perikanan (Penyusunan NSPK Kelembagaan Pendidikan), tanggal 12 Juli 2023" u="1"/>
        <s v="Belanja Bahan Pembelian Konsumsi (Snack Pagi) dalam rangka Penyusunan Dokumen Mutu Pendidikan KP (Keg. Penyusunan NSPK Kelembagaan Pendidikan TA. 2023), tanggal 12 Juli" u="1"/>
        <s v="Belanja Bahan Pembelian Konsumsi (Makan Siang) dalam rangka Penyusunan Dokumen Mutu Pendidikan KP (Keg. Penyusunan NSPK Kelembagaan Pendidikan TA. 2023), tanggal 12 Juli" u="1"/>
        <s v="Belanja Bahan Pembelian Konsumsi (Snack Sore) dlm rangka Penyusunan Dokumen Mutu Pendidikan KP (Keg. Penyusunan NSPK Kelembagaan Pendidikan TA. 2023), tgl 12 Juli 2023" u="1"/>
        <s v="Belanja Bahan Pembelian Konsumsi (Makan Malam) dalam rangka Penyusunan Dokumen Mutu Pendidikan KP (Keg. Penyusunan NSPK Kelembagaan Pendidikan TA. 2023), tanggal 12 Juli" u="1"/>
        <s v="Belanja Bahan Pembelian Konsumsi (Snack Pagi) dalam rangka Penyusunan Dokumen Mutu Pendidikan KP (Keg. Penyusunan NSPK Kelembagaan Pendidikan TA. 2023), tanggal 13 Juli" u="1"/>
        <s v="Belanja Bahan Pembelian Konsumsi (Makan Siang) dlm rangka Penyusunan Dokumen Mutu Pendidikan KP (Keg. Penyusunan NSPK Kelembagaan Pendidikan TA. 2023), tgl 13 Juli 2023" u="1"/>
        <s v="Belanja Bahan Pembelian Konsumsi (Makan Siang) dalam rangka Penyusunan Dokumen Mutu Pendidikan KP (Keg. Penyusunan NSPK Kelembagaan Pendidikan TA. 2023), tanggal 14 Juli" u="1"/>
        <s v="Belanja Bahan ATK dalam rangka Peninjauan Kesiapan Pengembangan Pendidikan KP di SUPM Kota Agung (Pengembangan Kelembagaan Pendidikan), tanggal 11  Juli 2023" u="1"/>
        <s v="Belanja Bahan Komputer dalam rangka Peninjauan Kesiapan Pengembangan Pendidikan KP di SUPM Kota Agung (Pengembangan Kelembagaan Pendidikan), tanggal 11" u="1"/>
        <s v="Belanja Perjadin Biasa. PKP Pangandaran-BBRSEKP Jakarta Utara (PP) tgl 11-14 Juli 2023 dlm rangka Penyusunan Dokumen Mutu Pendidikan KP, tgl 14 Juli 2023" u="1"/>
        <s v="Belanja Perjadin Biasa. PKP Sidoarjo-BBRSEKP Jakarta Utara (PP) tgl 12-14 Juli 2023 dlm rangka Penyusunan Dokumen Mutu Pendidikan KP tahun 2023, tgl 14 Juli 2023" u="1"/>
        <s v="Belanja Perjadin Biasa. PKP Karawang-BBRSEKP Jakarta Utara (PP) tgl 11-14 Juli 2023 dlm rangka Penyusunan Dokumen Mutu Pendidikan KP tahun 2023, tgl 14 Juli 2023" u="1"/>
        <s v="Belanja Perjadin Biasa KKP Jakarta Pusat-BBRSEKP Jakarta Utara (PP) tgl 12-14 Juli 2023 dlm rangka Penyusunan Dokumen Mutu Pendidikan KP, tgl 14 Juli 2023" u="1"/>
        <s v="Belanja Perjadin Biasa. DKI Jakarta-Bandar Lampung (PP) tgl 16-18 Juli 2023 Peninjauan Kesiapan Pengembangan Pendidikan KP di SUPM Kota Agung dlm rangka pengembangan" u="1"/>
        <s v="Belanja Perjalanan Dinas Biasa. Pusdik KP -Poltek AUP (PP) tgl 24 Juli koordinasi terkait bahan pedoman pakaian seragam dan atribut peserta didik pada satdikti di lingkungan KKP. Tgl 24 Juli" u="1"/>
        <s v="Belanja Perjalanan Dinas Biasa. Pusdik KP- Balai Riset Budidaya Ikan Hias, Depok (PP)  tgl 4 Juli 2023 (PP). Peninjauan sarpras untuk moving pembelajaran Taruna/I Poltek AUP di Depok." u="1"/>
        <s v="Belanja Bahan. Konsumsi rapat. snack pagi dalam rangka pembahasan sertifikasi peserta didik lingkup BRSDM. Tanggal 6 Juli 2023" u="1"/>
        <s v=" Belanja Bahan. Konsumsi rapat. snack pagi dalam rangka Pembahasan profil dan capaian" u="1"/>
        <s v=" Belanja Bahan. konsumsi rapat. snack pagi dalam rangka Penggalian Data terkait kebijakan" u="1"/>
        <s v=" Belanja Bahan. konsumsi rapat. makan siang dlm rangka Penggalian Data terkait kebijakan" u="1"/>
        <s v="Belanja Bahan. konsumsi rapat. snack pagi dlm rangka penyusunan draft pedoman pemilihan taruna berprestasi pada satuan pendidikan tinggi di lingkungan KKP. Tgl 25 Juli 2023" u="1"/>
        <s v="Belanja Bahan. Bahan komputer dalam rangka mendukung kegiatan Bimbingan dan Pembinaan Metode dan Kurikulum. Tanggal 7 Juli 2023" u="1"/>
        <s v="Belanja Bahan. ATK dalam rangka mendukung kegiatan Bimbingan dan Pembinaan Metode dan Kurikulum. Tanggal 7 Juli 2023" u="1"/>
        <s v="Belanja Perjadin Biasa Pusdik KP - Gedung I BRSDM, Ancol (PP) tgl 12 Juli 2023. Pembahasan profil dan capaian pembelajaran lulusan Tgl 12 Juli 2023" u="1"/>
        <s v="Belanja Perjadin Biasa. Pusdik KP - BRPBATPP Bogor (PP) Tgl 25 Juli 2023. Penyusunan draft pedoman pemilihan taruna berprestasi pada satdikti di lingkungan KKP. Tgl 25 Juli 2023" u="1"/>
        <s v="Belanja Bahan. Konsumsi rapat. snack pagi dlm rangka Penyusunan Draft Pedoman pembelajaran di luar kampus bagi peserta didik pada satuan pendidikan KP. Tgl 21 Juli 2023" u="1"/>
        <s v="Belanja Bahan. konsumsi rapat. snack sore dlm rangka Penyusunan Draft Pedoman pembelajaran di luar kampus bagi peserta didik pada satuan pendidikan KP. Tgl 21 Juli 2023" u="1"/>
        <s v="Belanja Bahan. Konsumsi rapat. snack pagi dlm rangka Penyusunan Draft Pedoman pembelajaran di luar kampus bagi peserta didik pada satuan pendidikan KP. Tgl 24 Juli 2023" u="1"/>
        <s v="Belanja Bahan. konsumsi rapat. snack sore dlm rangka Penyusunan Draft Pedoman pembelajaran di luar kampus bagi peserta didik pada satuan pendidikan KP. Tgl 24 Juli 2023" u="1"/>
        <s v="Belanja Perjadin Biasa Pusdik KP-Gedung I BRSDM, Ancol (PP) tgl 21&amp;24 Juli 2023 Penyusunan Draft Pedoman pembelajaran di luar kampus bagi peserta didik pada satdik KP. Tgl" u="1"/>
        <s v="Belanja Bahan. Penggandaan, Fotocopy dan penjilidan dalam rangka kegiatan Kerjasama Pendidikan KP. Tgl 4 Juli 2023" u="1"/>
        <s v="Belanja Bahan. Belanja Bahan Komputer dalam rangka kegiatan Kerjasama Pendidikan KP. Tgl 11 Juli 2023" u="1"/>
        <s v="Belanja Bahan. Belanja ATK dalam rangka kegiatan Kerjasama Pendidikan KP. Tgl 18 Juli 2023 :" u="1"/>
        <s v="Belanja Bahan. Pembelian Bahan Komputer dalam rangka kegiatan Pengelolaan dan Implementasi BMN Pusat Pendidikan KP Tahun 2023, Tgl. 17 Juli 2023" u="1"/>
        <s v="Belanja Bahan. Pembelian ATK dalam rangka kegiatan Pengelolaan dan Implementasi BMN Pusat Pendidikan KP Tahun 2023, Tgl. 17 Juli 2023" u="1"/>
        <s v="Belanja Bahan. Penggandaan dalam rangka kegiatan Pengelolaan dan Implementasi BMN Pusat Pendidikan KP Tahun 2023, Tgl. 17 Juli 2023" u="1"/>
        <s v="Belanja Bahan. Pencetakan Kegiatan Administrasi SIMAK BMN dalam rangka kegiatan Pengelolaan dan Implementasi BMN Pusat Pendidikan KP Tahun 2023, Tgl. 20 Juli 2023" u="1"/>
        <s v="Belanja Perjadin Biasa. Jakarta - Yogyakarta, DIY (PP). Tgl. 10-14 Juli 2023. Dalam rangka keg Rekonsiliasi SAKTI &amp; Penyusunan Laporan Keuangan &amp; BMN Sem I Tahun 2023 Satker lingkup" u="1"/>
        <s v="Belanja Perjadin Biasa. Jakarta - Pontianak, Kalbar (PP). Tgl. 20 Juli 2023. Dalam rangka Koordinasi Tindak Lanjut Perjanjian Kerja Sama antara SUPM Pontianak dgn Yayasan SUPM" u="1"/>
        <s v="Belanja Perjadin Biasa. Jakarta - Pontianak, Kalbar (PP). Tgl. 20-22 Juli 2023. Dalam rangka Koordinasi Tindak Lanjut Perjanjian Kerja Sama antara SUPM Pontianak dgn Yayasan SUPM" u="1"/>
        <s v="Belanja Perjadin Biasa. Jakarta - Tegal, Jateng (PP). Tgl. 25-26 Juli 2023. Dalam rangka kegiatan Koordinasi Persiapan Rencana Pengadaan Pembagunan Lanjutan Gd. Rektorat Tgl." u="1"/>
        <s v="Belanja Perjadin Biasa. Jakarta - Ancol, Jakut (PP). Tgl. 20-21 Juli 2023. Dalam rangka Penyempurnaan Dokumen Pendukung Hasil Penilaian Pengawasan Internal Kearsipan Pusdik" u="1"/>
        <s v="Belanja Perjadin Biasa. Jakarta - Karawang, Jabar (PP). Tgl. 6-7 Juli 2023. Dalam rangka kegiatan Pra Rekonsiliasi &amp; Penyusunan Laporan Keuangan &amp; BMN Sem I Tahun 2023 Satker" u="1"/>
        <s v="Belanja Perjadin Biasa. Jakarta - Yogyakarta, DIY (PP). Tgl. 10-14 Juli 2023. Dalam rangka keg Rekonsiliasi SAKTI &amp; Penyusunan Laporan Keuangan &amp; BMN Semester I Tahun 2023 Satker" u="1"/>
        <s v="Belanja Perjalanan Dinas Dalam Kota. Pembayaran transport Lokal Jkt - Glacilaria, Jaktim (PP). Tgl 18 Juli 2023. Dalam rangka pembahasan usulan produk impor pada Pusdik KP T.A 2023." u="1"/>
        <s v="Belanja Perjadin Dlm Kota. Transport Lokal Jkt - Polres Jakpus (PP). Tgl 24 &amp; 25 Juli 2023. Dlm rangka memberikan ket sebagai saksi atas penyidikan perkara dugaan Tipikor Pembangunan" u="1"/>
        <s v="Belanja Perjadin Biasa. Jakarta - Bitung, Sulut. Tgl. 5-7 Juli 2023. Dalam rangka Pendampingan Pembangunan Zona Integrias (ZI) menuju WBK pada Politeknik KP Bitung. Tgl. 7 Juli 2023" u="1"/>
        <s v="Belanja Perjadin Biasa. Jakarta - Pangandaran, Jabar. Tgl. 5-7 Juli 2023. Dalam rangka Pendampingan Pembangunan Zona Integrias (ZI) menuju WBK pada Politeknik KP" u="1"/>
        <s v="Belanja Perjadin Biasa. Penyiapan Dok Bukti Dukung SKP untuk Finalsasi &amp; Penilaian SKP TW II Tahun 2023. Tgl. 21" u="1"/>
        <s v="Belanja Bahan. Konsumsi rapat. snack pagi dlm rangka Penyusunan Draft Pedoman Penyelenggaraan Pengabdian Kepada Masyarakat. Tanggal 13 Juli 2023" u="1"/>
        <s v="Belanja Bahan. konsumsi rapat. snack sore dlm rangka Penyusunan Draft Pedoman Penyelenggaraan Pengabdian Kepada Masyarakat. Tanggal 13 Juli 2023" u="1"/>
        <s v="Belanja Bahan. Konsumsi rapat. snack pagi dlm rangka Penyusunan Draft Pedoman Penyelenggaraan Pengabdian Kepada Masyarakat. Tanggal 14 Juli 2023" u="1"/>
        <s v="Belanja Bahan. Konsumsi rapat snack pagi dlm rangka Penyusunan Draft Pedoman Penyelenggaraan Pengabdian Kepada Masyarakat. Tanggal 14 Juli 2023" u="1"/>
        <s v="Belanja Perjadin Biasa Pusdik KP-Gedung I BRSDM, Ancol (PP) tgl 13-14 Juli 2023 Penyusunan Draft Pedoman Penyelenggaraan Pengabdian Kepada Masyarakat. Tgl 14 Juli" u="1"/>
        <s v="Belanja Bahan. Bahan Komputer dalam rangka mendukung kegiatan serapan lulusan pendidikan KP. Tanggal 7 Juli 2023" u="1"/>
        <s v="Belanja Bahan. Tanggal 6 Juli 2023" u="1"/>
        <s v="Belanja Perjadin Biasa. Pusdik KP-SUPM Pariaman (PP) Tgl 17-19 Juli 2023 Pendampingan SUPM Pariaman dalam seminar Sistem Ketahanan Pangan Berkelanjutan mendukung serapan" u="1"/>
        <s v="Belanja Perjadin Biasa. Pusdik KP - SUPM Tegal (PP) Tgl 25-26 Juli 2023   Koordinasi terkait serapan lulusan tahun 2023 di SUPM Tegal. Tgl 26 Juli 2023" u="1"/>
        <s v="Belanja Bahan. Penggandaan, Fotocopy dan penjilidan dalam rangka kegiatan Perencanaan Kinerja Pendidikan KP. Tgl 19 Juli 2023" u="1"/>
        <s v="Belanja Bahan. Belanja Bahan Komputer dalam rangka kegiatan Perencanaan Kinerja Pendidikan KP. Tgl 5 Juli 2023" u="1"/>
        <s v="Belanja Bahan. Belanja ATK dalam rangka kegiatan Perencanaan Kinerja Pendidikan KP. Tgl 12 Juli 2023" u="1"/>
        <s v="Belanja Barang Non Operasional Lainnya. Langganan Video Conference (zoom) Tagihan Juni 2023. Kegiatan Perencanaan Kinerja Pendidikan KP. Tanggal 4 Juli 2023" u="1"/>
        <s v="Belanja Bahan. Penggandaan, Fotocopy dan penjilidan dalam rangka kegiatan Sinkronisasi Kegiatan Pendidikan KP. Tgl 14 Juli 2023" u="1"/>
        <s v="Belanja Bahan. Belanja Bahan Komputer dalam rangka kegiatan Sinkronisasi Kegiatan Pendidikan KP. Tgl 20 Juli 2023" u="1"/>
        <s v="Belanja Bahan. Belanja ATK dalam rangka kegiatan Sinkronisasi Kegiatan Pendidikan KP. Tgl 6 Juli 2023" u="1"/>
        <s v="Belanja Perjalanan Dinas dari Jakarta - Bogor (PP) tgl 6 Juli 2023 dalam rangka perubahan kelembagaan BRSDM menjadi BPPSDMKP. Tgl. 7 Juli 2023" u="1"/>
        <s v="Jakarta-Yogyakarta (PP) tgl 11-13 Juli 2023 dalam rangka Percepatan Pelaksanaan Kegiatan dan Anggaran Semester I Tahun 2023. 14 Juli 2023" u="1"/>
        <s v="Belanja Perjalanan Dinas. Jakarta-Bogor (PP) tgl 21 Juli 2023 dalam rangka mengikuti Rapat Pimpinan (Rapim) BRSDM. Kegiatan Sinkronisasi Pendidikan KP. Tgl 24 Juli 2023" u="1"/>
        <s v="Belanja Bahan. Penggandaan, Fotocopy dan penjilidan dalam rangka kegiatan Penyusunan Anggaran Pendidikan KP. Tgl 7 Juli 2023" u="1"/>
        <s v="Belanja Bahan. Belanja Bahan Komputer dalam rangka kegiatan Penyusunan Anggaran Pendidikan KP. Tgl 14 Juli 2023" u="1"/>
        <s v="Belanja Bahan. Belanja ATK dalam rangka kegiatan Penyusunan Anggaran Pendidikan KP. Tgl 21 Juli 2023" u="1"/>
        <s v="Belanja Penelaahan/penelitian" u="1"/>
        <s v="Belanja Bahan. Penggandaan, Fotocopy dan penjilidan dalam rangka kegiatan Rencana Kerja Pendidikan KP. Tgl 10 Juli 2023" u="1"/>
        <s v="Belanja Bahan. Belanja Bahan Komputer dalam rangka kegiatan Rencana Kerja Pendidikan KP. Tgl 17 Juli 2023" u="1"/>
        <s v="Belanja Bahan. Belanja ATK dalam rangka kegiatan Rencana Kerja Pendidikan KP. Tgl 24 Juli 2023" u="1"/>
        <s v="Belanja Bahan. Penggandaan, Fotocopy dan penjilidan dalam rangka kegiatan Revisi Anggaran Pendidikan KP. Tgl 18 Juli 2023" u="1"/>
        <s v="Belanja Bahan. Belanja Bahan Komputer dalam rangka kegiatan Revisi Anggaran Pendidikan KP. Tgl 25 Juli 2023" u="1"/>
        <s v="Belanja Bahan. Belanja ATK dalam rangka kegiatan Revisi Anggaran Pendidikan KP. Tgl 11 Juli 2023" u="1"/>
        <s v="Belanja Bahan Penggandaan. Monitoring Evaluasi Kinerja Pendidikan KP. Tanggal 17 Juli 2023 :" u="1"/>
        <s v="Belanja Bahan Komputer.Monitoring Evaluasi Kinerja Pendidikan KP. Tanggal 7 Juli 2023 :" u="1"/>
        <s v="Belanja Alat Kantor Tulis. Monitoring Evaluasi Kinerja Pendidikan KP. Tanggal 10 Juli 2023 :" u="1"/>
        <s v="Belanja Barang Non Operasional Lainnya. Langganan Aplikasi Komunikasi Daring. Tagihan Juli 2023. Kegiatan Monitoring Evaluasi Kinerja Pendidikan KP. Tanggal 24 Juli 2023" u="1"/>
        <s v="Belanja Perdin Biasa Jkt - Bogor (PP). Tgl 14 - 16 Juli 2023 dlm rangka Evaluasi AKIP lingkup BRSDM KP oleh Inspektorat I. Tgl 17 Juli 2023" u="1"/>
        <s v="Belanja Barang Non Operasional Lainnya. Langganan Video Conference (zoom) Tagihan Juni 2023. Kegiatan Monitoring Evaluasi Penyelenggaraan Pendidikan KP. Tanggal 4 Juli 2023" u="1"/>
        <s v="Belanja Bahan. Snack Pagi. Rapat Validasi dan Verifikasi Bukti Dukung Capaian Kinerja TW II Level 3. Kegiatan Laporan Kinerja Lingkup Pendidikan KP. Tanggal 11 Juli 2023" u="1"/>
        <s v="Belanja Bahan. Snack Sore. Rapat Validasi dan Verifikasi Bukti Dukung Capaian Kinerja TW II Level 3. Kegiatan Laporan Kinerja Lingkup Pendidikan KP. Tanggal 11 Juli 2023" u="1"/>
        <s v="Belanja Bahan. Snack Pagi. Rapat Validasi dan Verifikasi Bukti Dukung Capaian Kinerja TW II Level 3. Kegiatan Laporan Kinerja Lingkup Pendidikan KP. Tanggal 12 Juli 2023" u="1"/>
        <s v="Belanja Bahan. Snack Sore. Rapat Validasi dan Verifikasi Bukti Dukung Capaian Kinerja TW II Level 3. Kegiatan Laporan Kinerja Lingkup Pendidikan KP. Tanggal 12 Juli 2023" u="1"/>
        <s v="Belanja Bahan. Penggandaan Kegiatan Laporan Kinerja Lingkup Pendidikan KP. Tanggal 24 Juli 2023" u="1"/>
        <s v="Belanja Bahan. Bahan Komputer Supplies. Kegiatan Laporan Kinerja Lingkup Pendidikan KP. Tanggal 21 Juli 2023" u="1"/>
        <s v="Belanja Bahan. Alat Kantor Tulis. Kegiatan Laporan Kinerja Lingkup Pendidikan KP. Tanggal 20 Juli 2023" u="1"/>
        <s v="Belanja Bahan Cetakan LKj Pusat Pendidikan KP TW II Tahun 2023. Laporan Kinerja Lingkup Pendidikan KP. Tanggal 24 Juli 2023" u="1"/>
        <s v="Belanja Perdin Biasa Jkt - Bogor (PP). Tgl 11 - 12 Juli 2023 dlm rangka Validasi dan Verifikasi Capaian Kinerja Level III TW II Tahun 2023. Tgl 13 Juli 2023" u="1"/>
        <s v="Belanja Perdin Biasa Jkt - Bogor (PP). Tgl 13 - 14 Juli 2023 dlm rangka Validasi dan Verifikasi Capaian Kinerja Level II TW II Tahun 2023. Tgl 17 Juli 2023" u="1"/>
        <s v="Belanja Perdin Biasa Jkt - Depok (PP). Tgl 17 - 18 Juli 2023 dlm rangka Penyusunan LKj BRSDM Triwulan II Tahun 2023. Tanggal 20 Juli 2023" u="1"/>
        <s v="Belanja Perdin Biasa Jkt - Karawang  (PP) tgl.  6 sd 7 Juli 2023,  koordinasi Pra Rekonsiliasi dan Penyusunan Lap. Keuangan &amp; BMN Semester I TA 2023, tgl. 7 Juli 2023" u="1"/>
        <s v="Belanja Perdin Biasa Jkt - Yogyakarta Penyusunan Laporan Keuangan &amp; BMN Satker Semester I TA. 2023, tgl. 17 Juli 2023" u="1"/>
        <s v="Belanja Perdin Dalam Kota, transport lokal tgl. 24 Juli 2023, memberikan keterangan sebagai saksi atas penyidikan perkara dugaan tindak pidana korupsi pembangunan Poltek KP Dumai, tgl" u="1"/>
        <s v="Belanja Perjalanan dinas melakukan koordinasi Sistem Pengendalian Intern Pemerintah (SPIP) tgl. 6 Juli 2023" u="1"/>
        <s v="Belanja Perdin  Biasa  Jakarta - Politeknik AUP - Jkt, (PP)  tgl. 20 Juli 2023  koordinasi Sistem Pengendalian Intern Pemerintah (SPIP) terhadap MR , tgl. 20 Juli 2023" u="1"/>
        <s v="Belanja Perjadin Biasa  Jkt - Bogor  (PP)  tgl.  27 sd 28  Juli 2023 , penyelesaian Verifikasi &amp; pengimputan data dokumen PTUP ke 4 Lingkup Pusdik KP ke dalam Aplikasi SAKTI, tgl. 28 Juli" u="1"/>
        <s v="Belanja Perdin Biasa Jkt - SUPM Pariaman tgl. 20 sd 22 Juli 2023 (PP), (Realisasi, TL MP I dan progress) pada Satdik KP" u="1"/>
        <s v="Belanja Perdin Biasa Jkt - SUPM Kota Agung (PP) tgl 24 sd 26 Juli 2023 koordinator PNBP (Realisasi, TL MP I dan progress) pada Satdik KP TA 2023 tgl. 26 Juli 2023" u="1"/>
        <s v="Perdin Pembayaran Uang Makan menggunakan Aplikasi Gaji Berbasis Web, tgl. 12 Juli 2023" u="1"/>
        <s v="Belanja Perdin Biasa Jkt  - Politeknik KP Pangandaran (PP) tgl. 20 sd 22 Juli 2023, Koordinasi Pemutakhiran Data Pengajuan Pembayaran Uang Makan, tgl. 22  Juli 2023" u="1"/>
        <s v="Belanja Bahan. Penggandaan, Fotocopy dan penjilidan dalam rangka kegiatan Tugas Belajar Baru. Tgl 6 Juli 2023" u="1"/>
        <s v="Belanja Bahan. Penggandaan, Fotocopy dan penjilidan dalam rangka kegiatan Tugas Belajar Baru. Tgl 24 Juli 2023" u="1"/>
        <s v="Belanja Bahan. Belanja Bahan Komputer dalam rangka kegiatan Tugas Belajar Baru. Tgl 4 Juli 2023" u="1"/>
        <s v="Belanja Bahan. Belanja Bahan Komputer dalam rangka kegiatan Tugas Belajar Baru. Tgl 10 Juli 2023" u="1"/>
        <s v="Belanja Bahan. Belanja ATK dalam rangka kegiatan Tugas Belajar Baru. Tgl 5 Juli 2023 :" u="1"/>
        <s v="Belanja Bahan. Belanja ATK dalam rangka kegiatan Tugas Belajar Baru. Tgl 17 Juli 2023 :" u="1"/>
        <s v="Belanja Perjalanan Dinas. Jakarta-Bandung (PP) tanggal 19-21 Juli 2023 dalam rangka Evaluasi Pelaksanaan Perdin LN di Lingkup KKP Periode Triwulan II Tahun 2023. 24 Juli 2023" u="1"/>
        <s v="Belanja Bahan. Penggandaan, Fotocopy dan penjilidan dalam rangka kegiatan Lanjutan Tugas Belajar . Tgl 12 Juli 2023" u="1"/>
        <s v="Belanja Bahan. Belanja Bahan Komputer dalam rangka kegiatan Lanjutan Tugas Belajar . Tgl 19 Juli 2023" u="1"/>
        <s v="Belanja Bahan. Belanja ATK dalam rangka kegiatan Lanjutan Tugas Belajar . Tgl 26 Juli 2023 :" u="1"/>
        <s v="Belanja Bahan. Penggandaan, Fotocopy dan penjilidan dalam rangka kegiatan Tugas Belajar Luar Negeri . Tgl 27 Juli 2023" u="1"/>
        <s v="Belanja Bahan. Belanja Bahan Komputer dalam rangka kegiatan Tugas Belajar Luar Negeri . Tgl 13 Juli 2023" u="1"/>
        <s v="Belanja Bahan. Belanja ATK dalam rangka kegiatan Tugas Belajar Luar Negeri . Tgl 20 Juli 2023" u="1"/>
        <s v="Belanja Bahan. Penggandaan, Fotocopy dan penjilidan dalam rangka kegiatan Aparatur KKP yang Diberikan Izin Belajar. Tgl 21 Juli 2023" u="1"/>
        <s v="Belanja Bahan. Belanja ATK dalam rangka kegiatan Aparatur KKP yang Diberikan Izin Belajar. Tgl 13 Juli 2023" u="1"/>
        <s v="Belanja Bahan. Belanja Bahan Komputer dalam rangka kegiatan Aparatur KKP yang Diberikan Izin Belajar. Tgl 28 Juli 2023" u="1"/>
        <s v="Belanja Barang Non Operasional Lainnya. Pembelian Konsumsi (Snack Sore) dlm rangka Penyusunan Dokumen Mutu Pendidikan KP (Keg. Penyusunan NSPK Kelembagaan Pendidikan" u="1"/>
        <s v="Belanja Barang Non Operasional Lainnya. Pembelian Konsumsi (Makan Malam) dlm rangka Penyusunan Dokumen Mutu Dokumen Pendidikan KP (Keg. Penyusunan NSPK Kelembagaan" u="1"/>
        <s v="Belanja Barang Non Operasional Lainnya. Pembelian Konsumsi (Snack Pagi) dlm rangka Penyusunan Dokumen Mutu Pendidikan KP (Keg. Penyusunan NSPK Kelembagaan Pendidikan" u="1"/>
        <s v="belanja bahan konsumsi rapat (snack pagi) Administrasi Keuangan Pusdik KP, tgl. 10 Juli 2023" u="1"/>
        <s v="belanja bahan konsumsi rapat (snack pagi) serapan TUP 4 Pusdik KP, tgl. 18 Juli 2023" u="1"/>
        <s v="Belanja Bahan  konsumsi ( snack pagi  dan sore),  tgl.  27 Juli 2023 , Verifikasi &amp; pengimputan data sesuai dokumen PTUP ke 4 Lingkup Pusdik KP tgl. 27 Juli 2023" u="1"/>
        <s v="Belanja Bahan. konsumsi rapat (snack pagi pengimputan data sesuai dokumen PTUP ke 4 Lingkup Pusdik KP tgl. 28 Juli 2023" u="1"/>
        <s v="Belanja Bahan. Konsumsi rapat (snack pagi) dalam rangka pembahasan pedoman pembelajaran digital. Tgl 21 Juni 2023" u="1"/>
        <s v="Belanja Bahan. konsumsi rapat (snack pagi) dalam rangka rapat persiapan kegiatan Focus Group Discussion (FGD). Tgl 22 Juni 2023" u="1"/>
        <s v="Belanja Bahan. konsumsi rapat (makan siang) dalam rangka rapat persiapan kegiatan Focus Group Discussion (FGD). Tgl 22 Juni 2023" u="1"/>
        <s v="Belanja perjadin biasa. Jkt-Bogor (PP) tgl 16 Juni 2023. Menghadiri Rapat Updating percepatan pengesahan CTA 2021 dan implementasi dan sinkronisasi peraturan perundang-undangan" u="1"/>
        <s v="Belanja perjadin biasa Jakarta-Gedung 1 BRSDM Ancol (PP) tgl 21 Juni 2023. Melakukan Pembahasan Pedoman Pembelajaran Digital. Tgl 21 Juni 2023" u="1"/>
        <s v="Belanja perjadin biasa. Jkt-Harris Hotel, Tebet Jakarta (PP) tgl 27 Juni 2023. Mengikuti Diskusi Terfokus (FGD) dngn tema potensi pengemb. SDM tenaga kerja &amp; teknologi ditigal, Tgl. 27 Juni" u="1"/>
        <s v="Belanja perjadin biasa. Jakarta-Padjadjaran Hotel, Bogor (PP) tgl 26-27 Juli 2023. Rapat monitoring dan evaluasi tata kelola perizinan dan kepelautan. Tgl 27 Juli 2023" u="1"/>
        <s v="Belanja perjadin biasa. Jkt-Polbangtan, Bogor (PP) tgl 28 Juli 2023. Koordinasi &amp; studi banding evaluasi penyelenggaraan pendidikan tinggi oleh kementerian lain &amp; lembaga pemerintah non" u="1"/>
        <s v="Belanja bahan. konsumsi rapat (snack) Rapat Progress Pentaru 2023, Kolab.Pemanfaatan Kapal,TL Pembangunan Poltek AUP, penyusunan buku kurikulum. Tgl 19 Juni 2023" u="1"/>
        <s v="Belanja perjadin biasa. Jakarta-Poltek AUP (PP) Tgl 27 Juni 2023. Dalam rangka Koordinasi Sarana dan Prasarana persiapan wisuda peserta didik tahun 2022/2023. Tgl 27 Juni 2023" u="1"/>
        <s v="Belanja Perjadin Biasa Jkt-Bogor (PP)  dalam rangka Studi Banding dlm menghadapi evaluasi penyelenggaraan Perguruan Tinggi di bawah Kementerian Lain &amp; Lembaga Pemerintah Non" u="1"/>
        <s v="Belanja Bahan Pembelian ATK dalam rangka Pembaruan Data Pendidik dan Tenaga Kependidikan Satdik KP per Juni 2023 (Keg Penyiapan Pendidik dan Tenaga Kependidikan TA." u="1"/>
        <s v="Belanja Bahan Pembelian Bahan Komputer dalam rangka Pembaruan Data Pendidik dan Tenaga Kependidikan Satdik KP per Juni 2023 (Keg Penyiapan Pendidik dan Tenaga" u="1"/>
        <s v="Belanja Bahan Penggandaan dalam rangka Pembaruan Data Pendidik dan Tenaga Kependidikan Satdik KP per Juni 2023 (Keg Penyiapan Pendidik dan Tenaga Kependidikan TA." u="1"/>
        <s v="Belanja Perjadin Biasa Jkt (GMB II KKP Pusat) - Jkt (BBRSEKP Ancol) PP tgl 13 Juni 2023 dalam rangka Menghadiri Rapat Tindak Lanjut MoU antara BRSDM dan Korea-Indonesia" u="1"/>
        <s v="Belanja Perjadin Biasa. Jakarta - Bogor, Jabar (PP). Tgl 3 Juli 2023. Dalam rangka mengikuti kegiatan Rapat Koordinasi Nasional Kearsipan KKP Tahun 2023. Tgl 3 Juli 2023" u="1"/>
        <s v="Belanja Perjadin Dalam Kota. Transport lokal Jakarta - Ancol, Jakut (PP). Tgl. 20 Juni 2023. Dalam rangka keg Rapat Tim Verifikasi Penilaian Instrumen Pengawasan Kearsipan. Tgl. 20" u="1"/>
        <s v="Belanja Perjadin Biasa. Jakarta - Ancol, Jakarta. Tgl. 28 Juli 2023. Dalam rangka mendampingi Plt. Kapusdik KP pada Pelepasan pegawai yg memasuki masa Purna Tugas di lingkup" u="1"/>
        <s v="Belanja Perjadin Dalam Kota. Pembayaran transprt lokal Jkt - BKN, Jaktim (PP). Tgl 2023. Dalam rangka koordinasi kepegawaian dengan Pusbang ASN BKN. Tgl. 27 Juli 2023" u="1"/>
        <s v="Belanja perjadin biasa. Jakarta-SUPM Tegal (PP) tgl 22-24 Juni 2023. Pendampingan SUPM Tegal pada kunjungan JICA untuk pengamatan langsung sistem pendidikan bidang Perikanan." u="1"/>
        <s v="elanja Keperluan Sehari-hari Perkantoran: Pembayaran air minum keperluan pegawai Pusat Pendidikan KP periode Bulan Juni 2023. Tgl. 30 Juni 2023" u="1"/>
        <s v="Belanja Keperluan Perkantoran: Pembelian makanan/minuman kecil untuk rapat &amp; penerimaan tamu keg operasional Pusat Pendidikan KP Bulan Juli 2023, Tgl. 10 Juli 2023" u="1"/>
        <s v="Belanja Keperluan Perkantoran: Pembelian keperluan rumah tangga pantry kegiatan Pusat Pendidikan KP Bulan Juli 2023, Tgl. 10 Juli 2023." u="1"/>
        <s v="Belanja Keperluan Sehari-hari Perkantoran: Pembelian air minum pegawai Pusat Pendidikan KP Bulan Juli 2023. Tgl. 11 Juli 2023" u="1"/>
        <s v="Belanja Keperluan Sehari-hari Perkantoran: Pembuatan stempel keperluan kantor Pusat Pendidikan KP. Tgl. 21 Juli 2023" u="1"/>
        <s v="Belanja Keperluan Sehari-hari Perkantoran: Pembuatan stempel keperluan kantor Pusat Pendidikan KP. Tgl. 29 Juli 2023" u="1"/>
        <s v="Belanja Keperluan Perkantoran: Pembayaran biaya estetika kantor kegiatan Pusat Pendidikan KP periode Bulan Juli 2023. Tgl. 20 Juli 2023." u="1"/>
        <s v="Belanja Keperluan Perkantoran: Pembayaran BPJS Ketenagakerjaan Pengemudi dan Pramubhakti lingkup Pusat Pendidikan KP Bulan Juli 2023, Tgl 27 Juli 2023." u="1"/>
        <s v="Pembelian konsumsi (snack) Jamuan kegiatan Rapat Pembahasan Kelompok Kerja Pusat Pendidikan KP. Tgl. 31 Juli 2023" u="1"/>
        <s v="Pembelian konsumsi (snack) Jamuan kegiatan Rapat Entry Meeting Pelaksanaan Pemantauan dengan Objek survey Penyelenggaraan Pendidikan KP pada Pusdik KP. Tgl. 1 Agustus 2023" u="1"/>
        <s v="Pembelian konsumsi (makan) Jamuan kegiatan Rapat Entry Meeting Pelaksanaan Pemantauan dengan Objek survey Penyelenggaraan Pendidikan KP pada Pusdik KP. Tgl. 1 Agustus 2023" u="1"/>
        <s v="Belanja Barang Persediaan Barang Konsumsi: Pembelian ATK kegiatan operasional Bidang Perencanaan dan Evaluasi Pusat Pendidikan KP Bulan Juli 2023. Tgl" u="1"/>
        <s v="Belanja Barang Persediaan Barang Konsumsi: Pembelian ATK kegiatan operasional Bidang Penyelenggaraan Pendidikan Pusat Pendidikan KP Bulan Juli 2023. Tgl" u="1"/>
        <s v="Belanja Barang Persediaan Barang Konsumsi: Pembelian ATK kegiatan operasional Bidang Kelembagaan dan Ketenagan Pusat Pendidikan KP Bulan Juli 2023. Tgl" u="1"/>
        <s v="Belanja Barang Persediaan Barang Konsumsi: Pembelian ATK kegiatan operasional Bagian Tata Usaha Pusat Pendidikan KP Bulan Juli 2023. Tgl" u="1"/>
        <s v="Belanja Barang Persediaan Barang Konsumsi: Pembelian Bahan Komputer kegiatan operasional Bagian Tata Usaha Pusat Pendidikan KP Bulan Juli 2023. Tgl" u="1"/>
        <s v="Belanja Barang Persediaan Barang Konsumsi: Pembelian Bahan Komputer kegiatan operasional Bidang Perencanaan dan Evaluasi Pusat Pendidikan KP Bulan Juli 2023. Tgl" u="1"/>
        <s v="Belanja Barang Persediaan Barang Konsumsi: Pembelian Bahan Komputer kegiatan operasional Bidang Penyelenggaran Pendidkan Pusat Pendidikan KP Bulan Juli 2023. Tgl" u="1"/>
        <s v="Belanja Barang Persediaan Barang Konsumsi: Pembelian Bahan Komputer kegiatan operasional Bidang Kelembagaan dan Ketenagaan Pusat Pendidikan KP Bulan Juli 2023. Tgl  1" u="1"/>
        <s v="Belanja Barang Persediaan Barang Konsumsi: Pembelian kertas foto copy kegiatan operasional Pusat Pendidikan KP Bulan Juli 2023. Tgl  1 Agustus 2023" u="1"/>
        <s v="Belanja Barang Persediaan Barang Konsumsi: Pembelian kertas foto copy kegiatan operasional Pusat Pendidikan KP Bulan Agustus 2023. Tgl  3 Agustus 2023" u="1"/>
        <s v="Belanja Pengiriman Surat Dinas Pos Pusat. Pengiriman surat dan dokumen/barang lainnya kegiatan Pusat Pendidikan KP Bulan Juli 2023. Tgl. 18 Juli 2023." u="1"/>
        <s v="Belanja Sewa: Pembayaran sewa mesin photocopy Pusat Pendidikan KP Bulan Juni 2022, tgl. 3 Juli 2023" u="1"/>
        <s v="Belanja Sewa: Pembayaran sewa mesin photocopy Pusat Pendidikan KP Bulan Juli 2022, tgl. 1 Agustus 2023" u="1"/>
        <s v="Belanja Pemeliharaan Peralatan dan Mesin: Pembayaran Pemeliharaan Alat Penolah Data (Laptop) kantor Pusdik KP periode Bulan Juli 2023, Tgl. 20 Juli 2023." u="1"/>
        <s v="Belanja Pemeliharaan Peralatan dan Mesin: Pembayaran Pemeliharaan barang inventaris kantor lainnya kegitan Pusdik KP TA 2023, Tgl. 28 Juli 2023." u="1"/>
        <s v="Belanja Pemeliharaan Peralatan dan Mesin: Pembayaran BBM kendaraan operasional roda 4 Pusat Pendidikan KP Bulan Juli 2023, Tgl. 01 Agustus 2023" u="1"/>
        <s v="Belanja Pemeliharaan Lainnya : Pembayaran Pemeliharaan Aquarium Pusat Pendidikan KP Bulan Juli 2023, tgl. 01 Agustus 2023." u="1"/>
        <s v="Belanja Honor Operasional Satker: Pembayaran Honor Operasional Satker Pengelola Keuangan Pusdik KP Bulan Juli 2023, tgl. 1 Agustus 2023" u="1"/>
        <s v="Belanja Barang Non Operasional Lainnya. Biaya Langganan Aplikasi Komunikasi Daring. Tagihan Bulan Juni 2023. Kegiatan Monitoring Evaluasi Kinerja Pendidikan KP. Tanggal 24 Juni" u="1"/>
        <s v="Belanja Perjadin Biasa Jkt - Bogor (PP). Tgl 26 - 27 Juni 2023 dalam rangka Penyusunan Dokumen Evaluasi Renaksi BRSDM KP TW II lingkup BRSDM Tahun 2023. Tgl 3 Juli 2023" u="1"/>
        <s v="Belanja Perjadin Biasa Jkt - Bogor (PP). Tgl 3 - 4 Juli 2023 dlm rangka Monev Kegiatan Prioritas BRSDM KP TW II Tahun 2023. Tgl 6 Juli 2023" u="1"/>
        <s v="Belanja Bahan : Foto copy dan penggandaan untuk mendukung kegiatan Penyusunan Sistem Pengendalian Intern Pemerintah (SPIP), tgl. 12 Juli 2023" u="1"/>
        <s v="Belanja Bahan : Pengendalian Intern Pemerintah (SPIP), tgl. 14 Juli 2023" u="1"/>
        <s v="Belanja Bahan : Pengendalian Intern Pemerintah (SPIP), tgl. 17 Juli 2023" u="1"/>
        <s v="Belanja Perjalanan Dinas Biasa Jakarta - Gedung I BRSDM Ancol (PP), tgl. 4  Agustuss 2023, melakukan penyelesaian pertanggungjawaban Revolving GUP 11 Lingkup Pusdik KP, tgl. 4" u="1"/>
        <s v="Belanja Bahan Konsumsi Rapat (snack pagi) tgl. 3 Agustus 2023, melaksanakan kegiaan Rekonsiliasi Data Gaji dan Tunjangan Kinerja Pegawai Pusat Pendidikan KP, tgl. 3 Agusus 2023" u="1"/>
        <s v="Belanja Perjalanan Dinas Biasa Jkt -Gedung I BRSDM Ancol (PP) tgl. 3 melaksanakan kegiaan Rekonsiliasi Data Gaji dan Tunjangan Kinerja Pegawai Pusat Pendidikan" u="1"/>
        <s v="Belanja Perjalanan Dinas Biasa Jakarta - Politeknik AUP Kampus Bogor PP), tgl. 29  Juli 2023, mendampingi kunjungan Kerja Kepala BRSDM ke Politeknik AUP Bogor, tgl. 31 Juli  2023" u="1"/>
        <s v="Belanja Bahan Konsumsi rapat (Snack) Rapat Identifikasi Permasalahan Usulan Rekomendasi Izin Belajar Tahun 2023. Kegiatan Aparatur KKP yang Diberikan Izin Belajar. Tgl 19 Juni 2023" u="1"/>
        <s v="Belanja Bahan Konsumsi rapat (Makan Siang) Rapat Identifikasi Permasalahan Usulan Rekomendasi Izin Belajar Tahun 2023. Kegiatan Aparatur KKP yang Diberikan Izin Belajar. Tgl" u="1"/>
        <s v="Belanja Bahan Konsumsi rapat (Snack) Rapat Identifikasi Permasalahan Usulan Rekomendasi Izin. Kegiatan Aparatur KKP yang Diberikan Izin Belajar. Tgl 20 Juni 2023." u="1"/>
        <s v="Belanja Bahan Konsumsi (Makan Siang) Rapat Identifikasi Permasalahan Usulan Rekomendasi Izin. Kegiatan Aparatur KKP yang Diberikan Izin Belajar. Tgl 20 Juni 2023" u="1"/>
        <s v="Belanja Bahan : Foto copy dan penggandaan untuk mendukung kegiatan Penyusunan Program dan Anggaran Pusat Pendidikan KP, tgl. 18 Juli 2023" u="1"/>
        <s v="Belanja Bahan : Bahan Komputer Anggaran Pusat Pendidikan KP," u="1"/>
        <s v="Belanja Bahan :  Alat Tulis Kantor (ATK)  untuk mendukung Kegiatan Penyusunan Program dan Anggaran Pusat Pendidikan KP, tgl. 21 Juli 2023" u="1"/>
        <s v="Belanja Perjadin biasa Jakarta -Politeknik KP Karawang (PP) tanggal 23 -24 Agustus 2023. Koordinasi penyusunan data sarana dan prasarana pendidikan KP di Politeknik KP Karawang." u="1"/>
        <s v="Belanja Bahan Pembelian Konsumsi (Snack Siang) dalam rangka Pembahasan NSPK Lingkup Pusat Pendidikan KP, tanggal 4 Agustus 2023" u="1"/>
        <s v="Belanja Perjalanan Dinas Biasa, Jakarta - Gedung 1 BRSDMKP Ancol 2023 ,  penyelesaian pertanggungjawaban revolving GUP 12 Lingkup Pusat Pendidikan KP, tgl." u="1"/>
        <s v="Belanja Bahan Pembelian Konsumsi (Snack Pagi) dalam rangka Pembahasan Pedoman Seragam dan Atribut Peserta Didik Satuan Pendidikan Tinggi Kelautan dan Perikanan, tanggal" u="1"/>
        <s v="Belanja Bahan : Revolving GUP 12 Lingkup Pusat Pendidikan KP, tgl." u="1"/>
        <s v="Belanja Perjadin Biasa Jkt-Bogor (PP) tgl 10 Agust 2023 dalam rangka koordinasi terkait Persiapan Evaluasi Penyelenggaraan Perguruan Tinggi di bawah KL dan LP Non Kementerian," u="1"/>
        <s v="Belanja Bahan :  Konsumsi  rapat (snack pagi)  melakukan penyelesaian pertanggungjawaban Revolving GUP 12 Lingkup Pusat Pendidikan KP, tgl. 24 Agustus 2023" u="1"/>
        <s v="Belanja Perjadin Biasa Jkt-Sukamandi (PP) tanggal 10 - 11 Agustus 2023 dalam rangka Mengikuti Sertifikasi PBJ Pengadaan Barang/Jasa Pemerintah Level I di BDA Sukamandi," u="1"/>
        <s v="Belanja Barang Persediaan Barang Konsumsi: Pembelian Bahan Komputer kegiatan operasional Bidang Kelembagaan dan Ketenagaan Pusat Pendidikan KP Bulan Agustus 2023." u="1"/>
        <s v="Belanja Perjadin Biasa Jkt-Bogor (PP) tgl 28 Juli 2023 dlm rangka Studi Banding terkait dgn Pengelolaan PTK, Penghitungan SDM Bid. Pertanian, dan Pengelolaan SISTER di Polbangtan" u="1"/>
        <s v="Belanja Barang Persediaan Barang Konsumsi: Pembelian Bahan Komputer kegiatan operasional Bidang Penyelenggaran Pendidkan Pusat Pendidikan KP Bulan Agustus 2023. Tgl" u="1"/>
        <s v="Belanja Bahan Konsumsi/Snack Rapat Pembahasan Persiapan VOGA FEST. Kegiatan Kerja Sama Pendidikan KP. Tanggal 4 Agustus 2023" u="1"/>
        <s v="Belanja Barang Persediaan Barang Konsumsi: Pembelian Bahan Komputer kegiatan operasional Bidang Perencanaan dan Evaluasi Pusat Pendidikan KP Bulan Agustus 2023. Tgl" u="1"/>
        <s v="Belanja Bahan Monsumsi/Makan Siang Rapat Pembahasan Persiapan VOGA FEST. Kegiatan Kerja Sama Pendidikan KP. Tanggal 4 Agustus 2023" u="1"/>
        <s v="Belanja Barang Persediaan Barang Konsumsi: Pembelian Bahan Komputer kegiatan operasional Bagian Tata Usaha Pusat Pendidikan KP Bulan Agustus 2023. Tgl" u="1"/>
        <s v="Belanja Perjadin Biasa. Jakarta - Pontianak, Kalbar (PP). Tgl 2-5 Agustus 2023. Dalam rangka mengikuti" u="1"/>
        <s v="Belanja Barang Persediaan Barang Konsumsi: Pembelian ATK kegiatan operasional Bagian Tata Usaha Pusat Pendidikan KP Bulan Agustus 2023. Tgl" u="1"/>
        <s v="Belanja Perjadin Biasa. Jakarta - Politeknik AUP Jakarta, Jakarta (PP). Tgl 9 Agus 2023. Dlm rangka mengikuti kegiatan Perlombaan (Fun Games) dalam ragka merayakan Hari Ulang Tahun" u="1"/>
        <s v="Belanja Barang Persediaan Barang Konsumsi: Pembelian ATK kegiatan operasional Bidang Kelembagaan dan Ketenagan Pusat Pendidikan KP Bulan Agustus 2023. Tgl  14 Agustus 2023." u="1"/>
        <s v="Belanja Perjadin Biasa. Jkt - Karawang, Jabar (PP). Tgl 11-12 Agustus 2023. Dalam rangka mendampingi Kunjungan Kerja Kepala BRSDM KP ke Politeknik KP Karawang. Tgl 12 Agustus" u="1"/>
        <s v="Belanja Barang Persediaan Barang Konsumsi: Pembelian ATK kegiatan operasional Bidang Penyelenggaraan Pendidikan Pusat Pendidikan KP Bulan Agustus 2023. Tgl" u="1"/>
        <s v="Belanja Perjadin Biasa. Jakarta - Ancol, Jakarta (PP). Tgl. 5 Juli 2023. Dalam rangka kegiatan Bimtek Penulisan Feature Lingkup BRSDM KP Tahun 2023. Tgl 5 Juli 2023" u="1"/>
        <s v="Belanja Barang Persediaan Barang Konsumsi: Pembelian ATK kegiatan operasional Bidang Perencanaan dan Evaluasi Pusat Pendidikan KP Bulan Agustus 2023. Tgl" u="1"/>
        <s v="Belanja bahan konsumsi snack pagi dalam rangka paparan usulan kegiatan SFV UPT (Rincian kegiatan dan Anggaran yang dibutuhkan). Tanggal 14 Agustus 2023" u="1"/>
        <s v="Belanja Pemeliharaan Peralatan dan Mesin : Pembayaran pemeliharaan kendaraan operasional roda 4 Pusat Pendidikan KP Nopol B 1446 PQH Bulan Agustus 2023, Tgl 21 Agustus 2023" u="1"/>
        <s v="Belanja bahan konsumsi makan siang dalam rangka paparan ususan kegiatan SFV UPT (Rincian kegiatan dan Anggaran yang dibutuhkan). Tanggal 14 Agustus 2023" u="1"/>
        <s v="Belanja Pemeliharaan Peralatan dan Mesin : Pembayaran pemeliharaan kendaraan operasional roda 4 Pusat Pendidikan KP Nopol B 1165 UQN Bulan Agustus 2023, Tgl 21 Agustus 2023" u="1"/>
        <s v="Belanja bahan konsumsi snack pagi dalam rangka penyampaian dukungan yang telah dan akan dilakukan Satdik KP pada SFV Desa dan SFV UPT lingkup BRSDM. Tanggal 16 Agustus 2023" u="1"/>
        <s v="Belanja perjadin biasa Jakarta-Gedung BRSDM KP II, Ancol (PP) tgl 14 Agustus 2023. Menghadiri Undangan Rapat Persiapan Monev SFV UPT. Tanggal 14 Agustus 2023" u="1"/>
        <s v="Belanja Pemeliharaan Peralatan dan Mesin : Pembayaran pemeliharaan kendaraan operasional roda 4 Pusat Pendidikan KP Nopol B 1446 PQH Bulan Agustus 2023, Tgl. 18 Agustus 2023" u="1"/>
        <s v="Belanja Keperluan Sehari-hari Perkantoran: Pembayaran air minum keperluan pegawai Pusat Pendidikan KP periode Bulan Juli 2023. Tgl. 31 Juli 2023" u="1"/>
        <s v="Belanja Pemeliharaan Peralatan dan Mesin : Pembayaran pemeliharaan kendaraan operasional roda 4 Pusat Pendidikan KP Nopol B 1446 PQH Bulan Agustus 2023, Tgl. 15 Agustus 2023" u="1"/>
        <s v="Belanja Keperluan Perkantoran: Pembelian makanan/minuman kecil untuk rapat &amp; penerimaan tamu keg operasional Pusat Pendidikan KP Bulan Agustus 2023, Tgl.07 Agustus 2023" u="1"/>
        <s v="Belanja Pemeliharaan Peralatan dan Mesin: Pembayaran Pemeliharaan Alat Pengolah Data kantor Pusdik KP periode Bulan Agustus 2023, Tgl. 14 Agustus 2023." u="1"/>
        <s v="Belanja Keperluan Perkantoran: Pembelian keperluan rumah tangga pantry kegiatan Pusat Pendidikan KP Bulan Agustus 2023, Tgl. 07 Agustus 2023." u="1"/>
        <s v="Belanja Pemeliharaan Peralatan dan Mesin: Pembayaran BBM kendaraan operasional roda 2 Pusat Pendidikan KP Bulan Juli 2023, Tgl. 01 Agustus 2023" u="1"/>
        <s v="Belanja Keperluan Sehari-hari Perkantoran: Pembelian air minum pegawai Pusat Pendidikan KP Bulan Agustus 2023. Tgl. 9 Agustus 2023" u="1"/>
        <s v="Belanja Pemeliharaan Lainnya : Pembayaran Pemeliharaan Aquarium Pusat Pendidikan KP Bulan Agustus 2023, tgl. 21 Agustus 2023." u="1"/>
        <s v="Belanja Keperluan Sehari-hari Perkantoran: Pembelian kaos putih merah kegiatan kantor Pusat Pendidikan KP. Tgl. 08 Agustus 2023" u="1"/>
        <s v="Belanja Keperluan Sehari-hari Perkantoran: Pembayaran BPJS Ketenagakerjaan Pengemudi dan Pramubhakti lingkup Pusat Pendidikan KP Bulan Agustus 2023, Tgl 22 Agustus 2023." u="1"/>
        <s v="Belanja Keperluan Sehari-hari Perkantoran: Pembuatan akrilik papan nama kegiatan kantor Pusat Pendidikan KP. Tgl. 16 Agustus 2023" u="1"/>
        <s v="Belanja Keperluan Perkantoran. Pembelian konsumsi (makan) Jamuan Rapat Pembahasan Progress Persiapan Kegiaan Wisda Nasional TA. 2022/2023 &amp; Pelantikan Taruna Baru. Tgl. 22" u="1"/>
        <s v="Belanja Keperluan Perkantoran: Pembayaran biaya estetika kantor kegiatan Pusat Pendidikan KP periode Bulan Agustus 2023. Tgl. 18 Agustus 2023." u="1"/>
        <s v="Belanja Keperluan Perkantoran. Pembelian konsumsi (snack) Jamuan Rapat Pembahasan Progress Persiapan Kegiaan Wisda Nasional TA. 2022/2023 &amp; Pelantikan Taruna Baru. Tgl. 22" u="1"/>
        <s v="Belanja Keperluan Perkantoran. Pembelian konsumsi (snack) Jamuan Rapat Persiapan kegiatan VOGA FEST 2023. Tgl. 3 Agustus 2023" u="1"/>
        <s v="Belanja Keperluan Perkantoran. Pembelian konsumsi (snack) Jamuan kegiatan Upacara Peringatan Hari Tahun ke-78 Kemerdekaan RI. Tgl. 17 Agustus 2023" u="1"/>
        <s v="Belanja Keperluan Perkantoran. Pembelian konsumsi (makan) Jamuan Rapat Persiapan kegiatan VOGA FEST 2023. Tgl. 3 Agustus 2023" u="1"/>
        <s v="Belanja Keperluan Perkantoran. Pembelian konsumsi (makan) Jamuan Rapat Paparan Rencana Aksi Masing-masing Ketua Tim Pokja Lingkup Pusdik KP. Tgl. 11 Agustus 2023" u="1"/>
        <s v="Belanja Keperluan Perkantoran. Pembelian konsumsi (snack) Jamuan Rapat Pembahasan Progress Persiapan VOGA FEST 2023. Tgl. 4 Agustus 2023" u="1"/>
        <s v="Belanja Keperluan Perkantoran. Pembelian konsumsi (snack) Jamuan Rapat Paparan Rencana Aksi Masing-masing Ketua Tim Pokja Lingkup Pusdik KP. Tgl. 11 Agustus 2023" u="1"/>
        <s v="Belanja Keperluan Perkantoran. Pembelian konsumsi (snack) Jamuan kegiatan Perlombaan (Fun Games) dalam rangka Peringatan Hari Tahun ke-78 Kemerdekaan RI. Tgl. 9 Agustus 2023" u="1"/>
        <s v="Belanja Bahan Monsumsi/Makan Siang Rapat Pembekalan dan Pelepasan Peserta Tugas Belajar PNS KKP Tahun 2023. Keg. Tugas Belajar Baru. Tanggal 18 Agustus 2023" u="1"/>
        <s v="Belanja Bahan Konsumsi/Snack Rapat Pembekalan dan Pelepasan Peserta Tugas Belajar PNS KKP Tahun 2023. Keg. Tugas Belajar Baru. Tanggal 18 Agustus 2023" u="1"/>
        <s v="Belanja Bahan: Konsumsi rapat (makan siang) dalam rangka Gladi persiapan kegiatan VOGA Fest Tahun 2023, tgl. 7 Agustus 2023" u="1"/>
        <s v="Belanja Bahan: Konsumsi rapat (snack pagi) dalam rangka Gladi persiapan kegiatan VOGA Fest Tahun 2023, tgl. 7 Agustus 2023" u="1"/>
        <s v="Belanja Bahan: Konsumsi rapat (snack sore) melaksanakan Rekonsiliasi data Gaji dan Tunjangan Kinerja Pegawai Pusat Pendidikan KP tgl. 3 Agustus 2023" u="1"/>
        <s v="Kekurangan bayar  belanja perjadin biasa,  Jkt - SUPM Kota Agung (PP) tgl 24 sd 26 Juli 2023 koordinator PNBP (Realisasi, TL MP I dan progress) pada Satdik KP TA 2023 tgl. 26 Juli 2023" u="1"/>
        <s v="Belanja Bahan  Pembelian ATK dalam rangka mendukung kegiatan Pengelolaan PNBP Lingkup Satuan Pendidikan KP) tgl.  10 Agustus 2023" u="1"/>
        <s v="Belanja Perjadin Biasa. Jakarta - Karawang (PP) tgl 11-12 Agust 2023 dalam rangka mendampingi Kunjungan Kerja Kepala BRSDM di Politeknik KP Karawang. Tgl 14 Agust 2023" u="1"/>
        <s v="Belanja Bahan. Konsumsi rapat (snack pagi) dalam rangka pembahasan progres maksimum pencairan tahap 1, Tgl 16 Agustus 2023" u="1"/>
        <s v="Belanja Perjadin Biasa Jkt - Depok (PP). Tgl 15 - 16 Agustus 2023 dlm rangka Pembahasan Tindak Lanjut atas Hasil Evaluasi AKIP Tahun 2022 bersama Tim Inspektorat I, Itjen. Tanggal 18" u="1"/>
        <s v="Belanja Barang Non Operasional Lainnya. Langganan Video Conference (zoom) Tagihan Juli 2023. Kegiatan Monitoring Evaluasi Penyelenggaraan Pendidikan KP. Tanggal 4 Agustus 2023" u="1"/>
        <s v="Belanja Bahan: Konsumsi rapat (snack sore) melakukan penyelesaian pertanggungjawaban Revolving GUP 11 Lingkup Pusdik KP, tgl. 4" u="1"/>
        <s v="Belanja Bahan: Konsumsi rapat (snack pagi) melakukan penyelesaian pertanggungjawaban Revolving GUP 11 Lingkup Pusdik KP, tgl. 4" u="1"/>
        <s v="Belanja perjadin biasa Jakarta-Politeknik KP Karawang (PP) tgl 3 Agustus 2023. Pendampingan pemenang kompetisi kelompok kewirausahaan pada Politeknik KP Karawang. Tgl 3 Agustus" u="1"/>
        <s v="Belanja perjadin biasa Jakarta-Politeknik AUP tanggal 7 September 2023 (PP). Pemantauan sarana prasarana dlm persiapan pemeriksaan Itjen KKP. Tgl 7 September 2023" u="1"/>
        <s v="Belanja Bahan Konsumsi/Snack Rapat Rencana Revisi DIPA Satuan Kerja Pendidikan KP Tahun 2023. Tanggal 23 Agustus 2023" u="1"/>
        <s v="Belanja Bahan Pembelian ATK dalam rangka Persiapan Penyelenggaraan Tridarma Perguruan Tinggi Poltek AUP (Kegiatan Pengembangan Kelembagaan Pendidikan KP TA. 2023), tanggal" u="1"/>
        <s v="Belanja Keperluan sehari hari perkantoran. Keg. Operasional dan Pemeliharaan Kantor Pusat Pendidikan KP. Tgl 29 Agustus 2023" u="1"/>
        <s v="Belanja Bahan Pembelian Bahan Komputer dalam rangka Tridarma Perguruan Tinggi Poltek AUP (Kegiatan Pengembangan Kelembagaan Pendidikan KP" u="1"/>
        <s v="Belanja Perjalanan Dinas Dalam Kota pada tanggal 28 Agustus 2023. dalam rangka mengantar undangan dan Pelantikan Taruna Baru Nasional Tahun 2023 Ke Komisi IV DPR. Tgl 28 Agts" u="1"/>
        <s v="Belanja Perjadin Biasa Jkt-Bogor (PP) tanggal 7-8 September 2023 dlm rangka Evaluasi PTKL &amp; Kompetensi Spesifik Sektor KP, dan Rencana Aksi Justifikasi Prodi Spesifik &amp; Teknis, tanggal" u="1"/>
        <s v="Belanja Perjalanan Dinas Dalam Kota pada tanggal 25 Agustus 2023. dalam rangka mengantar undangan dan Pelantikan Taruna Baru Nasional Tahun 2023 ke Kemnterian Bappenas. Tgl 25" u="1"/>
        <s v="Belanja Bahan ATK dlm rangka Reviu Draft Pedoman Seragam &amp; Atribut Taruna, &amp; Draft Kebijakan Sistem Penjaminan Mutu Internal Satdikti KP (Peny. NSPK Kelembagaan Pendidikan" u="1"/>
        <s v="Belanja Perjalanan Dinas Dalam Kota pada tanggal 31 Agustus 2023. dalam rangka menyampaikan Surat Permohonan penghapusan KDP pada Sekretariat BRSDM ke KPKNL" u="1"/>
        <s v="Belanja Bahan. Pembelian bahan komputer dlm rangka Reviu Draft Pedoman Seragam &amp; Atribut Taruna, &amp; Draft Kebijakan Sistem Penjaminan Mutu Internal Satdikti KP (Peny.NSPK" u="1"/>
        <s v="Belanja Perjadin biasa Jakarta -BRPBATPP Bogor tanggal 1 September 2023 (PP). Dalam rangka rapat koordinasi realisasi PNBP s.d 31 Agustus 2023, progres MP Tahap I, Persiapan" u="1"/>
        <s v="Belanja Bahan Penggandaan dalam rangka Reviu Draft Pedoman Seragam &amp; Atribut Taruna, &amp; Kebijakan SPMI Satdikti KP (Kegiatan Penyusunan NSPK Kelembagaan Pendidikan TA. 2023)," u="1"/>
        <s v="Belanja bahan konsumsi snack pagi dalam rangka pemantauan realisasi PNBP s.d 31 Agustus 2023, progres MP Tahap I, persiapan MP Tahap II. Tanggal 1 September 2023" u="1"/>
        <s v="Belanja Perjadin Biasa Jakarta-Bogor (PP) tanggal 4-6 September 2023 dalam rangka Reviu Draft Pedoman Seragam &amp; Atribut Taruna, &amp; Kebijakan SPMI Satdikti KP, tanggal 6 September" u="1"/>
        <s v="Belanja Bahan Pembelian ATK dalam rangka Pembaruan Data PTK Satdik KP per September 2023 (Kegiatan Penyiapan PTK TA. 2023), tanggal 8 September 2023" u="1"/>
        <s v="Belanja jasa profesi. Narasumber dalam rangka pembahasan program matching fund dan kedaireka keg pembinaan pelaksanaan dan TEFA. Tgl 23 Agustus 2023" u="1"/>
        <s v="Belanja Bahan Pembelian Bahan Komputer dalam rangka Pembaruan Data PTK Satdik KP per September 2023 (Kegiatan Penyiapan PTK TA. 2023), tanggal 8 September 2023" u="1"/>
        <s v="Belanja bahan konsumsi makan siang dalam rangka Pembahasan Program Matching Fund dan Kedaireka. Tanggal 23 Agustus 2023" u="1"/>
        <s v="Belanja Bahan Pembelian Konsumsi (Snack Pagi) dlm rangka Pembahasan draft Perka BRSDM ttg Alih Tugas ASN Nondosen menjadi ASN Dosen di Lingkungan KKP (Keg. Penyiapan PTK" u="1"/>
        <s v="Belanja bahan konsumsi snack pagi dalam rangka Pembahasan Program Matching Fund dan Kedaireka. Tanggal 23 Agustus 2023" u="1"/>
        <s v="Belanja Bahan Pembelian Konsumsi (Makan Siang) dlm rangka Pembahasan draft Perka BRSDM ttg Alih Tugas ASN Nondosen menjadi ASN Dosen di Lingkungan KKP (Keg." u="1"/>
        <s v="Belanja perjadin biasa Jakarta -Gedung BRSDM I, Ancol tgl 25 Agustus 2023 (PP). Melakukan pembahasan penentuan lokasi kegiatan SFV Unit Pelaksana Teknis (SFV UPT) Tahun 2024." u="1"/>
        <s v="Belanja bahan konsumsi snack pagi dalam rangka penyusunan laporan hasil monev SFV UPT Serang dan SFV UPT Jembrana. Tanggal 25 Agustus 2023" u="1"/>
        <s v="Belanja bahan konsumsi snack pagi dalam rangka monitoring dan evaluasi SFV UPT Jembrana. Tanggal 24 Agustus 2023" u="1"/>
        <s v="Belanja Barang Non Operasional Lainnya Konsumsi (Makan Siang) dlm rangka Reviu Draft Pedoman Seragam &amp; Atribut Taruna, &amp; Kebijakan SPMI Satdikti KP (Keg. Pengembangan" u="1"/>
        <s v="Belanja Bahan. Konsumsi snack sore dalam rangka gladi persiapan kegiatan VOGA FEST, Tgl 07 Agustus 2023" u="1"/>
        <s v="Belanja Barang Non Operasional Lainnya Konsumsi (Snack Pagi) dlm rangka Reviu Draft Pedoman Seragam &amp; Atribut Taruna, &amp; Kebijakan SPMI Satdikti KP (Keg. Pengembangan" u="1"/>
        <s v="Belanja Bahan. konsumsi Makan Malam dalam rangka gladi persiapan kegiatan VOGA FEST, Tgl 07 Agustus 2023" u="1"/>
        <s v="elanja Barang Non Operasional Lainnya Konsumsi (Snack Sore) dlm rangka Reviu Draft Pedoman Seragam &amp; Atribut Taruna, &amp; Kebijakan SPMI Satdikti KP (Keg. Pengembangan" u="1"/>
        <s v="Belanja Bahan. Konsumsi snack dan makan dalam rangka kegiatan VOGA FEST, Tgl 08 Agustus 2023" u="1"/>
        <s v="Belanja Barang Non Operasiona Lainnya Konsumsi (Snack Sore) dlm rangka Reviu Draft Pedoman Seragam &amp; Atribut Taruna, &amp; Kebijakan SPMI Satdikti KP (Keg. Pengembangan" u="1"/>
        <s v="Belanja Barang Non Operasional Lainnya Konsumsi (snack pagi) dlm rangka Persiapan Penyelenggaraan Tridarma Perguruan Tinggi Poltek AUP (Keg. Pengembangan Kelembagaan" u="1"/>
        <s v="Belanja Perjadin Biasa. Jakarta - Kertajati (PP) tgl 23 -25 Agustus 2023 dalam rangka Verifikasi Pengawasan Kearsipan Internal Lingkup UPT KKP Tahap I Tahun 2023. Tgl 28 Agustus 2023" u="1"/>
        <s v="Belanja Perjadin Biasa. Jakarta - Gedung BRSDM Ancol (PP) tgl 6 Sept 2023 dalam rangka Pembahasan Hasil Verifikasi Pengawasan Kearsipan Internal Lingkup UPT KKP Tahap I Tahun" u="1"/>
        <s v="Belanja Perjadin Biasa. Jakarta - Karawang (PP) tgl 24-25 Agustus 2023 dalam rangka Pendampingan Pembangunan Zona Integritas (ZI) menuju WBK pada Politeknik KP Karawang." u="1"/>
        <s v="Belanja Keperluan Perkantoran. Belanja Keperluan sehari hari perkantoran. Langganan Air Isi Ulang 5 Galon Aqua Local. Keg. Operasional dan Pemeliharaan Kantor Pusat Pendidikan KP." u="1"/>
        <s v="Belanja Keperluan Perkantoran Belanja Keperluan sehari hari perkantoran. Belanja Kopi, Gula, Teh dll. Keg. Operasional dan Pemeliharaan Kantor Pusat Pendidikan KP. Tgl 31 Agustus 2023" u="1"/>
        <s v="Belanja Keperluan Perkantoran. Jamuan Rapat Entri Meeting Pelaksanaan Evaluasi Pendidikan KP. Kegiatan Operasional dan Pemeliharaan Kantor Pusat Pendidikan KP. Tgl 11 Sept 2023" u="1"/>
        <s v="Belanja Keperluan Perkantoran. Jamuan Rapat Pemantauan atas Pelaksanaan Evaluasi Pendidikan KP. Kegiatan Operasional dan Pemeliharaan Kantor Pusat Pendidikan KP. Tgl 13" u="1"/>
        <s v="Belanja Keperluan Perkantoran. BPJS Ketenagakerjaan Pengemudi dan Pramubhakti (10 Orang). Kegiatan Operasional dan Pemeliharaan Kantor Pusat Pendidikan KP. Tgl 15 Sept 2023" u="1"/>
        <s v="Belanja Pengiriman Surat Dinas Pos Pusat. Pengiriman Surat dan Dokumen/ Barang Lainnya Kegiatan Langganan Daya dan Jasa Pusat Pendidikan KP, Tgl 06 September 2023" u="1"/>
        <s v="Belanja 1265/KONTRAK/I/2023" u="1"/>
        <s v="Belanja Pemeliharaan Peralatan dan Mesin. Pemeliharaan dan Operasional Kendaraan Roda 4. BBM Bulan Agustus 2023. Kegiatan Pemeliharaan Kantor Pusat Pendidikan KP. Tgl 1 Sept" u="1"/>
        <s v="Belanja Pemeliharaan Peralatan dan Mesin. Pemeliharaan dan Operasional Kendaraan Roda 4. Ganti Aki Kendaraan B 1446 SRQ. Kegiatan Pemeliharaan Kantor Pusat Pendidikan KP. Tgl 28" u="1"/>
        <s v="Belanja Pemeliharaan Peralatan dan Mesin. Pemeliharaan dan Operasional Kendaraan Roda 2. BBM Bulan Agustus 2023. Kegiatan Pemeliharaan Kantor Pusat Pendidikan KP. Tgl 1 Sept" u="1"/>
        <s v="Belanja Pemeliharaan Peralatan dan Mesin. Pemeliharaan dan Operasional Kendaraan Roda 2. Servis Rutin Kendaraan B 6578 SRQ. Kegiatan Pemeliharaan Kantor Pusat Pendidikan KP. Tgl" u="1"/>
        <s v="Belanja Pemeliharaan Peralatan dan Mesin. Pemeliharaan dan Operasional Kendaraan Roda 2. Ganti Jok Kendaraan B 6578 SRQ. Kegiatan Pemeliharaan Kantor Pusat Pendidikan KP. Tgl 1" u="1"/>
        <s v="Belanja Pemeliharaan Peralatan dan Mesin. Pemeliharaan dan Operasional Kendaraan Roda 2. Ganti Ban Kendaraan B 6578 SRQ. Kegiatan Pemeliharaan Kantor Pusat Pendidikan KP. Tgl 1" u="1"/>
        <s v="Belanja Perjadin Biasa. Jakarta - Denpasar (PP) tgl 4-7 Sept 2023 dalam rangka Rekonsiliasi Aplikasi Pelaksanaan Program/Kegiatan Monitoring dan Evaluasi lingkup BRSDM. Tgl 8 Sept" u="1"/>
        <s v="Belanja Bahan Konsumsi/Makan Siang Penyusunan Anggaran untuk Pelaksanaan Sistem Kerja Baru (Tim Pokja). Kegiatan Penyusunan Anggaran Pendidikan KP. Tgl 25 Agust 2023" u="1"/>
        <s v="Belanja Barang Non Operasional Lainnya. Langganan Zoom bulan Juli-Agustus 2023. Kegiatan Penyusunan Anggaran Pendidikan KP. Tgl 13 September 2023" u="1"/>
        <s v="Belanja Perjadin Biasa. Jakarta - Denpasar (PP) tgl 4-7 Sept 2023 dalam rangka Penyusunan Rencana Kebutuhan Barang Milik Negara (RKBMN) Tahun Anggaran 2025 lingkup BRSDM. Tgl" u="1"/>
        <s v="Belanja Bahan Konsumsi/Snack Rapat Pembahasan Rencana Revisi DIPA Kewenangan DJA Satuan Kerja Pendidikan KP Tahun 2023. Keg. Revisi Anggaran Pendidikan KP. Tanggal 31" u="1"/>
        <s v="elanja Perjadin Biasa. Jakarta-Jembrana (PP) tgl 1-6 Sept 2023 dalam rangka Mendampingi Plt. Kapusdik KP Pada Kegiatan Kunker Kepala BRSDM pada Politeknik KP Jembrana. Tgl 6 Sept" u="1"/>
        <s v="Belanja Perjadin Biasa. Jakarta-Denpasar (PP) tgl 4-7 Sept 2023 dalam rangka Penyusunan Rencana Kebutuhan Barang Milik Negara (RKBMN) Tahun Anggaran 2025 lingkup BRSDM. Tgl" u="1"/>
        <s v="Belanja Barang Non Op Lainnya. Langganan Video Conference (zoom) Tagihan Agustus 2023. Kegiatan Monitoring Evaluasi Penyelenggaraan Pendidikan KP. Tanggal 4 September 2023" u="1"/>
        <s v="Belanja Bahan. Snack Sore. Rapat Persiapan Pelaksanaan Monev Penyelenggaraan Pendidikan KP Tahun 2023. Kegiatan Monitoring Evaluasi Penyelenggaraan Pendidikan KP." u="1"/>
        <s v="Belanja Perjadin Biasa. Jkt - Bogor (PP). Tgl 11 September 2023. Sosialisasi Hasil Penghitungan Benih Bening Lobster (BBL). Kegiatan Monev Kegiatan dan Anggaran Pendidikan" u="1"/>
        <s v="Belanja Perjadin Biasa. Jkt - Bogor (PP). Tgl 31 Agust 2023. Pendampingan Penilaian Mandiri (SAQ) PPID UPT dan Verifikasi Bukti Dukung SAQ Tahun 2023 pada PPID UPT di Wilayah" u="1"/>
        <s v="Belanja Perjadin Biasa. Jkt - Depok (PP). Tgl 25 - 26 Agust 2023. Pendampingan Penilaian Mandiri (SAQ) PPID UPT dan Verifikasi Bukti Dukung SAQ Tahun 2023 pada PPID UPT di" u="1"/>
        <s v="Belanja Snack Sore. Rapat Monitoring Realisasi Anggaran dan Kegiatan Satdik KP Tahun 2023. Kegiatan Monitoring Evaluasi Kegiatan dan Anggaran Pendidikan KP dan OII. Tanggal 14" u="1"/>
        <s v="Belanja Snack Pagi. Rapat Monitoring Realisasi Anggaran dan Kegiatan Satdik KP Tahun 2023. Kegiatan Monitoring Evaluasi Kegiatan dan Anggaran Pendidikan KP dan OII. Tanggal 14" u="1"/>
        <s v="Bayar ke Google One. Langganan Aplikasi Komunikasi Daring. Tagihan Agustus 2023. Kegiatan Monitoring Evaluasi Kinerja Pendidikan KP. Tanggal 23 Agustus 2023" u="1"/>
        <s v="Belanja Bahan konsumsi rapat (snack pagi dan sore tgl. 5 September 2023 , melakukan Verifikasi dan Validasi Pertanggung Jawaban Kegiatan Pusat Pendidikan KP, tgl. 5 September" u="1"/>
        <s v="Belanja Bahan konsumsi rapat (snack pagi dan sore tgl. 4 September 2023 , melakukan Verifikasi dan Validasi Pertanggung Jawaban Kegiatan Pusat Pendidikan KP, tgl. 4 September" u="1"/>
        <s v="Belanja bahan konsumsi rapat (makan siang) tgl. 4 September 2023, dalam rangka rapat Penyusunan Program dan Anggaran Pusat Pendidikan dan Anggaran Pusdik KP, tgl. 4" u="1"/>
        <s v="Belanja Perjadin Biasa, Jakarta - Bogor  (PP) tgl.  4 sd 5 September 2023 , melakukan Verifikasi dan Validasi Pertanggung Jawaban Kegiatan Pusat Pendidikan KP, tgl. 5 September 2023" u="1"/>
        <s v="Belanja Perjadin Biasa, Jakarta - Gedung 2 BRSDMKP Ancol (PP) tgl. 7 sd 8 Sept 2023, kegiatan Penyusunan Dokumen Pembayaran Beasiswa Tugas Belajar Baru Lingkup KKP Tahun" u="1"/>
        <s v="Belanja bahan konsumsi rapat (makan siang) tgl. 8 September 2023, kegiatan Penyusunan Dokumentasi Pembayaran Beasiswa Tugas Belajar Baru Lingkup Pusdik KP Tahun 2023, tgl. 8" u="1"/>
        <s v="Belanja bahan konsumsi rapat (snack pagi) tgl. 8 September 2023, kegiatan Penyusunan Dokumentasi Pembayaran Beasiswa Tugas Belajar Baru Lingkup Pusdik KP Tahun 2023, tgl. 8" u="1"/>
        <s v="Belanja bahan konsumsi rapat ( makan siang ) tgl. 7 September 2023, kegiatan Penyusunan Dokumentasi Pembayaran Beasiswa Tugas Belajar Baru Lingkup Pusdik KP Tahun 2023, tgl. 7" u="1"/>
        <s v="Belanja bahan konsumsi rapat (snack pagi) tgl. 7 September 2023, kegiatan Penyusunan Dokumentasi Pembayaran Beasiswa Tugas Belajar Baru Lingkup Pusdik KP Tahun 2023, tgl. 7" u="1"/>
        <s v="Belanja jasa profesi. Narasumber dlm rangka paparan terkait evaluasi PTKL&amp;kompetensi spesifik pada sektor KP, rencana aksi justifikasi program studi spesifik dan teknis. Tanggal 8" u="1"/>
        <s v="Belanja jasa profesi. Narasumber dlm rangka paparan terkait evaluasi PTKL&amp;kompetensi spesifik pada sektor KP, rencana aksi justifikasi program studi spesifik dan teknis. Tanggal 7" u="1"/>
        <s v="Belanja bhn konsumsi snack pagi dalam rangka penyusunan outline program MBKM (Magang) dlm konversi uraian keg. Prioritas KKP mjd capaian kompetensi sejumlah 20 SKS. Tgl 11 Sept" u="1"/>
        <s v="Belanja bahan konsumsi makan siang dalam rangka melakukan penyusunan justifikasi program studi spesifik&amp;teknis pada pendidikan tinggi KP. Tgl 8 September 2023" u="1"/>
        <s v="Belanja bahan konsumsi snack pagi  dalam rangka melakukan penyusunan justifikasi program studi spesifik&amp;teknis pada pendidikan tinggi KP. Tgl 8 September 2023" u="1"/>
        <s v="Belanja bahan konsumsi makan malam dalam rangka melakukan penyusunan justifikasi program studi spesifik&amp;teknis pada pendidikan tinggi KP. Tgl 7 September 2023" u="1"/>
        <s v="Belanja bahan konsumsi snack sore dalam rangka melakukan penyusunan justifikasi program studi spesifik&amp;teknis pada pendidikan tinggi KP. Tgl 7 September 2023" u="1"/>
        <s v="Belanja bahan konsumsi makan siang dalam rangka melakukan penyusunan justifikasi program studi spesifik&amp;teknis pada pendidikan tinggi KP. Tgl 7 September 2023" u="1"/>
        <s v="Belanja bahan konsumsi snack pagi  dalam rangka melakukan penyusunan justifikasi program studi spesifik&amp;teknis pada pendidikan tinggi KP. Tgl 7 September 2023" u="1"/>
        <s v="Belanja bahan konsumsi snack sore dalam rangka rapat pembahasan mekanisme magang taruna Politeknik pada Program Penangkapan Ikan Terukur (PIT). Tanggal 4 September 2023" u="1"/>
        <s v="Belanja bahan ATK mendukung kegiatan Pengendalian Sarana Prasarana. Tanggal 8 September 2023" u="1"/>
        <s v="Belanja bahan konsumsi snack pagi dlm rangka penyusunan butir2 kegiatan prioritas KKP (Kawasan konservasi laut serta pengawasan dan pengendalian kawasan pesisir dan pulau2" u="1"/>
        <s v="Belanja Barang Persediaan Barang Konsumsi. Alat Tulis Kantor : Max Staples 10-1M dll.. Keg. Operasional dan Pemeliharaan Kantor Pusat Pendidikan KP. Tgl 29 Sept 2023" u="1"/>
        <s v="Belanja bahan konsumsi makan siang dlm rangka penyusunan butir2 kegiatan prioritas KKP (Kawasan konservasi laut serta pengawasan dan pengendalian kawasan pesisir dan pulau2" u="1"/>
        <s v="Belanja Keperluan Perkantoran. Belanja Pakaian Olah Raga. Keg. Pembayaran Pelaksanaan Operasional Kantor Pusat Pendidikan KP. Tgl 18 Sept 2023" u="1"/>
        <s v="Belanja bahan konsumsi snack pagi dlm rangka penyusunan butir2 kegiatan prioritas KKP (Kampung Budidaya Perikanan) dikonversi menjadi capaian kompetensi magang sejumlah 20" u="1"/>
        <s v="Belanja Barang Persediaan Barang Konsumsi. Pemeliharaan Kantor Pusat Pendidikan KP. Tgl 29 Sept 2023" u="1"/>
        <s v="Belanja bahan konsumsi makan siang dlm rangka penyusunan butir2 kegiatan prioritas KKP (Kampung Budidaya Perikanan) dikonversi menjadi capaian kompetensi magang sejumlah 20" u="1"/>
        <s v="Belanja Bahan. Bahan Komputer mendukung kegiatan pengendalian sarana prasarana. Tanggal 8 September 2023" u="1"/>
        <s v="Belanja Barang Persediaan Barang Konsumsi. Bahan Komputer : Flasdisk SANDISK USB Type C 128 Gb.. Keg. Operasional dan Pemeliharaan Kantor Pusat Pendidikan KP. Tgl 29 Sept 2023" u="1"/>
        <s v="Belanja perjadin biasa Jakarta-Politeknik AUP, Kampus Bogor tgl 15 September 2023 (PP) dlm rangka koordinasi penyusunan data sarpras pendidikan KP di Politeknik AUP, Kampus Bogor." u="1"/>
        <s v="Belanja Barang Persediaan Barang Konsumsi. Alat Tulis Kantor : Bantex Ordner, Ring Binder.. Keg. Operasional dan Pemeliharaan Kantor Pusat Pendidikan KP. Tgl 29 Sept 2023" u="1"/>
        <s v="Belanja Perjadin Biasa. Kantor KKP Pusat-Kantor BRSDM Ancol (PP) tgl 12 Sept 2023 dlm rangka Pembahasan draft Perka BRSDM ttg Alih Tugas ASN Nondosen menjadi ASN Dosen di" u="1"/>
        <s v="Belanja Pengiriman Surat Dinas Pos Pusat. Pengiriman surat dan dokumen/barang lainnya. Kegiatan Langganan Daya dan Jasa Pusat Pendidikan KP. Tgl 19 September 2023" u="1"/>
        <s v="Belanja Perjadin biasa Jakarta-Univ. Presiden Cikarang, Jawa Barat tgl 8 Sept 2023 (PP). Pendampingan" u="1"/>
        <s v="Belanja Keperluan Perkantoran. Jamuan Makan Siang Rapat Koordinasi Penyelesaiaan pertanggungjawaban keg dan anggaran wisuca dan pelantikan nasional. Keg Operasional dan" u="1"/>
        <s v="Belanja Perjadin biasa Jakarta-BRPBATPP &amp; Cibalagung Bogor tgl 13-15 Sept 2023 (PP). Rakor SFV BRSDM Semester I serta rencana aksi pelaksanaan kegiatan Semester II Tahun" u="1"/>
        <s v="Belanja pertanggungjawaban keg dan anggaran wisuca dan pelantikan nasional. Kegiatan Operasional" u="1"/>
        <s v="Belanja Keperluan Perkantoran. Belanja Keperluan sehari hari perkantoran. Belanja Perkakas Rumah Tangga Tool Set, Bor Set. Keg. Operasional dan Pemeliharaan Kantor Pusat Pendidikan" u="1"/>
        <s v="Belanja Keperluan Perkantoran. Jamuan Makan Siang Rapat Pemantauan Inspektorat I atas Pelaksanaan Evaluasi Pendidikan KP. Kegiatan Operasional dan Pemeliharaan Kantor Pusat" u="1"/>
        <s v="Belanja Keperluan Perkantoran Belanja Keperluan sehari hari perkantoran. Belanja Casio Label KL-820 dan Label 9 mm. Keg. Operasional dan Pemeliharaan Kantor Pusat Pendidikan KP. Tgl" u="1"/>
        <s v="Belanja Keperluan Perkantoran. Jamuan Snack Rapat Pemantauan Inspektorat I atas Pelaksanaan Evaluasi Pendidikan KP. Kegiatan Operasional dan Pemeliharaan Kantor Pusat" u="1"/>
        <s v="Belanja bahan konsumsi rapat (snack pagi) dalam rangka penyelesaian dokumen SPJ kegiatan Lingkup Pusat Pendidikan KP, tgl. 25 September 2023" u="1"/>
        <s v="Belanja pertanggungjawaban Revolving GUP 14 Lingkup  Pusat Pendidikan KP, tgl. 20 September 2023" u="1"/>
        <s v="Belanja Perjalanan Dinas Biasa Jakarta - BPPBAT, Bogor tgl. 25 September 2023 (PP) dalam rangka penyelesaian dokumen SPJ kegiatan Lingkup Pusat Pendidikan KP, tgl.  26 September" u="1"/>
        <s v="Belanja Perjalanan Dinas Biasa, Jakarta - Gedung I BRSDMKP Ancol tgl. 20 September  2023, melakukan penyelesaian pertanggungjawaban Revolving GUP 14 Lingkup" u="1"/>
        <s v="Belanja sewa. Sewa kendaraan bis taruna prodi PP dan MP Politeknik AUP keperluan Voga Fest di Ballroom GMB 3 Jakarta. Tanggal 8 Agustus 2023" u="1"/>
        <s v="Belanja Sewa. Sewa kendaraan charter 2 (dua) unit bus ac 2.3 (59) dari karangantu Poltek AUP ke Gambir Kementerian Kelautan dan Perikanan kegiatan Voga Fest. Tanggal 7 Agustus 2023" u="1"/>
        <s v="Belanja Bahan Konsumsi/ Bahan Makan VIP dalam rangka kegiatan VOGA FEST. Tanggal 9 Agustus 2023" u="1"/>
        <s v="Belanja Barang Non Operasional Lainnya. Langganan Aplikasi Komunikasi Daring. Tagihan September 2023. Kegiatan Monitoring Evaluasi Penyelenggaraan Pendidikan KP. Tanggal 23" u="1"/>
        <s v="Belanja bahan konsumsi snack pagi dalam rangka rapat pemutakhiran data sarana prasarana pendidikan kelautan dan perikanan. Tanggal 12 Oktober 2023" u="1"/>
        <s v="Belanja bahan cetakan data sarana dan prasarana pendidikan KP. Tanggal 15 Oktober 2023 :" u="1"/>
        <s v="Belanja bahan konsumsi makan siang dalam rangka rapat pemutakhiran data sarana prasarana pendidikan kelautan dan perikanan. Tanggal 12 Oktober 2023" u="1"/>
        <s v="Belanja bahan konsumsi snack sore dalam rangka rapat pemutakhiran data sarana prasarana pendidikan kelautan dan perikanan. Tanggal 12 Oktober 2023" u="1"/>
        <s v="Belanja Bahan Penggandaan dalam rangka Penyelesaian Draft Perka BRSDMKP ttg Alih Tugas ASN Nondosen menjadi ASN Dosen di Lingkungan KKP (Kegiatan Penyiapan PTK TA.2023), tgl" u="1"/>
        <s v="Belanja perjadin biasa. Jakarta-BRPBATPP, Bogor (PP) tanggal 12 Oktober 2023. Rapat Pemutakhiran data sarana prasarana pendidikan kelautan dan perikanan. Tanggal 12 Oktober" u="1"/>
        <s v="Belanja Bahan Penggandaan dalam rangka Pembaruan Data PTK Satdik KP per September 2023 (Kegiatan Penyiapan Pendidik dan Tenaga Kependidikan TA. 2023), tanggal 30 Oktober" u="1"/>
        <s v="Belanja perjadin biasa. Jakarta -SUPM Tegal tanggal 18-20 Oktober 2023 (PP) dalam rangka Identifikasi sarana asrama SUPM/ Kampus Tegal di SUPM Tegal di Kota Tegal. Tanggal 20" u="1"/>
        <s v="Belanja perjadin biasa Jakarta-Politeknik KP Karawang tanggal 26 Oktober 2023 (PP). Koordinasi penyiapan bahan penyusunan standar sarana dan prasarana pendidikan KP." u="1"/>
        <s v="Belanja Bahan Pembelian ATK dalam rangka Persiapan Kegiatan Pembahasan Draft Peraturan Kepala BRSDMKP tentang Pedoman Penelitian dan PKM bagi Dosen di Satdikti KP, tanggal 4" u="1"/>
        <s v="Belanja Bahan Pembelian Bahan Komputer dlm rangka Penyelesaian Draft Perka BRSDMKP ttg Alih Tugas ASN Nondosen menjadi ASN Dosen di Lingkungan KKP (Kegiatan Penyiapan PTK" u="1"/>
        <s v="Belanja Bahan Pembelian Konsumsi (Makan Malam) dalam rangka Pembahasan Draft Perka BRSDM ttg Pedoman Penelitian dan PKM bagi Dosen di Satdikti KP, KKD dan PUJI, tanggal 24" u="1"/>
        <s v="Belanja Bahan Pembelian Konsumsi (Snack Pagi) dalam rangka Pembahasan Draft Perka BRSDM ttg Pedoman Penelitian dan PKM bagi Dosen di Satdikti KP, KKD dan PUJI, tanggal 25" u="1"/>
        <s v="Belanja Bahan Pembelian Konsumsi (Makan Siang) dalam rangka Pembahasan Draft Perka BRSDM ttg Pedoman Penelitian dan PKM bagi Dosen di Satdikti KP, KKD dan PUJI, tanggal 25" u="1"/>
        <s v="Belanja Bahan Pembelian Konsumsi (Snack Sore) dalam rangka Pembahasan Draft Perka BRSDM ttg Pedoman Penelitian dan PKM bagi Dosen di Satdikti KP, KKD dan PUJI, tanggal 25" u="1"/>
        <s v="Belanja Bahan Pembelian Konsumsi (Makan Malam) dalam rangka Pembahasan Draft Perka BRSDM ttg Pedoman Penelitian dan PKM bagi Dosen di Satdikti KP, KKD dan PUJI, tanggal 25" u="1"/>
        <s v="Belanja Bahan Pembelian Konsumsi (Snack Pagi) dalam rangka Pembahasan Draft Perka BRSDM ttg Pedoman Penelitian dan PKM bagi Dosen di Satdikti KP, KKD dan PUJI, tanggal 26" u="1"/>
        <s v="Belanja Bahan Pembelian Konsumsi (Makan Siang) dalam rangka Pembahasan Draft Perka BRSDM ttg Pedoman Penelitian dan PKM bagi Dosen di Satdikti KP, KKD dan PUJI, tanggal 26" u="1"/>
        <s v="Belanja Perjadin Paket Meeting dari Banda Aceh ke Bogor pd tgl 22 Oktober 2023-25 Oktober 2023 dalam rangka Peningkatan Kapasitas Pegawai Pusdik KP. Tgl 24 Oktober 2023" u="1"/>
        <s v="Belanja Bahan Pembelian Konsumsi (Snack Sore) dalam rangka Pembahasan Draft Perka BRSDM ttg Pedoman Penelitian dan PKM bagi Dosen di Satdikti KP, KKD dan PUJI, tanggal 26" u="1"/>
        <s v="Belanja Perjadin Biasa dari Jakarta ke Bogor pd tgl 26 Oktober 2023 dalam rangka Penyelesaian Dokumen Kontrak Jasa Pandu Jiwa Korsa di CR One Adventure Bogor. Tgl 26" u="1"/>
        <s v="Belanja Bahan Pembelian Konsumsi (Makan Malam) dalam rangka Pembahasan Draft Perka BRSDM ttg Pedoman Penelitian dan PKM bagi Dosen di Satdikti KP, KKD dan PUJI, tanggal 26" u="1"/>
        <s v="Belanja Perjadin Biasa dari Jakarta ke Bogor pd tgl 25 Oktober 2023 dalam rangka Penyelesaian Dokumen Kontrak Fullboard Meeting  di Lido Lake Resort . Tgl 25 Oktober 2023" u="1"/>
        <s v="Belanja Bahan Pembelian Konsumsi (Snack Pagi) dalam rangka Pembahasan Draft Perka BRSDM ttg Pedoman Penelitian dan PKM bagi Dosen di Satdikti KP, KKD dan PUJI, tanggal 27" u="1"/>
        <s v="Belanja Perjadin Biasa dari Jakarta ke Bogor pd tgl 17 - 18 Oktober 2023 dalam rangka Melakukan Penyelesaian Dokumen Kontrak Fullboard Meeting Rakordik di Novotel Bogor Golf" u="1"/>
        <s v="Belanja Bahan Pembelian Konsumsi (Makan Siang) dalam rangka Pembahasan Draft Perka BRSDM ttg Pedoman Penelitian dan PKM bagi Dosen di Satdikti KP, KKD dan PUJI, tanggal 27" u="1"/>
        <s v="Belanja Perjadin Biasa dari Jakarta ke Bogor pd tgl 14-15 Oktober 2023 dalam rangka Mengikuti Penelitian dan Reviu Usulan Revisi" u="1"/>
        <s v="Belanja Bahan Pembelian ATK dalam rangka Penyelesaian Draft Perka BRSDMKP ttg Alih Tugas ASN Nondosen menjadi ASN Dosen di Lingkungan KKP (Kegiatan Penyiapan PTK" u="1"/>
        <s v="Belanja Perjadin Biasa dari Jakarta ke Bogor pd tgl 10 -13 Oktober 2023 dalam rangka Mengikuti Kegiatan Penelitian dan Reviu RKA-K/L TA 2024 Lingkup BRSDM KP di Novotel" u="1"/>
        <s v="Belanja Barang Non Operasional Lainnya. Langganan Zoom bulan Oktober 2023. Kegiatan Penyusunan Anggaran Pendidikan KP. Tgl 31 Oktober 2023" u="1"/>
        <s v="Belanja Bahan Pembelian ATK dalam rangka Pemantauan Serdos di Lingkungan KKP Tahun 2023 (Kegiatan Penyiapan Pendidik dan Tenaga Kependidikan TA. 2023), tanggal 31 Oktober" u="1"/>
        <s v="Belanja Bahan. Perlengkapan Peserta dalam rangka kegiatan Pendidikan KP. Tgl 9 Oktober 2023" u="1"/>
        <s v="Belanja Bahan Pembelian Bahan Komputer dlm rangka Pemantauan Serdos di Lingkungan KKP Tahun 2023 (Kegiatan Penyiapan Pendidik dan Tenaga Kependidikan TA. 2023), tanggal 31" u="1"/>
        <s v="Belanja Bahan. Konsumsi makan Siang Rapat Lanjutan Reviu RKA-K/L Alokasi Anggaran BRSDM KP TA 2024. Keg. Penyusunan Anggaran Pendidikan KP. Tgl 16 Oktober 2023" u="1"/>
        <s v="Belanja Bahan Penggandaan dalam rangka Pemantauan Serdos di Lingkungan KKP Tahun 2023 (Kegiatan Penyiapan Pendidik dan Tenaga Kependidikan TA. 2023), tanggal 31 Oktober" u="1"/>
        <s v="Belanja Bahan. Konsumsi Snack Rapat Lanjutan Reviu RKA-K/L Alokasi Anggaran BRSDM KP TA 2024. Keg. Penyusunan Anggaran Pendidikan KP. Tgl 16 Oktober 2023" u="1"/>
        <s v="Belanja Perjalanan Dinas Biasa Jkt-Jatiluhur (PP) tanggal 6 s.d. 7 Oktober 2023 dalam rangka Melakukan Koordinasi terkait Usulan Peta Proses Bisnis serta OTK BPPSDMKP, tanggal 7" u="1"/>
        <s v="Belanja Perjadin Biasa dari Jakarta ke Bogor pd tgl 26- 27 Okt 2023 dalam rangka Mengikuti Kegiatan Peremajaan Disparitas Data SIASN di Lingkungan BPPSDMKP di Hotel Permata" u="1"/>
        <s v="Belanja Perjalanan Dinas Biasa Jkt-Bogor (PP) tanggal 11 s.d. 13 Oktober 2023 dalam rangka Mengikuti Rapat Penataan Organisasi BPPSDMKP, tanggal 13 Oktober 2023" u="1"/>
        <s v="Belanja Perjadin Biasa dari Jakarta ke Sukamandi pd tgl 4 - 5 Oktober 2023 dalam rangka Mengikuti kegiatan Uji Kompetensi Pengadaan Barang/Jasa Pemerintah Level 1 di BDA" u="1"/>
        <s v="Belanja Bahan Pembelian ATK dalam rangka Kegiatan Pengembangan Kelembagaan Pendidikan Kelautan dan Perikanan, tanggal 13 Oktober 2023" u="1"/>
        <s v="Belanja Perjadin Biasa dari Jakarta ke PPS Nizam Zachman pd tgl 25 Oktober 2023 dalam rangka Kunjungan dan Monitoring Pelaksanaan PKL Taruna pada lokasi Program Prioritas KKP." u="1"/>
        <s v="Belanja Bahan Pembelian Bahan Komputer dalam rangka Kelembagaan Pendidikan Kelautan dan Perikanan, tanggal 13 Oktober 2023" u="1"/>
        <s v="Belanja Perjadin Biasa dari Sorong ke Bogor pd tgl 10-14 Oktober 2023 dalam rangka Mengikuti Kegiatan Penelitian dan Reviu RKA-K/L TA 2024 Lingkup BRSDM KP di Novotel Bogor. Tgl 15" u="1"/>
        <s v="Belanja Bahan Penggandaan dalam rangka Kegiatan Pengembangan Kelembagaan Pendidikan Kelautan dan Perikanan, tanggal 18 Oktober 2023" u="1"/>
        <s v="lanja Perjadin Biasa dari Jakarta ke Bogor pd tgl 10-13 Oktober 2023 dalam rangka Mengikuti Kegiatan Implementasi PUG Lingkup BRSDM KP di Novotel Bogor Golf Resort. Tgl 13 Oktober" u="1"/>
        <s v="Belanja Bahan Pembelian Bahan Komputer dalam rangka Pembahasan Draft Perka BRSDMKP ttg Pedoman Penelitian dan PKM bagi Dosen di Satdikti KP, Penyusunan Platform KKD dan" u="1"/>
        <s v="Belanja Perjadin Biasa dari Jakarta ke Bogor pd tgl 5 Oktober 2023 dalam rangka Monitoring P3DN dan Sosialisasi Penggunaan SPSE bagi Pejabat Pengadaan Barang/Jasa Lingkup KKP." u="1"/>
        <s v="Belanja Bahan Penggandaan dalam rangka Kegiatan Pembahasan Draft Perka BRSDMKP ttg Pedoman Penelitian dan PKM bagi Dosen di Satdikti KP, Penyusunan Platform KKD dan PUJI," u="1"/>
        <s v="Belanja Perjadin Biasa dari Jakarta ke Purwakarta pd tgl 6 - 7 Okt 2023 dalam rangka Melakukan Koordinasi terkait Reviu Usulan Peta Jabatan Bisnis serta OTK BPPSDM di BRPSDI" u="1"/>
        <s v="Belanja Bahan Pembelian ATK dalam rangka Pembahasan Draft Perka BRSDMKP ttg Pedoman Penelitian dan PKM bagi Dosen di Satdikti KP, Penyusunan Platform KKD dan PUJI, tanggal 23" u="1"/>
        <s v="Belanja Perjadin Biasa dari Jakarta ke Karawang pd tgl 10-13 Okt 2023 dalam rangka Mengikuti Penyusunan Rekonsiliasi SAKTI dan Penyusunan LK Triwulan III TA 2023 di Hotel Brits" u="1"/>
        <s v="Belanja Perjalanan Dinas Biasa Jkt-Bogor (PP) tanggal 15 s.d. 17 Oktober 2023 dalam rangka Mengikuti Rapat Koordinasi Pendidikan Kelautan dan Perikanan, tanggal 17 Oktober 2023" u="1"/>
        <s v="Belanja Perjadin Biasa. Jkt-Poltek KP Karawang tgl 1-2 Nov 2023 (PP) koordinasi terkait penyerapan anggaran sd triwulan 3, rencana aksi triwulan 4 dan pemutakhiran belanja pegawai" u="1"/>
        <s v="Belanja Perjalanan Dinas Biasa Jkt-Ladong (PP) tgl 20 s.d. 22 Okt 2023 dalam rangka Melakukan Peninjauan Kesiapan Satdik KP dalam rangka Pengembangan Kelembagaan" u="1"/>
        <s v="Belanja Bahan pengadaan Alat Tulis Kantor (ATK),  untuk mendukung kegiatan  Aparatur KKP yang diberikan Izin Belajar, tgl.  24  Oktober 2023" u="1"/>
        <s v="Belanja Perjadin Biasa Jkt-Jkt (PP) tgl 24 s.d. 27 Okt 2023 dalam rangka Pembahasan Draft Perka BRSDM ttg Pedoman Penelitian dan PKM bagi Dosen di Satdikti KP, KKD dan PUJI, tgl" u="1"/>
        <s v="Belanja Bahan pengadaan bahan komputer diberikan Izin Belajar, tgl. 20 Oktober 2023" u="1"/>
        <s v="Belanja Perjadin Biasa Jembrana-Jkt (P) tgl 24 s.d. 28 Okt 2023 dalam rangka Pembahasan Draft Perka BRSDM ttg Pedoman Penelitian dan PKM bagi Dosen di Satdikti KP, KKD dan PUJI," u="1"/>
        <s v="Belanja Bahan pengadaan foto copy dan penggandaan untuk mendukung kegiatan KKP yang diberikan Uzin Belajar, tgl. 18 Oktober 2023" u="1"/>
        <s v="Belanja Perjadin Biasa Sorong-Jkt (PP) tgl 23 s.d. 28 Okt 2023 dalam rangka Pembahasan Draft Perka BRSDM ttg Pedoman Penelitian dan PKM bagi Dosen di Satdikti KP, KKD dan PUJI, tgl" u="1"/>
        <s v="Belanja Bahan Pengadaan Alat Tulis Kantor (ATK) untuk mendukung kegiatan Aparatur KKP yang diberikan Izin Belajar, tgl. 12 Oktober 2023" u="1"/>
        <s v="Belanja Perjadin Biasa Dumai-Jkt (PP) tgl 23 s.d. 29 Okt 2023 dalam rangka Pembahasan Draft Perka BRSDM ttg Pedoman Penelitian dan PKM bagi Dosen di Satdikti KP, KKD dan PUJI, tgl" u="1"/>
        <s v="Belanja Bahan pengadaan bahan komputer diberikan Izin Belajar, tgl. 10 Oktober 2023" u="1"/>
        <s v="Belanja Perdin Biasa Karawang-Jkt (PP) tgl 23 s.d. 27 Okt 2023 dalam rangka Pembahasan Draft Perka BRSDM ttg Pedoman Penelitian dan PKM bagi Dosen di Satdikti KP, KKD dan PUJI," u="1"/>
        <s v="Belanja Bahan pengadaan foto copy dan penggandaan untuk mendukung kegiatan KKP yang diberikan Uzin Belajar, tgl. 09 Oktober 2023" u="1"/>
        <s v="Belanja Perdin Biasa Pangandaran-Jkt (PP) tgl 23 s.d. 27 Okt 2023 dalam rangka Pembahasan Draft Perka BRSDM ttg Pedoman Penelitian dan PKM bagi Dosen di Satdikti KP, KKD dan PUJI," u="1"/>
        <s v="Belanja Bahan Pengadaan Alat Tulis Kantor (ATK) untuk mendukung kegiatan Tugas Belajar Luar Negeri, tgl. 11 Oktober 2023" u="1"/>
        <s v="Belanja Perdin Biasa Jkt-Cirebon (PP) tgl 17 s.d. 18 Oktober 2023 dlm rangka Mengikuti Rapat Pembahasan Program Penyusunan Rancangan Permen dan Kepmen di Lingkup BPPSDMKP" u="1"/>
        <s v="Belanja Bahan pengadaan Negeri , tgl." u="1"/>
        <s v="Belanja Perdin Biasa Sorong-Jkt tgl 28-30 Okt '23 dlm rangka Koordinasi dgn Katimja Mutudik &amp; NSPK terkait Draft Perka BRSDM ttg Pedoman PPKM bagi Dosen di Satdikti KP, KKD &amp; PUJI," u="1"/>
        <s v="Belanja Bahan pengadaan foto copy dan penggandaan untuk mendukung kegiatan Tugas Belajar Luar Negeri, tgl. 6 Oktober 2023" u="1"/>
        <s v="Belanja Bahan Pembelian Konsumsi (Snack Pagi) dalam rangka Pembahasan Draft Perka BRSDM ttg Pedoman Penelitian dan PKM bagi Dosen di Satdikti KP, KKD dan PUJI, tanggal 24" u="1"/>
        <s v="Belanja Bahan Pengadaan Alat Tulis Kantor (ATK) untuk mendukung kegiatan Lanjutan Tugas Belajar, tgl.  23  Oktober 2023" u="1"/>
        <s v="Belanja Bahan Pembelian Konsumsi (Makan Siang) dalam rangka Pembahasan Draft Perka BRSDM ttg Pedoman Penelitian dan PKM bagi Dosen di Satdikti KP, KKD dan PUJI, tanggal 24" u="1"/>
        <s v="Belanja Bahan pengadaan bahan komputer untuk mendukung kegiatan Lanjutan Tugas Belajar, tgl.  20 Oktober 2023" u="1"/>
        <s v="Belanja Bahan Pembelian Konsumsi (Snack Sore) dalam rangka Pembahasan Draft Perka BRSDM ttg Pedoman Penelitian dan PKM bagi Dosen di Satdikti KP, KKD dan PUJI, tanggal 24" u="1"/>
        <s v="elanja Bahan pengadaan foto copy dan penggandaan untuk mendukung kegiatan Tugas Belajar, tgl." u="1"/>
        <s v="Belanja Perjadin Dalam Kota dlm rangka Penyelesaian Pertanggungjawaban Keuangan terkait Pembahasan Draft Perka BRSDM ttg Pedoman Penelitian dan PKM bagi Dosen di Satdikti KP," u="1"/>
        <s v="Belanja Bahan Pengadaan Alat Tulis Kantor (ATK) untuk mendukung kegiatan Lanjutan Tugas Belajar , tgl.  17  Oktober 2023" u="1"/>
        <s v="Belanja Bahan pengadaan  bahan komputer untuk mendukung kegiatan  Lanjutan Tugas Belajar , tgl.  13 Oktober 2023" u="1"/>
        <s v="Belanja Bahan pengadaan foto copy dan penggandaan untuk mendukung kegiatan Tugas Belajar, tgl. 12 Oktober 2023" u="1"/>
        <s v="Belanja Bahan Pengadaan Alat Tulis Kantor (ATK) untuk mendukung kegiatan Tugas Belajar Baru, tgl." u="1"/>
        <s v="Belanja Bahan pengadaan bahan komputer untuk mendukung kegiatan Tugas Belajar Baru, tgl. 11 Oktober 2023" u="1"/>
        <s v="Belanja Bahan pengadaan foto copy dan penggandaan untuk mendukung kegiatan Tugas Belajar Baru, tgl." u="1"/>
        <s v="Belanja Bahan Baru, tgl." u="1"/>
        <s v="Belanja Bahan pengadaan bahan komputer untuk mendukung kegiatan Tugas Belajar Baru, tgl. 6 Oktober 2023" u="1"/>
        <s v="Belanja bahan konsumsi dalam rangka rapat penyusunan draft standar operasional prosedur rekruitmen tenaga kerja oleh dunia usaha/dunia industri. Tanggal 25 Oktober 2023" u="1"/>
        <s v="Belanja Bahan. Perlengkapan Peserta dalam rangka kegiatan Peningkatan Kapasitas Pegawai Pusdik KP. Tgl 10 Oktober 2023" u="1"/>
        <s v="Belanja bahan konsumsi dalam rangka rapat penyusunan SOP pelaporan penelusuran serapan lulusan. Tanggal 26 Oktober 2023" u="1"/>
        <s v="Belanja Perjadin Biasa. Jkt-Poltek KP Karawang (PP) tgl. 1-2 Okt 2023, koordinasi terkait penyerapan anggaran sd triwulan 3, rencana aksi triwulan 4 dan pemutakhiran belanja pegawai" u="1"/>
        <s v="Belanja Bahan. Bahan Komputer Kegiatan Serapan Lulusan Pendidikan Kelautan dan Perikanan. Tanggal 10 Oktober 2023" u="1"/>
        <s v="Belanja Perdin Biasa : Jakarta -  ITB Bandung,  tgl.  27 sd 28  Oktober  2023  (PP),  Koordinasi Penyelenggaraan Tugas Belajar,  tgl.  30 Okt  2023" u="1"/>
        <s v="Belanja Bahan. ATK Kegiatan Serapan Lulusan Pendidikan Kelautan dan Perikanan. Tanggal 10 Oktober 2023" u="1"/>
        <s v="Belanja Perjadin Biasa : Jakarta - Makasar tgl. Penyelenggaraan Tugas Belajar dan Pemantauan Peserta Tugas Belajar, tgl." u="1"/>
        <s v="Belanja perjadin Biasa. Jakarta-Novotel Resort, Bogor (PP) tgl 11-12 Oktober 2023. Koordinasi dengan pimpinan satuan pendidikan tinggi vokasi KP mengenai serapan lulusan tahun 2023. Tgl" u="1"/>
        <s v="Belanja Perjadin Biasa : Jakarta - Univ. Sam Ratulangi Manado  tgl.  26 sd 28  Oktober  2023 (PP),  Koordinasi Penyelenggaraan Tugas Belajar dan Pemantauan Peserta Tugas Belajar, tgl." u="1"/>
        <s v="Belanja perjadin biasa. Jakarta - Gedung BRSDM I Ancol (PP) tgl 25 Oktober 2023. Penyusunan draft SOP rekruitmen tenaga kerja oleh dunia usaha/dunia industri. Tanggal 25 Oktober 2023" u="1"/>
        <s v="Belanja Perjadin Biasa : Jakarta - ITB , Bandung  tgl. 11  sd  13 Oktober  2023  (PP),  Koordinasi Penyelenggaraan Tugas Belajar dan Pemantauan Peserta Tugas Belajar, tgl. 16 Oktober 2023" u="1"/>
        <s v="Belanja perjadin biasa. Jakarta-Geudng BRSDM I Ancol (PP) tanggal 26 Oktober 2023. Penyusunan SOP Pelaporan penelusuran serapan lulusan. Tanggal 26 Oktober 2023" u="1"/>
        <s v="Belanja Perjadin Biasa : (PP)," u="1"/>
        <s v="Belanja Bahan. Penggandaan, Fotocopy dan penjilidan dalam rangka kegiatan Perencanaan Kinerja Pendidikan KP. Tgl 4 Oktober 2023" u="1"/>
        <s v="Belanja bahan konsumsi rapat (makan siang) tgl.  6 Oktober  2023,  dalam rangka Pembahasan Rencana Tugas Belajar Penyuluh Perikanan, tgl. 6 Oktober 2023" u="1"/>
        <s v="Belanja Bahan. Belanja Bahan Komputer dalam rangka kegiatan Perencanaan Kinerja Pendidikan KP. Tgl 27 Oktober 2023" u="1"/>
        <s v="Belanja bahan konsumsi rapat (snack pagi) tgl.  6   Oktober  2023,  dalam rangka Pembahasan Rencana Tugas Belajar Penyuluh Perikanan, tgl. 6 Oktober 2023" u="1"/>
        <s v="Belanja Bahan. Belanja ATK dalam rangka kegiatan Perencanaan Kinerja Pendidikan KP. Tgl 16 Oktober 2023" u="1"/>
        <s v="Belanja Bahan : Pengadaan Alat Tulis Kantor (ATK) untuk mendukung kegiatan Penyusunan Program dan Anggaran, tgl." u="1"/>
        <s v="Belanja Bahan. Penggandaan, Fotocopy dan penjilidan dalam rangka kegiatan Sinkronisasi Kegiatan Pendidikan KP. Tgl 18 Oktober 2023" u="1"/>
        <s v="Belanja Bahan : Pengadaan foto copy dan penggandaan untuk mendukung kegiatan Penyusunan Program dan Anggaran, tgl. 20 Oktober 2023" u="1"/>
        <s v="Belanja Bahan. Belanja Bahan Komputer dalam rangka kegiatan Sinkronisasi Kegiatan Pendidikan KP. Tgl 20 Oktober 2023" u="1"/>
        <s v="Belanja Bahan : Pengadaan Bahan Komputer Program dan Anggaran , tgl." u="1"/>
        <s v="Belanja Bahan. Belanja ATK dalam rangka kegiatan Sinkronisasi Kegiatan Pendidikan KP. Tgl 23 Oktober 2023" u="1"/>
        <s v="Belanja Perjalanan Dinas Dalam Kota. Transort lokal dalam rangka melaksanakan koordinasi dispensasi LS kontraktual ke KPPN Jakarta VI, tgl. 19 Oktober 2023" u="1"/>
        <s v="Belanja Bahan. Penggandaan, Fotocopy dan penjilidan dalam rangka kegiatan Penyusunan Anggaran Pendidikan KP. Tgl 11 Oktober 2023" u="1"/>
        <s v="Belanja Perjadin Paket Meeting dari Jakarta ke Bogor pd tgl 23-24 Oktober 2023 dalam rangka Peningkatan Kapasitas Pegawai Pusdik KP. Tgl 24 Oktober 2023" u="1"/>
        <s v="Belanja Bahan. Belanja Bahan Komputer dalam rangka kegiatan Penyusunan Anggaran Pendidikan KP. Tgl 13 Oktober 2023" u="1"/>
        <s v="Belanja Perjadin Paket Meeting dari Sorong ke Bogor pd tgl 22-25 Oktober 2023 dalam rangka Peningkatan Kapasitas Pegawai Pusdik KP. Tgl 24 Oktober 2023" u="1"/>
        <s v="Belanja Bahan. Belanja ATK dalam rangka kegiatan Penyusunan Anggaran Pendidikan KP. Tgl 9 Oktober 2023" u="1"/>
        <s v="Belanja Perjadin Paket Meeting dari Ambon ke Bogor pd tgl 22-25 Oktober 2023 dalam rangka Peningkatan Kapasitas Pegawai Pusdik KP. Tgl 24 Oktober 2023" u="1"/>
        <s v="Belanja Perjadin Paket Meeting dari Pontianak ke Bogor pd tgl 22 Oktober 2023-25 Oktober 2023 dalam rangka Peningkatan Kapasitas Pegawai Pusdik KP. Tgl 24 Oktober 2023" u="1"/>
        <s v="Belanja Perjadin Paket Meeting dari Tegal ke Bogor pd tgl 22-24 Oktober 2023 dalam rangka Peningkatan Kapasitas Pegawai Pusdik KP. Tgl 24 Oktober 2023" u="1"/>
        <s v="Belanja Perjadin Paket Meeting dari Kotaagung ke Bogor pd tgl 22-25 Oktober 2023 dalam rangka Peningkatan Kapasitas Pegawai Pusdik KP. Tgl 24 Oktober 2023" u="1"/>
        <s v="Belanja Perdin Paket Meeting dari Pariaman ke Bogor pd tgl 22-25 Oktober 2023 dalam rangka Peningkatan Kapasitas Pegawai Pusdik KP. Tgl 24 Oktober 2023" u="1"/>
        <s v="Belanja Perjadin Paket Meeting dari Wakatobi ke Bogor pd tgl 22-27 Oktober 2023 dalam rangka Peningkatan Kapasitas Pegawai Pusdik KP. Tgl 24 Oktober 2023" u="1"/>
        <s v="Belanja Perjadin Paket Meeting dari Jembrana ke Bogor pd tgl 22-24 Oktober 2023 dalam rangka Peningkatan Kapasitas Pegawai Pusdik KP. Tgl 24 Oktober 2023" u="1"/>
        <s v="Belanja Perjadin Paket Meeting dari Pangandaran ke Bogor pd tgl 23-24 Oktober 2023 dalam rangka Peningkatan Kapasitas Pegawai Pusdik KP. Tgl 24 Oktober 2023" u="1"/>
        <s v="Belanja Bahan. Penggandaan, Fotocopy dan penjilidan dalam rangka kegiatan Rencana Kerja Pendidikan KP. Tgl 25 Oktober 2023" u="1"/>
        <s v="Belanja Perjadin Paket Meeting dari Dumai ke Bogor pd tgl 22-25 Oktober 2023 dalam rangka Peningkatan Kapasitas Pegawai Pusdik KP. Tgl 24 Oktober 2023" u="1"/>
        <s v="Belanja Bahan. Belanja Bahan Komputer dalam rangka kegiatan Rencana Kerja Pendidikan KP. Tgl 6 Oktober 2023" u="1"/>
        <s v="Belanja Perjadin Paket Meeting dari Bone ke Bogor pd tgl 22-24 Oktober 2023 dalam rangka Peningkatan Kapasitas Pegawai Pusdik KP. Tgl 24 Oktober 2023" u="1"/>
        <s v="Belanja Bahan. Belanja ATK dalam rangka kegiatan Rencana Kerja Pendidikan KP. Tgl 30 Oktober 2023" u="1"/>
        <s v="Belanja Perjadin Paket Meeting dari Kupang ke Bogor pd tgl 22-26 Oktober 2023 dalam rangka Peningkatan Kapasitas Pegawai Pusdik KP. Tgl 24 Oktober 2023" u="1"/>
        <s v="Belanja Bahan. Penggandaan, Fotocopy dan penjilidan dalam rangka kegiatan Revisi Anggaran Pendidikan KP. Tgl 30 Oktober 2023" u="1"/>
        <s v="Belanja Perjadin Paket Meeting dari Karawang ke Bogor pd tgl 22-24 Oktober 2023 dalam rangka Peningkatan Kapasitas Pegawai Pusdik KP. Tgl 24 Oktober 2023" u="1"/>
        <s v="Belanja Bahan. Belanja Bahan Komputer dalam rangka kegiatan Revisi Anggaran Pendidikan KP. Tgl 9 Oktober 2023" u="1"/>
        <s v="Belanja Perjadin Paket Meeting dari Sorong ke Bogor pd tgl 22-26 Oktober 2023 dalam rangka Peningkatan Kapasitas Pegawai Pusdik KP. Tgl 24 Oktober 2023" u="1"/>
        <s v="Belanja Bahan. Belanja ATK dalam rangka kegiatan Revisi Anggaran Pendidikan KP. Tgl 12 Oktober 2023" u="1"/>
        <s v="Belanja Perjadin Paket Meeting dari Bitung ke Bogor pd tgl 22-25 Oktober 2023 dalam rangka Peningkatan Kapasitas Pegawai Pusdik KP. Tgl 24 Oktober 2023" u="1"/>
        <s v="Belanja Perjadin Paket Meeting dari Sidoarjo ke Bogor pd tgl 22-24 Oktober 2023 dalam rangka Peningkatan Kapasitas Pegawai Pusdik KP. Tgl 24 Oktober 2023" u="1"/>
        <s v="Belanja Bahan. Belanja ATK dalam rangka kegiatan Peningkatan Kapasitas Pegawai Pusdik KP. Tgl 26 Oktober 2023" u="1"/>
        <s v="Belanja Bahan. Belanja Bahan Komputer dalam rangka kegiatan Peningkatan Kapasitas Pegawai Pusdik KP. Tgl 23 Oktober 2023" u="1"/>
        <s v="Belanja Bahan. Cetakan Kegiatan (Foto Glossy) dalam rangka kegiatan Peningkatan Kapasitas Pegawai Pusdik KP. Tgl 20 Oktober 2023" u="1"/>
        <s v="Belanja Bahan. Cetakan Kegiatan (Spanduk dan Banner) dalam rangka kegiatan Peningkatan Kapasitas Pegawai Pusdik KP. Tgl 20 Oktober 2023" u="1"/>
        <s v="Belanja Perjalanan Biasa Jkt  ke  Balai Budidaya Ikan Hias Depok, tgl. 26 sd 27 Oktober 2023, dalam rangka Vrifikasi Kelengkapan Dokumen Perbendaharaan Triwulan I dan Triulan III TA." u="1"/>
        <s v="Belanja Perjalanan Biasa Jkt koordinasi" u="1"/>
        <s v="Belanja Barang Non Operasional Lainnya. Langganan Video Conference (zoom) Tagihan Oktober 2023. Kegiatan Monitoring Evaluasi Penyelenggaraan Pendidikan KP. Tanggal 1" u="1"/>
        <s v="Belanja Perdin Biasa undangan Evaluas Implementasi MR Tahun 2023 dan Asistensi Penyusunan MR Tahun 2024" u="1"/>
        <s v="Belanja Perjalanan Dinas Biasa  Jakarta - Karawang tgl. 10 sd 13 Okt 2023 (PP) dalam rangka Penyusunan Rekomendasi SAKTI dan Penyusunan Laporan Keuangan Triwulan III TA. 2023" u="1"/>
        <s v="Belanja Perjadin Paket Meeting dari Jakarta ke Bogor pd tgl 15-17 Oktober 2023 dalam rangka Mengikuti Rapat Koordinasi Pendidikan KP. Tgl 17 Oktober 2023" u="1"/>
        <s v="Belanja Bahan. Snack Pagi. Rapat Validasi dan Verifikasi Bukti Dukung Capaian Kinerja TW III Level 3. Kegiatan Laporan Kinerja Lingkup Pendidikan KP. Tanggal 6 Oktober 2023" u="1"/>
        <s v="Belanja Perjadin Paket Meeting dari Sorong ke Bogor pd tgl 15-19 Oktober 2023 dalam rangka Mengikuti Rapat Koordinasi Pendidikan KP. Tgl 17 Oktober 2023" u="1"/>
        <s v="Belanja Bahan. Snack Sore. Rapat Validasi dan Verifikasi Bukti Dukung Capaian Kinerja TW III Level 3. Kegiatan Laporan Kinerja Lingkup Pendidikan KP. Tanggal 6 Oktober 2023" u="1"/>
        <s v="Belanja Bahan : Laporan Keuangan dan PIPK, tgl." u="1"/>
        <s v="Belanja Bahan. Cetakan LKj Pusat Pendidikan KP TW III Tahun 2023. Laporan Kinerja Lingkup Pendidikan KP. Tanggal 23 Oktober 2023" u="1"/>
        <s v="Belanja Perjadin Paket Meeting dari Ambon ke Bogor pd tgl 15-18 Oktober 2023 dalam rangka Mengikuti Rapat Koordinasi Pendidikan KP. Tgl 17 Oktober 2023" u="1"/>
        <s v="Belanja Perjadin Biasa Jkt (PP). Tanggal 5 - 6 Oktober 2023. Verifikasi dan Validasi Capaian Kinerja Satuan Pendidikan KP TW III Tahun 2023. Tgl 9 Oktober 2023" u="1"/>
        <s v="Belanja Perjadin Paket Meeting dari Pontianak ke Bogor pd tgl 15-18 Oktober 2023 dalam rangka Mengikuti Rapat Koordinasi Pendidikan KP. Tgl 17 Oktober 2023" u="1"/>
        <s v="Belanja Bahan Konsumsi  rapat ( snack sore),, dalam rangka Pembahasan Rencana Kegiatan dan Anggaran 2023 sd 2024 tgl.  9 Oktober 2023," u="1"/>
        <s v="Belanja Bahan : Penyusunan Laporan Keuangan dan PIPK, tgl." u="1"/>
        <s v="Belanja Perjadin Paket Meeting dari Tegal ke Bogor pd tgl 15-17 Oktober 2023dalam rangkaMengikuti Rapat Koordinasi Pendidikan KP. Tgl 17 Oktober 2023" u="1"/>
        <s v="Belanja Perjadin Paket Meeting dari Kotaagung ke Bogor pd tgl 15-18 Oktober 2023dalam rangkaMengikuti Rapat Koordinasi Pendidikan KP. Tgl 17 Oktober 2023" u="1"/>
        <s v="Belanja Perjadin Paket Meeting dari Pariaman ke Bogor pd tgl 15-18 Oktober 2023dalam rangkaMengikuti Rapat Koordinasi Pendidikan KP. Tgl 17 Oktober 2023" u="1"/>
        <s v="Belanja Perjadin Paket Meeting dari Ladong ke Bogor pd tgl 14-17 Oktober 2023dalam rangkaMengikuti Rapat Koordinasi Pendidikan KP.Tgl 17 Oktober 2023" u="1"/>
        <s v="Belanja Perjadin Paket Meeting dari Wakatobi ke Bogor pd tgl 15-17 Oktober 2023dalam rangkaMengikuti Rapat Koordinasi Pendidikan KP. Tgl 17 Oktober 2023" u="1"/>
        <s v="Belanja Perjadin Paket Meeting dari Surabaya ke Bogor pd tgl 15-17 Oktober 2023dalam rangkaMengikuti Rapat Koordinasi Pendidikan KP. Tgl 17 Oktober 2023" u="1"/>
        <s v="Belanja Perjadin Paket Meeting dari Jembrana ke Bogor pd tgl 15-17 Oktober 2023dalam rangkaMengikuti Rapat Koordinasi Pendidikan KP. Tgl 17 Oktober 2023" u="1"/>
        <s v="Belanja bahan konsumsi snack pagi dalam rangka rapat koordinasi realisasi PNBP sampai dengan Oktober, Progrs MP I dan MP II. Tanggal 30 Oktober 2023" u="1"/>
        <s v="Belanja Perjadin Paket Meeting dari Pangandaran ke Bogor pd tgl 15-17 Oktober 2023dalam rangkaMengikuti Rapat Koordinasi Pendidikan KP. Tgl 17 Oktober 2023" u="1"/>
        <s v="Belanja bahan konsumsi snack sore dalam rangka rapat koordinasi realisasi PNBP sampai dengan Oktober, Progrs MP I dan MP II. Tanggal 30 Oktober 2023" u="1"/>
        <s v="Belanja Perjadin Paket Meeting dari Dumai ke Bogor pd tgl 15-17 Oktober 2023dalam rangkaMengikuti Rapat Koordinasi Pendidikan KP. Tgl 17 Oktober 2023" u="1"/>
        <s v="Belanja bahan Penggandaan dan penjilidan. Kegiatan Pengelolaan PNBP Lingkup Satuan Pendidikan KP. Tanggal 19 Oktober 2023" u="1"/>
        <s v="Belanja Perjadin Paket Meeting dari Bone ke Bogor pd tgl 15-17 Oktober 2023dalam rangkaMengikuti Rapat Koordinasi Pendidikan KP. Tgl 17 Oktober 2023" u="1"/>
        <s v="Belanja perjadin biasa Mengikuti kegiatan penyusunan proposal usulan target PNBP dan BLU TA. 2025. Tanggal 12" u="1"/>
        <s v="Belanja Perjadin Paket Meeting dari Kupang ke Bogor pd tgl 15-18 Oktober 2023dalam rangkaMengikuti Rapat Koordinasi Pendidikan KP. Tgl 17 Oktober 2023" u="1"/>
        <s v="Belanja perjadin biasa Jakarta -Politeknik AUP, Kampus Bogor (PP) tanggal 30 Oktober 2023. Rapat koordinasi realisasi PNBP sampai dengan oktober progres MP I dan MP II. Tanggal 30" u="1"/>
        <s v="Belanja Perjadin Paket Meeting dari Karawang ke Bogor pd tgl 15-17 Oktober 2023dalam rangkaMengikuti Rapat Koordinasi Pendidikan KP. Tgl 17 Oktober 2023" u="1"/>
        <s v="Belanja perjadin biasa Jakarta -Politeknik AUP, Jakarta (PP) tanggal 31 Oktober 2023. Koordinasi realisasi PNBP dan perkembangan MP I dan MP II. Tanggal 31 Oktober 2023" u="1"/>
        <s v="Belanja Perjadin Paket Meeting dari Sorong ke Bogor pd tgl 15-18 Oktober 2023dalam rangkaMengikuti Rapat Koordinasi Pendidikan KP. Tgl 17 Oktober 2023" u="1"/>
        <s v="Belanja Perjadin Paket Meeting dari Bitung ke Bogor pd tgl 15-18 Oktober 2023dalam rangkaMengikuti Rapat Koordinasi Pendidikan KP. Tgl 17 Oktober 2023" u="1"/>
        <s v="Belanja Perjadin Paket Meeting dari Sidoarjo ke Bogor pd tgl 15-17 Oktober 2023dalam rangkaMengikuti Rapat Koordinasi Pendidikan KP. Tgl 17 Oktober 2023" u="1"/>
        <s v="Belanja Perjadin Paket Meeting dari Jakarta ke Bogor pd tgl 15-17 Oktober 2023 dalam rangka Mengikuti Rapat Koordinasi Pendidikan KP, Tgl 17 Oktober 2023" u="1"/>
        <s v="Belanja Bahan. Makan Siang. Rapat Validasi dan Verifikasi Bukti Dukung Capaian Kinerja TW III Level 3. Kegiatan Laporan Kinerja Lingkup Pendidikan KP. Tanggal 5 Oktober 2023" u="1"/>
        <s v="Belanja Bahan. Snack Pagi. Rapat Validasi dan Verifikasi Bukti Dukung Capaian Kinerja TW III Level 3. Kegiatan Laporan Kinerja Lingkup Pendidikan KP. Tanggal 5 Oktober 2023" u="1"/>
        <s v="Belanja Perjadin Biasa. Jkt - SUPM Pariaman (PP). Tgl 25 - 27 Okt 2023. Monitoring dan Evaluasi Penyelenggaraan Pendidikan KP Tahun 2023. Tanggal 30 Oktober 2023" u="1"/>
        <s v="Belanja Perjadin Biasa. Jkt - Politeknik KP Dumai (PP). Tgl 25 - 27 Okt 2023. Monitoring dan Evaluasi Penyelenggaraan Pendidikan KP Tahun 2023. Tanggal 30 Oktober 2023" u="1"/>
        <s v="Belanja Perjadin Biasa. Jkt - SUPM Kotaagung (PP). Tgl 25 - 27 Okt 2023. Monitoring dan Evaluasi Penyelenggaraan Pendidikan KP Tahun 2023. Tanggal 30 Oktober 2023" u="1"/>
        <s v="Belanja Perjadin Biasa. Jkt - Politeknik KP Bone (PP). Tgl 25 - 28 Okt 2023. Monitoring dan Evaluasi Penyelenggaraan Pendidikan KP Tahun 2023. Tanggal 30 Oktober 2023" u="1"/>
        <s v="Belanja Barang Non Operasional Lainnya. Langganan Video Conference (zoom) Tagihan September 2023. Kegiatan Monitoring Evaluasi Penyelenggaraan Pendidikan KP. Tanggal 4" u="1"/>
        <s v="Belanja Barang Non Operasional Lainnya. Langganan Aplikasi Komunikasi Daring. Tagihan Oktober 2023. Kegiatan Monitoring Evaluasi Penyelenggaraan Pendidikan KP. Tanggal 23" u="1"/>
        <s v="Belanja Bahan Cetakan Instrumen Monev Penyelenggaraan Pendidikan KP Tahun 2023. Laporan Monitoring Evaluasi Penyelenggaraan Pendidikan KP. Tanggal 20 Oktober 2023" u="1"/>
        <s v="Belanja Bahan. Alat Kantor Tulis Kegiatan Monitoring Evaluasi Penyelenggaraan Pendidikan KP. Tanggal 6 Oktober 2023" u="1"/>
        <s v="Belanja Bahan. Bahan Komputer Kegiatan Monitoring Evaluasi Penyelenggaraan Pendidikan KP. Tanggal 19 Oktober 2023" u="1"/>
        <s v="Belanja Bahan. Penggandaan Kegiatan Monitoring Evaluasi Penyelenggaraan Pendidikan KP. Tanggal 11 Oktober 2023" u="1"/>
        <s v="Belanja Bahan Snack Sore. Rapat Persiapan Pelaksanaan Monev Penyelenggaraan Pendidikan KP Tahun 2023. Kegiatan Monitoring Evaluasi Penyelenggaraan Pendidikan KP. Tanggal 20" u="1"/>
        <s v="Belanja Bahan Snack Pagi. Rapat Persiapan Pelaksanaan Monev Penyelenggaraan Pendidikan KP Tahun 2023. Kegiatan Monitoring Evaluasi Penyelenggaraan Pendidikan KP. Tanggal 20" u="1"/>
        <s v="Belanja Perjadin Biasa. Jkt - Bogor (PP). Tgl 4 - 5 Okt 2023. Penyusunan Dokumen Evaluasi Renaksi TW III Th 2023. Tanggal 9 Oktober 2023" u="1"/>
        <s v="Belanja Barang Non Operasional Lainnya. Link and Match Pendidikan KP / Voga Fest dalam rangka dukungan kegiatan BRSDM KP, Tgl 09 Agustus 2023" u="1"/>
        <s v="Belanja Sewa. Sewa Peralatan Peserta Voga Fest dalam rangka dukungan kegiatan BRSDM KP, Tgl 09 Agustus 2023" u="1"/>
        <s v="Belanja Sewa. Sewa Mesin Fotocopy bulan September 2023 Sesuai Kontrak KPS- 1265/KONTRAK/I/2023 dan Faktur No 81/IX. Tgl 2 Oktober 2023" u="1"/>
        <s v="Belanja Pengiriman Surat Dinas Pos Pusat. Pengiriman surat dan dokumen/Paket barang lainnya. Kegiatan Langganan Daya dan Jasa Pusat Pendidikan KP. Tgl 2 Oktober 2023" u="1"/>
        <s v="Belanja Keperluan Perkantoran. Estetika Kantor dan Pengharum Ruangan - Sewa Tanaman Hias Bulan September 2023. Kegiatan Operasional dan Pemeliharaan Kantor Pusat Pendidikan" u="1"/>
        <s v="Belanja Keperluan Perkantoran. Jamuan Makan Malam Rapat Penyampaian Progres Pelaksanaan Kegiatan dan Anggaran Pusdik KP. Kegiatan Operasional dan Pemeliharaan" u="1"/>
        <s v="Belanja Keperluan Perkantoran. Jamuan Snack Sore Rapat Penyampaian Progres Pelaksanaan Kegiatan dan Anggaran Pusdik KP. Kegiatan Operasional dan Pemeliharaan Kantor Pusat" u="1"/>
        <s v="Belanja Keperluan Perkantoran. Jamuan Makan Malam Rapat Progres Pelaksanaan Anggaran dan Kegiatan Pusdik KP. Kegiatan Operasional dan Pemeliharaan Kantor Pusat Pendidikan KP." u="1"/>
        <s v="Belanja Keperluan Perkantoran. Jamuan Snack Sore Rapat Progres Pelaksanaan Anggaran dan Kegiatan Pusdik KP. Kegiatan Operasional dan Pemeliharaan Kantor Pusat Pendidikan KP. Tgl" u="1"/>
        <s v="Belanja Keperluan Perkantoran.Stempel warna. Keg. Operasional dan Pemeliharaan Kantor Pusat Pendidikan KP. Tgl 4 Oktober 2023" u="1"/>
        <s v="Belanja Keperluan Perkantoran.Stempel warna. Keg. Operasional dan Pemeliharaan Kantor Pusat Pendidikan KP. Tgl 14 September 2023" u="1"/>
        <s v="Belanja bahan perlengkapan peserta Voga Fest dukungan kegiatan BRSDMKP. Tanggal 9 Agustus 2023" u="1"/>
        <s v="Belanja bahan. Cetakan dukungan kegiatan BRSDMKP. Tanggal 9 Agustus 2023 :" u="1"/>
        <s v="Belanja Bahan. konsumsi rapat (makan siang) dalam rangka pembahasan rencana tugas belajar penyuluh perikanan, Tgl 02 Oktober 2023" u="1"/>
        <s v="Kekurangan at cost perdin biasa Jakarta-Politeknik AUP, Kampus Bogor tgl 15 September 2023 (PP) dlm rangka koordinasi penyusunan data sarpras pendidikan KP di Poltek AUP, Kampus" u="1"/>
        <s v="Belanja Barang Persediaan Barang Konsumsi. Bahan Komputer: Compatible Toner, Kabel USB Keg. Operasional dan Pemeliharaan Kantor Pusat Pendidikan KP. Tgl 17 Oktober 2023" u="1"/>
        <s v="Belanja Barang Persediaan Barang Konsumsi. Bahan Komputer: Compatible Toner, Switch Printer, Keg. Operasional dan Pemeliharaan Kantor Pusat Pendidikan KP. Tgl 12 Oktober 2023" u="1"/>
        <s v="Belanja Barang Persediaan Barang Konsumsi. Bahan Komputer: Compatible Toner Operasional dan Pemeliharaan Kantor Pusat Pendidikan KP. Tgl 3 Oktober 2023" u="1"/>
        <s v="Belanja Honor Operasional Satuan Kerja. Honor Pejabat Pengadaan Barang dan Jasa Bulan Agustus 2023. 2 Oktober 2023" u="1"/>
        <s v="Belanja Pemeliharaan Lainnya. Pemeliharaan Akuarium. Kegiatan Pemeliharaan Kantor Pusat Pendidikan KP. Tgl 2 Okt 2023" u="1"/>
        <s v="Belanja Pemeliharaan Peralatan dan Mesin. Pemeliharaan/Servis  Laptop/ Notebook. Kegiatan Pemeliharaan Kantor Pusat Pendidikan KP. Tgl 4 Okt 2023" u="1"/>
        <s v="Belanja Pemeliharaan Peralatan dan Mesin. Pemeliharaan dan Operasional Kendaraan Roda 4. BBM Bulan" u="1"/>
        <s v="Belanja Keperluan Perkantoran. Pencetakan/Publikasi Spanduk/Backdrop 620 x 320. Kegiatan Operasional dan Pemeliharaan Kantor Pusat Pendidikan KP. Tgl 13 Oktober 2023" u="1"/>
        <s v="Belanja Keperluan Perkantoran. BPJS Ketenagakerjaan Pengemudi dan Pramubhakti (10 Orang). Kegiatan Operasional dan Pemeliharaan Kantor Pusat Pendidikan KP. Tgl 16 Oktober" u="1"/>
        <s v="Belanja Keperluan Perkantoran. Jamuan Snack Rapat Lanjutan Pelaksanaan Evaluasi Pendidikan KP tahun 2023 oleh Inspektorat I. Kegiatan Operasional dan Pemeliharaan Kantor" u="1"/>
        <s v="Belanja Keperluan Perkantoran. Jamuan Makan Siang Rapat Lanjutan Pelaksanaan Evaluasi Pendidikan KP tahun 2023 oleh Inspektorat I. Kegiatan Operasional dan Pemeliharaan Kantor" u="1"/>
        <s v="Belanja Keperluan Perkantoran Belanja Keperluan sehari hari perkantoran. Belanja Kopi, Gula, Teh dll. Keg. Operasional dan Pemeliharaan Kantor Pusat Pendidikan KP. Tgl 9 Oktober 2023" u="1"/>
        <s v="Belanja Keperluan Perkantoran. Belanja Keperluan sehari hari perkantoran.. Selang 3/4 inch. Keg. Operasional dan Pemeliharaan Kantor Pusat Pendidikan KP. Tgl 16 September 2023" u="1"/>
        <s v="Belanja bahan konsumsi/ bahan makanan snack pagi dan makan siang kegiatan dukungan kegiatan BRSDMKP mendukung Gladi Wisuda Nasional dan Pelantikan Taruna Politeknik tgl 26" u="1"/>
        <s v="Belanja bahan konsumsi/ bahan makanan snack sore kegiatan dukungan kegiatan BRSDMKP mendukung Gladi Wisuda Nasional dan Pelantikan Taruna Politeknik, tanggal 26 Agustus 2023." u="1"/>
        <s v="Belanja Bahan. Konsumsi rapat (snack pagi) dalam rangka pembahasan rencana tugas belajar penyuluh perikanan, Tgl 02 Oktober 2023" u="1"/>
        <s v="Belanja Bahan Pembelian Konsumsi (Makan Malam) dlm rangka Pembahasan Standar Pakaian Seragam &amp; Atribut Peserta Didik Satdikti Vokasi di Lingkungan KKP (Keg.NSPK Peserta Didik" u="1"/>
        <s v="Belanja bahan konsumsi snack pagi dan makan siang dalam rangka merumuskan ruang lingkup draft kerjasama. Tanggal 29 September 2023" u="1"/>
        <s v="Belanja bahan konsumsi snack sore dalam rangka penyusunan kuesioner evaluasi program kewirausahaan. Tanggal 12 Oktober 2023" u="1"/>
        <s v="Belanja bahan konsumsi makan siang dalam rangka penyusunan kuesioner evaluasi program kewirausahaan. Tanggal 12 Oktober 2023" u="1"/>
        <s v="Belanja bahan konsumsi snack pagi dalam rangka penyusunan kuesioner evaluasi program kewirausahaan. Tanggal 12 Oktober 2023" u="1"/>
        <s v="Belanja Bahan konsumsi makan siang dalam rangka pembahasan format proposal bisnis. Tanggal 3 Oktober 2023" u="1"/>
        <s v="Belanja Bahan konsumsi snack pagi dalam rangka pembahasan format proposal bisnis. Tanggal 3 Oktober 2023" u="1"/>
        <s v="Belanja Bahan konsumsi makan siang dalam rangka pembahasan petunjuk pelaksanaan penilaian kelompok wirausaha, format proposal bisnis. Tanggal 26 September 2023" u="1"/>
        <s v="Belanja Bahan konsumsi snack pagi dalam rangka pembahasan petunjuk pelaksanaan penilaian kelompok wirausaha, format proposal bisnis. Tanggal 26 September 2023" u="1"/>
        <s v="Belanja bahan konsumsi makan siang dlm rangka koordinasi dan persiapan dukungan satuan pendidikan pada kampung perikanan budidaya di Karawang&amp;budidaya udang berbasis kawasan" u="1"/>
        <s v="Belanja bahan konsumsi snack pagi dlm rangka koordinasi dan persiapan dukungan satuan pendidikan pada kampung perikanan budidaya di Karawang&amp;budidaya udang berbasis kawasan" u="1"/>
        <s v="Belanja Barang Persediaan Barang Konsumsi. Pemeliharaan Kantor Pusat Pendidikan KP. Tgl 30 Oktober 2023" u="1"/>
        <s v="Belanja Barang Persediaan Barang Konsumsi. Bahan Komputer : Flasdisk SANDISK USB Type C 64 Gb.. Keg. Operasional dan Pemeliharaan Kantor Pusat Pendidikan KP. Tgl 30 Oktober" u="1"/>
        <s v="Belanja Barang Persediaan Barang Konsumsi. Bahan Komputer : Mouse Logitech  331, Kabel Printer.. Keg. Operasional dan Pemeliharaan Kantor Pusat Pendidikan KP. Tgl 30 Oktober 2023" u="1"/>
        <s v="Belanja Barang Persediaan Barang Konsumsi. Alat Tulis Kantor : Delli Glue Stick, Zebra Picknock dll. Keg. Operasional dan Pemeliharaan Kantor Pusat Pendidikan KP. Tgl 30 Oktober" u="1"/>
        <s v="Belanja Barang Persediaan Barang Konsumsi. Alat Tulis Kantor : Battery Alkaline AA dan AAA. Keg. Operasional dan Pemeliharaan Kantor Pusat Pendidikan KP. Tgl 30 Oktober 2023" u="1"/>
        <s v="Belanja Barang Persediaan Barang Konsumsi. Alat Tulis Kantor : Bantex Ordner, Box FIle. Keg. Operasional dan Pemeliharaan Kantor Pusat Pendidikan KP. Tgl 30 Oktober 2023" u="1"/>
        <s v="Belanja Perjadin Biasa dari Jakarta ke Bogor (PP) pd tgl 27 Sept 2023 dalam rangka Survey Lokasi Kegiatan Penyusunan Anggaran Pendidikan Kelautan dan Perikanan Tahun 2024. Tgl 29" u="1"/>
        <s v="Belanja Barang Non Operasional Lainnya. Langganan Zoom bulan September 2023. Kegiatan Perencanaan Kinerja Pendidikan KP. Tgl 19 Oktober 2023" u="1"/>
        <s v="Belanja Honor Operasional Satuan Kerja. Honor Operasional Satker Bulan September 2023. Tgl 2 Oktober 2023" u="1"/>
        <s v="Belanja Pemeliharaan Peralatan dan Mesin. Pemeliharaan dan Operasional Kendaraan Roda 2. BBM Bulan" u="1"/>
        <s v="Belanja Pengiriman Surat Dinas Pos Pusat. Pengiriman surat dan dokumen/Paket barang lainnya. Kegiatan Langganan Daya dan Jasa Pusat Pendidikan KP. Tgl 19 Oktober 2023" u="1"/>
        <s v="Belanja Pengiriman Surat Dinas Pos Pusat. Pengiriman surat dan dokumen/barang lainnya. Kegiatan Langganan Daya dan Jasa Pusat Pendidikan KP. Tgl 16 Oktober 2023" u="1"/>
        <s v="Belanja Keperluan Perkantoran. Estetika Kantor dan Pengharum Ruangan - Sewa Tanaman Hias Bulan Oktober 2023. Kegiatan Operasional dan Pemeliharaan Kantor Pusat Pendidikan" u="1"/>
        <s v="Belanja Keperluan Perkantoran.Stempel warna. Keg. Operasional dan Pemeliharaan Kantor Pusat Pendidikan KP. Tgl 30 Oktober 2023" u="1"/>
        <s v="Belanja Keperluan Perkantoran Belanja Keperluan sehari hari perkantoran. Belanja Aqua, Kopi, Gula, Teh dll. Keg. Operasional dan Pemeliharaan Kantor Pusat Pendidikan KP. Tgl 26 Oktober" u="1"/>
        <s v="Belanja Keperluan Perkantoran. Belanja Keperluan sehari hari perkantoran. Obat-obatan (OB Herbal, Siladex, dll). Keg. Operasional dan Pemeliharaan Kantor Pusat Pendidikan KP. Tgl 3" u="1"/>
        <s v="Belanja Keperluan Perkantoran. Belanja Keperluan sehari hari perkantoran. Obat-obatan (Antagin, Panadol, dll). Keg. Operasional dan Pemeliharaan Kantor Pusat Pendidikan KP. Tgl 3" u="1"/>
        <s v="Belanja Barang Non Ops. Lainnya. Biaya PNBP Diklat Fungsional Pengangkatan Arsiparis Tingakt Ahli Tahun 2023. a.n Arif Wahyudi, Tgl 25 September 2023" u="1"/>
        <s v="Belanja Perjadin Biasa dari Jakarta ke Bogor (PP) pd tgl 29 Sept 2023 dalam rangka Koordinasi Pemeliharaan Sarana dan Prasarana Olah Raga Peserta Didik di Politeknik AUP Kampus" u="1"/>
        <s v="Belanja bahan. Konsumsi/ bahan makanan snack pagi kegiatan dukungan kegiatan BRSDMKP mendukung Gladi Kotor Wisuda Nasional dan Pelantikan Taruna Politeknik, tgl 27 Agustus" u="1"/>
        <s v="Belanja bahan. Konsumsi/ bahan makanan makan siang kegiatan dukungan kegiatan BRSDMKP mendukung Gladi Kotor Wisuda Nasional dan Pelantikan Taruna Politeknik, tgl 27" u="1"/>
        <s v="Belanja Pemeliharaan Peralatan dan Mesin. Pemeliharaan dan Operasional Kendaraan Roda 4. Perawatan/Servis Kendaraan B 1002 VQ. Kegiatan Pemeliharaan Kantor Pusat Pendidikan KP." u="1"/>
        <s v="Belanja Pemeliharaan Peralatan dan Mesin. Pemeliharaan dan Operasional Kendaraan Roda 4. Perawatan/Servis Kendaraan B 1304 PQI. Kegiatan Pemeliharaan Kantor Pusat Pendidikan KP." u="1"/>
        <s v="Belanja Pemeliharaan Peralatan dan Mesin. Pemeliharaan dan Operasional Kendaraan Roda 4. Pembayaran Pajak Kendaraan B 2030 MQ. Kegiatan Pemeliharaan Kantor Pusat Pendidikan" u="1"/>
        <s v="Belanja Pemeliharaan Peralatan dan Mesin. Pemeliharaan dan Operasional Kendaraan Roda 4. Pembayaran Pajak Kendaraan B 1606 MQ. Kegiatan Pemeliharaan Kantor Pusat Pendidikan" u="1"/>
        <s v="Belanja Pemeliharaan Peralatan dan Mesin. Pemeliharaan dan Operasional Kendaraan Roda 4. Pembayaran Pajak Kendaraan B 1987 WQ. Kegiatan Pemeliharaan Kantor Pusat Pendidikan" u="1"/>
        <s v="Belanja Perjalanan Dinas Dalam Kota pada tanggal 27 Oktober 2023 dalam rangka Pembayaran Pajak Kendaraan Roda 4 di Samsat DKI Jakarta. Tgl 27 Oktober 2023" u="1"/>
        <s v="Belanja Keperluan perkantoran. Jamuan snack sore &amp; makan malam mendukung kegiatan wisuda nasional &amp; pelantikan taruan Politeknik tgl 28 Agst 2023. Tgl 29 Agst 2023" u="1"/>
        <s v="Belanja bahan konsumsi makanan VIP snack dan makan VIP kegiatan transformasi layanan pendidikan KP mendukung Wisuda Nasional dan Pelantikan Taruna Politkenik, Tgl 29 Agustus" u="1"/>
        <s v="Belanja bahan. konsumsi snack sore dalam rangka laporan progres pembelajaran bahasa jepang taruna dan persiapan keberangkatan oleh PT. LPK OSIN, Tgl 27 Oktober 2023" u="1"/>
        <s v="Belanja Perjadin Biasa. Jkt-Patra Cirebon Hotel &amp; Convention Tgl 25-26 Oktober 2023 (PP) menghadiri FGD kerja sama antar lembaga dalam mendukung arah kebijakan KKP, Tgl 26" u="1"/>
        <s v="Belanja Perjadin Biasa. Jkt-Politeknik AUP Jakarta Tgl 31 Oktober 2023 melakukan koordinasi terhadap tindak lanjut Audensi PT. Delisari Nusantara dengan Ka BRSDM, Tgl 31 Oktober 2023" u="1"/>
        <s v="Belanja Bahan. Konsumsi/ bahan makanan makan siang keg dukungan keg BRSDM KP mendukung gladi bersih wisuda nasional dan pelantikan taruna Politeknik Tgl 28 Agustus 2023," u="1"/>
        <s v="Belanja Bahan. Konsumsi/ Bahan makanan VIP snack dan makan VVIP keg transformasi layanan pendidikan KP mendukung wisuda nasional dan pelantikan taruna Politeknik Tgl 29" u="1"/>
        <s v="Belanja Bahan. Konsumsi/ Bahan makanan snack pagi keg dukungan keg BRSDM KP mendukung gladi bersih wisuda nasional dan pelantikan taruna Politeknik Tgl 28 Agustus 2023," u="1"/>
        <s v="Belanja Bahan Pembelian ATK dlm rangka Pendampingan Sertifikasi Dosen Lingkup KKP Thn 2023 Gelombang I (Keg. Penyiapan PTK TA. 2023), tgl 15 Mei 2023" u="1"/>
        <s v="Belanja Bahan Penggandaan dalam rangka Kesiapan Transformasi Pendidikan dan Status Kelembagaan (Keg. Pengembangan Kelembagaan Pendidikan KP), tanggal 12 Mei 2023" u="1"/>
        <s v="Belanja Bahan Pembelian Bahan Komputer Lingkup KKP Thn 2023 Gelombang I (Keg. Penyiapan PTK TA. 2023), tgl 15 Mei 2023" u="1"/>
        <s v="Belanja Bahan Penggandaan dalam rangka Pendampingan Sertifikasi Dosen Lingkup KKP Thn 2023 Gelombang I (Keg. Penyiapan PTK TA. 2023), tgl 17 Mei 2023" u="1"/>
        <s v="Belanja Perdin Biasa Jkt-Karawang (PP) tgl 24 Mei 2023 dlm rangka Melakukan Monitoring BKD pada Aplikasi SISTER BKD di Poltek KP Karawang, tgl 24 Mei 2023" u="1"/>
        <s v="Belanja Bahan ATK dalam rangka Kesiapan Transformasi Pendidikan dan Status Kelembagaan (Keg. Pengembangan Kelembagaan Pendidikan KP), tanggal 12 Mei 2023" u="1"/>
        <s v="Belanja Bahan Komputer dalam rangka Kesiapan Transformasi Pendidikan dan Status Kelembagaan (Keg. Pengembangan Kelembagaan Pendidikan KP), tanggal 12 Mei 2023" u="1"/>
        <s v="Biaya Perdin Biasa Sidoarjo-Jakarta (PP) tgl 28-30 Mei 2023 dlm rangka Keg. Bulan Mutu Satuan Pendidikan Tinggi KP Tahun 2023, tgl 30 Mei 2023" u="1"/>
        <s v="Biaya Perdin Biasa Jakarta-Jakarta (PP) tgl 28-30 Mei 2023 dlm rangka Keg. Bulan Mutu Satuan Pendidikan Tinggi KP Tahun 2023, tgl 30 Mei 2023" u="1"/>
        <s v="Biaya Perdin Biasa Pangandaran-Jakarta (PP) tgl 28-31 Mei 2023 dlm rangka Keg. Bulan Mutu Satuan Pendidikan Tinggi KP Tahun 2023, tgl 31 Mei 2023" u="1"/>
        <s v="Biaya Perdin Biasa Jakarta-Jakarta (PP) tgl 26 Mei 2023 dlm rangka Pemetaan/PenilaianPotensi dan Kompetensi PNS di Lingkungan KKP, tanggal 26 Mei 2023" u="1"/>
        <s v="Belanja Barang Non Operasional Lainnya (Makan Malam) dalam rangka Kegiatan Bulan Mutu Satuan Pendidikan Tinggi Kelautan dan Perikanan Tahun 2023, tanggal 29 Mei 2023" u="1"/>
        <s v="Belanja Barang Non Operasional Lainnya (Snack Pagi) dalam rangka Kegiatan Bulan Mutu Satuan Pendidikan Tinggi Kelautan dan Perikanan Tahun 2023, tanggal 30 Mei 2023" u="1"/>
        <s v="Perdin Jakarta - Ancol, Jakut (PP). Tgl 26 Maret 2023. Dalam rangka kegiatan Peyiapan Bahan evie Itjen KKP terkait Penghapusan KDPPusdk KP. Tgl. 26 Mei 2023." u="1"/>
        <s v="Belanja Bahan. Pembelian Bahan Komputer dalam rangka kegiatan Pembinaan dan Koordinasi Pimpinan Pusat Pendidikan KP Tahun 2023, Tgl. 12 Mei 2023" u="1"/>
        <s v="Belanja Bahan. Pembelian ATK dalam rangka kegiatan Pembinaan dan Koordinasi Pimpinan Pusat Pendidikan KP Tahun 2023, Tgl. 12 Mei 2023" u="1"/>
        <s v="Perdin Jakarta - Sorong, Papua Barat (PP). Tgl. 16-17 Mei 2023. Dlm rangka mewisuda Taruna/I SUPM Sorong Angkatan ke-42 TP 222/2023. Tgl. 17 Mei 2023." u="1"/>
        <s v="Perdin Jakarta - Sorong, Papua Barat (PP). Tgl. 16-17 Mei 2023. Dalam rangka mendampingi Kapusdik KP mewisuda Taruna/I SUPM Sorong Angkatan ke-42 TP 222/2023. Tgl. 17 Mei 2023." u="1"/>
        <s v="Perdin Jakarta - Pontianak, Kalbar (PP). Tgl. 24-27 Mei 2023. Dalam rangka mendampingi Kapusdik KP mewisuda Taruna/I SUPM Pontianak Angkatan ke-52 TP 222/2023. Tgl. 27 Mei" u="1"/>
        <s v="Perdin Jakarta - Tegal, Jateng (PP). Tgl. 22-23 Mei 2023. Dalam rangka Kegiatan WisudaTaruna/I SUPM Pontianak Angkatan ke-58 TP 2022/2023. Tgl. 23 Mei 2023." u="1"/>
        <s v="Perdin Jakarta - Tegal, Jateng (PP). Tgl. 22-23 Mei 2023. Dalam rangka mendampingi Kapusdik Kegiatan WisudaTaruna/I SUPM Pontianak Angkatan ke-58 TP 2022/2023. Tgl. 23 Mei 2023." u="1"/>
        <s v="Perdin Jakarta - Pontianak, Kalbar (PP). Tgl. 24-26 Mei 2023. Dalam rangka mewisuda Taruna/I SUPM Pontianak Angkatan ke-52 TP 222/2023. Tgl. 26 Mei 2023." u="1"/>
        <s v="Perdin Jakarta - Pontianak, Kalbar (PP). Tgl. 24-26 Mei 2023. Dalam rangka mendampingi Kapusdik KP mewisuda Taruna/I SUPM Pontianak Angkatan ke-52 TP 222/2023. Tgl. 26 Mei" u="1"/>
        <s v="Belanja Bahan. Pembelian ATK dalam rangka kegiatan Pengelolaan Kearsipan, Tata Naskah dan Persuratan Pusat Pendidikan KP Tahun 2023, Tgl. 12 Mei 2023" u="1"/>
        <s v="Belanja Bahan. Pembelian Bahan Komputer kegiatan Pengelolaan Kearsipan, Tata Naskah dan Persuratan Pusat Pendidikan KP Tahun 2023, Tgl. 12 Mei 2023" u="1"/>
        <s v="Belanja Bahan. Pencetakan Kegiatan dalam rangka kegiatan Pengelolaan Kearsipan, Tata Naskah dan Persuratan Pusat Pendidikan KP Tahun 2023, Tgl. 15 Mei 2023" u="1"/>
        <s v="Belanja Bahan. Penggandaan dalam rangka kegiatan Pengelolaan Kearsipan, Tata Naskah dan Persuratan Pusat Pendidikan KP Tahun 2023, Tgl. 12 Mei 2023" u="1"/>
        <s v="Perdin Jakarta - Dumai, Riau (PP). Tgl. 24-26 Mei 2023. Dalam rangka kegiatan Asistensi Persuratan dan Kearsipan di Politeknik KP Dumai. Tgl. 28 Maret 2023" u="1"/>
        <s v="Belanja Bahan. Penggandaan dalam rangka kegiatan Penyusunan Bahan Tindak Lanjut dan Pemutakhiran Data Pusat Pendidikan KP Tahun 2023, Tgl. 22 Mei 2023" u="1"/>
        <s v="Belanja Bahan. Pembelian Bahan Komputer dalam rangka kegiatan Penyusunan Bahan Tindak Lanjut dan Pemutakhiran Data Pusat Pendidikan KP Tahun 2023, Tgl. 22 Mei 2023" u="1"/>
        <s v="Belanja Bahan. Pembelian ATK dalam rangka kegiatan Penyusunan Bahan Tindak Lanjut dan Pemutakhiran Data Pusat Pendidikan KP Tahun 2023, Tgl. 22 Mei 2023" u="1"/>
        <s v="Belanja Bahan. Pencetakan Kegiatan dalam rangka Penyusunan Bahan Tindak Lanjut dan Pemutakhiran Data Pusat Pendidikan KP Tahun 2023, Tgl. 22 Mei 2023" u="1"/>
        <s v="Perdin Jakarta - Bogor, Jabar (PP). Tgl 19 Mei 2023. Dalam rangka Pembahasan Tindak Lanjut Putusan MANomor 989/K/Pdt/2022 dan pesiapan pemeriksanaan Saksi Tergugat. Tgl 19 Mei" u="1"/>
        <s v="Belanja Bahan. Penggandaan dalam rangka kegiatan Pengelolaan Administrasi Kepegawaian Pusat Pendidikan KP Tahun 2023, Tgl. 22 Mei 2023" u="1"/>
        <s v="Belanja Bahan. Pembelian Bahan Komputer dalam rangka kegiatan Pengelolaan Administasi Kepegawaian Pusat Pendidikan KP Tahun 2023, Tgl. 22 Mei 2023" u="1"/>
        <s v="Belanja Bahan. Pembelian ATK dalam rangka kegiatan Pengelolaan Administrasi Kepegawaian Pusat Pendidikan KP Tahun 2023, Tgl. 22 Mei 2023" u="1"/>
        <s v="Belanja Bahan. Pencetakan Kegiatan dalam rangka kegiatan Pengelolaan Administrasi Kepegawaian Pusat Pendidikan KP Tahun 2023, Tgl. 22 Mei 2023" u="1"/>
        <s v="Perdin Jakarta - BKN_RI, Jaktim (PP). Tgl 19 Mei 2023. Dalam rangka Pelaksanaan Pemetaan /Penilaian Potensi Kompetens PNS di lingkungan KKP. Tgl 19 Mei 2023." u="1"/>
        <s v="Perdin Jakarta - Ancol, Jakut (PP). Tgl 26 Maret 2023. Dalam rangka kegiatan Penyiapan Bukti Dukung Dokumen SAKIP Tahun 2023. Tgl. 26 Mei 2023." u="1"/>
        <s v="Pembayaran transport lokal Jkt - Ancol, Jabar (PP). Tgl 11 Mei 2023. Dalam rangka Sosialisasi Kebijakan Pemerintah ttg PPNPN pasca PP RI No 49 Tahun 2018. Tgl. 11 Mei 2023" u="1"/>
        <s v="Belanja Bahan ATK dalam rangka Bulan Mutu Satuan Pendidikan Tinggi KP Tahun 2023 (Penjaminan Mutu Kelembagaan), tanggal 17 Mei 2023" u="1"/>
        <s v="Belanja Bahan Komputer dalam rangka Bulan Mutu Satuan Pendidikan Tinggi KP Tahun 2023 (Penjaminan Mutu Kelembagaan), tanggal 17 Mei 2023" u="1"/>
        <s v="Belanja Bahan Pengandaan dalam rangka Bulan Mutu Satuan Pendidikan Tinggi KP Tahun 2023 (Penjaminan Mutu Kelembagaan), tanggal 17 Mei 2023" u="1"/>
        <s v="Belanja Bahan Pembelian Konsumsi (Snack Pagi) dalam rangka Kegiatan Bulan Mutu Satuan Pendidikan Tinggi Kelautan dan Perikanan Tahun 2023, tanggal 28 Mei 2023" u="1"/>
        <s v="Belanja Bahan Pembelian Konsumsi (Makan Siang) dalam rangka Kegiatan Bulan Mutu Satuan Pendidikan Tinggi Kelautan dan Perikanan Tahun 2023, tanggal 28 Mei 2023" u="1"/>
        <s v="Belanja Bahan Pembelian Konsumsi (Snack Pagi) dalam rangka Kegiatan Bulan Mutu Satuan Pendidikan Tinggi Kelautan dan Perikanan Tahun 2023, tanggal 29 Mei 2023" u="1"/>
        <s v="Belanja Bahan Pembelian Konsumsi (Makan Siang) dalam rangka Kegiatan Bulan Mutu Satuan Pendidikan Tinggi Kelautan dan Perikanan Tahun 2023, tanggal 29 Mei 2023" u="1"/>
        <s v="Belanja Bahan Pembelian Konsumsi (Snack Sore) dalam rangka Kegiatan Bulan Mutu Satuan Pendidikan Tinggi Kelautan dan Perikanan Tahun 2023, tanggal 29 Mei 2023" u="1"/>
        <s v="Belanja Bahan Pembelian Konsumsi (Makan Siang) dalam rangka Kegiatan Bulan Mutu Satuan Pendidikan Tinggi Kelautan dan Perikanan Tahun 2023, tanggal 30 Mei 2023" u="1"/>
        <s v="Belanja Barang Non Operasional Lainnya, Langganan Zoom bulan April 2023 dalam rangka Penjaminan Mutu Kelembagaan Satdik KP Tahun 2023, tgl 26 Mei 2023" u="1"/>
        <s v="Belanja Jasa Profesi Narasumber Kegiatan Bulan Mutu Satuan Pendidikan Tinggi Kelautan dan Perikanan Tahun 2023, tanggal 30 Mei 2023" u="1"/>
        <s v="Biaya Perdin Biasa Dumai-Jakarta (PP)  tgl 27-31 Mei 2023 dlm rangka Keg. Bulan Mutu Satuan Pendidikan Tinggi KP Tahun 2023, tgl 31 Mei 2023" u="1"/>
        <s v="Biaya Perdin Biasa Jembrana-Jakarta-Padang  tgl 28-30 Mei 2023 dlm rangka Keg. Bulan Mutu Satuan Pendidikan Tinggi KP Tahun 2023, tgl 30 Mei 2023" u="1"/>
        <s v="Biaya Perdin Biasa Karawang-Jakarta (PP) tgl 28-30 Mei 2023 dlm rangka Keg. Bulan Mutu Satuan Pendidikan Tinggi KP Tahun 2023, tgl 30 Mei 2023" u="1"/>
        <s v="Perdin biasa Pusdik KP - The Natsepa Hotel&amp;Resort, Maluku Rakornis Pusat Pendidikan Kelautan dan Perikanan.Tgl 12 Mei 2023" u="1"/>
        <s v="Perdin biasa Pusdik KP-SUPM Tegal tgl 22-23 Mei 2023 (PP). Melk. Koord.&amp;klarifikasi serapan lulusan bhn capaian semester pertama pd SUPM Tegal. Tgl 23 Mei 2023" u="1"/>
        <s v="Perdin biasa Pusdik KP - Poltek AUP  tgl 26 Mei 2023 (PP). Koordinasi validasi serapan lulusan Politeknik AUP, Jakarta. Tgl 26 Mei 2023" u="1"/>
        <s v="Belanja Bahan. Penggandaan, Fotocopy dan penjilidan dalam rangka kegiatan Perencanaan Kinerja Pendidikan KP. Tgl 12 Mei 2023" u="1"/>
        <s v="Belanja Bahan. Belanja Bahan Komputer dalam rangka kegiatan Perencanaan Kinerja Pendidikan KP. Tgl 11 Mei 2023" u="1"/>
        <s v="Belanja Bahan. Belanja ATK dalam rangka kegiatan Perencanaan Kinerja Pendidikan KP. Tgl 10 Mei 2023" u="1"/>
        <s v="Belanja Bahan. Penggandaan, Fotocopy dan penjilidan dalam rangka kegiatan Sinkronisasi Kegiatan Pendidikan KP. Tgl 16 Mei 2023" u="1"/>
        <s v="Belanja Bahan. Belanja Bahan Komputer dalam rangka kegiatan Sinkronisasi Kegiatan Pendidikan KP. Tgl 17 Mei 2023" u="1"/>
        <s v="Belanja Bahan. Belanja ATK dalam rangka kegiatan Sinkronisasi Kegiatan Pendidikan KP. Tgl 15 Mei 2023" u="1"/>
        <s v="Perjalanan Dinas dari Jakarta ke Bitung tgl 24-27 Mei 2923 dalam rangka Pendampingan Penilaian Mandiri SAKIP dan verifikasi data dukung LKE SAKIP Level 3 lingkup BRSDM ." u="1"/>
        <s v="Belanja Bahan. Penggandaan, Fotocopy dan penjilidan dalam rangka kegiatan Penyusunan Anggaran Pendidikan KP. Tgl 15 Mei 2023" u="1"/>
        <s v="Belanja Bahan. Belanja Bahan Komputer dalam rangka kegiatan Penyusunan Anggaran Pendidikan KP. Tgl 19 Mei 2023" u="1"/>
        <s v="Belanja Bahan. Belanja ATK dalam rangka kegiatan Penyusunan Anggaran Pendidikan KP. Tgl 17 Mei 2023" u="1"/>
        <s v="Belanja Barang Non Operasional Lainnya. Langganan Video Conference (zoom) Tagihan Mei 2023. Kegiatan Penyusunan Anggaran Pendidikan KP. Tanggal 29 Mei 2023" u="1"/>
        <s v="Belanja Bahan. Penggandaan, Fotocopy dan penjilidan dalam rangka kegiatan Rencana Kerja Pendidikan KP. Tgl 23 Mei 2023" u="1"/>
        <s v="Belanja Bahan. Belanja Bahan Komputer dalam rangka kegiatan Rencana Kerja Pendidikan KP. Tgl 24 Mei 2023" u="1"/>
        <s v="Belanja Bahan. Belanja ATK dalam rangka kegiatan Rencana Kerja Pendidikan KP. Tgl 22 Mei 2023" u="1"/>
        <s v="Belanja Bahan. Penggandaan, Fotocopy dan penjilidan dalam rangka kegiatan Revisi Anggaran Pendidikan KP. Tgl 25 Mei 2023" u="1"/>
        <s v="Belanja Bahan. Belanja Bahan Komputer dalam rangka kegiatan Revisi Anggaran Pendidikan KP. Tgl 26 Mei 2023" u="1"/>
        <s v="Belanja Bahan. Belanja ATK dalam rangka kegiatan Revisi Anggaran Pendidikan KP. Tgl 24 Mei 2023" u="1"/>
        <s v="Langganan Aplikasi Komunikasi Daring. Tagihan Mei 2023. Kegiatan Monitoring Evaluasi Kinerja Pendidikan KP. Tanggal 26 Mei 2023" u="1"/>
        <s v="Belanja Perdin Biasa Jkt - Banda Aceh (PP). Tgl 22 - 25 Mei 2023 dlm rangka Pndampingan Penilaian Mandiri SAKIP Level 3 Lingkup BRSDM KP. Tgl 26 Mei 2023" u="1"/>
        <s v="Belanja Perdin Biasa Jkt - Bitung (PP). Tgl 25 - 27 Mei 2023 dlm rangka Pndampingan Penilaian Mandiri SAKIP Level 3 Lingkup BRSDM KP. Tgl 29 Mei 2023" u="1"/>
        <s v="Belanja Bahan. Fotocopy/ Penggandaan Keg Monitoring Evaluasi Kegiatan dan Anggaran Pendidikan KP dan OII. Tanggal 19 Mei 2023" u="1"/>
        <s v="Belanja Bahan Komputer. Monitoring Evaluasi Kegiatan dan Anggaran Pendidikan KP dan OII. Tanggal 25 Mei 2023" u="1"/>
        <s v="Belanja Alat Kantor Tulis. Monitoring Evaluasi Kegiatan dan Anggaran Pendidikan KP dan OII. Tanggal 22 Mei 2023" u="1"/>
        <s v="Belanja Bahan. Penggandaan. Kegiatan Laporan Kinerja Lingkup Pendidikan KP. Tanggal 10 Mei 2023" u="1"/>
        <s v="Belanja Bahan Komputer. Kegiatan Laporan Kinerja Lingkup Pendidikan KP. Tanggal 17 Mei 2023" u="1"/>
        <s v="Belanja Bahan. Alat Kantor Tulis. Kegiatan Laporan Kinerja Lingkup Pendidikan KP. Tanggal 19 Mei 2023" u="1"/>
        <s v="Belanja Bahan Cetakan LKj Pusat Pendidikan KP TW I Tahun 2023. Laporan Kinerja Lingkup Pendidikan KP. Tanggal 12 Mei 2023" u="1"/>
        <s v="Belanja Bahan biaya Foto copy dan penggandaan dalam rangka mendukung Laporan Keuangan dan PIPK, tgl. 11" u="1"/>
        <s v="Belanja Bahan Pembelian Bahan Komputer dalam rangka mendukung Penyusunan Laporan Keuangan dan PIPK," u="1"/>
        <s v="Belanja Bahan Pembelian ATK dalam rangka mendukungPenyusunan Laporan Keuangan dan PIPK, tgl. 15" u="1"/>
        <s v="Perjadin Pusdik KP -  Kantor BPN Pusat tgl. 29 Mei 2023, Melaksanaan Pemetaan / Penilaian Potensi &amp; Kompetensi  PNS di Lingkungan  KKP, tgl. 29  Mei  2023" u="1"/>
        <s v="Perdin Jakarta -  Ancol tgl.  23  Mei 2023 (PP),  melakukan penyelesaian pertanggung jawaban Revolving GUP 7 Lingkup Pusdik  KP tgl. 23 Mei 2023" u="1"/>
        <s v="Belanja Perjalanan Dinas Biasa Perdin Jakarta - melakukan penyelesaian pertanggung jawaban TUP 3 NIHIL" u="1"/>
        <s v="Translok Jkt -  KPPN Jakarta VI  (PP), tgl. 23 Mei 2023 dalam rangka konsultasi dengan KPPN terkait Proses Pembayaran Lembur PPNPN  Pusdik KP tgl. 23 Mei 2023" u="1"/>
        <s v="Belanja bahan konsumsi (snack pagi dan sore) rapat tgl. 23 Mei 2023, Penyelesaian Revolving GUP ke 7 Lingkup Pusdik KP, tgl. 23 Mei 2023" u="1"/>
        <s v="Belanja bahan konsumsi (snack pagi dan sore) rapat tgl. 30 Mei 2023, Pertanggungjawaban TUP 3 NIHIL" u="1"/>
        <s v="Belanja Bahan. Biaya Foto copy dan penggandaan dalam rangka mendukung Pemutakhiran Data Administrasi Keuangan" u="1"/>
        <s v="Belanja Bahan. Pembelian Bahan Komputer dalam rangka mendukung kegiatan  Pemutakhiran Data Administrasi Keuangan tgl. 22  Mei 2023" u="1"/>
        <s v="Perdin Jakarta - dan Tunjangan Kinerja Pegawai Pusat Pendidikan KP tgl." u="1"/>
        <s v="Belanja Bahan. Penggandaan, Fotocopy dan penjilidan dalam rangka kegiatan Tugas Belajar Baru. Tgl 10 Mei 2023" u="1"/>
        <s v="Belanja Bahan. Belanja Bahan Komputer dalam rangka kegiatanTugas Belajar Baru. Tgl 12 Mei 2023" u="1"/>
        <s v="Belanja Bahan. Belanja ATK dalam rangka kegiatan Tugas Belajar Baru. Tgl 11 Mei 2023 :" u="1"/>
        <s v="Belanja Bahan. Penggandaan, Fotocopy dan penjilidan dalam rangka kegiatan Lanjutan Tugas Belajar. Tgl 29 Mei 2023" u="1"/>
        <s v="Belanja Bahan. Belanja Bahan Komputer dalam rangka kegiatanLanjutan Tugas Belajar. Tgl 16 Mei 2023" u="1"/>
        <s v="Belanja Bahan. Belanja ATK dalam rangka kegiatan Lanjutan Tugas Belajar. Tgl 30 Mei 2023 :" u="1"/>
        <s v="Belanja Bahan. Penggandaan, Fotocopy dan penjilidan dalam rangka kegiatan Tugas Belajar Luar Negeri. Tgl 19 Mei 2023" u="1"/>
        <s v="Belanja Bahan. Belanja Bahan Komputer dalam rangka kegiatan Tugas Belajar Luar Negeri. Tgl 22 Mei 2023" u="1"/>
        <s v="Belanja Bahan. Belanja ATK dalam rangka kegiatan Tugas Belajar Luar Negeri. Tgl 23 Mei 2023 :" u="1"/>
        <s v="Belanja Bahan. Penggandaan, Fotocopy dan penjilidan dalam rangka kegiatan Aparatur KKP yang diberikan Izin Belajar. Tgl 26 Mei 2023" u="1"/>
        <s v="Belanja Bahan. Belanja Bahan Komputer dalam rangka kegiatan Aparatur KKP yang diberikan Izin Belajar. Tgl 29 Mei 2023" u="1"/>
        <s v="Belanja Bahan. Belanja ATK dalam rangka kegiatan Aparatur KKP yang diberikan Izin Belajar. Tgl 25 Mei 2023" u="1"/>
        <s v="Belanja Perjalanan Dinas Biasa Jkt-Jkt (PP) tgl 22 November 2023 dalam rangka Finalisasi Draft Keputusan Kepala BRSDMKP tentang Juklak Penelitian &amp; PKM bagi Dosen di Satdikti KP, tgl 22" u="1"/>
        <s v="Belanja Bahan Penggandaan dalam rangka Finalisasi Draft Keputusan Kepala BRSDMKP tentang Juklak Penelitian &amp; PKM bagi Dosen di Satdikti KP, tgl 28 November 2023" u="1"/>
        <s v="Bayar ke Nining Widiyowati. Belanja Perdin Biasa. Jakarta - Ancol, Jakut (PP). Tgl 23-24 November 2023. Dalam rangka Inventarisasi BMN dalam rangka persiapan Penghapusan BMN" u="1"/>
        <s v="Belanja Barang Non Operasional Lainnya Pembelian Konsumsi (Snack Pagi) dalam rangka Finalisasi Draft Keputusan Kepala BRSDMKP ttg Juklak Penelitian &amp; PKM bagi Dosen di Satdikti" u="1"/>
        <s v="Belanja Perdin Biasa Jkt -  Politeknik AUP Kampus Bogor (PP) tgl. 7 sd 9 Des 2023,  koordinasi terkait Penyelenggaraan Adm Pembayaran dan Verifikasi Administrasi Keu tgl 11 Des 2023" u="1"/>
        <s v="Belanja Barang Non Operasional Lainnya Pembelian Konsumsi (Makan Siang) Finalisasi Draft Keputusan Kepala BRSDMKP ttg Juklak Penelitian &amp; PKM bagi Dosen di Satdikti KP, tgl 22 Nov" u="1"/>
        <s v="Belanja Perjadin Biasa :  Jakarta - Kampus Jurluhkan Bogor (PP) tgl.  24 November 2023 dalam rangka Verifikasi dan Validasi Pertanggungjawaban Kegiatan, tgl.  27 November 2023" u="1"/>
        <s v="Belanja Barang Non Operasional Lainnya Pembelian Konsumsi (Snack Sore) Finalisasi Draft Keputusan Kepala BRSDMKP ttg Juklak Penelitian &amp; PKM bagi Dosen di Satdikti KP, tgl 22 Nov" u="1"/>
        <s v="Belanja Perjadin Biasa : dalam rangka Reviu Pengendalian Intern atas Pelaporan Keuangan (PIPK) Tahun 2023, tgl.   30" u="1"/>
        <s v="Belanja Bahan Pembelian ATK dalam rangka Finalisasi Draft Keputusan Kepala BRSDMKP tentang Juklak Penelitian &amp; PKM bagi Dosen di Satdikti KP, tgl 22 November 2023" u="1"/>
        <s v="Belanja Perdin Biasa dari Denpasar ke Denpasar pd tgl 7-8 Desember 2023 dalam rangka Mengikuti Kegiatan Pembahasan Refleksi dan Outlook BPPSDM 2023-2024 di RR LRPT Tuna" u="1"/>
        <s v="Belanja Bahan Pembelian Bahan Komputer dalam rangka Finalisasi Draft Keputusan Kepala BRSDMKP tentang Juklak Penelitian &amp; PKM bagi Dosen di Satdikti KP, tgl 22 November 2023" u="1"/>
        <s v="Belanja Perdin Biasa dari Jakarta ke Ambon pd tgl 29 Nov 2023 - 1 Des 2023 dalam rangka Sikronisasi Kegiatan dan Anggaran Tahun 2023 di SUPM Waiheru Ambon, Maluku. Tgl 4" u="1"/>
        <s v="Belanja Perdin Biasa dari Jakarta ke Hotel Ritz Carlton pd tgl 28 Nov 2023 dalam rangka Menghadiri  Forum Sumber Daya Manusia Tahun 2023 di Hotel Ritz Carlton. Tgl 29 November" u="1"/>
        <s v="Belanja Bahan. Bahan Komputer kegiatan bimbingan dan pembinaan metode dan kurikulum. Tanggal 7 Desember 2023" u="1"/>
        <s v="Belanja perdin biasa Jakarta-Poltek KP Karawang tgl 8 Desember 2023 (PP). Koord. penyusunan survey kepuasan pengguna lulusan satdik vokasi KP pada industri, di Poltek KP" u="1"/>
        <s v="Belanja Bahan. ATK kegiatan bimbingan dan pembinaan metode dan kurikulum. Tanggal 7 Desember 2023" u="1"/>
        <s v="Belanja perdin biasa Jakarta-Politeknik KP Pangandaran tgl 6-8 Desember 2023 (PP). Validasi serapan lulusan tahun 2020-2023 di Politeknik KP Pangandaran. Tanggal 8 Desember 2023" u="1"/>
        <s v="Belanja Bahan Pembelian ATK dalam rangka Pembaruan Data PTK Satdik KP per Desember 2023 (Kegiatan Penyiapan Pendidik dan Tenaga Kependidikan TA. 2023), tanggal 1 Desember" u="1"/>
        <s v="Belanja bahan. ATK kegiatan serapan lulusan pendidikan KP. Tanggal 7 Desember 2023 :" u="1"/>
        <s v="Belanja Bahan Pembelian Bahan Komputer dalam rangka Pembaruan Data PTK Satdik KP per Desember 2023 (Kegiatan Penyiapan Pendidik dan Tenaga Kependidikan TA. 2023), tanggal 1" u="1"/>
        <s v="Belanja bahan. Bahan Komputer kegiatan serapan lulusan pendidikan KP. Tanggal 7 Desember 2023" u="1"/>
        <s v="Belanja Bahan Pembelian ATK dalam rangka Pemantauan Sertifikasi Pendidik bagi Dosen di Lingkungan KKP Tahun 2023 (Keg. Evaluasi Beban Kerja Guru dan Dosen TA. 2023), tanggal 4" u="1"/>
        <s v="Belanja Bahan Pembelian Bahan Komputer dalam rangka Pemantauan Sertifikasi Pendidik bagi Dosen di Lingkungan KKP Tahun 2023 (Keg. Evaluasi Beban Kerja Guru dan Dosen TA. 2023)," u="1"/>
        <s v="Belanja Perdin Biasa. Jakarta-Politeknik KP Pangandaran (PP) tgl 6-8 Desember 2023. Identifikasi kebutuhan sarana prasarana Pendidikan di Politeknik KP Pangandaran. Tanggal 8" u="1"/>
        <s v="Belanja perdin biasa Jkt -BLU Perikanan Karawang tgl 22-23 Nov 2023 (PP). Kord &amp; monitoring PKL taruna pd lokasi prog prioritas KKP &amp; kolaborasi krjsma lokasi PKL Taruna Politeknik. Tgl" u="1"/>
        <s v="Belanja perdin biasa Jakarta-Politeknik AUP, Jakarta tgl 24-26 Nov 2023 (PP). Pendamp. keg.Politeknik AUP dlm kegiatan Pameran Gebyar Event Kewirausahaan di Kampus Politeknik" u="1"/>
        <s v="Belanja Bahan. Pembelian ATK dalam rangka kegiatan Pengelolaan dan Implementasi BMN Pusat Pendidikan KP Tahun 2023, Tgl. 4 Desember 2023" u="1"/>
        <s v="Belanja jasa profesi dalam rangka kegiatan Pameran Gebyar Event Kewirausahaan (AUP FEST). Tanggal 25 November 2023" u="1"/>
        <s v="Belanja Bahan. Pembelian Bahan Komputer dalam rangka kegiatan Pengelolaan dan Implementasi BMN Pusat Pendidikan KP Tahun 2023, Tgl. 4 Desember 2023" u="1"/>
        <s v="Belanja jasa profesi dalam rangka kegiatan Pameran Gebyar Event Kewirausahaan (AUP FEST). Taggal 24 November 2023" u="1"/>
        <s v="Belanja Bahan. Penggandaan dalam rangka kegiatan Pengelolaan dan Implementasi BMN Pusat Pendidikan KP Tahun 2023, Tgl. 12 Desember 2023" u="1"/>
        <s v="Belanja Bahan.ATK kegiatan pembinaan Desember 2023" u="1"/>
        <s v="elanja Bahan. Pencetakan Kegiatan Administrasi SIMAK BMN dalam rangka kegiatan Pengelolaan dan Implementasi BMN Pusat Pendidikan KP Tahun 2023, Tgl. 12 Desember 2023" u="1"/>
        <s v="Belanja Bahan.Bahan Komputer kegiatan pembinaan TEFA.Tanggal 8 Desember 2023" u="1"/>
        <s v="Belanja perdin biasa Jakarta - Balai Riset Budidaya Ikan Hias, Depok tgl (PP). Memghadiri ekspose SFV BRBIH dengan Judul IMAGO FAIR di BRBIH, Depok. Tanggal 6" u="1"/>
        <s v="Belanja Perdin Biasa. Jkt - Magetan-Sidoarjo, Jatim (PP). Tgl. 23-26 Nov 2023. Dalam rangka mengikuti Rangkaian Keg Dies Natalis Politeknik KP Sidoarjo di Magetan &amp; Sidoarjo. Tgl. 26" u="1"/>
        <s v="Belanja Barang Non Operasional Lainnya Langganan biaya video conference. Kegiatan Bimbingan penelitian dan Pengabdian Kepada Masyarakat. Tanggal 4 Desember 2023" u="1"/>
        <s v="Belanja Perdin Biasa. Jkt - Dumai, Riau (PP). Tgl. 29-30 Nov 2023 Dalam rangka keg Festival Kewirausahaan sekaligus Serah Terima Sertifikat Lahan Hibah dari Pemkot Dumai kepada KKP." u="1"/>
        <s v="Belanja masyarakat.Tanggal" u="1"/>
        <s v="Belanja Perdin Biasa. Jakarta - Padang, Sumbar (PP). Tgl. 26-28 November 2023. Dalam rangka koordinasi Realisasi PNBP &amp; Perkembangan Pelaksanaan MPI, II dan III di SUPM" u="1"/>
        <s v="Belanja Bahan.Bahan Komputer kegiatan bimbingan penelitian dan pengabdian kepada masyarakat.Tanggal 8 Desember 2023" u="1"/>
        <s v="Belanja Perdin dalam kota Jakarta -Politeknik AUP tgl 30 November 2023 (PP). Meminta dokumen pengadaan geudng bangunan dan peralatan mesin untuk pemenuhan capaian IKU." u="1"/>
        <s v="Belanja Bahan. Pembelian ATK dalam rangka kegiatan Pengelolaan Kearsipan, Tata Naskah dan Persuratan Pusat Pendidikan KP Tahun 2023, Tgl. 11 Desember 2023" u="1"/>
        <s v="Belanja Perdin dlam kota Jakarta -Politeknik AUP tgl 23 Nov 2023 (PP). Mendokumentasikan hasil PNBP Maksimum Pencairan Tahap I. Tanggal 23 Nov 2023" u="1"/>
        <s v="Belanja Bahan. Pembelian Bahan Komputer kegiatan Pengelolaan Kearsipan, Tata Naskah dan Persuratan Pusat Pendidikan KP Tahun 2023, Tgl. 11 Desember 2023" u="1"/>
        <s v="Belanja Perdin dlam kota Jakarta -Politeknik AUP tgl 22 Nov 2023 (PP). Mengantar laporan PNBP Satuan Pendidikan Kelautan dan Perikanan Semester I. Tanggal 22 Nov 2023" u="1"/>
        <s v="elanja Bahan. Pencetakan Kegiatan dalam rangka kegiatan Pengelolaan Kearsipan, Tata Naskah dan Persuratan Pusat Pendidikan KP Tahun 2023, Tgl. 11 Desember 2023" u="1"/>
        <s v="Belanja perdin biasa Jakarta -Politeknik KP Pangandaran tgl 6-8 Desember 2023 (PP). Koord. realisasi PNBP dan perkembangan pelksanaan MP I,MP II dan MP III di Poltek KP" u="1"/>
        <s v="Belanja Bahan. Penggandaan Kegiatan dalam rangka kegiatan Pengelolaan Kearsipan, Tata Naskah dan Persuratan Pusat Pendidikan KP Tahun 2023, Tgl. 11 Desember 2023" u="1"/>
        <s v="Belanja perdin biasa Jakarta -BRPBATPP, Bogor tgl 4 Des 2023 (PP). Koordinasi Realisasi PNBP s.d 30 Nov 2023," u="1"/>
        <s v="Belanja Bahan. Pembelian ATK dalam rangka kegiatan Pengelolaan Kearsipan, Tata Naskah dan Persuratan Pusat Pendidikan KP Tahun 2023, Tgl. 23 November 2023" u="1"/>
        <s v="Belanja Perdin Biasa Jakarta -Politeknik AUP, Jakarta (PP) Tgl 29 Nov 2023. Koordinasi Realisasi PNBP dan Perkembangan Pelaksanaan MP I, MP II dan MP III di Politeknik AUP." u="1"/>
        <s v="Belanja Bahan. Pembelian Bahan Komputer kegiatan Pengelolaan Kearsipan, Tata Naskah dan Persuratan Pusat Pendidikan KP Tahun 2023, Tgl. 23 November 2023" u="1"/>
        <s v="Belanja bahan, ATK kegiatan pengelolaan PNBP lingkup satuan Pendidikan KP. Tanggal 4 Desember 2023" u="1"/>
        <s v="Belanja Bahan. Pencetakan Kegiatan dalam rangka kegiatan Pengelolaan Kearsipan, Tata Naskah dan Persuratan Pusat Pendidikan KP Tahun 2023, Tgl. 23 November 2023" u="1"/>
        <s v="Belanja bahan, Bahan komputer, kegiatan pengelolaan PNBP lingkup satuan Pendidikan KP. tanggal 4 Desember 2023" u="1"/>
        <s v="Belanja Perjalanan Dinas Dalam Kota. Pembayaran transport lokal Jakarta - Politeknik AUP, Jaksel (PP). Tgl 26 November 2023. Dalam rangka mengikuti kegiatan AUP Festival Fun Run" u="1"/>
        <s v="Belanja bahan konsumsi snack pagi dalam rangka Rapat Koordinasi Realisasi PNBP sampai dengan 30 November 2023, Progres MP I, MP II dan MP III. Tanggal 4 Desember 2023" u="1"/>
        <s v="Belanja Bahan. Pembelian Bahan Komputer dalam rangka kegiatan Penyusunan Bahan Tindak Lanjut dan Pemutakhiran Data Pusat Pendidikan KP Tahun 2023, Tgl. 12 Desember 2023" u="1"/>
        <s v="Belanja Bahan. Pembelian ATK dalam rangka kegiatan Penyusunan Bahan Tindak Lanjut dan Pemutakhiran Data Pusat Pendidikan KP Tahun 2023, Tgl. 12 Desember 2023" u="1"/>
        <s v="Belanja Bahan. Pencetakan Kegiatan dalam rangka Penyusunan Bahan Tindak Lanjut dan Pemutakhiran Data Pusat Pendidikan KP Tahun 2023, Tgl. 12 Desember 2023" u="1"/>
        <s v="Belanja Bahan. Penggandaan dalam rangka kegiatan Penyusunan Bahan Tindak Lanjut dan Pemutakhiran Data Pusat Pendidikan KP Tahun 2023, Tgl. 12 Desember 2023" u="1"/>
        <s v="Belanja Bahan. Pembelian Bahan Komputer dalam rangka kegiatan Penyusunan Bahan Tindak Lanjut dan Pemutakhiran Data Pusat Pendidikan KP Tahun 2023, Tgl. 23 November 2023" u="1"/>
        <s v="Belanja Bahan. Pembelian ATK dalam rangka kegiatan Penyusunan Bahan Tindak Lanjut dan Pemutakhiran Data Pusat Pendidikan KP Tahun 2023, Tgl. 23 November 2023" u="1"/>
        <s v="Belanja Bahan. Pencetakan Kegiatan dalam rangka Penyusunan Bahan Tindak Lanjut dan Pemutakhiran Data Pusat Pendidikan KP Tahun 2023, Tgl. 23 November 2023" u="1"/>
        <s v="Belanja Bahan. Penggandaan dalam rangka kegiatan Penyusunan Bahan Tindak Lanjut dan Pemutakhiran Data Pusat Pendidikan KP Tahun 2023, Tgl. 23 November 2023" u="1"/>
        <s v="Belanja Perdin Biasa. Jkt - Jembrana, Bali (PP). Tgl. 5-7 Des 2023 Dalam rangka pemeriksaan/meminta keterangan sehubungan dengan permasalahan kepegawaian Politeknik" u="1"/>
        <s v="Belanja Bahan. Penggandaan dalam rangka kegiatan Pengelolaan Administrasi Kepegawaian Pusat Pendidikan KP Tahun 2023, Tgl. 12 Desember 2023" u="1"/>
        <s v="Belanja Bahan. Pembelian ATK dalam rangka kegiatan Pengelolaan Administrasi Kepegawaian Pusat Pendidikan KP Tahun 2023, Tgl. 12 Desember 2023" u="1"/>
        <s v="Belanja Bahan. Pembelian Bahan Komputer dalam rangka kegiatan Pengelolaan Administasi Kepegawaian Pusat Pendidikan KP Tahun 2023, Tgl. 12 Desember 2023" u="1"/>
        <s v="Belanja Bahan. Pencetakan Kegiatan dalam rangka kegiatan Pengelolaan Administrasi Kepegawaian Pusat Pendidikan KP Tahun 2023, Tgl. 12 Desember 2023" u="1"/>
        <s v="Belanja Bahan. Pembelian Bahan Komputer dalam rangka kegiatan Pengelolaan Administasi Kepegawaian Pusat Pendidikan KP Tahun 2023, Tgl. 23 November 2023" u="1"/>
        <s v="Belanja Bahan. Pembelian ATK dalam rangka kegiatan Pengelolaan Administrasi Kepegawaian Pusat Pendidikan KP Tahun 2023, Tgl. 23 November 2023" u="1"/>
        <s v="Belanja Barang Non Operasional Lainnya. Langganan Aplikasi Komunikasi Daring. Tagihan November 2023. Kegiatan Monitoring Evaluasi Penyelenggaraan Pendidikan KP. Tanggal 23" u="1"/>
        <s v="Belanja Barang Non Op Lainnya. Langganan Video Conference (zoom) Tagihan November 2023. Kegiatan Monitoring Evaluasi Penyelenggaraan Pendidikan KP. Tanggal 30 November" u="1"/>
        <s v="Belanja Perdin Biasa. Jkt - Politeknik KP Karawang (PP). Tgl 22 - 24 Nov 2023. Monitoring dan Evaluasi Penyelenggaraan Pendidikan KP Tahun 2023. Tanggal 27 November 2023" u="1"/>
        <s v="Belanja Perdin Biasa. Jkt - SUPM Ladong (PP). Tgl 23 - 25 Nov 2023. Monitoring dan Evaluasi Penyelenggaraan Pendidikan KP Tahun 2023. Tanggal 27 November 2023" u="1"/>
        <s v="Belanja Perdin Biasa. Jkt - Politeknik KP Sidoarjo (PP). Tgl 28 Nov - 1 Des 2023. Monitoring dan Evaluasi Penyelenggaraan Pendidikan KP Tahun 2023. Tanggal 4 Desember 2023" u="1"/>
        <s v="Belanja Perdin Biasa. Jkt - Politeknik AUP (PP). Tgl 28 Nov - 1 Des 2023. Monitoring dan Evaluasi Penyelenggaraan Pendidikan KP Tahun 2023. Tanggal 4 Desember 2023" u="1"/>
        <s v="Belanja Bahan Pembelian Alat Tulis Kantor (ATK) dalam rangka Rapat Koordinasi Tugas Belajar Tahun 2023, tgl. 22 November 2023" u="1"/>
        <s v="Belanja Paket Meeting Luar Kota, Biaya Fullboard Meeting Rapat Koordinasi Tugas Belajar Tahun 2023 tgl. 27 sd 29 Nov 2023, tgl. 29 November 2023" u="1"/>
        <s v="Belanja Bahan Perlengkapan Peserta dalam rangka Rapat Koordinasi Tugas Belajar Tahun 2023, tgl. 24 November 2023" u="1"/>
        <s v="Belanja Jasa Profesi, Honor Narasumber   dalam rangka Rapat Koordinasi Tugas Belajar Tahun 2023, tgl. 28 November 2023" u="1"/>
        <s v="Belanja Bahan : Biaya Cetakan  dalam rangka Rapat Koordinasi Tugas Belajar Tahun 2023, tgl. 1 Desember  2023" u="1"/>
        <s v="Belanja Jasa Profesi, Honor Narasumber   dalam rangka Rapat Koordinasi Tugas Belajar Tahun 202, tgl. 27 November 2023" u="1"/>
        <s v="Belanja Barang Non Operasional Lainnya Dukungan Rapat Koordinasi Tugas Belajar (Pengadaan Plakat) Rapat Koordinasi Tugas Belajar Tahun 2023, tgl. 27 November 2023" u="1"/>
        <s v="Belanja Perdin Biasa. UNPATTI Ambon -  Bogor (PP) tgl. 30 November sd 02 Desember 2023 Koordinasi Tindak Lanjut Kerja Sama Pusat Pendidikan KP, tgl. 01  Desember 2023" u="1"/>
        <s v="Belanja Perdin Paket Meeting Luar Kota. Perjalanan Jakarta - Bogor (PP) tgl. 27 sd 29 2023, Perjalanan dinas dalam rangka rapat koordinasi tugas belajar tahun 2023, tgl. 29" u="1"/>
        <s v="Belanja Perdin Paket Meeting Luar Kota. Politeknik AUP Jkt - Bogor (PP) tgl. 27 sd 29 2023, Perjalanan dinas dalam rangka rapat koordinasi tugas belajar tahun 2023, tgl. 29" u="1"/>
        <s v="Belanja Perdin Paket Meeting Luar Kota. UNUD Denpasar - Bogor (PP) tgl. 27 sd 29  Nov 2023, Perjalanan dinas dalam rangka rapat koordinasi tugas belajar tahun 2023, tgl. 29 November" u="1"/>
        <s v="Belanja Perdin Paket Meeting Luar Kota. Perjalanan dinas dalam rangka rapat koordinasi tugas belajar tahun 2023, tgl. 29" u="1"/>
        <s v="Belanja Perdin Paket Meeting Luar Kota. Univ. Sam Ratulangi Manado - Bogor (PP) tgl. 27 sd 28 Nov. 2023, dalam rangka rapat koordinasi tugas belajar tahun 2023, tgl. 29 November 2023" u="1"/>
        <s v="Belanja Perdin Paket Meeting Luar Kota. IPB Bogor - Perjalanan dinas dalam rangka rapat koordinasi tugas belajar tahun 2023, tgl. 29" u="1"/>
        <s v="Belanja Perdin Paket Meeting Luar Kota. UNJ Jakarta -  Bogor (PP) tgl.  27 sd 29  Nov. 2023, Perjalanan dinas dalam rangka rapat koordinasi tugas belajar tahun 2023, tgl. 29 November" u="1"/>
        <s v="Belanja Perdin Paket Meeting Luar Kota. Univ Brawijaya Malang-Bogor (PP) tgl. 27 sd 28 Nov. 2023, Perjalanan dinas dalam rangka rapat koordinasi tugas belajar tahun 2023, tgl. 29 Nov" u="1"/>
        <s v="Belanja Perdin Paket Meeting Luar Kota. Univ Sebelas Maret Surakarta  -  Bogor (PP) tgl.  27 sd 29" u="1"/>
        <s v="Belanja Perdin Paket Meeting Luar Kota. UNDIP Semarang - 2023, Perjalanan dinas dalam rangka rapat koordinasi tugas belajar tahun 2023, tgl. 29" u="1"/>
        <s v="Belanja Perdin Paket Meeting Luar Kota. UNPATTI Ambon - 2023, dalam rangka Rapat Koordinasi Tugas Belajar Tahun 2023, tgl. 29 November 2023" u="1"/>
        <s v="Belanja Perdin Paket Meeting Luar Kota. UGM 2023, Perjalanan dinas dalam rangka rapat koordinasi tugas belajar tahun 2023, tgl. 28" u="1"/>
        <s v="Belanja Perdin Paket Meeting Luar Kota. UNHAS Ujung Pandang -  Bogor (PP) tgl.  27 sd 29 Nov. 2023,  dalam rangka rapat koordinasi tugas belajar tahun 2023, tgl. 29 November 2023" u="1"/>
        <s v="Belanja Perdin Paket Meeting Luar Kota.  ITS Surabaya -  Bogor (PP) tgl.  27 sd 28  Nov. 2023, Perjalanan dinas dalam rangka rapat koordinasi tugas belajar tahun 2023, tgl. 28 November" u="1"/>
        <s v="Belanja Perdin Paket Meeting Luar Kota. Univ Airlangga Surabaya - Bogor (PP) tgl.  27 sd 29 Nov 2023, rangka rapat koordinasi tugas belajar tahun 2023, tgl. 29  November 2023" u="1"/>
        <s v="Belanja Perdin Paket Meeting Luar Kota. ITB Bandung - Bogor (PP) tgl. 27 sd 29 Perjalanan dinas dalam rangka rapat koordinasi tugas belajar tahun 2023, tgl. 29 November" u="1"/>
        <s v="Belanja Perdin Paket Meeting Luar Kota. UNPAD Bandung - Bogor (PP) tgl. 27 sd 29 2023," u="1"/>
        <s v="Belanja Keperluan Perkantoran: Pembelian tissue keperluan rumah tangga kegiatan Pusat Pendidikan KP periode Bulan Desember 2023. Tgl. 05 Desember 2023" u="1"/>
        <s v="Belanja Barang Persediaan Barang Konsumsi: Pembelian ATK kegiatan operasional Pusat Pendidikan KP Bulan Desember 2023. Tgl" u="1"/>
        <s v="Belanja Keperluan Sehari-hari Perkantoran: Pembayaran air minum pegawai Pusat Pendidikan KP Bulan Desember 2023. Tgl. 7 Desember 2023" u="1"/>
        <s v="Belanja Barang Persediaan Barang Konsumsi: Pembelian kertas foto copy kegiatan operasional Pusat Pendidikan KP Bulan Desember 2023. Tgl  7 Desember 2023" u="1"/>
        <s v="Belanja Keperluan Sehari-hari Perkantoran: Pembelian toples snack kaca keperluan operasional Pusat Pendidikan KP. Tgl. 13 Desember 2023" u="1"/>
        <s v="Belanja Pengiriman Surat Dinas Pos Pusat. Pengiriman surat dan dokumen/barang lainnya kegiatan Pusat Pendidikan KP Bulan Desember 2023. Tgl. 19 Desember 2023." u="1"/>
        <s v="Belanja Keperluan Sehari-hari Perkantoran: Pembayaran air minum pegawai Pusat Pendidikan KP Bulan Desember 2023. Tgl. 14 Desember 2023" u="1"/>
        <s v="Belanja Pengiriman Surat Dinas Pos Pusat. Pengiriman surat dan dokumen/barang lainnya kegiatan Pusat Pendidikan KP Bulan Desember 2023. Tgl. 5 Desember 2023." u="1"/>
        <s v="elanja Keperluan Perkantoran: Pembelian tea set cangkir kegiatan operasional Pusat Pendidikan KP Tahun 2023. Tgl. 18 Desember 2023" u="1"/>
        <s v="elanja Pemeliharaan Lainnya : Pembayaran Pemeliharaan kamera kantor Pusat Pendidikan KP periode Bulan Desember 2023, tgl. 15 Desember 2023." u="1"/>
        <s v="Belanja Keperluan Sehari-hari : Pembelian keperluan rumah tangga pantry kegiatan Pusat Pendidikan KP periode Bulan Desember 2023. Tgl. 05 Desember 2023" u="1"/>
        <s v="Belanja Pemeliharaan Peralatan dan Mesin: Service kendaraan operasional roda 4 Pusat Pendidikan KP Tahun 2023 Nopol B 1165 UQN, Tgl. 21 Desember 2023" u="1"/>
        <s v="Belanja Keperluan Sehari-hari Perkantoran: Pembayaran air minum pegawai Pusat Pendidikan KP Bulan Desember 2023. Tgl. 18 Desember 2023" u="1"/>
        <s v="Belanja Pemeliharaan Alsin: Pemeliharaan kendaraan operasional roda 4 (poles komplit) Pusat Pendidikan KP Tahun 2023 Nopol B 1304 PQI, Tgl. 20 Desember 2023" u="1"/>
        <s v="Belanja Keperluan Sehari-hari : Pembelian mug cangkir keperluan pegawai Pusat Pendidikan KP. Tgl. 19 Desember 2023" u="1"/>
        <s v="Belanja Pemeliharaan Alsin: Pembayaran pemeliharaan alat pengolah data (Note Book, P.c Unit dan printer) keg kantor Pusdik KP Bln Desember 2023, tgl. 18 Des 2023" u="1"/>
        <s v="Belanja Keperluan Sehari-hari : Pembelian karangan bunga papan wedding keperluan Pusat Pendidikan KP. Tgl. 20 Desember 2023" u="1"/>
        <s v="Belanja Pemeliharaan Peralatan dan Mesin: Service kendaraan operasional roda 4 Pusat Pendidikan KP Tahun 2023 Nopol B 1304 PQI, Tgl. 15 Desember 2023" u="1"/>
        <s v="Belanja Keperluan Sehari-hari : Pembelian makanan/minuman kecil untuk rapat &amp; penerimaan tamu keg operasional Pusat Pendidikan KP Bulan Desember 2023, Tgl. 21 Desember 2023." u="1"/>
        <s v="Belanja Pemeliharaan Peralatan dan Mesin: Service kendaraan operasional roda 2 Pusat Pendidikan KP Tahun 2023 Nopol B 6497 SRQ, Tgl. 11 Desember 2023" u="1"/>
        <s v="Belanja Keperluan Sehari-hari : Pembelian water boiler keperluan operasional Pusat Pendidikan KP. Tgl. 20 Desember 2023" u="1"/>
        <s v="Belanja Pemeliharaan Peralatan dan Mesin: Service kendaraan operasional roda 4 Pusat Pendidikan KP Tahun 2023 Nopol B 1446 PQH , Tgl. 7 Desember 2023" u="1"/>
        <s v="Belanja Keperluan Sehari-hari : Pembelian teko listrik keperluan operasional Pusat Pendidikan KP. Tgl. 20 Desember 2023" u="1"/>
        <s v="Belanja Pemeliharaan Peralatan dan Mesin: Service kendaraan operasional roda 4 Pusat Pendidikan KP Tahun 2023 Nopol B 1446 PQH, Tgl. 7 Desember 2023" u="1"/>
        <s v="Belanja Keperluan Sehari-hari : Pembelian toples gold keperluan operasional Pusat Pendidikan KP. Tgl. 20 Desember 2023" u="1"/>
        <s v="Belanja Pemeliharaan Peralatan dan Mesin: Service kendaraan operasional roda 4 Pusat Pendidikan KP Tahun 2023 Nopol B 1602 PQP, Tgl. 7 Desember 2023" u="1"/>
        <s v="Belanja Keperluan Sehari-hari : Pembelian tempat/rak kopi akrilik keperluan operasional Pusat Pendidikan KP. Tgl. 20 Desember 2023" u="1"/>
        <s v="Belanja Pemeliharaan Peralatan dan Mesin: Service kendaraan operasional roda 4 Pusat Pendidikan KP Tahun 2023 Nopol B 1304 PQI , Tgl. 1 Desember 2023" u="1"/>
        <s v="Belanja Kep Sehari hari: Pembelian konsumsi (makan siang) Jamuan keg Refleksi Tahun 2023 dan Outlook Tahun 2024 keg Penyelenggaraan Pendidikan KP. Tgl. 15 Des 2023" u="1"/>
        <s v="Belanja Pemeliharaan Alsin: Pembayaran pemeliharaan alat pengolah data (Note Book, P.c Unit dan printer) keg kantor Pusdik KP Bln November 2023, tgl. 30 November 2023." u="1"/>
        <s v="Belanja Kep Sehari hari: Pembelian konsumsi (snack) Jamuan kegiatan Evaluasi PTKL Tahun 2023. Tgl. 18 Des 2023" u="1"/>
        <s v="Belanja Pemeliharaan Lainnya : Pembayaran Pemeliharaan Aquarium Pusat Pendidikan KP Bulan Desember 2023, tgl. 22 Desember 2023." u="1"/>
        <s v="elanja Kep Sehari hari. Pembelian konsumsi (nasi kotak) Jamuan kegiatan Evaluasi PTKL Tahun 2023. Tgl. 18 Desember 2023" u="1"/>
        <s v="Belanja Pemeliharaan Lainnya : Pembayaran Pemeliharaan Aquarium Pusat Pendidikan KP Bulan Oktober 2023, tgl. 2 Desember 2023." u="1"/>
        <s v="Belanja Kep Sehari hari. Pembelian konsumsi (snack) Jamuan kegiatan Evaluasi PTKL Tahun 2023. Tgl. 19 Desember 2023" u="1"/>
        <s v="Belanja Kep Sahari hari. Pembelian konsumsi (snack pagi, makansi dan snack sore) Jamuan keg Pertemuan Mitra Dunia Usaha/Dunia Industri. Tgl. 19 Des 2023" u="1"/>
        <s v="Belanja Kep Sehari hari. Pembelian konsumsi (nasi kotak) Jamuan kegiatan Evaluasi PTKL Tahun 2023. Tgl. 19 Desember 2023" u="1"/>
        <s v="Belanja Perdin Biasa :  Jakarta  -  Politeknik KP Karawang tgl.  27 sd 29 Desember  2023 (PP)  , Koordinasi Terkait Evaluasi Capaian Realiasasi TA 2023 ,  tgl.  29 Des, 2023" u="1"/>
        <s v="Belanja bahan penggandaan kegiatan bimbingan dan pembinaan metode dan kurikulum. Tanggal 18 Desember 2023" u="1"/>
        <s v="Belanja Perdin Biasa : Jakarta - Poltek AUP Kampus Bogor  tgl. 28 sd 29 Desember 2023 (PP), validasi dokumen pengadaan pemeliharaan sarana prasarana olahraga  tgl. 29 Des 2023" u="1"/>
        <s v="Belanja Honor Operasional Satker: Pembayaran Honor Tim Penghapusan BMN Pusat Pendidikan KP Tahun 2023, tgl." u="1"/>
        <s v="Belanja Pengiriman Surat Dinas Pos Pusat. Pengiriman surat dan dokumen/barang lainnya kegiatan Pusat Pendidikan KP Bulan November 2023. Tgl. 22 November 2023." u="1"/>
        <s v="Belanja Perdin Biasa. Jakarta - Tegal, Jateng PP. Tgl 27-29 Des 2023. Dalam rangka koordinasi pemindahan pegawai dari SUPM Pontianak ke SUPM Tegal. Tgl 29 Des 2023" u="1"/>
        <s v="Belanja Perjadin Dalam Kota. Pembayaran transport lokal Jakarta - Ancol, Jakut (PP). Tgl 21 Desember 2023. Dalam rangka menghadiri Rapat Gelar Pengawasan Inspektorat I, KKP. Tgl. 21" u="1"/>
        <s v="Belanja Pemeliharaan Peralatan dan Mesin: Pemeliharaan kendaraan operasional roda 4 Pusat Pendidikan KP Tahun 2023 Nopol B 1446 PQH, Tgl. 28 Desember 2023" u="1"/>
        <s v="Belanja Pemeliharaan Peralatan dan Mesin: Pemeliharaan kendaraan operasional roda 4 Pusat Pendidikan KP Tahun 2023 Nopol B 1987 WQ, Tgl. 27 Desember 2023" u="1"/>
        <s v="Belanja Perdin Biasa : Koordinasi Penyelenggaraan Tugas Belajar, tgl. 29 Desember 2023" u="1"/>
        <s v="Belanja Barang Non Operasional Lainnya. Pembayaran Biaya Penelitian Peserta Tubel KKP Program S3 - UNPATTI, tgl. 27 Desember 2023" u="1"/>
        <s v="Belanja Jasa Lainnya Pengadaan Test TOEFL Mandiri/ Online, Tgl 24 Des 2023 :" u="1"/>
        <s v="Belanja Perdin Biasa : Jkt - Jembrana tgl. 22 sd 25 Des 2023 (PP)  Kewirausahaan Politeknik KP Jembrana dan Launching SFV BBRPPBKP Gondol, tgl. 27 Des. 2023" u="1"/>
        <s v="Belanja Perdin Biasa : Jkt - Jembrana  tgl. 22 sd 25 Des 2023 (PP)  Kewirausahaan Politeknik KP Jembrana dan Launching SFV BBRPPBKP Gondol, tgl. 27 Des. 2023" u="1"/>
        <s v="Belanja Perdin Biasa : Jakarta - ITS - Surabaya tgl. 22 sd 23 Des Penyelenggaraan Tugas Belajar dan Pemantauan Peserta Tugas Belajar, tgl. 25 Desember" u="1"/>
        <s v="Belanja Perdin Biasa : Jakarta - UNAIR Surabaya tgl. Penyelenggaraan Tugas Belajar dan Pemantauan Peserta Tugas Belajar, tgl. 25 Desember" u="1"/>
        <s v="Belanja Perdin Biasa : Jakarta - Univ Gadjah Mada Yogyakarta tgl. 21 sd 23 Des  2023  (PP), Koordinasi Penyelenggaraan Tugas Belajar dan Pemantauan Peserta Tugas Belajar , tgl. 25" u="1"/>
        <s v="Belanja Perdin Biasa : Jakarta - UNS Solo tgl. Penyelenggaraan Tugas Belajar dan Pemantauan Peserta Tugas Belajar, tgl. 25" u="1"/>
        <s v="Belanja Perdin Biasa : Jkt - BRPI Sukamandi BPPSDM pada acara BRPI Fresh  Season 2 dukungan keg. Smart Fisheries Village (SFV), dll," u="1"/>
        <s v="Belanja Perdin Biasa : Jkt - BRPI Sukamandi Season 2 dukungan keg. Smart Fisheries Village (SFV), dll, t tgl 21 Desember 2023" u="1"/>
        <s v="Belanja Perdin Biasa : Jkt - Karawang tgl 19 Des 2023 (PP) rangka mendampingi Kepala BPPSDM pada acara Vocational Seminar Marine &amp; Inland Fisheries (Series 1 , dll tgl 21" u="1"/>
        <s v="Belanja Perdin Biasa : Jkt - Karawang tgl 19 Des 2023 (PP) kegiatan Vocational Seminar Marine &amp; Inland Fisheries (Series 1) dll, tgl 21 Desember 2023" u="1"/>
        <s v="Belanja Perdin Biasa : Jakarta - Bandung tgl. 14 sd 15 dalam rangka melakukan koordinasi penyelenggaraan tugas belajar di Institut Teknologi Bandung.tgl. 15 Desember" u="1"/>
        <s v="Belanja Perdin Biasa : Jakarta - Bandung tgl. 14 sd penyelenggaraan tugas belajar di Institut Teknologi Bandung.tgl. 15" u="1"/>
        <s v="Belanja perdin biasa Jkt-Politeknik AUP, Kampus Bgr Tgl 21 Des 2023 (PP). Koordinasi terkait pemanfaatan PNBP tahun 2023. Tgl 21 Desember 2023" u="1"/>
        <s v="Belanja bahan konsumsi makan siang dalam rangka rapat realisasi pelaksanaan MP, MP II dan MP III. Tanggal 14 Desember 2023" u="1"/>
        <s v="Belanja bahan konsumsi snack pagi dalam rangka rapat realisasi pelaksanaan MP, MP II dan MP III. Tanggal 14 Desember 2023" u="1"/>
        <s v="Belanja Bahan Konsumsi makan siang dalam rangka koordinasi usulan sarana prasarana satuan pendidikan KP. Tanggal 27 Desember 2023" u="1"/>
        <s v="Belanja Bahan Konsumsi snack pagi dalam rangka koordinasi usulan sarana prasarana satuan pendidikan KP. Tanggal 27 Desember 2023" u="1"/>
        <s v="Belanja bahan konsumsi makan siang dlm rangka rapat koordinasi usulan sarana prasarana satdik KP. Tgl 5 Des 2023" u="1"/>
        <s v="Belanja bahan konsumsi snack pagi dlm rangka rapat koordinasi usulan sarana prasarana satdik KP. Tgl 5 Des 2023" u="1"/>
        <s v="Belanja perdin biasa Jkt-PPP Tegalsari (Tegal) tgl 27-29 Des 2023 (PP). Evaluasi &amp;perencanaan praktek taruna sbg dukungan keg. Penangkapan Ikan Terukur (PIT). Tgl 29 Des" u="1"/>
        <s v="Belanja perdin biasa Tegal-Kluwut (Brebes) tgl 28-29 Des 2023 (PP). Evaluasi &amp;perencanaan praktek taruna sbg dukungan keg. Penangkapan Ikan Terukur (PIT). Tgl 29 Des 2023" u="1"/>
        <s v="Blnja perdin biasa Jkta - Politeknik KP Sorong tgl 27-29 Des 2023 (PP). Pendampingan kegiatan Penangkatan Ikan Terukur oleh peserta didik. Tanggal 29 Desember 2023" u="1"/>
        <s v="Belanja perdin biasa Jkt-PT. OSIN tangsel tgl 28 Des 2023 (PP). Pemantauan persiapan Taruna/ taruni dan alumni satdik KP magang ke Jepang. Tgl 28 Des 2023" u="1"/>
        <s v="Belanja perdin biasa Jkt-PT.Pudji Utami, Depok tgl 27 Des 2023 (PP). Dlm rangka penjajagan kerja sama program internship ke Jepang oleh PT. Pugji Utami. Tgl 27 Des 2023" u="1"/>
        <s v="Belanja perdin biasa Jakarta-Sumberdodol, Magetan tgl 21-23 Desember 2023 (PP). Melaksanakan monitoring pelaksanaan SFV Desa SumberDodol. Tanggal 23 Des 2023" u="1"/>
        <s v="Belanja perdin biasa Jakarta-Sumberddol, Magetan tgl 21-23 Desember 2023 (PP). Melaksanakan monitoring pelaksanaan SFV Desa SumberDodol. Tanggal 23 Des 2023" u="1"/>
        <s v="Belanja perdin biasa Jkt-Poltek KP Sidoarjo tgl 28-29 Des 23 (PP). Koordinasi serapan lulusan pada Poltek KP Sidoarjo. Tgl 29 Des 2023" u="1"/>
        <s v="Belanja perdin biasa Jkt-PT.Budi Agung Binatara, .Jaksel Tgl 29 Des 2023 (PP). Penelusuran serpan lulusan pada industri. Tgl 29 Des 2023" u="1"/>
        <s v="Belanja perdin biasa Jkt-PT.Universal Agribisnisindo, Bantar Gebang Bekasi, Tgl 28 Des 2023 (PP). Penelusuran serpan lulusan pada industri. Tgl 28 Des 2023" u="1"/>
        <s v="Belanja perdin biasa Jkt-Jateng (Pekalongan, Boyolali) tgl 22-25 Des 2023 (PP). Melakukan penelusuran lulusan satuan pendidikan vokasi dillingkungan KKP. Tgl 25 Des 2023" u="1"/>
        <s v="Belanja perdin biasa Jkt-Jateng (Tegal, Batang, kendal) tgl . 22-24 Des 2023 (PP). Melakukan penelusuran lulusan satuan pendidikan vokasi dillingkungan KKP. Tgl 24 Des 2023" u="1"/>
        <s v="Belanja perdin biasa Jkt-Jatim (Sidoarjo,lamongan) tgl . 22-23 Des 2023 (PP). Melakukan penelusuran lulusan satuan pendidikan vokasi dillingkungan KKP. Tgl 23 Des 2023" u="1"/>
        <s v="elanja perdin biasa Jakarta-Poltek KP Karawang tgl 18-19 Des 2023 (PP). Menghadiri pertemuan Du/Di di Poltek KP Karawang. Tgl 19 Desember 2023" u="1"/>
        <s v="Belanja perdin biasa Bone-Poltek KP Karawang tgl 18-20 Des 2023 (PP). Menghadiri pertemuan Du/Di di Poltek KP Karawang. Tgl 20 Desember 2023" u="1"/>
        <s v="Belanja bhn konsumsi snack sore dalam rangka rapat koordinasi data serapan lulusan pada aplikasi e-latar. Tgl 27 Des 2023" u="1"/>
        <s v="Belanja perdin biasa Depok-Poltek KP Karawang tgl 19 Des 2023 (PP). Menghadiri pertemuan Du/Di di Poltek KP Karawang. Tgl 19 Desember 2023" u="1"/>
        <s v="Belanja perdin biasa Karawang-Poltek KP Karawang tgl 19 Des 2023 (PP). Menghadiri pertemuan Du/Di di Poltek KP Karawang. Tgl 19 Desember 2023" u="1"/>
        <s v="Belanja perdin biasa Bandung-Poltek KP Karawang tgl 19 Des 2023 (PP). Menghadiri pertemuan Du/Di di Poltek KP Karawang. Tgl 19 Desember 2023" u="1"/>
        <s v="Belanja perdin biasa Parung-Poltek KP Karawang tgl 19 Des 2023 (PP). Menghadiri pertemuan Du/Di di Poltek KP Karawang. Tgl 19 Desember 2023" u="1"/>
        <s v="Belanja perdin biasa Pontianak-Poltek KP Karawang tgl 19 Des 2023 (PP). Menghadiri pertemuan Du/Di di Poltek KP Karawang. Tgl 19 Desember 2023" u="1"/>
        <s v="Belanja perdin biasa Jakarta-Poltek KP Karawang tgl 18-19 Des 2023 (PP). Menghadiri pertemuan Du/Di di Poltek KP Karawang. Tgl 19 Desember 2023" u="1"/>
        <s v="Belanja perdin biasa Kupang-Poltek KP Karawang tgl 18-20 Des 2023 (PP). Menghadiri pertemuan Du/Di di Poltek KP Karawang. Tgl 20 Desember 2023" u="1"/>
        <s v="Belanja Perdin Biasa. Jkt - Politeknik KP Karawang (PP). Tgl 27 - 29 Des 2023 dalam rangka Pengawalan Capaian Kinerja Politeknik KP Karawang Tahun 2023. Tgl 29 Desember 2023" u="1"/>
        <s v="Belanja Perdin Biasa. Jkt - Politeknik KP Karawang (PP). Tgl 28 - 29 Des 2023 dalam rangka Verifikasi TL Hasil Monev Penyelenggaraan Pendidikan Politeknik KP Karawang Tahun 2023." u="1"/>
        <s v="Belanja Perdin Biasa. Jkt - SUPM Tegal (PP). Tgl 27 - 29 Des 2023. Monitoring dan Evaluasi Kinerja di SUPM Tegal. Tgl 29 Des 2023" u="1"/>
        <s v="Belanja Barang Non Operasional Lainnya Langganan Biaya Video Conference Bulan Desember 2023 dalam rangka Kegiatan Penjaminan Mutu Kelembagaan TA. 2023, tanggal 26 Desember" u="1"/>
        <s v="Belanja Perdin Biasa Jkt-Tegal (PP) tgl 28-29 Des 23 dlm rangka Koordinasi terkait Transformasi Pendidikan KP (Evaluasi BKG '23 &amp; Verifikasi Data PTK per Des '23 di SUPM" u="1"/>
        <s v="Belanja Perdin Dinas Biasa Jkt-Tegal (PP) tgl 28-29 Des 23 dlm rangka Koordinasi terkait Transformasi Pendidikan KP (Hasil BKD 22/23 &amp; Persiapan Serdos Poltek AUP Kampus Tegal)" u="1"/>
        <s v="Belanja Perdin Biasa Jkt-Tegal (PP) tgl 28-29 Des '23 dlm rangka Koordinasi terkait Transformasi Pendidikan KP (Rencana Penelitian Terpusat Dosen Poltek AUP Kampus Tegal)" u="1"/>
        <s v="Belanja Perjalanan Dinas Dalam Kota dlm rangka Menyelesaikan Pertanggungjawaban Keg. Penyusunan Draft Kepka BPPSDMKP ttg Juklak Penelitian &amp; PKM bagi Dosen Satdikti KP di" u="1"/>
        <s v="Belanja Perjadin Biasa. Jkt-Poltek KP Karawang tgl 27 sd 29 Des 2023 koordinasi persiapan penyusunan laporan keuangan sem 2 tahun 2023 di Politeknik KP Karawang, tgl 29 Des 2023" u="1"/>
        <s v="Belanja Perjadin Biasa. Jkt-Poltek KP Karawang tgl 27 sd 29 Des 2023 koordinasi terkait evaluasi capaian realisasi TA 2023 di Poltek KP Karawang, tgl 29 Des 2023" u="1"/>
        <s v="Belanja Perdin Biasa. Jkt-Poltek KP Karawang tgl 27 sd 29 Des 2023. koordinasi pemantauan hasil reviu lap PIPK Thn 2023 &amp; pendampingan reviu pengelolaan kas akhir TA 2023 lingkup" u="1"/>
        <s v="Belanja Bahan : Pengadaan Alat Tulis Kantor (ATK) untuk mendukung kegiatan Penyusunan Program dan Anggaran, tgl. 15 Desember 2023" u="1"/>
        <s v="Belanja Bahan : Pengadaan Bahan Komputer Program dan Anggaran , tgl. 13 Desember 2023" u="1"/>
        <s v="Belanja Bahan : Pembelian Bahan Komputer dalam rangka mendukung kegiatan  Pemutakhiran Data Administrasi Keuangan  tgl. 7 Desember 2023" u="1"/>
        <s v="Belanja Perdin Biasa: capaian output dan TL penyelesaian transaksi anomali" u="1"/>
        <s v="Belanja Bahan : Pembelian ATK dalam rangka mendukung kegiatan Verifikasi dan Validasi Pertanggung Jawaban Kegiatan, tgl. 19 Desember 2023" u="1"/>
        <s v="Belanja Bahan, Pembelian bahan komputer dalam rangka mendukung kegiatan Verifikasi dan Validasi Pertanggung Jawaban Kegiatan, tgl. 14 Desember 2023" u="1"/>
        <s v="Belanja Bahan : biaya Foto copy dan penggandaan dalam rangka mendukung kegiatan Verifikasi dan Validasi Pertanggung Jawaban Kegiatan, tgl. 22 Desember 2023" u="1"/>
        <s v="Belanja Perjalanan Dinas Biasa : dalam rangka reviu rancangan pengendalian MR Tahun 2024, tgl. 28 Nov 2023" u="1"/>
        <s v="Belanja Bahan Pembelian ATK dalam rangka mendukung kegiatan Penyusunan Sistem Pengendalian Intern Pemerintah ( SPIP) tgl. 6 Desember 2023" u="1"/>
        <s v="Belanja Bahan Pembelian Bahan Komputer dalam rangka mendukung kegiatan Penyusunan Sistem Pengendalian Intern Pemerintah ( SPIP) tgl. 4 Desember 2023" u="1"/>
        <s v="Belanja Bahan : Pengadaan Alat Tulis Kantor (ATK) untuk mendukung kegiatan Penyusunan Laporan Keuangan dan PIPK, tgl. 30 November 2023" u="1"/>
        <s v="Belanja Bahan : Pengadaan Bahan Komputer  untuk mendukung kegiatan Penyusunan Laporan Keuangan dan PIPK, tgl. 29 November 2023" u="1"/>
        <s v="Belanja Perdin Biasa. Jakarta - Sidoarjo, Jatim PP. Tgl 21-24 Des 2023. Dalam rangka melaksanakan kegiatan Asistensi Persuratan dan Kearsipan di Politeknik KP Sidoarjo. Tgl 24" u="1"/>
        <s v="Belanja Pemeliharaan Peralatan dan Mesin: Pembayaran Pemeliharaan kamera kantor Pusat Pendidikan KP periode Bulan Desember 2023, tgl 28 Desember 2023." u="1"/>
        <s v="Belanja Perdin biasa dari Jakarta ke Politeknik AUP pd tgl 17-19 Des 2023 dalam rangka Sinkronisasi Kegiatan dan Penyusunan Dokumen Pendidikan KP dalam rangka Persiapan" u="1"/>
        <s v="Belanja Perdin biasa dari Jembrana ke Jakarta pd tgl 17-19 Desember 2023 dalam rangka Sinkronisasi Kegiatan dan Penyusunan Dokumen Pendidikan KP dalam rangka Persiapan" u="1"/>
        <s v="Belanja Perdin biasa dari Pangandaran ke Jakarta pd tgl 17-19 Des 2023 dalam rangka Sinkronisasi Kegiatan dan Penyusunan Dokumen Pendidikan KP dalam rangka Persiapan" u="1"/>
        <s v="Belanja Perdin biasa dari Bone ke Jakarta pd tgl 17-19 Desember 2023 dalam rangka Sinkronisasi Kegiatan dan Penyusunan Dokumen Pendidikan KP dalam rangka Persiapan" u="1"/>
        <s v="Belanja Perdin biasa dari Kupang ke Jakarta pd tgl 17-18 Desember 2023 dalam rangka Sinkronisasi Kegiatan dan Penyusunan Dokumen Pendidikan KP dalam rangka Persiapan" u="1"/>
        <s v="Belanja Perdin biasa dari Bitung ke Jakarta pd tgl 17-19 Desember 2023 dalam rangka Sinkronisasi Kegiatan dan Penyusunan Dokumen Pendidikan KP dalam rangka Persiapan" u="1"/>
        <s v="Belanja Perdin Biasa dari Jakarta ke Tegal pd tgl 13 - 15 Desember 2023 dalam rangka Sinkronisasi Kegiatan dan Anggaran Tahun 2023 di SUPM Tegal . Tgl 18 Desember 2023" u="1"/>
        <s v="Belanja Perdin Biasa. Jkt - PKP Sidoarjo. Tgl 21 - 24 Desember 2023 dalam rangka Pengawalan Capaian Kinerja Tahun 2023. Kegiatan Laporan Kinerja Lingkup Pendidikan KP." u="1"/>
        <s v="Belanja Perdin Biasa. Jkt - PKP Jembrana. Tgl 22 - 24 Des 2023 dalam rangka Pengawalan Capaian Kinerja Tahun 2023. Kegiatan Laporan Kinerja Lingkup Pendidikan KP." u="1"/>
        <s v="Belanja Perdin Biasa. Jakarta Pengawalan Capaian Kinerja Tahun 2023. Kegiatan Laporan Kinerja Lingkup Pendidikan KP." u="1"/>
        <s v="Belanja Perdin Biasa. Jakarta - Politeknik AUP (PP). Tgl 17 - 18 Des 2023 dalam rangka Penyusunan Dokumen dalam rangka Persiapan Evaluasi PTKL. Tgl 18 Des 2023" u="1"/>
        <s v="Belanja Perdin Biasa. AK KP Wakatobi - Politeknik AUP (PP). Tgl 17 - 19 Des 2023 dalam rangka Penyusunan Dokumen dalam rangka Persiapan Evaluasi PTKL. Tgl 19 Des 2023" u="1"/>
        <s v="Belanja Perdin Biasa. Politeknik KP Dumai - Politeknik AUP (PP). Tgl 17 - 19 Des 2023 dalam rangka Penyusunan Dokumen dalam rangka Persiapan Evaluasi PTKL. Tgl 19 Des 2023" u="1"/>
        <s v="Belanja Perdin Biasa. Politeknik KP Karawang - Politeknik AUP (PP). Tgl 17 - 18 Des 2023 dalam rangka Penyusunan Dokumen dalam rangka Persiapan Evaluasi PTKL. Tgl 18 Des 2023" u="1"/>
        <s v="Belanja Perdin Biasa. Politeknik KP Sorong - Politeknik AUP (PP). Tgl 17 - 19 Des 2023 dalam rangka Penyusunan Dokumen dalam rangka Persiapan Evaluasi PTKL. Tgl 19 Des 2023" u="1"/>
        <s v="Belanja Perdin Biasa. Politeknik KP Sidoarjo - Politeknik AUP (PP). Tgl 17 - 19 Des 2023 dalam rangka Penyusunan Dokumen dalam rangka Persiapan Evaluasi PTKL. Tgl 19 Des 2023" u="1"/>
        <s v="Belanja Perdin Biasa. Jkr - Politeknik AUP (PP). Tgl 17 - 19 Des 2023. Penyusunan Dokumen Pendidikan KP dalam rangka Persiapan Evaluasi PTK: dan Penyelenggaraan Pendidikan KP." u="1"/>
        <s v="Belanja Perdin Biasa. Jkt - SUPM Pontianak (PP). Tgl 14 -16 Des 2023 dalam rangka Monitoring Evaluasi Penyelenggaraan Pendidikan KP. Tgl 18 Desember 2023" u="1"/>
        <s v="Belanja Perdin Biasa. Jkt - BRPBATPP Sempur (PP). Tgl 21 Des 2023. Pembahasan Target dan Manual Indikator Kinerja Manajerial Tahun 2024 dan Cascading Indikator Manajerial. Tgl 22" u="1"/>
        <s v="Belanja Perdin Biasa. Jkt - SUPM Tegal (PP). Tgl 13 - 16 Des 2023. Pendampingan Pengisian Aplikasi SMART DJA untuk Pengawalan Capaian Kinerja NKA Tahun 2023. Tgl 18 Des 2023" u="1"/>
        <s v="Belanja Perdin Biasa. Jkt - BRPBATPP Sempur (PP). Tgl 7-8 Des 2023. Penyusunan Prognosa Capaian Kinerja Tahun 2023 dan Laptah BPPSDM KP Tahun 2023. Tgl 11 Des 2023" u="1"/>
        <s v="Belanja Pemeliharaan Peralatan dan Mesin: Pembayaran BBM kendaraan operasional roda 4 Pusat Pendidikan KP Bulan Desember 2023, Tgl. 26 Desember 2023" u="1"/>
        <s v="Belanja Pemeliharaan Peralatan dan Mesin: Pembayaran BBM kendaraan operasional roda 2 Pusat Pendidikan KP Bulan Desember 2023, Tgl. 26 Desember 2023" u="1"/>
        <s v="Belanja Pemeliharaan Peralatan dan Mesin: Service kendaraan operasional roda 4 Pusat Pendidikan KP Tahun 2023 Nopol B 1165 UQN, Tgl. 20 Desember 2023" u="1"/>
        <s v="Belanja Pemeliharaan Peralatan dan Mesin: Pembayaran pekerjaan Pemeliharaan Sarana Prasarana Olahraga Taruna, Tgl. 20 Desember 2023" u="1"/>
        <s v="Belanja Keperluan Perkantoran. Pengadaan Pencetakan Kotak/ Box Arsip Pusat Pendidikan KP Tahun 2023. Tgl. 13 Desember 2023" u="1"/>
        <s v="Belanja Keperluan Sehari-hari : Pembuatan banner (estetika) kegiatan operasional kantor Pusat Pendidikan KP. Tgl. 22 Desember 2023" u="1"/>
        <s v="Belanja Keperluan Sehari-hari : Pembuatan poster (estetika) kegiatan operasional kantor Pusat Pendidikan KP. Tgl. 22 Desember 2023" u="1"/>
        <s v="Belanja Keperluan Sehari-hari Perkantoran: Pembuatan kaos keperluan operasional kantor Pusat Pendidikan KP. Tgl. 28 Desember 2023" u="1"/>
        <s v="Belanja Perdin Biasa. Jakarta - Ancol, DKI Jakarta PP. Tgl 14 Des 2023. Dlm rangka mengikuti Puncak Apresiasi Bulan Bakti KP dlm rangka HUT KKP ke-24 di Ecovention Ecopark Ancol Tgl" u="1"/>
        <s v="Belanja Perjadin Dalam Kota Pembayaran translok Jakarta - Ancol, Jakut (PP). Tgl 6 Desember 2023. Dalam rangka Pertemuan Koordinasi Monev PEKPPP. Tgl. 6 Desember 2023" u="1"/>
        <s v="Belanja Perjadin Dalam Kota. Pembayaran translok Jakarta - Ciracas, Jaktim (PP). Tgl 23 November 2023. Dalam rangka proses pengelolaan arsip dinamis untuk menyelesaikan Arsip" u="1"/>
        <s v="Belanja Perdin Biasa. Jakarta -Magetan, Jatim (PP). Tgl. 21-24 Des 2023. Dalam rangka mendampingi kegiatan Kunker Kapusdik KP di Kawasan SFV Sumberdodol Magetan, Jatim. Tgl." u="1"/>
        <s v="Belanja Perdin Biasa. Jkt-Magetan (PP) Tgl. 21-24 Des 2023 Dalam rangka kegiatan Kunker Kapusdik KP di Kawasan SFV Sumberdodol Magetan, Jatim Tgl 24 Des 2023" u="1"/>
        <s v="Belanja Perdin Biasa. Jkt -Bwi-Gondol-Jembrana (PP) Tgl 21-24 Des 2023 mendampingi Kaban BPPSDM Kunker Kawasan Coral Centre SFV Bangsring &amp; Kewirausahaan Poltek KP Jembrana." u="1"/>
        <s v="Belanja Perdin Biasa Jkt -Bwi-Gondol-Jembrana, Bali (PP) Tgl. 21-24 Des 2023 Kunker Kawasan Coral Centre SFV Bangsring, Instalasi Tambak Pembesaran BBRBLPP, Pejarakan &amp;" u="1"/>
        <s v="Belanja Perdin Biasa. Jkt - Bogor, Jabar (PP). Tgl. 10 Des 2023. Dalam rangka kegiatan Peringatan HAKORDIA lingkup BPPSDM KP di BRPBAT Bogor. Tgl. 10 Des 2023" u="1"/>
        <s v="Belanja Perdin Biasa. Jkt - Yogyakarta, DIY (PP). Tgl. 15-16 Des 2023. Dlm rangka mengikuti keg Forum Adat Tahun 2023 &amp; Festival Masyarakat Hukum Adat di Yogyakarta . Tgl. 16 Des" u="1"/>
        <s v="Belanja Perdin Biasa. Jkt- Dumai (PP) Tgl 29-30 Nov 2023 Dlm rangka mendampingi Ka BPPSDM KP Acara Sambutan &amp; Serah Terima Sertifikat Hibah Kampus serta Peninjauan" u="1"/>
        <s v="Belanja Perdin Biasa. Jkt-Dumai (PP) Tgl 29-30 Nov 2023 Dlm rangka member sambutan &amp; Srh Terima Sertifikat Hibah Kampus serta Peninjauan  Sarpras Poltek KP Dumai Tgl 30 Nov 2023" u="1"/>
        <s v="Belanja Perdin Biasa. Jkt - Pontianak, Kalbar (PP). Tgl. 28 Nov 2023. Dalam rangka mendampingi MKP Kunjungan ke Lokasi Konference Nasional Pengelolaan Sumberdaya Laut," u="1"/>
        <s v="Belanja Perdin Biasa. Jkt - Magetan-Sidoarjo, Jatim (PP). Tgl. 24-25 November 2023. Dalam rangka mendampingi Ka BPPSDMKP Kunker SFV Sumberdodol, dan peninjauan sarpras serta" u="1"/>
        <s v="Belanja Perdin Biasa. Jkt - Magetan-Sidoarjo, Jatim (PP). Tgl. 24-25 November 2023. Dalam rangka Kunker SFV Sumberdodol, dan peninjauan sarpras serta keg Dies Natalis Politeknik KP" u="1"/>
        <s v="Belanja Perdin Biasa. Jkt - Karawang, Jabar PP. Tgl 19-20 Des 2023. Dalam rangka keg. koordinasi terkait pengelolaan BMN dan persiapan penyus Lap Keu dan BMN dengan Politeknik" u="1"/>
        <s v="Belanja Bahan Pengadaan Alat Tulis Kantor (ATK) untuk mendukung kegiatan Aparatur KKP yang diberikan Izin Belajar, tgl. 20 Desember 2023" u="1"/>
        <s v="Belanja Bahan pengadaan bahan komputer diberikan Izin Belajar, tgl. 18 Desember 2023" u="1"/>
        <s v="Belanja Bahan pengadaan foto copy dan penggandaan untuk mendukung kegiatan KKP yang diberikan Uzin Belajar , tgl." u="1"/>
        <s v="Belanja Perdin Paket Meeting Luar Kota. Jakarta - Bogor (PP) tgl.  27  sd 28  Nov 2023, dalam Rangka rapat koordinasi tugas belajar tahun 2023, tgl. 28 November 2023" u="1"/>
        <s v="Belanja Bahan pengadaan bahan komputer untuk mendukung kegiatan Lanjutan Tugas Belajar, tgl. 11 Desember 2023" u="1"/>
        <s v="Belanja Bahan pengadaan foto copy dan penggandaan untuk mendukung kegiatan Tugas Belajar, tgl. 8 Desember 2023" u="1"/>
        <s v="Belanja Jasa Lainnya dalam rangka Pelaksanaan Test TPA dan TOEFL Lingkup KKP, tgl. Desember 2023" u="1"/>
        <s v="Belanja Jasa Profesi, Honor Narasumber   dalam rangka Rapat Koordinasi Tugas Belajar di ITB, tgl. 6 Des. 2023" u="1"/>
        <s v="Belanja Perjalanan Dinas Biasa Jakarta ke Gedung 1 BPPSDMKP - 2023 (PP) dalam rangka pembahasan draft kepmen beasiswa, tgl. 20 Desember 20023" u="1"/>
        <s v="Belanja Perjalanan Dinas Biasa Jakarta ke Politeknik AUP Jakarta tgl 12 Des 2023 (PP) dalam rangka Koordinasi Tugas Belajar, Tgl 12 Des 2023" u="1"/>
        <s v="Belanja Perjalanan Dinas Biasa  Kantor KKP ke Hotel Gren Alia Jakarta (PP) tgl. 4 Desember 2023, dalam rangka persiapan kegiatan  Tes TPA dan TOEFL Lingkup KKP, tgl. 5 Des 2023" u="1"/>
        <s v="Belanja Bahan Baru, tgl. 6 Desember" u="1"/>
        <s v="Belanja Bahan pengadaan  bahan komputer untuk mendukung kegiatan Tugas Belajar Baru, tgl. 4 Desember 2023" u="1"/>
        <s v="Belanja Bahan pengadaan foto copy dan penggandaan untuk mendukung kegiatan Tugas Belajar Baru, tgl. 1 Desember 2023" u="1"/>
        <s v="Belanja Bahan Perlengkapan dalam rangka Pertemuan Pembahasan Kepmen Beasiswa, tgl. 19 Desember 2023" u="1"/>
        <s v="Belanja Bahan : Pengadaan Buku TPA &amp; TOEFL  dalam rangka pelaksanaan kegiatan  Tes TPA dan TOEFL Lingkup KKP, tgl. 1 Des 2023" u="1"/>
        <s v="Belanja Bahan : Pengadaan Perlengkapan TPA &amp; TOEFL  dalam rangka pelaksanaan kegiatan Tes TPA dan TOEFL Lingkup KKP, tgl. 1 Des 2023" u="1"/>
        <s v="Belanja Bahan Konsumsi  ( makan siang )  tgl  20 Des 2023,  dalam rangka pembahasan draft kepmen beasiswa , tgl. 20 Des 2023" u="1"/>
        <s v="Belanja Bahan Konsumsi  ( snack pagi )  tgl  20 Desember 2023,  dalam rangka pembahasan draft kepmen beasiswa , tgl. 20 Desember 2023" u="1"/>
        <s v="Belanja Bahan : Biaya konsumsi rapat (Makan Siang)  dalam rangka  Rapat Koordinasi Tugas Belajar di ITB, tgl.  6 Des 2023" u="1"/>
        <s v="Belanja Bahan : Biaya konsumsi rapat (Snack Pagi) Belajar di ITB, tgl." u="1"/>
        <s v="Belanja Bahan : Biaya konsumsi rapat (makan Siang)  dalam rangka pelaksanaan kegiatan  Tes TPA dan TOEFL Lingkup KKP, tgl. 6 Des 2023" u="1"/>
        <s v="Belanja Bahan : Biaya konsumsi rapat (Snack Pagi) TOEFL Lingkup KKP, tgl." u="1"/>
        <s v="Belanja Bahan : Biaya konsumsi rapat (Makan Siang) TOEFL Lingkup KKP, tgl. 5" u="1"/>
        <s v="Belanja Bahan : Biaya konsumsi rapat (Snack Pagi) TOEFL Lingkup KKP tgl." u="1"/>
        <s v="Belanja Bahan : Biaya konsumsi rapat (Makan Siang) Peserta Tugas Belajar tgl." u="1"/>
        <s v="Belanja Bahan : Biaya konsumsi rapat (Snack Pagi) Peserta Tugas Belajar tgl." u="1"/>
        <s v="Belanja Bahan : Penyusunan Program dan Anggaran , tgl. 11 Desember" u="1"/>
        <s v="Belanja Bahan : Biaya Foto copy dan penggandaan dalam rangka mendukung Pemutahiran Data Administrasi Keuangan," u="1"/>
        <s v="Belanja Bahan : Verifikasi dan Validasi Pertanggung Jawaban Kegiatan," u="1"/>
        <s v="Belanja Bahan : Penyusunan Sistem Pengendalian Intern Pemerintah (SPIP), tgl. 1" u="1"/>
        <s v="Belanja Bahan : Penyusunan Laporan Keuangan dan PIPK, tgl. 28 November 2023" u="1"/>
        <s v="Belanja Perdin Biasa : dokumen pertanggung jawaban pemeliharaan Sarpras  Olahraga Taruna Pusat Pendidikan KP," u="1"/>
        <s v="Belanja Perjadin Biasa :  Jakarta -  BRPBATPP - Bogor  tgl.  12 sd 13  Desember  2023 dalam rangka menyelesakan TUP" u="1"/>
        <s v="Belanja Bahan Konsumsi rangka menyelesakan TUP" u="1"/>
        <s v="Belanja Bahan Konsumsi menyelesakan TUP" u="1"/>
        <s v="Belanja Bahan. Penggandaan, Fotocopy dan penjilidan dalam rangka kegiatan Revisi Anggaran Pendidikan KP. Tgl 30 November 2023" u="1"/>
        <s v="Belanja Bahan. Penggandaan, Fotocopy dan penjilidan dalam rangka kegiatan Rencana Kerja Pendidikan KP. Tgl 7 Desember 2023" u="1"/>
        <s v="Belanja Barang Non Operasional Lainnya. Langganan Zoom bulan November 2023. Kegiatan Penyusunan Anggaran Pendidikan KP . Tgl 28 November 2023" u="1"/>
        <s v="Belanja Bahan. Belanja ATK dalam rangka kegiatan Penyusunan Anggaran Pendidikan KP. Tgl 6 Desember 2023" u="1"/>
        <s v="Belanja Bahan. Belanja ATK dalam rangka kegiatan Penyusunan Anggaran Pendidikan KP. Tgl 29 November 2023" u="1"/>
        <s v="Belanja Bahan. Belanja Bahan Komputer dalam rangka kegiatan Penyusunan Anggaran Pendidikan KP. Tgl 23 November 2023" u="1"/>
        <s v="Belanja Bahan. Penggandaan, Fotocopy dan penjilidan dalam rangka kegiatan Penyusunan Anggaran Pendidikan KP. Tgl 4 Desember 2023" u="1"/>
        <s v="Belanja Bahan. Belanja ATK dalam rangka kegiatan Sinkronisasi Kegiatan Pendidikan KP. Tgl 22 November 2023" u="1"/>
        <s v="Belanja Bahan. Belanja Bahan Komputer dalam rangka kegiatan Sinkronisasi Kegiatan Pendidikan KP. Tgl 5 Desember 2023" u="1"/>
        <s v="Belanja Bahan. Penggandaan, Fotocopy dan penjilidan dalam rangka kegiatan Sinkronisasi Kegiatan Pendidikan KP. Tgl 14 Desember2023" u="1"/>
        <s v="Belanja Bahan. Penggandaan, Fotocopy dan penjilidan dalam rangka kegiatan Perencanaan Kinerja Pendidikan KP. Tgl 27 November 2023" u="1"/>
        <s v="Belanja Bahan. Pengadaan perlengkapan peserta pertemuan mitra Du/Di. Tanggal 19 Desember 2023" u="1"/>
        <s v="Belanja Bahan. Penggandaan kegiatan serapan lulusan pendidikan KP. Tanggal 14 Desember 2023" u="1"/>
        <s v="Belanja Bahan. Penggandaan kegiatan serapan lulusan pendidikan KP. Tanggal 12 Desember 2023" u="1"/>
        <s v="Belanja Bahan Konsumsi makan siang dalam rangka pembahasan persiapan pertemuan DUDI. Tanggal 11 Desember 2023" u="1"/>
        <s v="Belanja Bahan Konsumsi snack pagi dalam rangka pembahasan persiapan pertemuan DUDI. Tanggal 11 Desember 2023" u="1"/>
        <s v="Belanja jasa profesi. Jasa narasumber dalam rangka mendukung keg pertemuan Dudi dalam rangka refleksi kemitraan pendidikan vokasi dg dunia usaha dan dunia indutsri. Tanggal 19" u="1"/>
        <s v="Belanja Bahan. Cetakan Laporan Kegiatan Pertemuan Mitra Dudi. Tanggal 21 Desember 2023 :" u="1"/>
        <s v="Belanja Bahan. ATK kegiatan pertemuan Mitra Dudi. Tanggal 15 Desember 2023 :" u="1"/>
        <s v="Belanja Bahan  Bahan Komputer kegiatan pertemuan Mitra Dudi. Tanggal 15 Desember 2023 :" u="1"/>
        <s v="Belanja perdin biasa Jkt-PKP Karawang (PP) Tgl 19/12/23 Pendamp.keg.Vocational Seminar Marine&amp;Inland" u="1"/>
        <s v="Belanja perdin biasa Jakarta-Kementerian Pertanian tgl 14 Desember 2023 (PP). Menghadiri penyiapan evaluasi penyelenggaraan pendidikan tinggi vokasi lingkup Kementan. Tgl 14" u="1"/>
        <s v="Belanja perjalanan dinas dalam kota. Transport lokal ke Politeknik AUP dalam rangka mengambil brkas kekurangan kelengkapan data dukung IKU MPII. Tanggal 20 Des 2023" u="1"/>
        <s v="Belanja perjalanan dinas dalam kota. Transport lokal ke Politeknik AUP dalam rangka mengambil brkas kekurangan kelengkapan data dukung IKU MPII. Tanggal 14 Des 2023" u="1"/>
        <s v="Belanja perjalanan dinas dalam kota. Transport lokal ke Politeknik AUP dalam rangka mengambil brkas kekurangan kelengkapan data dukung IKU MP I. Tanggal 5 Des 2023" u="1"/>
        <s v="Belanja perdin biasa Jkarta-Politeknik AUP, Kampus Serang, Banten tgl 15-16 Desember 2023 (PP). Koordinasi Pelaksanaan PNBP MP I, MP II dan MP III di Poltek AUP, Kampus Serang" u="1"/>
        <s v="Belanja bahan penggandaan/Penjilidan kegiatan pengelolaan PNBP lingkup satuan pendidikan KP. Tanggal 14 Desember 2023" u="1"/>
        <s v="Belanja perdin biasa Jkt-Poltek AUP, Kampus Serang, Banten tgl 15-16 Des 2023 (PP). Koord. dan Identifkasi Peralatan TEFA Haisl PNBP MP I dan MP II di Politeknik AUP, Kampus Serang" u="1"/>
        <s v="Belanja jasa profesi. Jasa narasumber dalam rangka rapat koordinasi usulan sarana prasarana satuan pendidikan KP. Tanggal 20 Desember 2023" u="1"/>
        <s v="Belanja Bahan Konsumsi snack pagi dalam rangka koordinasi usulan sarana prasarana satuan pendidikan KP. Tanggal 21 Desember 2023" u="1"/>
        <s v="Belanja Bahan Konsumsi makan siang dalam rangka koordinasi usulan sarana prasarana satuan pendidikan KP. Tanggal 20 Desember 2023" u="1"/>
        <s v="elanja Bahan Konsumsi snack pagi dalam rangka koordinasi usulan sarana prasarana satuan pendidikan KP. Tanggal 20 Desember 2023" u="1"/>
        <s v="Belanja Barang Non Operasional Lainnya. Dukungan SFV Desa Sumberdodol dlm rangka mendukung kegiatan Bimbingan Penelitian dan Pengabdian Kepada Masyarakat. Tanggal 12" u="1"/>
        <s v="Belanja Jasa Profesi. Jasa narasumber dalam rangka pembahasan strategi lulusan menjadi pelaku wirausaha dan reviu pedoman kewirausahaan. Tanggal 19 Desember 2023" u="1"/>
        <s v="Belanja Bahan Penggandaan/Penjilidan kegiatan Pembinaan Pelaksanaan Kewirausahaan dan TEFA. Tanggal   15 Desember 2023" u="1"/>
        <s v="Belanja bahan konsumsi makan siang dlm rangka pembahasan strategi lulusan menjadi pelaku wirausaha dan Reviu pedoman kewirausahaan. Tanggal 19 Desember 2023" u="1"/>
        <s v="Belanja bahan konsumsi snack pagi dlm rangka pembahasan strategi lulusan menjadi pelaku wirausaha dan Reviu pedoman kewirausahaan. Tanggal 19 Desember 2023" u="1"/>
        <s v="Belanja perdin biasa Jkta -Grans Dafam Baraga, Bandung tgl 11-13 Des 2023 (PP). Menghadiri Workshop Penyusunan Model Rancangan Rekayasa Sosial Kampung nelayan Modern TA 2024." u="1"/>
        <s v="Belanja Bahan Penggandaan kegiatan Bimbingan Penelitian Dan Pengabdian Kepada Masyarakat. Tanggal 15 Desember 2023" u="1"/>
        <s v="Makan Siang. Persiapan Evaluasi PTKL. Kegiatan Persiapan Evaluasi PTKL. Tanggal 18 Desember 2023" u="1"/>
        <s v="Snack Pagi. Persiapan Evaluasi PTKL. Kegiatan Persiapan Evaluasi PTKL. Tanggal 18 Desember 2023" u="1"/>
        <s v="Makan Malam. Persiapan Evaluasi PTKL. Kegiatan Persiapan Evaluasi PTKL. Tanggal 17 Desember 2023" u="1"/>
        <s v="Snack Sore. Persiapan Evaluasi PTKL. Kegiatan Persiapan Evaluasi PTKL. Tanggal 17 Desember 2023" u="1"/>
        <s v="Belanja Alat Kantor Tulis. Persiapan Evaluasi PTKL. Tanggal 14 Desember 2023 :" u="1"/>
        <s v="Belanja Bahan Komputer. Persiapan Evaluasi PTKL. Tanggal 18 Desember 2023 :" u="1"/>
        <s v="Belanja Bahan Penggandaan. Persiapan Evaluasi PTKL. Tanggal 15 Desember 2023 :" u="1"/>
        <s v="Langganan Aplikasi Komunikasi Daring. Tagihan Desember 2023. Kegiatan Monitoring Evaluasi Penyelenggaraan Pendidikan KP. Tanggal 23 Desember 2023" u="1"/>
        <s v="Belanja Bahan Cetakan. Laporan Monitoring Evaluasi Penyelenggaraan Pendidikan KP Tahun 2023. Monitoring Evaluasi Penyelenggaraan Pendidikan KP. Tanggal 20 Desember 2023" u="1"/>
        <s v="Belanja Alat Kantor Tulis.Monitoring Evaluasi Penyelenggaraan Pendidikan KP. Tanggal 15 Desember 2023" u="1"/>
        <s v="Belanja Bahan Komputer. Monitoring Evaluasi Penyelenggaraan Pendidikan KP. Tanggal 29 November 2023" u="1"/>
        <s v="Belanja Bahan Penggandaan. Monitoring Evaluasi Penyelenggaraan Pendidikan KP . Tanggal 19 Desember 2023" u="1"/>
        <s v="Belanja Alat Kantor Tulis.Monitoring Evaluasi Penyelenggaraan Pendidikan KP. Tanggal 8 Desember 2023" u="1"/>
        <s v="Belanja Bahan Komputer. Monitoring Evaluasi Penyelenggaraan Pendidikan KP. Tanggal 6 Desember 2023" u="1"/>
        <s v="Belanja Bahan Penggandaan. Monitoring Evaluasi Penyelenggaraan Pendidikan KP . Tanggal 5 Desember 2023" u="1"/>
        <s v="Belanja Makan Malam. Rapat Pembahasan Draf SK Tim Persiapan Evaluasi PTKL. Kegiatan Monitoring Evaluasi Kegiatan dan Anggaran Pendidikan KP dan OII. Tanggal 30 November" u="1"/>
        <s v="Belanja Snack Sore. Rapat Pembahasan Draf SK Tim Persiapan Evaluasi PTKL. Kegiatan Monitoring Evaluasi Kegiatan dan Anggaran Pendidikan KP dan OII. Tanggal 30 November" u="1"/>
        <s v="Belanja Bahan Cetakan. Desember 2023" u="1"/>
        <s v="Belanja Bahan Cetakan. Cetakan Buku Pusat Pendidikan dalam Angka Tahun 2023. Kegiatan Monitoring Evaluasi Kegiatan dan Anggaran Pendidikan KP dan OII. Tanggal 12 Desember" u="1"/>
        <s v="Belanja Alat Kantor Tulis. Monitoring Evaluasi Kegiatan dan Anggaran Pendidikan KP dan OII. Tanggal 7 Desember 2023" u="1"/>
        <s v="Belanja Bahan Komputer. Monitoring Evaluasi Kegiatan dan Anggaran Pendidikan KP dan OII. Tanggal 4 Desember 2023" u="1"/>
        <s v="Belanja Bahan Penggandaan. Monitoring Evaluasi Kegiatan dan Anggaran Pendidikan KP dan OII. Tanggal 1 Desember 2023" u="1"/>
        <s v="Belanja Bahan Cetakan. Kinerja Pendidikan KP. Tanggal 29 November 2023" u="1"/>
        <s v=" Belanja Alat Kantor Tulis. Monitoring Evaluasi Kinerja Pendidikan KP. Tanggal 28 November" u="1"/>
        <s v="Belanja Bahan Komputer.Monitoring Evaluasi Kinerja Pendidikan KP. Tanggal 27 November 2023" u="1"/>
        <s v="Belanja Bahan Penggandaan. Monitoring Evaluasi Kinerja Pendidikan KP. Tanggal 23 November 2023" u="1"/>
        <s v="Belanja Bahan Penggandaan dalam rangka Pembaruan Data Peningkatan Kompetensi Guru dan Dosen di Lingkungan KKP (Kegiatan Evaluasi Beban Kerja Guru dan Dosen TA. 2023)," u="1"/>
        <s v="Belanja Bahan Penggandaan dalam rangka Pembaruan Data PTK Satdik KP per Desember 2023 (Keg. Penyiapan PTK TA. 2023), tanggal 22 Desember 2023" u="1"/>
        <s v="Belanja Barang Non Operasional Lainnya Pencetakan NSPK Kelembagaan Pendidikan KP (Kegiatan Pengembangan Kelembagaan Pendidikan KP TA.2023), tanggal 22 Desember 2023" u="1"/>
        <s v="Belanja Perjadin Biasa. Jkt-SUPM Kota Agung Tgl 13-15 Des 2023 (PP) dalam rangka Koordinasi terkait Transformasi Pendidikan Kelautan dan Perikanan di SUPM Kotaagung," u="1"/>
        <s v="Belanja Barang Non Operasional Lainnya Pencetakan NSPK Kelembagaan Pendidikan KP (Kegiatan Pengembangan Kelembagaan Pendidikan KP TA.2023), tanggal 11 Desember 2023" u="1"/>
        <s v="Belanja Barang Non Operasional Lainnya Pencetakan NSPK Kelembagaan Pendidikan KP (Kegiatan Pengembangan Kelembagaan Pendidikan KP TA.2023), tanggal 1 Desember 2023" u="1"/>
        <s v="Belanja Barang Non Operasional Lainnya Pencetakan NSPK Kelembagaan Pendidikan KP (Kegiatan Pengembangan Kelembagaan Pendidikan KP TA.2023), tanggal 24 November 2023" u="1"/>
        <s v="Belanja bahan. penggandaan dalam rangka pembuatan sistem informasi penelitian dan pengabdian masyarakat bagi dosen di Satuan Pendidikan KP, tgl 13 Nov 2023" u="1"/>
        <s v="Belanja bahan. pembelian bahan komputer dalam rangka pembuatan sistem informasi penelitian dan pengabdian masyarakat bagi dosen di Satuan Pendidikan KP, tgl 13 Nov 2023" u="1"/>
        <s v="Belanja bahan. pembelian ATK dalam rangka pembuatan sistem informasi penelitian dan pengabdian masyarakat bagi dosen di Satuan Pendidikan KP, tgl 13 Nov 2023" u="1"/>
        <s v="Belanja Perjadin Biasa. SUPM Pariaman ke Institut Pertanian Bogor pd tgl 20 Agustus 2023 dalam rangka perjalanan peserta tugas belajar menuju perguruan tinggi penyelenggaraTgl 20" u="1"/>
        <s v="Belanja Perjadin Biasa. Pangkalan PSDKP Lampulo ke Politeknik AUP Jakarta tgl 14-15 Sept 2023 , perjalanan peserta tugas belajar menuju perguruan tinggi penyelenggara Tgl 15" u="1"/>
        <s v="Belanja Perjadin Biasa. BPPP Banyuwangi ke Politeknik AUP Jkt  tgl 17 Sept  2023, perjalanan peserta tugas belajar menuju perguruan tinggi penyelenggara Tgl  17 Agustus 2023" u="1"/>
        <s v="Belanja Perjadin Biasa. Stasiun PSDKP Tual ke Institut Pertanian Bogor tgl 31 Juli 2023-3 Agustus 2023 perjalanan peserta tugas belajar menuju perguruan tinggi penyelenggara Tgl 3" u="1"/>
        <s v="Belanja Perjadin Biasa. Jakarta ke Univ Yogyakarta, tgl. tugas belajar menuju perguruan tinggi penyelenggara, tgl 09 Agustus 2023" u="1"/>
        <s v="Belanja Perjadin Biasa. Jakarta perjalanan peserta tugas belajar menuju perguruan tinggi penyelenggara Tgl 10 Agustus 2023" u="1"/>
        <s v="Belanja Perjadin Biasa. PPN Brondong ke Institut Pertanian Bogor. tgl 12-13 Agustus 2023 dalam rangka perjalanan peserta tugas belajar menuju perguruan tinggi penyelenggaraTgl 13" u="1"/>
        <s v="Belanja Perjadin Biasa. Stasiun PSDKP Biak ke Univ. Gadjah Mada, Yogyakarta  tgl 10 Agust 2023  perjalanan peserta tugas belajar menuju perguruan tinggi penyelenggara Tgl 10 Agustus" u="1"/>
        <s v="Belanja Perjadin Biasa. Politeknik KP Bone ke Univ. Brawijaya tgl 28 Agustus 2023, perjalanan peserta tugas belajar menuju perguruan tinggi penyelenggara, Tgl 28 Agust 2023" u="1"/>
        <s v="Belanja Perjadin Biasa. Pangkalan PSDKP Bitung ke Politeknik AUP Jkt perjalanan peserta tugas belajar menuju perguruan tinggi penyelenggara, tgl 17 Sept 2023" u="1"/>
        <s v="Belanja Perjadin Biasa. SUPM Ladong ke Univ. Gadjah Mada, Yogyakarta tgl 5-6 Agust 2023, perjalanan peserta tugas belajar menuju perguruan tinggi penyelenggara, Tgl 6 Agustus 2023" u="1"/>
        <s v="Belanja Perjadin Biasa. BPBL Ambon ke Univ. Padjajaran, Bandung tgl 22 Agust 2023, perjalanan peserta tugas belajar menuju perguruan tinggi penyelenggara. Tgl 22 Agustus 2023" u="1"/>
        <s v="Belanja Perjadin Biasa. Jkt peserta tugas belajar menuju perguruan tinggi penyelenggara. Tgl 13 Agustus 2023" u="1"/>
        <s v="Belanja Perjadin Biasa. BPSPL Pontianak ke Institut Pertanian Bogor tgl 7 Agustus 2023 , perjalanan peserta tugas belajar menuju perguruan tinggi penyelenggara, Tgl 7 Agustus 2023" u="1"/>
        <s v="Belanja Perjadin Biasa :  Jakarta -  Ancol (PP) tgl. 21 November 2023, dalam rangka  Persiapan Pelaksanaan Rapat Koordinasi Tugas Belajar, tgl.  22  November 2023" u="1"/>
        <s v="Belanja Perjadin Biasa :  Jakarta -  Bogor (PP) tgl.  15 November 2023, melakukan survey lokasi kegiatan rapat koordinasi tugas belajar dan izin Belajar Tahun 2023, tgl. 16  November 2023" u="1"/>
        <s v="Belanja bahan konsumsi rapat ( makan siang) tgl.  21 November 2023,  dalam rangka Persiapan Rapat Koordinasi Tugas Belajar,  tgl.  21  November 2023" u="1"/>
        <s v="Belanja bahan konsumsi rapat (snack pagi) tgl.  21 November 2023,  dalam rangka Persiapan Rapat Koordinasi Tugas Belajar ,  tgl.  21  November 2023" u="1"/>
        <s v="Belanja bahan konsumsi rapat (makan siang) tgl.  16 November 2023,  dalam rangka Persiapan Rapat Koordinasi Tugas Belajar dan TPA TOELF,  tgl.  16  November 2023" u="1"/>
        <s v="Belanja bahan konsumsi rapat (snack pagi) tgl.  16 November 2023,  dalam rangka Persiapan Rapat Koordinasi Tugas Belajar dan TPA TOELF,  tgl.  16  November 2023" u="1"/>
        <s v="Belanja bahan konsumsi rapat ( makan siang ) tgl. Pembahasan Kerja Sama Pendidikan," u="1"/>
        <s v="Belanja bahan konsumsi rapat (snack pagi) tgl.  9 November 2023,  dalam rangka Pembahasan Kerja Sama Pendidikan,  tgl. 9  November 2023" u="1"/>
        <s v="Belanja Perjadin Biasa Jakarta - Politeknik KP Karawang (PP) tgl. 3 November 2023,  koordinasi terkait" u="1"/>
        <s v="Belanja Perjadin Dalam Kota. Transport lokal dalam rangka melaksanakan pengurusan pendaftaran suppier penyedia dan batal ADK" u="1"/>
        <s v="Belanja Perjadin Biasa. Jkt-BDA Sukamandi (PP) Tgl 9-10 Nov 2023 dalam rangka pendampingan penyusunan laporan PIPK Tahun 2023" u="1"/>
        <s v="Belanja Barang Persediaan Barang Konsumsi: Pencetakan kertas kop kegiatan operasional dan pemeliharaan kantor Pusat Pendidikan KP Tahun 2023. Tgl  23 November 2023." u="1"/>
        <s v="Belanja Barang Persediaan Barang Konsumsi: Pembelian kertas foto copy kegiatan operasional Pusat Pendidikan KP Bulan November 2023. Tgl  21 November 2023." u="1"/>
        <s v="Belanja Barang Persediaan Barang Konsumsi: Pembelian Bahan Komputer kegiatan operasional Pusat Pendidikan KP Bulan November 2023. Tgl" u="1"/>
        <s v="Belanja Barang Persediaan Barang Konsumsi: Pembelian ATK kegiatan operasional Pusat Pendidikan KP Bulan November 2023. Tgl" u="1"/>
        <s v="Belanja Pemeliharaan Alsin : Pembayaran pemeliharaan kendaraan operasional roda 2 Pusat Pendidikan KP Nopol B 6578 SRQ Bulan November 2023, Tgl. 23 November 2023" u="1"/>
        <s v="Belanja Pemeliharaan Alsin : Pembayaran pemeliharaan kendaraan operasional roda 2 Pusat Pendidikan KP Nopol B 6497 SRQ Bulan November 2023, Tgl. 22 November 2023" u="1"/>
        <s v="Belanja Pemeliharaan Alsin : Pembayaran pemeliharaan kendaraan operasional roda 4 Pusat Pendidikan KP Nopol B 1446 PQH Bulan November 2023, Tgl. 22 November 2023" u="1"/>
        <s v="Belanja Pemeliharaan Alsin : Pembayaran pemeliharaan kendaraan operasional roda 2 Pusat Pendidikan KP Nopol B 6558 SRQ Bulan November 2023, Tgl. 19 November 2023" u="1"/>
        <s v="Belanja Pemeliharaan Peralatan dan Mesin: Pembayaran BBM kendaraan operasional roda 2 Pusat Pendidikan KP Bulan Oktober 2023, Tgl. 01 November 2023" u="1"/>
        <s v="Belanja Pemeliharaan Peralatan dan Mesin: Pembayaran BBM kendaraan operasional roda 4 Pusat Pendidikan KP Bulan Oktober 2023, Tgl. 01 November 2023" u="1"/>
        <s v="Belanja Pemeliharaan Alsin : Pembayaran pemeliharaan kendaraan operasional roda 2 Pusat Pendidikan KP Nopol B 6558 SRQ Bulan Oktober 2023, Tgl. 01 Oktober 2023" u="1"/>
        <s v="Belanja Pemeliharaan Lainnya : Pembayaran Pemeliharaan Aquarium Pusat Pendidikan KP Bulan November 2023, tgl. 21 November 2023." u="1"/>
        <s v="Belanja Keperluan Sehari-hari: Pembayaran biaya estetika kantor kegiatan Pusat Pendidikan KP periode Bulan November 2023. Tgl. 20 November 2023." u="1"/>
        <s v="Belanja Keperluan Sehari-hari : Pembelian makanan/minuman kecil untuk rpat &amp; penerimaan tamu keg operasional Pusat Pendidikan KP Bulan November 2023, Tgl. 17 November 2023." u="1"/>
        <s v="Belanja Keperluan Sehari-hari : Pembelian air minum kegiatan operasional Pusat Pendidikan KP Bulan November 2023, Tgl. 13 November 2023." u="1"/>
        <s v="Belanja Keperluan Sehari-hari : Pembelian makanan/minuman kecil untuk rpat &amp; penerimaan tamu keg operasional Pusat Pendidikan KP Bulan November 2023, Tgl. 06 November 2023." u="1"/>
        <s v="Belanja Keperluan Sehari-hari : Pembayaran air minum keperluan pegawai Pusat Pendidikan KP periode Bulan November 2023. Tgl. 06 November 2023" u="1"/>
        <s v="Belanja Keperluan Sehari-hari : Pembayaran karangan bunga duka cita kegiatan operasional Pusat Pendidikan KP. Tgl. 14 September 2023" u="1"/>
        <s v="Belanja perjadin biasa Jakarta - Onih Hotel, Bogor tgl 1-3 November 2023 (PP). Focus Group Discussion (FGD) Peningkatan Mutu Penyelenggaraan Pendidikan KP. Tanggal 3 November" u="1"/>
        <s v="Belanja bahan konsumsi makan siang dalam rangka pembahasan draft perjanjian kerja sama antara PT. Delisari Nusantara dengan Politeknik AUP. Tanggal 21 November 2023" u="1"/>
        <s v="Belanja bahan konsumsi snack pagi dalam rangka pembahasan draft perjanjian kerja sama antara PT. Delisari Nusantara dengan Politeknik AUP. Tanggal 21 November 2023" u="1"/>
        <s v="Belanja bahan konsumsi makan siang dalam rangka pembahasan hasil evaluasi program kewirausahaan taruna semster V, trategi pencapaian IKU. Tanggal 13 November 2023" u="1"/>
        <s v="Belanja bahan konsumsi snack pagi dalam rangka pembahasan hasil evaluasi program kewirausahaan taruna semster V, trategi pencapaian IKU. Tanggal 13 November 2023" u="1"/>
        <s v="Belanja perjadin Jakarta-Gedung BRSDM I Ancol pada tanggal 14-15 November 2023 (PP). Pemutakhiran data pendidikan, Triwulan III Tahun 2023. . Tanggal 15 November 2023" u="1"/>
        <s v="Belanja Jasa profesi dalam rangka pembahasan usulan sarana prasarana satuan pendidikan Kelautan dan Perikanan. Tanggal 17 November 2023" u="1"/>
        <s v="Belanja perjadin biasa Jakarta-Politeknik AUP,kampus Bogor tanggal 21 November 2023 (PP). Koordinasi penyusunan usulan kebutuhan sarana prasarana Pendidikan KP. Tanggal 21" u="1"/>
        <s v="Belanja bahan konsumsi makan siang dalam rangka Pembahasan Usulan Sarana Prasarana Satuan Pendidikan KP. Tanggal 17 November 2023" u="1"/>
        <s v="Belanja bahan konsumsi snack pagi dalam rangka Pembahasan Usulan Sarana Prasarana Satuan Pendidikan KP. Tanggal 17 November 2023" u="1"/>
        <s v="Belanja Perdin biasa dari Wakatobi ke Bogor pd tgl 6 Agustus 2023 dalam rangka perjalanan peserta tugas belajar menuju perguruan tinggi penyelenggara (IPB). Keg. Tugas Belajar Baru" u="1"/>
        <s v="Belanja Perdin biasa dari Sorong ke Surabaya tgl 19 Agustus 2023 dalam rangka perjalanan peserta tugas belajar menuju perguruan tinggi penyelenggara (ITS). Keg. Tugas Belajar Baru" u="1"/>
        <s v="Belanja Perdin biasa dari Sorong ke Jakarta tgl 10 Agustus 2023 dalam rangka perjalanan peserta tugas belajar menuju perguruan tinggi penyelenggara (Politeknik AUP). Keg. Tugas" u="1"/>
        <s v="Belanja Perdin biasa dari Sorong  ke Manado pd tgl 10 Agustus 2023 dalam rangka perjalanan peserta tugas belajar menuju perguruan tinggi penyelenggara (UNSRAT). Keg. Tugas Belajar" u="1"/>
        <s v="Belanja Perdin biasa dari Sidoarjo ke Bandung pd tgl 13 Agustus 2023 dalam rangka perjalanan peserta tugas belajar menuju perguruan tinggi penyelenggara (ITB). Keg. Tugas Belajar Baru" u="1"/>
        <s v="Belanja Perdin biasa dari Pekanbaru ke perjalanan peserta tugas belajar menuju perguruan tinggi penyelenggara (UGM). Keg. Tugas" u="1"/>
        <s v="Belanja Perdin biasa dari Makasar ke  Yogyakarta tgl 12 Agustus 2023 dalam rangka perjalanan peserta tugas belajar menuju perguruan tinggi penyelenggara (UGM). Keg. Tugas Belajar Baru" u="1"/>
        <s v="Belanja Perdin biasa dari Ladong ke Bogor tgl 17 Agustus 2023 dalam rangka perjalanan peserta tugas belajar menuju perguruan tinggi penyelenggara (IPB). Keg. Tugas Belajar Baru" u="1"/>
        <s v="Belanja Perdin biasa dari Kota Agung ke Malang tgl 13 November 2023 dalam rangka perjalanan peserta tugas belajar menuju perguruan tinggi penyelenggara (UB). Keg. Tugas" u="1"/>
        <s v="Belanja Perdin biasa dari Karawang ke Semarang  tgl 21 Agustus 2023 dalam rangka perjalanan peserta tugas belajar menuju perguruan tinggi penyelenggara (UNDIP). Keg. Tugas Belajar Baru" u="1"/>
        <s v="Belanja Perdin biasa dari Karawang ke Semarang pd tgl 20 Agustus 2023 dalam rangka perjalanan peserta tugas belajar menuju perguruan tinggi penyelenggara (UNDIP). Keg. Tugas" u="1"/>
        <s v="Belanja Perdin biasa dari Karawang  ke Malang tgl 19 Agustus 2023 dalam rangka perjalanan peserta tugas belajar menuju perguruan tinggi penyelenggara (UB). Keg. Tugas Belajar Baru Tgl" u="1"/>
        <s v="Belanja Perdin biasa dari Karawang ke Malang pd tgl 19 Agustus 2023 dalam rangka perjalanan peserta tugas belajar menuju perguruan tinggi penyelenggara (UB). Keg. Tugas Belajar Baru Tgl" u="1"/>
        <s v="Belanja Perdin biasa dari Karawang perjalanan peserta tugas belajar menuju perguruan tinggi penyelenggara (UB). Keg. Tugas" u="1"/>
        <s v="Belanja Perdin biasa dari Karawang ke Bogor peserta tugas belajar menuju perguruan tinggi penyelenggara (IPB). Keg. Tugas Belajar Baru" u="1"/>
        <s v="Belanja Perdin biasa dari Jakarta ke Malang tgl 15 November 2023 dalam rangka perjalanan peserta tugas belajar menuju perguruan tinggi penyelenggara (UB). Keg. Tugas Belajar Baru Tgl" u="1"/>
        <s v="Belanja Perdin biasa dari Jakarta ke Malang tgl 4 September 2023 dalam rangka perjalanan peserta tugas belajar menuju perguruan tinggi penyelenggara (UB). Keg. Tugas Belajar Baru Tgl" u="1"/>
        <s v="Belanja Perdin biasa dari Jakarta ke Surabaya tgl 27 Agustus 2023 dalam rangka perjalanan peserta tugas belajar menuju perguruan tinggi penyelenggara (ITS). Keg. Tugas Belajar Baru" u="1"/>
        <s v="Belanja Perdin biasa dari Jakarta  ke  Yogyakarta tgl 16 Agustus 2023 dalam rangka perjalanan peserta tugas belajar menuju perguruan tinggi penyelenggara (UGM). Keg. Tugas Belajar Baru" u="1"/>
        <s v="Belanja Perdin biasa dari Bone  ke Bogor tgl 6 Agustus 2023 dalam rangka perjalanan peserta tugas belajar menuju perguruan tinggi penyelenggara (IPB). Keg. Tugas Belajar Baru Tgl 6" u="1"/>
        <s v="elanja Perdin biasa dari Bitung ke Semarang peserta tugas belajar menuju perguruan tinggi penyelenggara (UNDIP). Keg. Tugas Belajar Baru" u="1"/>
        <s v="Belanja Perdin biasa dari Belawan ke Malang pd tgl 20 Agustus 2023 dalam rangka perjalanan peserta tugas belajar menuju perguruan tinggi penyelenggara (UB). Keg. Tugas Belajar Baru Tgl" u="1"/>
        <s v="Belanja Perdin biasa dari Batam ke Bogor  tgl 6 Agustus 2023 dalam rangka perjalanan peserta tugas belajar menuju perguruan tinggi penyelenggara (IPB). Keg. Tugas Belajar Baru Tgl 6" u="1"/>
        <s v="Belanja Barang Persediaan Barang Konsumsi: Pembelian Bahan Komputer kegiatan operasional Pusat Pendidikan KP Bulan Desember 2023. Tgl" u="1"/>
        <s v="Belanja Barang Persediaan Barang Konsumsi: Pembelian kertas foto copy kegiatan operasional Pusat Pendidikan KP Bulan Desember 2023. Tgl  6 Desember 2023" u="1"/>
        <s v="Belanja Pemeliharaan Peralatan dan Mesin: Pembayaran Service kendaraan operasional roda 4 Pusdik KP Tahun 2023 Nopol B 1446 PQH Periode Bulan Des 2023, Tgl. 6 Des 2023" u="1"/>
        <s v="Belanja Pemeliharaan Peralatan dan Mesin: Pembayaran Service kendaraan operasional roda 4 Pusat Pendidikan KP Tahun 2023 Nopol B 1446 PQH Periode Bulan Des 2023, Tgl. 6 Des 2023" u="1"/>
        <s v="Belanja Honor Operasional Satker: Pembayaran Honor Operasional Satker Pengelola Keuangan Pusdik KP Bulan November 2023, tgl.  4 Desember 2023" u="1"/>
        <s v="Belanja Sewa: Pembayaran sewa mesin photocopy Pusat Pendidikan KP Bulan November 2023, tgl. 1 Desember 2023" u="1"/>
        <s v="Belanja Pemeliharaan Lainnya : Pembayaran Pemeliharaan kamera kantor Pusat Pendidikan KP periode Bulan Desember 2023, tgl. 5 Desember 2023." u="1"/>
        <s v="Belanja Pemeliharaan Peralatan dan Mesin: Pembelian cable note book kegiatan operasional Pusat Pendidikan KP Tahun 2023, Tgl. 5 Desember 2023" u="1"/>
        <s v="Belanja Pemeliharaan Peralatan dan Mesin: Pembayaran pajak kendaraan operasional roda 2 Pusat Pendidikan KP Tahun 2023 Nopol B 3917 PBQ, Tgl. 5 Desember 2023" u="1"/>
        <s v="Belanja Pemeliharaan Peralatan dan Mesin: Pembayaran BBM kendaraan operasional roda 2 Pusat Pendidikan KP Bulan November 2023, Tgl. 5 Desember 2023" u="1"/>
        <s v="Belanja Pemeliharaan Peralatan dan Mesin: Pembayaran BBM kendaraan operasional roda 4 Pusat Pendidikan KP Bulan November 2023, Tgl. 5 Desember 2023" u="1"/>
        <s v="Belanja Pemeliharaan Peralatan dan Mesin: Service kendaraan operasional roda 2 Pusat Pendidikan KP Tahun 2023 Nopol B 3917 PBQ, Tgl. 4 Desember 2023" u="1"/>
        <s v="Belanja Pemeliharaan Lainnya : Pembayaran Pemeliharaan alat pengolah data (note book) kantor Pusat Pendidikan KP periode Bulan November 2023, tgl. 1 Desember 2023." u="1"/>
        <s v="Belanja Pemeliharaan Lainnya : Pembayaran Pemeliharaan Lcd Projector kantor Pusat Pendidikan KP periode Bulan November 2023, tgl. 28 November 2023." u="1"/>
        <s v="Belanja Pemeliharaan Lainnya : Pembayaran Pemeliharaan alat pengolah data (printer) kantor Pusat Pendidikan KP periode Bulan November 2023, tgl. 23 November 2023." u="1"/>
        <s v="Belanja Pemeliharaan Lainnya : Pembayaran Pemeliharaan alat pengolah data (P.c Unit) kantor Pusat Pendidikan KP periode Bulan November 2023, tgl. 7 November 2023." u="1"/>
        <s v="Belanja Keperluan Perkantoran: Pembayaran biaya estetika kantor kegiatan Pusat Pendidikan KP periode Bulan Desember 2023. Tgl." u="1"/>
        <s v="Belanja Keperluan Perkantoran: Pembayaran BPJS Ketenagakerjaan Pengemudi dan Pramubhakti lingkup Pusat Pendidikan KP periode Bulan Desember 2023, Tgl 4 Desember" u="1"/>
        <s v="Belanja Keperluan Sehari-hari : Pembelian dispenser air minum keperluan operasional pegawai Pusat Pendidikan KP. Tgl. 5 Desember 2023" u="1"/>
        <s v="Belanja Keperluan Sehari-hari : Pembelian sendok garpu keperluan makan pegawai Pusat Pendidikan KP. Tgl. 5 Desember 2023" u="1"/>
        <s v="Belanja Keperluan Sehari-hari : Pembelian gelas air minum gagang keperluan makan kegiatan operasional Pusat Pendidikan KP Tahun 2023. Tgl. 5 Desember 2023" u="1"/>
        <s v="Belanja Keperluan Sehari-hari Perkantoran: Pembayaran air minum pegawai Pusat Pendidikan KP Bulan November 2023. Tgl. 30 November 2023" u="1"/>
        <s v="Belanja Keperluan Sehari-hari : Pembelian makanan/minuman kecil untuk rapat &amp; penerimaan tamu keg operasional Pusat Pendidikan KP Bulan November 2023. Tgl. 28 November 2023" u="1"/>
        <s v="Belanja Keperluan Sehari-hari : Pembelian toples keperluan pegawai Pusat Pendidikan KP. Tgl. 28 November 2023" u="1"/>
        <s v="Belanja Perjalanan Dinas Dalam Kota. Transport lokal dalam rangka melaksanakan pengurusan pendaftaran suppier penyedia dan batal ADK  tgl. 6 November 2023" u="1"/>
        <s v="Belanja Perdin Biasa dari Jakarta ke Politeknik AUP pd tgl 10 Nov 2023 dalam rangka Monitoring Evaluasi Kegiatan dan Anggaran pada Politeknik AUP Jakarta. Tgl 13 Nov 2023" u="1"/>
        <s v="Belanja Bahan. Konsumsi/Makan Siang Rapat Pembahasan Mekanisme Pengadaan Bahan Makan Peserta Didik 2024 dan Usulan SBML Tahun 2025. Sinkronisasi Kegiatan Pendidikan" u="1"/>
        <s v="Belanja Bahan. Konsumsi/Snack Rapat Pembahasan Mekanisme Pengadaan Bahan Makan Peserta Didik 2024 dan Usulan SBML Tahun 2025. Sinkronisasi Kegiatan Pendidikan KP. Tgl 15" u="1"/>
        <s v="Belanja Bahan. Konsumsi/Snack Rapat Penyampaian Progres Pelaksanaan Kegiatan dan Anggaran Pusdik KP. Sinkronisasi Kegiatan Pendidikan KP. Tgl 13 Nov 2023" u="1"/>
        <s v="Belanja Keperluan Perkantoran. BPJS Ketenagakerjaan Pengemudi dan Pramubhakti (10 Orang). Kegiatan Operasional dan Pemeliharaan Kantor Pusat Pendidikan KP. Tgl 16 November" u="1"/>
        <s v="Belanja Keperluan Perkantoran.Stempel Flash. Keg. Operasional dan Pemeliharaan Kantor Pusat Pendidikan KP. Tgl 10 November 2023" u="1"/>
        <s v="Belanja Perdin Biasa dari Jakarta ke Bogor pd tgl 21 Nov 2023 dalam rangka Mengikuti kegiatan Pembahasan Rencana Pengelolaan Kearsipan Tahun 2024 di BRPBAT Bogor. Tgl 22 Nov 2023" u="1"/>
        <s v="Belanja Perdin Biasa dari Jakarta ke Bogor pd tgl 14 -15 Nov 2023 dalam rangka Koordinasi Pengisian Rencana Umum Pengadaan (RUP) Tahun 2024 di Novotel Bogor Golf Resort. Tgl 17" u="1"/>
        <s v="Belanja Barang Persediaan Barang Konsumsi: Pencetakan Amplop Kop kegiatan operasional Pusat Pendidikan KP Tahun 2023. Tgl" u="1"/>
        <s v="Belanja Barang Persediaan Barang Konsumsi: Pencetakan Map Pusdik KP kegiatan operasional Pusat Pendidikan KP Tahun 2023. Tgl  29 November 2023." u="1"/>
        <s v="Belanja Langganan Daya dan Jasa. Belanja Pengiriman Surat Dinas Pos Pusat. Pengiriman surat dan dokumen/barang lainnya kegiatan Pusat Pendidikan KP Bulan November 2023. Tgl." u="1"/>
        <s v="Belanja Perdin Biasa. Jkt - Sorong, Papua Barat (PP). Tgl. 21-24 Nov 2023. Dalam rangka Pemeriksaan/meminta keterangan sehubungan dgn Penanganan Pengaduan Masyarakat. Tgl." u="1"/>
        <s v="Belanja Barang Non Operasional Lainnya. Pembayaran Peningkatan Kapasitas Pegawai keg biaya Sertifikasi SDM Kearsipan Melalui PNBP di Lingkungan KKP a.n. Yuni Lestari, S.E, Tgl. 28" u="1"/>
        <s v="Belanja Perdin Biasa. Jkt - Politeknik KP Kupang (PP). Tgl 14 - 17 Nov 2023. Monitoring dan Evaluasi Penyelenggaraan Pendidikan KP Tahun 2023. Tanggal 20 November 2023" u="1"/>
        <s v="Belanja Perdin Biasa. Jkt - Politeknik KP Sorong (PP). Tgl 14 - 17 Nov 2023. Monitoring dan Evaluasi Penyelenggaraan Pendidikan KP Tahun 2023. Tanggal 20 November 2023" u="1"/>
        <s v="Belanja Perdin Biasa. Jkt - AK KP Wakatobi (PP). Tgl 13 - 17 Nov 2023. Monitoring dan Evaluasi Penyelenggaraan Pendidikan KP Tahun 2023. Tanggal 20 November 2023" u="1"/>
        <s v="Belanja Perdin Biasa. Jkt - SUPM Waiheru (PP). Tgl 14 - 17 Nov 2023. Monitoring dan Evaluasi Penyelenggaraan Pendidikan KP Tahun 2023. Tanggal 20 November 2023" u="1"/>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40000" maxValue="8442280"/>
    </cacheField>
    <cacheField name="PPn" numFmtId="41">
      <sharedItems containsSemiMixedTypes="0" containsString="0" containsNumber="1" containsInteger="1" minValue="0" maxValue="0"/>
    </cacheField>
    <cacheField name="PPh21" numFmtId="41">
      <sharedItems containsSemiMixedTypes="0" containsString="0" containsNumber="1" containsInteger="1" minValue="0" maxValue="0"/>
    </cacheField>
    <cacheField name="PPh22" numFmtId="41">
      <sharedItems containsSemiMixedTypes="0" containsString="0" containsNumber="1" containsInteger="1" minValue="0" maxValue="0"/>
    </cacheField>
    <cacheField name="PPh23" numFmtId="41">
      <sharedItems containsSemiMixedTypes="0" containsString="0" containsNumber="1" containsInteger="1" minValue="0" maxValue="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57.488240740742" backgroundQuery="1" createdVersion="8" refreshedVersion="8" minRefreshableVersion="3" recordCount="0" supportSubquery="1" supportAdvancedDrill="1" xr:uid="{43BDDD2E-57C8-4151-AFD5-2BD2075D2747}">
  <cacheSource type="external" connectionId="13"/>
  <cacheFields count="17">
    <cacheField name="[SPBY].[Es2].[Es2]" caption="Es2" numFmtId="0" hierarchy="72" level="1">
      <sharedItems count="1">
        <s v="Pusat Pendidikan KP"/>
      </sharedItems>
    </cacheField>
    <cacheField name="[SPBY].[Tim Gabung].[Tim Gabung]" caption="Tim Gabung" numFmtId="0" hierarchy="75" level="1">
      <sharedItems count="2">
        <s v="Dukungan Manajerial - Norma MP Manoppo, S.Pi, M.Si"/>
        <s v="Peningkatan Kapasitas Aparatur - Endang Masduki, S.St.Pi"/>
      </sharedItems>
    </cacheField>
    <cacheField name="[Measures].[Sum of Jumlah]" caption="Sum of Jumlah" numFmtId="0" hierarchy="155" level="32767"/>
    <cacheField name="[Measures].[Distinct Count of nospby]" caption="Distinct Count of nospby" numFmtId="0" hierarchy="157" level="32767"/>
    <cacheField name="[Measures].[Sum of PPn]" caption="Sum of PPn" numFmtId="0" hierarchy="158" level="32767"/>
    <cacheField name="[Measures].[Sum of PPh21]" caption="Sum of PPh21" numFmtId="0" hierarchy="159" level="32767"/>
    <cacheField name="[Measures].[Sum of PPh22]" caption="Sum of PPh22" numFmtId="0" hierarchy="160" level="32767"/>
    <cacheField name="[Measures].[Sum of PPh23]" caption="Sum of PPh23" numFmtId="0" hierarchy="161" level="32767"/>
    <cacheField name="[Measures].[Sum of PPh28]" caption="Sum of PPh28" numFmtId="0" hierarchy="162" level="32767"/>
    <cacheField name="[Measures].[Total Pajak]" caption="Total Pajak" numFmtId="0" hierarchy="163" level="32767"/>
    <cacheField name="[SPBY].[Nama Program].[Nama Program]" caption="Nama Program" numFmtId="0" hierarchy="49" level="1">
      <sharedItems count="1">
        <s v="032.12.WA. Program Dukungan Manajemen"/>
      </sharedItems>
    </cacheField>
    <cacheField name="[SPBY].[Nama RO].[Nama RO]" caption="Nama RO" numFmtId="0" hierarchy="55" level="1">
      <sharedItems count="6">
        <s v="2378.EBA.962. Layanan Umum"/>
        <s v="2378.EBA.994. Layanan Perkantoran"/>
        <s v="2378.EBD.952. Layanan Perencanaan dan Penganggaran"/>
        <s v="2378.EBD.953. Layanan Pemantauan dan Evaluasi"/>
        <s v="2378.EBD.955. Layanan Manajemen Keuangan"/>
        <s v="4345.EBC.996. Layanan Pendidikan dan Pelatihan"/>
      </sharedItems>
    </cacheField>
    <cacheField name="[SPBY].[Nama Komponen].[Nama Komponen]" caption="Nama Komponen" numFmtId="0" hierarchy="57" level="1">
      <sharedItems count="6">
        <s v="301. Pelayanan Tata Usaha dan Kerumahtanggaan Pendidikan Kelautan dan Perikanan"/>
        <s v="002. Operasional dan Pemeliharaan Kantor"/>
        <s v="301. Pelayanan Perencanaan dan Penganggaran Internal Pendidikan Kelautan"/>
        <s v="302. Pelayanan Pelaporan Kinerja Pendidikan Kelautan dan Perikanan"/>
        <s v="301. Pelayanan Keuangan Pendidikan Kelautan dan Perikanan"/>
        <s v="301. Aparatur KKP yang Diberikan Beasiswa"/>
      </sharedItems>
    </cacheField>
    <cacheField name="[SPBY].[Nama Subkomponen].[Nama Subkomponen]" caption="Nama Subkomponen" numFmtId="0" hierarchy="59" level="1">
      <sharedItems count="11">
        <s v="A. Pengelolaan dan Implementasi BMN"/>
        <s v="C. Pengelolaan Kearsipan, Tata Naskah Dinas dan Persuratan Pusat Pendidikan KP"/>
        <s v="GA. Operasional dan Pemeliharaan Kantor Pusat Pendidikan KP"/>
        <s v="GB. Langganan Daya dan Jasa Pusat Pendidikan KP"/>
        <s v="GC. Pemeliharaan Kantor Pusat Pendidikan KP"/>
        <s v="B. Sinkronisasi Kegiatan Pendidikan KP"/>
        <s v="C. Penyusunan Anggaran Pendidikan KP"/>
        <s v="A. Laporan Kinerja Lingkup Pendidikan KP"/>
        <s v="A. Penyusunan Laporan Keuangan, PIPK dan SPIP"/>
        <s v="C. Verifikasi dan Validasi Pertanggung Jawaban Kegiatan"/>
        <s v="A. Tugas Belajar Baru"/>
      </sharedItems>
    </cacheField>
    <cacheField name="[SPBY].[Nama Akun].[Nama Akun]" caption="Nama Akun" numFmtId="0" hierarchy="61" level="1">
      <sharedItems count="8">
        <s v="521211. Belanja Bahan"/>
        <s v="521811. Belanja Barang Persediaan Barang Konsumsi"/>
        <s v="524113. Belanja Perjalanan Dinas Dalam Kota"/>
        <s v="521111. Belanja Keperluan Perkantoran"/>
        <s v="521114. Belanja Pengiriman Surat Dinas Pos Pusat"/>
        <s v="523121. Belanja Pemeliharaan Peralatan dan Mesin"/>
        <s v="524111. Belanja Perjalanan Dinas Biasa"/>
        <s v="522151. Belanja Jasa Profesi"/>
      </sharedItems>
    </cacheField>
    <cacheField name="[SPBY].[Index].[Index]" caption="Index" numFmtId="0" hierarchy="64" level="1">
      <sharedItems count="22">
        <s v="000002. Penggadaan"/>
        <s v="000001. Bahan Komputer"/>
        <s v="000002. ATK"/>
        <s v="000001. Koordinasi Implementasi SIMAK - BMN"/>
        <s v="000001. Perjalanan Koordinasi"/>
        <s v="000001. Keperluan sehari hari perkantoran"/>
        <s v="000003. Jamuan"/>
        <s v="000006. BPJS Ketenagakerjaan Pengemudi dan Pramubhakti"/>
        <s v="000009. Langganan biaya video conference dan Zoho"/>
        <s v="000010. Estetika Kantor dan Pengharum Ruangan"/>
        <s v="000001. Pengiriman surat dan dokumen/barang lainnya"/>
        <s v="000001. Pemeliharaan dan Operasional Kendaraan Pejabat Eselon II"/>
        <s v="000002. Pemeliharaan dan Operasional Kendaraan Roda 4"/>
        <s v="000003. Pemeliharaan dan Operasional Kendaraan Roda Dua"/>
        <s v="000004. Laptop/Notebook/PC"/>
        <s v="000001. Perjalanan Sinkronisasi Kegiatan Pendidikan KP"/>
        <s v="000001. Narasumber/Pembahas"/>
        <s v="000001. Perjalanan Penyusunan Anggaran Pendidikan KP"/>
        <s v="000001. Konsumsi/bahan makanan"/>
        <s v="000002. Bahan Komputer"/>
        <s v="000001. Perjalanan Verifikasi dan Validasi Pertanggung Jawaban Kegiatan"/>
        <s v="000001. Perjalanan Koordinasi dan pengadministrasian Tugas Belajar"/>
      </sharedItems>
    </cacheField>
    <cacheField name="[SPBY].[Tim Kerja].[Tim Kerja]" caption="Tim Kerja" numFmtId="0" hierarchy="73" level="1">
      <sharedItems containsSemiMixedTypes="0" containsNonDate="0" containsString="0"/>
    </cacheField>
  </cacheFields>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0"/>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1"/>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2"/>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3"/>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4"/>
      </fieldsUsage>
    </cacheHierarchy>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2" memberValueDatatype="130" unbalanced="0">
      <fieldsUsage count="2">
        <fieldUsage x="-1"/>
        <fieldUsage x="15"/>
      </fieldsUsage>
    </cacheHierarchy>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0"/>
      </fieldsUsage>
    </cacheHierarchy>
    <cacheHierarchy uniqueName="[SPBY].[Tim Kerja]" caption="Tim Kerja" attribute="1" defaultMemberUniqueName="[SPBY].[Tim Kerja].[All]" allUniqueName="[SPBY].[Tim Kerja].[All]" dimensionUniqueName="[SPBY]" displayFolder="" count="2" memberValueDatatype="130" unbalanced="0">
      <fieldsUsage count="2">
        <fieldUsage x="-1"/>
        <fieldUsage x="16"/>
      </fieldsUsage>
    </cacheHierarchy>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2" memberValueDatatype="130" unbalanced="0">
      <fieldsUsage count="2">
        <fieldUsage x="-1"/>
        <fieldUsage x="1"/>
      </fieldsUsage>
    </cacheHierarchy>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oneField="1">
      <fieldsUsage count="1">
        <fieldUsage x="2"/>
      </fieldsUsage>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oneField="1">
      <fieldsUsage count="1">
        <fieldUsage x="3"/>
      </fieldsUsage>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oneField="1">
      <fieldsUsage count="1">
        <fieldUsage x="4"/>
      </fieldsUsage>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oneField="1">
      <fieldsUsage count="1">
        <fieldUsage x="5"/>
      </fieldsUsage>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oneField="1">
      <fieldsUsage count="1">
        <fieldUsage x="6"/>
      </fieldsUsage>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oneField="1">
      <fieldsUsage count="1">
        <fieldUsage x="7"/>
      </fieldsUsage>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oneField="1">
      <fieldsUsage count="1">
        <fieldUsage x="8"/>
      </fieldsUsage>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oneField="1">
      <fieldsUsage count="1">
        <fieldUsage x="9"/>
      </fieldsUsage>
    </cacheHierarchy>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dimensions count="5">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4">
    <measureGroup name="IKU Subkomp" caption="IKU Subkomp"/>
    <measureGroup name="SP2D" caption="SP2D"/>
    <measureGroup name="SPBY" caption="SPBY"/>
    <measureGroup name="SPBY_Fix" caption="SPBY_Fix"/>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57.488244791668" backgroundQuery="1" createdVersion="8" refreshedVersion="8" minRefreshableVersion="3" recordCount="0" supportSubquery="1" supportAdvancedDrill="1" xr:uid="{501D553E-245D-4019-B4D0-5285D039E7B5}">
  <cacheSource type="external" connectionId="13"/>
  <cacheFields count="12">
    <cacheField name="[SPBY].[Es2].[Es2]" caption="Es2" numFmtId="0" hierarchy="72" level="1">
      <sharedItems count="1">
        <s v="Pusat Pendidikan KP"/>
      </sharedItems>
    </cacheField>
    <cacheField name="[SPBY].[Tim Gabung].[Tim Gabung]" caption="Tim Gabung" numFmtId="0" hierarchy="75" level="1">
      <sharedItems count="2">
        <s v="Dukungan Manajerial - Norma MP Manoppo, S.Pi, M.Si"/>
        <s v="Peningkatan Kapasitas Aparatur - Endang Masduki, S.St.Pi"/>
      </sharedItems>
    </cacheField>
    <cacheField name="[SPBY].[Status Akun].[Status Akun]" caption="Status Akun" numFmtId="0" hierarchy="70" level="1">
      <sharedItems count="7">
        <s v="Belanja Bahan"/>
        <s v="Belanja Jasa"/>
        <s v="Belanja Pemeliharaan"/>
        <s v="Keperluan Perkantoran"/>
        <s v="Pengiriman Surat Dinas Pos Pusat"/>
        <s v="Perjalanan Dinas"/>
        <s v="Persediaan"/>
      </sharedItems>
    </cacheField>
    <cacheField name="[Measures].[Sum of Jumlah]" caption="Sum of Jumlah" numFmtId="0" hierarchy="155" level="32767"/>
    <cacheField name="[Measures].[Distinct Count of nospby]" caption="Distinct Count of nospby" numFmtId="0" hierarchy="157" level="32767"/>
    <cacheField name="[Measures].[Sum of PPn]" caption="Sum of PPn" numFmtId="0" hierarchy="158" level="32767"/>
    <cacheField name="[Measures].[Sum of PPh21]" caption="Sum of PPh21" numFmtId="0" hierarchy="159" level="32767"/>
    <cacheField name="[Measures].[Sum of PPh22]" caption="Sum of PPh22" numFmtId="0" hierarchy="160" level="32767"/>
    <cacheField name="[Measures].[Sum of PPh23]" caption="Sum of PPh23" numFmtId="0" hierarchy="161" level="32767"/>
    <cacheField name="[Measures].[Sum of PPh28]" caption="Sum of PPh28" numFmtId="0" hierarchy="162" level="32767"/>
    <cacheField name="[Measures].[Total Pajak]" caption="Total Pajak" numFmtId="0" hierarchy="163" level="32767"/>
    <cacheField name="[SPBY].[Tim Kerja].[Tim Kerja]" caption="Tim Kerja" numFmtId="0" hierarchy="73" level="1">
      <sharedItems containsSemiMixedTypes="0" containsNonDate="0" containsString="0"/>
    </cacheField>
  </cacheFields>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2"/>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0"/>
      </fieldsUsage>
    </cacheHierarchy>
    <cacheHierarchy uniqueName="[SPBY].[Tim Kerja]" caption="Tim Kerja" attribute="1" defaultMemberUniqueName="[SPBY].[Tim Kerja].[All]" allUniqueName="[SPBY].[Tim Kerja].[All]" dimensionUniqueName="[SPBY]" displayFolder="" count="2" memberValueDatatype="130" unbalanced="0">
      <fieldsUsage count="2">
        <fieldUsage x="-1"/>
        <fieldUsage x="11"/>
      </fieldsUsage>
    </cacheHierarchy>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2" memberValueDatatype="130" unbalanced="0">
      <fieldsUsage count="2">
        <fieldUsage x="-1"/>
        <fieldUsage x="1"/>
      </fieldsUsage>
    </cacheHierarchy>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oneField="1">
      <fieldsUsage count="1">
        <fieldUsage x="3"/>
      </fieldsUsage>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oneField="1">
      <fieldsUsage count="1">
        <fieldUsage x="4"/>
      </fieldsUsage>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oneField="1">
      <fieldsUsage count="1">
        <fieldUsage x="5"/>
      </fieldsUsage>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oneField="1">
      <fieldsUsage count="1">
        <fieldUsage x="6"/>
      </fieldsUsage>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oneField="1">
      <fieldsUsage count="1">
        <fieldUsage x="7"/>
      </fieldsUsage>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oneField="1">
      <fieldsUsage count="1">
        <fieldUsage x="8"/>
      </fieldsUsage>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oneField="1">
      <fieldsUsage count="1">
        <fieldUsage x="9"/>
      </fieldsUsage>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oneField="1">
      <fieldsUsage count="1">
        <fieldUsage x="10"/>
      </fieldsUsage>
    </cacheHierarchy>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dimensions count="5">
    <dimension name="IKU Subkomp" uniqueName="[IKU Subkomp]" caption="IKU Subkomp"/>
    <dimension measure="1" name="Measures" uniqueName="[Measures]" caption="Measures"/>
    <dimension name="SP2D" uniqueName="[SP2D]" caption="SP2D"/>
    <dimension name="SPBY" uniqueName="[SPBY]" caption="SPBY"/>
    <dimension name="SPBY_Fix" uniqueName="[SPBY_Fix]" caption="SPBY_Fix"/>
  </dimensions>
  <measureGroups count="4">
    <measureGroup name="IKU Subkomp" caption="IKU Subkomp"/>
    <measureGroup name="SP2D" caption="SP2D"/>
    <measureGroup name="SPBY" caption="SPBY"/>
    <measureGroup name="SPBY_Fix" caption="SPBY_Fix"/>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357.490690509258" createdVersion="8" refreshedVersion="8" minRefreshableVersion="3" recordCount="70" xr:uid="{89B03051-1C80-413E-9712-73AF08648A42}">
  <cacheSource type="worksheet">
    <worksheetSource name="SPBY"/>
  </cacheSource>
  <cacheFields count="57">
    <cacheField name="Status_GUP_TUP" numFmtId="0">
      <sharedItems/>
    </cacheField>
    <cacheField name="Ref_UM" numFmtId="0">
      <sharedItems/>
    </cacheField>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Noitem" numFmtId="0">
      <sharedItems/>
    </cacheField>
    <cacheField name="Detil" numFmtId="0">
      <sharedItems/>
    </cacheField>
    <cacheField name="Index" numFmtId="0">
      <sharedItems/>
    </cacheField>
    <cacheField name="MAK Subkomponen" numFmtId="0">
      <sharedItems/>
    </cacheField>
    <cacheField name="MAK4" numFmtId="0">
      <sharedItems count="24">
        <s v="WA.2378.EBA.962.301.A.521811"/>
        <s v="WA.2378.EBA.994.002.GA.521111"/>
        <s v="WA.2378.EBA.994.002.GB.521114"/>
        <s v="WA.2378.EBA.994.002.GC.523121"/>
        <s v="WA.2378.EBD.955.301.C.521811"/>
        <s v="WA.2378.EBD.955.301.A.521811"/>
        <s v="WA.2378.EBD.955.301.C.524111"/>
        <s v="WA.4345.EBC.996.301.A.521811"/>
        <s v="WA.2378.EBA.962.301.C.524113"/>
        <s v="WA.2378.EBA.962.301.A.524113"/>
        <s v="WA.2378.EBA.962.301.A.521211"/>
        <s v="WA.2378.EBD.953.302.A.521211"/>
        <s v="WA.4345.EBC.996.301.A.524111"/>
        <s v="WA.2378.EBD.952.301.C.524111"/>
        <s v="WA.2378.EBD.952.301.C.522151"/>
        <s v="WA.2378.EBD.952.301.B.524111"/>
        <s v="DL.2376.ABW.001.051.A.524111" u="1"/>
        <s v="DL.2376.AFA.001.052.A.524111" u="1"/>
        <s v="DL.2376.AFA.001.053.A.524119" u="1"/>
        <s v="WA.2378.EBA.958.306.A.521211" u="1"/>
        <s v="WA.2378.EBD.955.301.A.524111" u="1"/>
        <s v="WA.2378.EBA.958.306.A.521219" u="1"/>
        <s v="WA.2378.EBA.958.306.A.524111" u="1"/>
        <s v="WA.2378.EBD.952.301.B.521211" u="1"/>
      </sharedItems>
    </cacheField>
    <cacheField name="COA"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Es2" numFmtId="0">
      <sharedItems/>
    </cacheField>
    <cacheField name="Tim Kerja" numFmtId="0">
      <sharedItems/>
    </cacheField>
    <cacheField name="Ketua Tim" numFmtId="0">
      <sharedItems/>
    </cacheField>
    <cacheField name="Tim Gabung" numFmtId="0">
      <sharedItems count="5">
        <s v="Dukungan Manajerial - Norma MP Manoppo, S.Pi, M.Si"/>
        <s v="Peningkatan Kapasitas Aparatur - Endang Masduki, S.St.Pi"/>
        <s v="Mutu Pendidikan dan NSPK - Dwi Hertanto, S.Pi, MM" u="1"/>
        <s v="Sarana Prasarana dan PNBP - Sutrisno, S.Pi, M.M" u="1"/>
        <s v="Kewirausahaan dan SFV - Luh Dewi Komarini, S.Pi, MA" u="1"/>
      </sharedItems>
    </cacheField>
    <cacheField name="NoSPM" numFmtId="0">
      <sharedItems/>
    </cacheField>
    <cacheField name="DRPP" numFmtId="0">
      <sharedItems/>
    </cacheField>
    <cacheField name="nosp2d" numFmtId="0">
      <sharedItems/>
    </cacheField>
    <cacheField name="tglsp2d" numFmtId="14">
      <sharedItems containsSemiMixedTypes="0" containsNonDate="0" containsDate="1" containsString="0" minDate="2024-03-04T00:00:00" maxDate="2024-03-05T00:00:00"/>
    </cacheField>
    <cacheField name="Jenis SPM" numFmtId="0">
      <sharedItems/>
    </cacheField>
    <cacheField name="Tanggal Invoice" numFmtId="14">
      <sharedItems containsSemiMixedTypes="0" containsNonDate="0" containsDate="1" containsString="0" minDate="2024-03-01T00:00:00" maxDate="2024-03-02T00:00:00"/>
    </cacheField>
    <cacheField name="Jenis SP2D" numFmtId="0">
      <sharedItems/>
    </cacheField>
    <cacheField name="tgl_spby" numFmtId="14">
      <sharedItems containsSemiMixedTypes="0" containsNonDate="0" containsDate="1" containsString="0" minDate="2024-01-02T00:00:00" maxDate="2024-02-28T00:00:00"/>
    </cacheField>
    <cacheField name="nospby" numFmtId="0">
      <sharedItems/>
    </cacheField>
    <cacheField name="no_SPBY" numFmtId="0">
      <sharedItems/>
    </cacheField>
    <cacheField name="tglKW" numFmtId="14">
      <sharedItems containsSemiMixedTypes="0" containsNonDate="0" containsDate="1" containsString="0" minDate="2024-02-29T00:00:00" maxDate="2024-03-01T00:00:00"/>
    </cacheField>
    <cacheField name="nokuitansi" numFmtId="0">
      <sharedItems/>
    </cacheField>
    <cacheField name="noKW" numFmtId="0">
      <sharedItems/>
    </cacheField>
    <cacheField name="Uraian" numFmtId="0">
      <sharedItems/>
    </cacheField>
    <cacheField name="Jumlah" numFmtId="0">
      <sharedItems containsSemiMixedTypes="0" containsString="0" containsNumber="1" containsInteger="1" minValue="60000" maxValue="5400000"/>
    </cacheField>
    <cacheField name="PPn" numFmtId="0">
      <sharedItems containsSemiMixedTypes="0" containsString="0" containsNumber="1" containsInteger="1" minValue="0" maxValue="0"/>
    </cacheField>
    <cacheField name="PPh21" numFmtId="0">
      <sharedItems containsSemiMixedTypes="0" containsString="0" containsNumber="1" containsInteger="1" minValue="0" maxValue="600000"/>
    </cacheField>
    <cacheField name="PPh22" numFmtId="0">
      <sharedItems containsSemiMixedTypes="0" containsString="0" containsNumber="1" containsInteger="1" minValue="0" maxValue="0"/>
    </cacheField>
    <cacheField name="PPh23" numFmtId="0">
      <sharedItems containsSemiMixedTypes="0" containsString="0" containsNumber="1" containsInteger="1" minValue="0" maxValue="59800"/>
    </cacheField>
    <cacheField name="PPh28" numFmtId="0">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57.488237384256" backgroundQuery="1" createdVersion="3" refreshedVersion="8" minRefreshableVersion="3" recordCount="0" supportSubquery="1" supportAdvancedDrill="1" xr:uid="{457E5DFE-02B2-4FC6-B51D-02A1F5AAD3C1}">
  <cacheSource type="external" connectionId="13">
    <extLst>
      <ext xmlns:x14="http://schemas.microsoft.com/office/spreadsheetml/2009/9/main" uri="{F057638F-6D5F-4e77-A914-E7F072B9BCA8}">
        <x14:sourceConnection name="ThisWorkbookDataModel"/>
      </ext>
    </extLst>
  </cacheSource>
  <cacheFields count="0"/>
  <cacheHierarchies count="169">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Subkomponen]" caption="Subkomponen" attribute="1" defaultMemberUniqueName="[IKU Subkomp].[Subkomponen].[All]" allUniqueName="[IKU Subkomp].[Subkomponen].[All]" dimensionUniqueName="[IKU Subkomp]" displayFolder="" count="0" memberValueDatatype="130" unbalanced="0"/>
    <cacheHierarchy uniqueName="[IKU Subkomp].[Column25]" caption="Column25" attribute="1" defaultMemberUniqueName="[IKU Subkomp].[Column25].[All]" allUniqueName="[IKU Subkomp].[Column25].[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Ref_UM]" caption="Ref_UM" attribute="1" defaultMemberUniqueName="[SPBY].[Ref_UM].[All]" allUniqueName="[SPBY].[Ref_UM].[All]" dimensionUniqueName="[SPBY]"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Index]" caption="Index" attribute="1" defaultMemberUniqueName="[SPBY].[Index].[All]" allUniqueName="[SPBY].[Index].[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COA]" caption="COA" attribute="1" defaultMemberUniqueName="[SPBY].[COA].[All]" allUniqueName="[SPBY].[COA].[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Tim Kerja]" caption="Tim Kerja" attribute="1" defaultMemberUniqueName="[SPBY].[Tim Kerja].[All]" allUniqueName="[SPBY].[Tim Kerja].[All]" dimensionUniqueName="[SPBY]" displayFolder="" count="2" memberValueDatatype="130" unbalanced="0"/>
    <cacheHierarchy uniqueName="[SPBY].[Ketua Tim]" caption="Ketua Tim" attribute="1" defaultMemberUniqueName="[SPBY].[Ketua Tim].[All]" allUniqueName="[SPBY].[Ketua Tim].[All]" dimensionUniqueName="[SPBY]" displayFolder="" count="0" memberValueDatatype="130" unbalanced="0"/>
    <cacheHierarchy uniqueName="[SPBY].[Tim Gabung]" caption="Tim Gabung" attribute="1" defaultMemberUniqueName="[SPBY].[Tim Gabung].[All]" allUniqueName="[SPBY].[Tim Gabung].[All]" dimensionUniqueName="[SPBY]" displayFolder="" count="0" memberValueDatatype="130" unbalanced="0"/>
    <cacheHierarchy uniqueName="[SPBY].[NoSPM]" caption="NoSPM" attribute="1" defaultMemberUniqueName="[SPBY].[NoSPM].[All]" allUniqueName="[SPBY].[NoSPM].[All]" dimensionUniqueName="[SPBY]" displayFolder="" count="0" memberValueDatatype="130" unbalanced="0"/>
    <cacheHierarchy uniqueName="[SPBY].[DRPP]" caption="DRPP" attribute="1" defaultMemberUniqueName="[SPBY].[DRPP].[All]" allUniqueName="[SPBY].[DRPP].[All]" dimensionUniqueName="[SPBY]" displayFolder="" count="0" memberValueDatatype="13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Jenis SPM]" caption="Jenis SPM" attribute="1" defaultMemberUniqueName="[SPBY].[Jenis SPM].[All]" allUniqueName="[SPBY].[Jenis 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Jenis SP2D]" caption="Jenis SP2D" attribute="1" defaultMemberUniqueName="[SPBY].[Jenis SP2D].[All]" allUniqueName="[SPBY].[Jenis SP2D].[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nospby]" caption="nospby" attribute="1" defaultMemberUniqueName="[SPBY].[nospby].[All]" allUniqueName="[SPBY].[nospby].[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kuitansi]" caption="nokuitansi" attribute="1" defaultMemberUniqueName="[SPBY].[nokuitansi].[All]" allUniqueName="[SPBY].[nokuitansi].[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BY_Fix].[Status_GUP_TUP]" caption="Status_GUP_TUP" attribute="1" defaultMemberUniqueName="[SPBY_Fix].[Status_GUP_TUP].[All]" allUniqueName="[SPBY_Fix].[Status_GUP_TUP].[All]" dimensionUniqueName="[SPBY_Fix]" displayFolder="" count="0" memberValueDatatype="130" unbalanced="0"/>
    <cacheHierarchy uniqueName="[SPBY_Fix].[Ref_UM]" caption="Ref_UM" attribute="1" defaultMemberUniqueName="[SPBY_Fix].[Ref_UM].[All]" allUniqueName="[SPBY_Fix].[Ref_UM].[All]" dimensionUniqueName="[SPBY_Fix]" displayFolder="" count="0" memberValueDatatype="130" unbalanced="0"/>
    <cacheHierarchy uniqueName="[SPBY_Fix].[BA]" caption="BA" attribute="1" defaultMemberUniqueName="[SPBY_Fix].[BA].[All]" allUniqueName="[SPBY_Fix].[BA].[All]" dimensionUniqueName="[SPBY_Fix]" displayFolder="" count="0" memberValueDatatype="130" unbalanced="0"/>
    <cacheHierarchy uniqueName="[SPBY_Fix].[Nama BA]" caption="Nama BA" attribute="1" defaultMemberUniqueName="[SPBY_Fix].[Nama BA].[All]" allUniqueName="[SPBY_Fix].[Nama BA].[All]" dimensionUniqueName="[SPBY_Fix]" displayFolder="" count="0" memberValueDatatype="130" unbalanced="0"/>
    <cacheHierarchy uniqueName="[SPBY_Fix].[Es1]" caption="Es1" attribute="1" defaultMemberUniqueName="[SPBY_Fix].[Es1].[All]" allUniqueName="[SPBY_Fix].[Es1].[All]" dimensionUniqueName="[SPBY_Fix]" displayFolder="" count="0" memberValueDatatype="130" unbalanced="0"/>
    <cacheHierarchy uniqueName="[SPBY_Fix].[Nama Es1]" caption="Nama Es1" attribute="1" defaultMemberUniqueName="[SPBY_Fix].[Nama Es1].[All]" allUniqueName="[SPBY_Fix].[Nama Es1].[All]" dimensionUniqueName="[SPBY_Fix]" displayFolder="" count="0" memberValueDatatype="130" unbalanced="0"/>
    <cacheHierarchy uniqueName="[SPBY_Fix].[Kode Satker]" caption="Kode Satker" attribute="1" defaultMemberUniqueName="[SPBY_Fix].[Kode Satker].[All]" allUniqueName="[SPBY_Fix].[Kode Satker].[All]" dimensionUniqueName="[SPBY_Fix]" displayFolder="" count="0" memberValueDatatype="130" unbalanced="0"/>
    <cacheHierarchy uniqueName="[SPBY_Fix].[Nama Satker]" caption="Nama Satker" attribute="1" defaultMemberUniqueName="[SPBY_Fix].[Nama Satker].[All]" allUniqueName="[SPBY_Fix].[Nama Satker].[All]" dimensionUniqueName="[SPBY_Fix]" displayFolder="" count="0" memberValueDatatype="130" unbalanced="0"/>
    <cacheHierarchy uniqueName="[SPBY_Fix].[Kode Program]" caption="Kode Program" attribute="1" defaultMemberUniqueName="[SPBY_Fix].[Kode Program].[All]" allUniqueName="[SPBY_Fix].[Kode Program].[All]" dimensionUniqueName="[SPBY_Fix]" displayFolder="" count="0" memberValueDatatype="130" unbalanced="0"/>
    <cacheHierarchy uniqueName="[SPBY_Fix].[Nama Program]" caption="Nama Program" attribute="1" defaultMemberUniqueName="[SPBY_Fix].[Nama Program].[All]" allUniqueName="[SPBY_Fix].[Nama Program].[All]" dimensionUniqueName="[SPBY_Fix]" displayFolder="" count="0" memberValueDatatype="130" unbalanced="0"/>
    <cacheHierarchy uniqueName="[SPBY_Fix].[Kode Kegiatan]" caption="Kode Kegiatan" attribute="1" defaultMemberUniqueName="[SPBY_Fix].[Kode Kegiatan].[All]" allUniqueName="[SPBY_Fix].[Kode Kegiatan].[All]" dimensionUniqueName="[SPBY_Fix]" displayFolder="" count="0" memberValueDatatype="130" unbalanced="0"/>
    <cacheHierarchy uniqueName="[SPBY_Fix].[Nama Kegiatan]" caption="Nama Kegiatan" attribute="1" defaultMemberUniqueName="[SPBY_Fix].[Nama Kegiatan].[All]" allUniqueName="[SPBY_Fix].[Nama Kegiatan].[All]" dimensionUniqueName="[SPBY_Fix]" displayFolder="" count="0" memberValueDatatype="130" unbalanced="0"/>
    <cacheHierarchy uniqueName="[SPBY_Fix].[Kode KRO]" caption="Kode KRO" attribute="1" defaultMemberUniqueName="[SPBY_Fix].[Kode KRO].[All]" allUniqueName="[SPBY_Fix].[Kode KRO].[All]" dimensionUniqueName="[SPBY_Fix]" displayFolder="" count="0" memberValueDatatype="130" unbalanced="0"/>
    <cacheHierarchy uniqueName="[SPBY_Fix].[Nama KRO]" caption="Nama KRO" attribute="1" defaultMemberUniqueName="[SPBY_Fix].[Nama KRO].[All]" allUniqueName="[SPBY_Fix].[Nama KRO].[All]" dimensionUniqueName="[SPBY_Fix]" displayFolder="" count="0" memberValueDatatype="130" unbalanced="0"/>
    <cacheHierarchy uniqueName="[SPBY_Fix].[Kode RO]" caption="Kode RO" attribute="1" defaultMemberUniqueName="[SPBY_Fix].[Kode RO].[All]" allUniqueName="[SPBY_Fix].[Kode RO].[All]" dimensionUniqueName="[SPBY_Fix]" displayFolder="" count="0" memberValueDatatype="130" unbalanced="0"/>
    <cacheHierarchy uniqueName="[SPBY_Fix].[Nama RO]" caption="Nama RO" attribute="1" defaultMemberUniqueName="[SPBY_Fix].[Nama RO].[All]" allUniqueName="[SPBY_Fix].[Nama RO].[All]" dimensionUniqueName="[SPBY_Fix]" displayFolder="" count="0" memberValueDatatype="130" unbalanced="0"/>
    <cacheHierarchy uniqueName="[SPBY_Fix].[Kode Komponen]" caption="Kode Komponen" attribute="1" defaultMemberUniqueName="[SPBY_Fix].[Kode Komponen].[All]" allUniqueName="[SPBY_Fix].[Kode Komponen].[All]" dimensionUniqueName="[SPBY_Fix]" displayFolder="" count="0" memberValueDatatype="130" unbalanced="0"/>
    <cacheHierarchy uniqueName="[SPBY_Fix].[Nama Komponen]" caption="Nama Komponen" attribute="1" defaultMemberUniqueName="[SPBY_Fix].[Nama Komponen].[All]" allUniqueName="[SPBY_Fix].[Nama Komponen].[All]" dimensionUniqueName="[SPBY_Fix]" displayFolder="" count="0" memberValueDatatype="130" unbalanced="0"/>
    <cacheHierarchy uniqueName="[SPBY_Fix].[Kode Subkomponen]" caption="Kode Subkomponen" attribute="1" defaultMemberUniqueName="[SPBY_Fix].[Kode Subkomponen].[All]" allUniqueName="[SPBY_Fix].[Kode Subkomponen].[All]" dimensionUniqueName="[SPBY_Fix]" displayFolder="" count="0" memberValueDatatype="130" unbalanced="0"/>
    <cacheHierarchy uniqueName="[SPBY_Fix].[Nama Subkomponen]" caption="Nama Subkomponen" attribute="1" defaultMemberUniqueName="[SPBY_Fix].[Nama Subkomponen].[All]" allUniqueName="[SPBY_Fix].[Nama Subkomponen].[All]" dimensionUniqueName="[SPBY_Fix]" displayFolder="" count="0" memberValueDatatype="130" unbalanced="0"/>
    <cacheHierarchy uniqueName="[SPBY_Fix].[Kode Akun]" caption="Kode Akun" attribute="1" defaultMemberUniqueName="[SPBY_Fix].[Kode Akun].[All]" allUniqueName="[SPBY_Fix].[Kode Akun].[All]" dimensionUniqueName="[SPBY_Fix]" displayFolder="" count="0" memberValueDatatype="130" unbalanced="0"/>
    <cacheHierarchy uniqueName="[SPBY_Fix].[Nama Akun]" caption="Nama Akun" attribute="1" defaultMemberUniqueName="[SPBY_Fix].[Nama Akun].[All]" allUniqueName="[SPBY_Fix].[Nama Akun].[All]" dimensionUniqueName="[SPBY_Fix]" displayFolder="" count="0" memberValueDatatype="130" unbalanced="0"/>
    <cacheHierarchy uniqueName="[SPBY_Fix].[Noitem]" caption="Noitem" attribute="1" defaultMemberUniqueName="[SPBY_Fix].[Noitem].[All]" allUniqueName="[SPBY_Fix].[Noitem].[All]" dimensionUniqueName="[SPBY_Fix]" displayFolder="" count="0" memberValueDatatype="130" unbalanced="0"/>
    <cacheHierarchy uniqueName="[SPBY_Fix].[Detil]" caption="Detil" attribute="1" defaultMemberUniqueName="[SPBY_Fix].[Detil].[All]" allUniqueName="[SPBY_Fix].[Detil].[All]" dimensionUniqueName="[SPBY_Fix]" displayFolder="" count="0" memberValueDatatype="130" unbalanced="0"/>
    <cacheHierarchy uniqueName="[SPBY_Fix].[MAK Subkomponen]" caption="MAK Subkomponen" attribute="1" defaultMemberUniqueName="[SPBY_Fix].[MAK Subkomponen].[All]" allUniqueName="[SPBY_Fix].[MAK Subkomponen].[All]" dimensionUniqueName="[SPBY_Fix]" displayFolder="" count="0" memberValueDatatype="130" unbalanced="0"/>
    <cacheHierarchy uniqueName="[SPBY_Fix].[MAK4]" caption="MAK4" attribute="1" defaultMemberUniqueName="[SPBY_Fix].[MAK4].[All]" allUniqueName="[SPBY_Fix].[MAK4].[All]" dimensionUniqueName="[SPBY_Fix]" displayFolder="" count="0" memberValueDatatype="130" unbalanced="0"/>
    <cacheHierarchy uniqueName="[SPBY_Fix].[COA]" caption="COA" attribute="1" defaultMemberUniqueName="[SPBY_Fix].[COA].[All]" allUniqueName="[SPBY_Fix].[COA].[All]" dimensionUniqueName="[SPBY_Fix]" displayFolder="" count="0" memberValueDatatype="130" unbalanced="0"/>
    <cacheHierarchy uniqueName="[SPBY_Fix].[Jenis Belanja]" caption="Jenis Belanja" attribute="1" defaultMemberUniqueName="[SPBY_Fix].[Jenis Belanja].[All]" allUniqueName="[SPBY_Fix].[Jenis Belanja].[All]" dimensionUniqueName="[SPBY_Fix]" displayFolder="" count="0" memberValueDatatype="130" unbalanced="0"/>
    <cacheHierarchy uniqueName="[SPBY_Fix].[Detil Jenis Belanja]" caption="Detil Jenis Belanja" attribute="1" defaultMemberUniqueName="[SPBY_Fix].[Detil Jenis Belanja].[All]" allUniqueName="[SPBY_Fix].[Detil Jenis Belanja].[All]" dimensionUniqueName="[SPBY_Fix]" displayFolder="" count="0" memberValueDatatype="130" unbalanced="0"/>
    <cacheHierarchy uniqueName="[SPBY_Fix].[Status Akun]" caption="Status Akun" attribute="1" defaultMemberUniqueName="[SPBY_Fix].[Status Akun].[All]" allUniqueName="[SPBY_Fix].[Status Akun].[All]" dimensionUniqueName="[SPBY_Fix]" displayFolder="" count="0" memberValueDatatype="130" unbalanced="0"/>
    <cacheHierarchy uniqueName="[SPBY_Fix].[Status Covid]" caption="Status Covid" attribute="1" defaultMemberUniqueName="[SPBY_Fix].[Status Covid].[All]" allUniqueName="[SPBY_Fix].[Status Covid].[All]" dimensionUniqueName="[SPBY_Fix]" displayFolder="" count="0" memberValueDatatype="130" unbalanced="0"/>
    <cacheHierarchy uniqueName="[SPBY_Fix].[Es2]" caption="Es2" attribute="1" defaultMemberUniqueName="[SPBY_Fix].[Es2].[All]" allUniqueName="[SPBY_Fix].[Es2].[All]" dimensionUniqueName="[SPBY_Fix]" displayFolder="" count="0" memberValueDatatype="130" unbalanced="0"/>
    <cacheHierarchy uniqueName="[SPBY_Fix].[Tim Kerja]" caption="Tim Kerja" attribute="1" defaultMemberUniqueName="[SPBY_Fix].[Tim Kerja].[All]" allUniqueName="[SPBY_Fix].[Tim Kerja].[All]" dimensionUniqueName="[SPBY_Fix]" displayFolder="" count="0" memberValueDatatype="130" unbalanced="0"/>
    <cacheHierarchy uniqueName="[SPBY_Fix].[Ketua Tim]" caption="Ketua Tim" attribute="1" defaultMemberUniqueName="[SPBY_Fix].[Ketua Tim].[All]" allUniqueName="[SPBY_Fix].[Ketua Tim].[All]" dimensionUniqueName="[SPBY_Fix]" displayFolder="" count="0" memberValueDatatype="130" unbalanced="0"/>
    <cacheHierarchy uniqueName="[SPBY_Fix].[Tim Gabung]" caption="Tim Gabung" attribute="1" defaultMemberUniqueName="[SPBY_Fix].[Tim Gabung].[All]" allUniqueName="[SPBY_Fix].[Tim Gabung].[All]" dimensionUniqueName="[SPBY_Fix]" displayFolder="" count="0" memberValueDatatype="130" unbalanced="0"/>
    <cacheHierarchy uniqueName="[SPBY_Fix].[NoSPM]" caption="NoSPM" attribute="1" defaultMemberUniqueName="[SPBY_Fix].[NoSPM].[All]" allUniqueName="[SPBY_Fix].[NoSPM].[All]" dimensionUniqueName="[SPBY_Fix]" displayFolder="" count="0" memberValueDatatype="130" unbalanced="0"/>
    <cacheHierarchy uniqueName="[SPBY_Fix].[DRPP]" caption="DRPP" attribute="1" defaultMemberUniqueName="[SPBY_Fix].[DRPP].[All]" allUniqueName="[SPBY_Fix].[DRPP].[All]" dimensionUniqueName="[SPBY_Fix]" displayFolder="" count="0" memberValueDatatype="130" unbalanced="0"/>
    <cacheHierarchy uniqueName="[SPBY_Fix].[nosp2d]" caption="nosp2d" attribute="1" defaultMemberUniqueName="[SPBY_Fix].[nosp2d].[All]" allUniqueName="[SPBY_Fix].[nosp2d].[All]" dimensionUniqueName="[SPBY_Fix]" displayFolder="" count="0" memberValueDatatype="130" unbalanced="0"/>
    <cacheHierarchy uniqueName="[SPBY_Fix].[tglsp2d]" caption="tglsp2d" attribute="1" defaultMemberUniqueName="[SPBY_Fix].[tglsp2d].[All]" allUniqueName="[SPBY_Fix].[tglsp2d].[All]" dimensionUniqueName="[SPBY_Fix]" displayFolder="" count="0" memberValueDatatype="130" unbalanced="0"/>
    <cacheHierarchy uniqueName="[SPBY_Fix].[Jenis SPM]" caption="Jenis SPM" attribute="1" defaultMemberUniqueName="[SPBY_Fix].[Jenis SPM].[All]" allUniqueName="[SPBY_Fix].[Jenis SPM].[All]" dimensionUniqueName="[SPBY_Fix]" displayFolder="" count="0" memberValueDatatype="130" unbalanced="0"/>
    <cacheHierarchy uniqueName="[SPBY_Fix].[Tanggal Invoice]" caption="Tanggal Invoice" attribute="1" defaultMemberUniqueName="[SPBY_Fix].[Tanggal Invoice].[All]" allUniqueName="[SPBY_Fix].[Tanggal Invoice].[All]" dimensionUniqueName="[SPBY_Fix]" displayFolder="" count="0" memberValueDatatype="130" unbalanced="0"/>
    <cacheHierarchy uniqueName="[SPBY_Fix].[Jenis SP2D]" caption="Jenis SP2D" attribute="1" defaultMemberUniqueName="[SPBY_Fix].[Jenis SP2D].[All]" allUniqueName="[SPBY_Fix].[Jenis SP2D].[All]" dimensionUniqueName="[SPBY_Fix]" displayFolder="" count="0" memberValueDatatype="130" unbalanced="0"/>
    <cacheHierarchy uniqueName="[SPBY_Fix].[tgl_spby]" caption="tgl_spby" attribute="1" defaultMemberUniqueName="[SPBY_Fix].[tgl_spby].[All]" allUniqueName="[SPBY_Fix].[tgl_spby].[All]" dimensionUniqueName="[SPBY_Fix]" displayFolder="" count="0" memberValueDatatype="20" unbalanced="0"/>
    <cacheHierarchy uniqueName="[SPBY_Fix].[nospby]" caption="nospby" attribute="1" defaultMemberUniqueName="[SPBY_Fix].[nospby].[All]" allUniqueName="[SPBY_Fix].[nospby].[All]" dimensionUniqueName="[SPBY_Fix]" displayFolder="" count="0" memberValueDatatype="130" unbalanced="0"/>
    <cacheHierarchy uniqueName="[SPBY_Fix].[no_SPBY]" caption="no_SPBY" attribute="1" defaultMemberUniqueName="[SPBY_Fix].[no_SPBY].[All]" allUniqueName="[SPBY_Fix].[no_SPBY].[All]" dimensionUniqueName="[SPBY_Fix]" displayFolder="" count="0" memberValueDatatype="130" unbalanced="0"/>
    <cacheHierarchy uniqueName="[SPBY_Fix].[tglKW]" caption="tglKW" attribute="1" defaultMemberUniqueName="[SPBY_Fix].[tglKW].[All]" allUniqueName="[SPBY_Fix].[tglKW].[All]" dimensionUniqueName="[SPBY_Fix]" displayFolder="" count="0" memberValueDatatype="130" unbalanced="0"/>
    <cacheHierarchy uniqueName="[SPBY_Fix].[nokuitansi]" caption="nokuitansi" attribute="1" defaultMemberUniqueName="[SPBY_Fix].[nokuitansi].[All]" allUniqueName="[SPBY_Fix].[nokuitansi].[All]" dimensionUniqueName="[SPBY_Fix]" displayFolder="" count="0" memberValueDatatype="130" unbalanced="0"/>
    <cacheHierarchy uniqueName="[SPBY_Fix].[noKW]" caption="noKW" attribute="1" defaultMemberUniqueName="[SPBY_Fix].[noKW].[All]" allUniqueName="[SPBY_Fix].[noKW].[All]" dimensionUniqueName="[SPBY_Fix]" displayFolder="" count="0" memberValueDatatype="130" unbalanced="0"/>
    <cacheHierarchy uniqueName="[SPBY_Fix].[Uraian]" caption="Uraian" attribute="1" defaultMemberUniqueName="[SPBY_Fix].[Uraian].[All]" allUniqueName="[SPBY_Fix].[Uraian].[All]" dimensionUniqueName="[SPBY_Fix]" displayFolder="" count="0" memberValueDatatype="130" unbalanced="0"/>
    <cacheHierarchy uniqueName="[SPBY_Fix].[Jumlah]" caption="Jumlah" attribute="1" defaultMemberUniqueName="[SPBY_Fix].[Jumlah].[All]" allUniqueName="[SPBY_Fix].[Jumlah].[All]" dimensionUniqueName="[SPBY_Fix]" displayFolder="" count="0" memberValueDatatype="20" unbalanced="0"/>
    <cacheHierarchy uniqueName="[SPBY_Fix].[PPn]" caption="PPn" attribute="1" defaultMemberUniqueName="[SPBY_Fix].[PPn].[All]" allUniqueName="[SPBY_Fix].[PPn].[All]" dimensionUniqueName="[SPBY_Fix]" displayFolder="" count="0" memberValueDatatype="20" unbalanced="0"/>
    <cacheHierarchy uniqueName="[SPBY_Fix].[PPh21]" caption="PPh21" attribute="1" defaultMemberUniqueName="[SPBY_Fix].[PPh21].[All]" allUniqueName="[SPBY_Fix].[PPh21].[All]" dimensionUniqueName="[SPBY_Fix]" displayFolder="" count="0" memberValueDatatype="20" unbalanced="0"/>
    <cacheHierarchy uniqueName="[SPBY_Fix].[PPh22]" caption="PPh22" attribute="1" defaultMemberUniqueName="[SPBY_Fix].[PPh22].[All]" allUniqueName="[SPBY_Fix].[PPh22].[All]" dimensionUniqueName="[SPBY_Fix]" displayFolder="" count="0" memberValueDatatype="20" unbalanced="0"/>
    <cacheHierarchy uniqueName="[SPBY_Fix].[PPh23]" caption="PPh23" attribute="1" defaultMemberUniqueName="[SPBY_Fix].[PPh23].[All]" allUniqueName="[SPBY_Fix].[PPh23].[All]" dimensionUniqueName="[SPBY_Fix]" displayFolder="" count="0" memberValueDatatype="20" unbalanced="0"/>
    <cacheHierarchy uniqueName="[SPBY_Fix].[PPh28]" caption="PPh28" attribute="1" defaultMemberUniqueName="[SPBY_Fix].[PPh28].[All]" allUniqueName="[SPBY_Fix].[PPh28].[All]" dimensionUniqueName="[SPBY_Fix]" displayFolder="" count="0" memberValueDatatype="20" unbalanced="0"/>
    <cacheHierarchy uniqueName="[Measures].[Count of nospby 2]" caption="Count of nospby 2" measure="1" displayFolder="" measureGroup="SPBY_Fix" count="0">
      <extLst>
        <ext xmlns:x15="http://schemas.microsoft.com/office/spreadsheetml/2010/11/main" uri="{B97F6D7D-B522-45F9-BDA1-12C45D357490}">
          <x15:cacheHierarchy aggregatedColumn="139"/>
        </ext>
      </extLst>
    </cacheHierarchy>
    <cacheHierarchy uniqueName="[Measures].[Sum of Jumlah 2]" caption="Sum of Jumlah 2" measure="1" displayFolder="" measureGroup="SPBY_Fix" count="0">
      <extLst>
        <ext xmlns:x15="http://schemas.microsoft.com/office/spreadsheetml/2010/11/main" uri="{B97F6D7D-B522-45F9-BDA1-12C45D357490}">
          <x15:cacheHierarchy aggregatedColumn="145"/>
        </ext>
      </extLst>
    </cacheHierarchy>
    <cacheHierarchy uniqueName="[Measures].[Count of no_SPBY 2]" caption="Count of no_SPBY 2" measure="1" displayFolder="" measureGroup="SPBY_Fix" count="0">
      <extLst>
        <ext xmlns:x15="http://schemas.microsoft.com/office/spreadsheetml/2010/11/main" uri="{B97F6D7D-B522-45F9-BDA1-12C45D357490}">
          <x15:cacheHierarchy aggregatedColumn="140"/>
        </ext>
      </extLst>
    </cacheHierarchy>
    <cacheHierarchy uniqueName="[Measures].[Distinct Count of no_SPBY 2]" caption="Distinct Count of no_SPBY 2" measure="1" displayFolder="" measureGroup="SPBY_Fix" count="0">
      <extLst>
        <ext xmlns:x15="http://schemas.microsoft.com/office/spreadsheetml/2010/11/main" uri="{B97F6D7D-B522-45F9-BDA1-12C45D357490}">
          <x15:cacheHierarchy aggregatedColumn="140"/>
        </ext>
      </extLst>
    </cacheHierarchy>
    <cacheHierarchy uniqueName="[Measures].[Sum of Jumlah]" caption="Sum of Jumlah" measure="1" displayFolder="" measureGroup="SPBY" count="0">
      <extLst>
        <ext xmlns:x15="http://schemas.microsoft.com/office/spreadsheetml/2010/11/main" uri="{B97F6D7D-B522-45F9-BDA1-12C45D357490}">
          <x15:cacheHierarchy aggregatedColumn="90"/>
        </ext>
      </extLst>
    </cacheHierarchy>
    <cacheHierarchy uniqueName="[Measures].[Count of nospby]" caption="Count of nospby" measure="1" displayFolder="" measureGroup="SPBY" count="0">
      <extLst>
        <ext xmlns:x15="http://schemas.microsoft.com/office/spreadsheetml/2010/11/main" uri="{B97F6D7D-B522-45F9-BDA1-12C45D357490}">
          <x15:cacheHierarchy aggregatedColumn="84"/>
        </ext>
      </extLst>
    </cacheHierarchy>
    <cacheHierarchy uniqueName="[Measures].[Distinct Count of nospby]" caption="Distinct Count of nospby" measure="1" displayFolder="" measureGroup="SPBY" count="0">
      <extLst>
        <ext xmlns:x15="http://schemas.microsoft.com/office/spreadsheetml/2010/11/main" uri="{B97F6D7D-B522-45F9-BDA1-12C45D357490}">
          <x15:cacheHierarchy aggregatedColumn="84"/>
        </ext>
      </extLst>
    </cacheHierarchy>
    <cacheHierarchy uniqueName="[Measures].[Sum of PPn]" caption="Sum of PPn" measure="1" displayFolder="" measureGroup="SPBY" count="0">
      <extLst>
        <ext xmlns:x15="http://schemas.microsoft.com/office/spreadsheetml/2010/11/main" uri="{B97F6D7D-B522-45F9-BDA1-12C45D357490}">
          <x15:cacheHierarchy aggregatedColumn="91"/>
        </ext>
      </extLst>
    </cacheHierarchy>
    <cacheHierarchy uniqueName="[Measures].[Sum of PPh21]" caption="Sum of PPh21" measure="1" displayFolder="" measureGroup="SPBY" count="0">
      <extLst>
        <ext xmlns:x15="http://schemas.microsoft.com/office/spreadsheetml/2010/11/main" uri="{B97F6D7D-B522-45F9-BDA1-12C45D357490}">
          <x15:cacheHierarchy aggregatedColumn="92"/>
        </ext>
      </extLst>
    </cacheHierarchy>
    <cacheHierarchy uniqueName="[Measures].[Sum of PPh22]" caption="Sum of PPh22" measure="1" displayFolder="" measureGroup="SPBY" count="0">
      <extLst>
        <ext xmlns:x15="http://schemas.microsoft.com/office/spreadsheetml/2010/11/main" uri="{B97F6D7D-B522-45F9-BDA1-12C45D357490}">
          <x15:cacheHierarchy aggregatedColumn="93"/>
        </ext>
      </extLst>
    </cacheHierarchy>
    <cacheHierarchy uniqueName="[Measures].[Sum of PPh23]" caption="Sum of PPh23" measure="1" displayFolder="" measureGroup="SPBY" count="0">
      <extLst>
        <ext xmlns:x15="http://schemas.microsoft.com/office/spreadsheetml/2010/11/main" uri="{B97F6D7D-B522-45F9-BDA1-12C45D357490}">
          <x15:cacheHierarchy aggregatedColumn="94"/>
        </ext>
      </extLst>
    </cacheHierarchy>
    <cacheHierarchy uniqueName="[Measures].[Sum of PPh28]" caption="Sum of PPh28" measure="1" displayFolder="" measureGroup="SPBY" count="0">
      <extLst>
        <ext xmlns:x15="http://schemas.microsoft.com/office/spreadsheetml/2010/11/main" uri="{B97F6D7D-B522-45F9-BDA1-12C45D357490}">
          <x15:cacheHierarchy aggregatedColumn="95"/>
        </ext>
      </extLst>
    </cacheHierarchy>
    <cacheHierarchy uniqueName="[Measures].[Total Pajak]" caption="Total Pajak" measure="1" displayFolder="" measureGroup="SPBY" count="0"/>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_Fix]" caption="__XL_Count SPBY_Fix" measure="1" displayFolder="" measureGroup="SPBY_Fix" count="0" hidden="1"/>
    <cacheHierarchy uniqueName="[Measures].[__XL_Count SPBY]" caption="__XL_Count SPBY" measure="1" displayFolder="" measureGroup="SPB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0245499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x v="0"/>
    <s v="DL.2376.ABW.001.051.A"/>
    <x v="0"/>
    <s v="DL.2376.ABW.001.051.A.524111.001378"/>
    <s v="Belanja Barang"/>
    <s v="Belanja Barang Non Operasional"/>
    <s v="Perjalanan Dinas"/>
    <s v="Non Covid"/>
    <s v="Pusat Pendidikan KP"/>
    <s v="Mutu Pendidikan dan NSPK"/>
    <s v="Dwi Hertanto, S.Pi, MM"/>
    <s v="Mutu Pendidikan dan NSPK - Dwi Hertanto, S.Pi, MM"/>
    <x v="0"/>
    <x v="0"/>
    <x v="0"/>
    <x v="0"/>
    <m/>
    <x v="0"/>
    <m/>
    <x v="0"/>
    <s v="00031/PB/626402/2024"/>
    <x v="0"/>
    <x v="0"/>
    <s v="-"/>
    <x v="0"/>
    <x v="0"/>
    <n v="808098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BW"/>
    <s v="2376.ABW. Kebijakan Bidang Kemaritiman dan Kelautan"/>
    <s v="001"/>
    <s v="2376.ABW.001. Kajian Pendidikan Tinggi Kelautan dan Perikanan"/>
    <s v="051"/>
    <s v="051. Penelitian Terapan KP"/>
    <s v="A"/>
    <s v="A. Penelitian Terapan Terpusat"/>
    <s v="524111"/>
    <s v="524111. Belanja Perjalanan Dinas Biasa"/>
    <s v="001378"/>
    <x v="0"/>
    <s v="DL.2376.ABW.001.051.A"/>
    <x v="0"/>
    <s v="DL.2376.ABW.001.051.A.524111.001378"/>
    <s v="Belanja Barang"/>
    <s v="Belanja Barang Non Operasional"/>
    <s v="Perjalanan Dinas"/>
    <s v="Non Covid"/>
    <s v="Pusat Pendidikan KP"/>
    <s v="Mutu Pendidikan dan NSPK"/>
    <s v="Dwi Hertanto, S.Pi, MM"/>
    <s v="Mutu Pendidikan dan NSPK - Dwi Hertanto, S.Pi, MM"/>
    <x v="0"/>
    <x v="0"/>
    <x v="0"/>
    <x v="0"/>
    <m/>
    <x v="0"/>
    <m/>
    <x v="1"/>
    <s v="00032/PB/626402/2024"/>
    <x v="1"/>
    <x v="0"/>
    <s v="-"/>
    <x v="0"/>
    <x v="1"/>
    <n v="8442280"/>
    <n v="0"/>
    <n v="0"/>
    <n v="0"/>
    <n v="0"/>
    <n v="0"/>
  </r>
  <r>
    <x v="0"/>
    <s v="00004/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Pengendalian Sarana Prasarana"/>
    <s v="524111"/>
    <s v="524111. Belanja Perjalanan Dinas Biasa"/>
    <s v="000208"/>
    <x v="1"/>
    <s v="DL.2376.AFA.001.052.A"/>
    <x v="1"/>
    <s v="DL.2376.AFA.001.052.A.524111.000208"/>
    <s v="Belanja Barang"/>
    <s v="Belanja Barang Non Operasional"/>
    <s v="Perjalanan Dinas"/>
    <s v="Non Covid"/>
    <s v="Pusat Pendidikan KP"/>
    <s v="Sarana Prasarana dan PNBP"/>
    <s v="Sutrisno, S.Pi, M.M"/>
    <s v="Sarana Prasarana dan PNBP - Sutrisno, S.Pi, M.M"/>
    <x v="0"/>
    <x v="0"/>
    <x v="0"/>
    <x v="0"/>
    <m/>
    <x v="0"/>
    <m/>
    <x v="2"/>
    <s v="00003/PB/626402/2024"/>
    <x v="2"/>
    <x v="0"/>
    <s v="-"/>
    <x v="0"/>
    <x v="2"/>
    <n v="8185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30/PB/626402/2024"/>
    <x v="3"/>
    <x v="0"/>
    <s v="-"/>
    <x v="0"/>
    <x v="3"/>
    <n v="3849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18/PB/626402/2024"/>
    <x v="4"/>
    <x v="0"/>
    <s v="-"/>
    <x v="0"/>
    <x v="4"/>
    <n v="125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9/PB/626402/2024"/>
    <x v="5"/>
    <x v="0"/>
    <s v="-"/>
    <x v="0"/>
    <x v="4"/>
    <n v="250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19/PB/626402/2024"/>
    <x v="6"/>
    <x v="0"/>
    <s v="-"/>
    <x v="0"/>
    <x v="5"/>
    <n v="22974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8/PB/626402/2024"/>
    <x v="7"/>
    <x v="0"/>
    <s v="-"/>
    <x v="0"/>
    <x v="6"/>
    <n v="6459556"/>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0/PB/626402/2024"/>
    <x v="8"/>
    <x v="0"/>
    <s v="-"/>
    <x v="0"/>
    <x v="7"/>
    <n v="4968155"/>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7/PB/626402/2024"/>
    <x v="9"/>
    <x v="0"/>
    <s v="-"/>
    <x v="0"/>
    <x v="8"/>
    <n v="3770747"/>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1/PB/626402/2024"/>
    <x v="10"/>
    <x v="0"/>
    <s v="-"/>
    <x v="0"/>
    <x v="9"/>
    <n v="6148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6/PB/626402/2024"/>
    <x v="11"/>
    <x v="0"/>
    <s v="-"/>
    <x v="0"/>
    <x v="10"/>
    <n v="12595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2/PB/626402/2024"/>
    <x v="12"/>
    <x v="0"/>
    <s v="-"/>
    <x v="0"/>
    <x v="11"/>
    <n v="1587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5/PB/626402/2024"/>
    <x v="13"/>
    <x v="0"/>
    <s v="-"/>
    <x v="0"/>
    <x v="12"/>
    <n v="125000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3/PB/626402/2024"/>
    <x v="14"/>
    <x v="0"/>
    <s v="-"/>
    <x v="0"/>
    <x v="13"/>
    <n v="3264380"/>
    <n v="0"/>
    <n v="0"/>
    <n v="0"/>
    <n v="0"/>
    <n v="0"/>
  </r>
  <r>
    <x v="0"/>
    <s v="00003/UM/626402/2024"/>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Transformasi Kelembagaan Pendidikan KP"/>
    <s v="524119"/>
    <s v="524119. Belanja Perjalanan Dinas Paket Meeting Luar Kota"/>
    <s v="001381"/>
    <x v="2"/>
    <s v="DL.2376.AFA.001.053.A"/>
    <x v="2"/>
    <s v="DL.2376.AFA.001.053.A.524119.001381"/>
    <s v="Belanja Barang"/>
    <s v="Belanja Barang Non Operasional"/>
    <s v="Perjalanan Dinas"/>
    <s v="Non Covid"/>
    <s v="Pusat Pendidikan KP"/>
    <s v="Mutu Pendidikan dan NSPK"/>
    <s v="Dwi Hertanto, S.Pi, MM"/>
    <s v="Mutu Pendidikan dan NSPK - Dwi Hertanto, S.Pi, MM"/>
    <x v="0"/>
    <x v="0"/>
    <x v="0"/>
    <x v="0"/>
    <m/>
    <x v="0"/>
    <m/>
    <x v="3"/>
    <s v="00024/PB/626402/2024"/>
    <x v="15"/>
    <x v="0"/>
    <s v="-"/>
    <x v="0"/>
    <x v="14"/>
    <n v="4410646"/>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001165"/>
    <x v="3"/>
    <s v="WA.2378.EBD.955.301.C"/>
    <x v="3"/>
    <s v="WA.2378.EBD.955.301.C.524111.001165"/>
    <s v="Belanja Barang"/>
    <s v="Belanja Barang Non Operasional"/>
    <s v="Perjalanan Dinas"/>
    <s v="Non Covid"/>
    <s v="Pusat Pendidikan KP"/>
    <s v="Dukungan Manajerial"/>
    <s v="Norma MP Manoppo, S.Pi, M.Si"/>
    <s v="Dukungan Manajerial - Norma MP Manoppo, S.Pi, M.Si"/>
    <x v="0"/>
    <x v="0"/>
    <x v="0"/>
    <x v="0"/>
    <m/>
    <x v="0"/>
    <m/>
    <x v="1"/>
    <s v="00017/PB/626402/2024"/>
    <x v="16"/>
    <x v="0"/>
    <s v="-"/>
    <x v="0"/>
    <x v="15"/>
    <n v="52855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4"/>
    <s v="00004/PB/626402/2024"/>
    <x v="17"/>
    <x v="0"/>
    <s v="-"/>
    <x v="0"/>
    <x v="16"/>
    <n v="66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s v="001152"/>
    <x v="5"/>
    <s v="WA.2378.EBD.955.301.A"/>
    <x v="5"/>
    <s v="WA.2378.EBD.955.301.A.524111.001152"/>
    <s v="Belanja Barang"/>
    <s v="Belanja Barang Non Operasional"/>
    <s v="Perjalanan Dinas"/>
    <s v="Non Covid"/>
    <s v="Pusat Pendidikan KP"/>
    <s v="Dukungan Manajerial"/>
    <s v="Norma MP Manoppo, S.Pi, M.Si"/>
    <s v="Dukungan Manajerial - Norma MP Manoppo, S.Pi, M.Si"/>
    <x v="0"/>
    <x v="0"/>
    <x v="0"/>
    <x v="0"/>
    <m/>
    <x v="0"/>
    <m/>
    <x v="1"/>
    <s v="00016/PB/626402/2024"/>
    <x v="18"/>
    <x v="0"/>
    <s v="-"/>
    <x v="0"/>
    <x v="15"/>
    <n v="6756655"/>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4"/>
    <s v="00005/PB/626402/2024"/>
    <x v="19"/>
    <x v="0"/>
    <s v="-"/>
    <x v="0"/>
    <x v="17"/>
    <n v="12705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4"/>
    <s v="00015/PB/626402/2024"/>
    <x v="20"/>
    <x v="0"/>
    <s v="-"/>
    <x v="0"/>
    <x v="18"/>
    <n v="6269025"/>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1"/>
    <s v="521211. Belanja Bahan"/>
    <s v="000380"/>
    <x v="4"/>
    <s v="WA.2378.EBA.958.306.A"/>
    <x v="4"/>
    <s v="WA.2378.EBA.958.306.A.521211.000380"/>
    <s v="Belanja Barang"/>
    <s v="Belanja Barang Non Operasional"/>
    <s v="Belanja Bahan"/>
    <s v="Non Covid"/>
    <s v="Pusat Pendidikan KP"/>
    <s v="Kewirausahaan dan SFV"/>
    <s v="Luh Dewi Komarini, S.Pi, MA"/>
    <s v="Kewirausahaan dan SFV - Luh Dewi Komarini, S.Pi, MA"/>
    <x v="0"/>
    <x v="0"/>
    <x v="0"/>
    <x v="0"/>
    <m/>
    <x v="0"/>
    <m/>
    <x v="5"/>
    <s v="00006/PB/626402/2024"/>
    <x v="21"/>
    <x v="0"/>
    <s v="-"/>
    <x v="0"/>
    <x v="19"/>
    <n v="81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4"/>
    <s v="00014/PB/626402/2024"/>
    <x v="22"/>
    <x v="0"/>
    <s v="-"/>
    <x v="0"/>
    <x v="18"/>
    <n v="21321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1219"/>
    <s v="521219. Belanja Barang Non Operasional Lainnya"/>
    <s v="000382"/>
    <x v="7"/>
    <s v="WA.2378.EBA.958.306.A"/>
    <x v="7"/>
    <s v="WA.2378.EBA.958.306.A.521219.000382"/>
    <s v="Belanja Barang"/>
    <s v="Belanja Barang Non Operasional"/>
    <s v="Non Ops Lainnya"/>
    <s v="Non Covid"/>
    <s v="Pusat Pendidikan KP"/>
    <s v="Kewirausahaan dan SFV"/>
    <s v="Luh Dewi Komarini, S.Pi, MA"/>
    <s v="Kewirausahaan dan SFV - Luh Dewi Komarini, S.Pi, MA"/>
    <x v="0"/>
    <x v="0"/>
    <x v="0"/>
    <x v="0"/>
    <m/>
    <x v="0"/>
    <m/>
    <x v="6"/>
    <s v="00007/PB/626402/2024"/>
    <x v="23"/>
    <x v="0"/>
    <s v="-"/>
    <x v="0"/>
    <x v="20"/>
    <n v="161547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2"/>
    <s v="00013/PB/626402/2024"/>
    <x v="24"/>
    <x v="0"/>
    <s v="-"/>
    <x v="0"/>
    <x v="21"/>
    <n v="2304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7"/>
    <s v="00008/PB/626402/2024"/>
    <x v="25"/>
    <x v="0"/>
    <s v="-"/>
    <x v="0"/>
    <x v="22"/>
    <n v="6515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x v="6"/>
    <s v="WA.4345.EBC.996.301.A"/>
    <x v="6"/>
    <s v="WA.4345.EBC.996.301.A.524111.001337"/>
    <s v="Belanja Barang"/>
    <s v="Belanja Barang Non Operasional"/>
    <s v="Perjalanan Dinas"/>
    <s v="Non Covid"/>
    <s v="Pusat Pendidikan KP"/>
    <s v="Peningkatan Kapasitas Aparatur"/>
    <s v="Endang Masduki, S.St.Pi"/>
    <s v="Peningkatan Kapasitas Aparatur - Endang Masduki, S.St.Pi"/>
    <x v="0"/>
    <x v="0"/>
    <x v="0"/>
    <x v="0"/>
    <m/>
    <x v="0"/>
    <m/>
    <x v="2"/>
    <s v="00012/PB/626402/2024"/>
    <x v="26"/>
    <x v="0"/>
    <s v="-"/>
    <x v="0"/>
    <x v="21"/>
    <n v="3772929"/>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8"/>
    <s v="00009/PB/626402/2024"/>
    <x v="27"/>
    <x v="0"/>
    <s v="-"/>
    <x v="0"/>
    <x v="23"/>
    <n v="2398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5"/>
    <s v="00011/PB/626402/2024"/>
    <x v="28"/>
    <x v="0"/>
    <s v="-"/>
    <x v="0"/>
    <x v="24"/>
    <n v="600000"/>
    <n v="0"/>
    <n v="0"/>
    <n v="0"/>
    <n v="0"/>
    <n v="0"/>
  </r>
  <r>
    <x v="0"/>
    <s v="00004/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dan Informasi"/>
    <s v="306"/>
    <s v="306. Pelayanan Kerja Sama Pendidikan Kelautan dan Perikanan"/>
    <s v="A"/>
    <s v="A. Dukungan SFV dan Kerjasama"/>
    <s v="524111"/>
    <s v="524111. Belanja Perjalanan Dinas Biasa"/>
    <s v="000387"/>
    <x v="8"/>
    <s v="WA.2378.EBA.958.306.A"/>
    <x v="8"/>
    <s v="WA.2378.EBA.958.306.A.524111.000387"/>
    <s v="Belanja Barang"/>
    <s v="Belanja Barang Non Operasional"/>
    <s v="Perjalanan Dinas"/>
    <s v="Non Covid"/>
    <s v="Pusat Pendidikan KP"/>
    <s v="Kewirausahaan dan SFV"/>
    <s v="Luh Dewi Komarini, S.Pi, MA"/>
    <s v="Kewirausahaan dan SFV - Luh Dewi Komarini, S.Pi, MA"/>
    <x v="0"/>
    <x v="0"/>
    <x v="0"/>
    <x v="0"/>
    <m/>
    <x v="0"/>
    <m/>
    <x v="8"/>
    <s v="00010/PB/626402/2024"/>
    <x v="29"/>
    <x v="0"/>
    <s v="-"/>
    <x v="0"/>
    <x v="23"/>
    <n v="3351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x v="4"/>
    <s v="WA.2378.EBD.952.301.B"/>
    <x v="9"/>
    <s v="WA.2378.EBD.952.301.B.521211.000996"/>
    <s v="Belanja Barang"/>
    <s v="Belanja Barang Non Operasional"/>
    <s v="Belanja Bahan"/>
    <s v="Non Covid"/>
    <s v="Pusat Pendidikan KP"/>
    <s v="Dukungan Manajerial"/>
    <s v="Norma MP Manoppo, S.Pi, M.Si"/>
    <s v="Dukungan Manajerial - Norma MP Manoppo, S.Pi, M.Si"/>
    <x v="0"/>
    <x v="0"/>
    <x v="0"/>
    <x v="0"/>
    <m/>
    <x v="0"/>
    <m/>
    <x v="9"/>
    <s v="00001/PB/626402/2024"/>
    <x v="30"/>
    <x v="0"/>
    <s v="-"/>
    <x v="0"/>
    <x v="25"/>
    <n v="440000"/>
    <n v="0"/>
    <n v="0"/>
    <n v="0"/>
    <n v="0"/>
    <n v="0"/>
  </r>
  <r>
    <x v="0"/>
    <s v="00005/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000996"/>
    <x v="4"/>
    <s v="WA.2378.EBD.952.301.B"/>
    <x v="9"/>
    <s v="WA.2378.EBD.952.301.B.521211.000996"/>
    <s v="Belanja Barang"/>
    <s v="Belanja Barang Non Operasional"/>
    <s v="Belanja Bahan"/>
    <s v="Non Covid"/>
    <s v="Pusat Pendidikan KP"/>
    <s v="Dukungan Manajerial"/>
    <s v="Norma MP Manoppo, S.Pi, M.Si"/>
    <s v="Dukungan Manajerial - Norma MP Manoppo, S.Pi, M.Si"/>
    <x v="0"/>
    <x v="0"/>
    <x v="0"/>
    <x v="0"/>
    <m/>
    <x v="0"/>
    <m/>
    <x v="9"/>
    <s v="00002/PB/626402/2024"/>
    <x v="31"/>
    <x v="0"/>
    <s v="-"/>
    <x v="0"/>
    <x v="26"/>
    <n v="106000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811"/>
    <s v="521811. Belanja Barang Persediaan Barang Konsumsi"/>
    <s v="000653"/>
    <s v="Bahan Komputer"/>
    <s v="000001. Bahan Komputer"/>
    <s v="WA.2378.EBA.962.301.A"/>
    <x v="0"/>
    <s v="WA.2378.EBA.962.301.A.521811.000653"/>
    <s v="Belanja Barang"/>
    <s v="Belanja Barang Non Operasional"/>
    <s v="Persediaan"/>
    <s v="Non Covid"/>
    <s v="Pusat Pendidikan KP"/>
    <s v="Dukungan Manajerial"/>
    <s v="Norma MP Manoppo, S.Pi, M.Si"/>
    <x v="0"/>
    <s v="00200T"/>
    <s v="00045"/>
    <s v="241751303004507"/>
    <d v="2024-03-04T00:00:00"/>
    <s v="GUP"/>
    <d v="2024-03-01T00:00:00"/>
    <s v="NON GAJI"/>
    <d v="2024-02-15T00:00:00"/>
    <s v="00582/PB/626402/2024"/>
    <s v="00582"/>
    <d v="2024-02-29T00:00:00"/>
    <s v="00572/KW/626402/2024"/>
    <s v="00572"/>
    <s v="Belanja Barang Persediaan Barang Konsumsi. Pembelian ATK kegiatan Pengelolaan dan Implementasi BMN Pusat Pendidikan KP Tahun 2024, Tgl. 15 Februari 2024"/>
    <n v="15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811"/>
    <s v="521811. Belanja Barang Persediaan Barang Konsumsi"/>
    <s v="000654"/>
    <s v="ATK"/>
    <s v="000002. ATK"/>
    <s v="WA.2378.EBA.962.301.A"/>
    <x v="0"/>
    <s v="WA.2378.EBA.962.301.A.521811.000654"/>
    <s v="Belanja Barang"/>
    <s v="Belanja Barang Non Operasional"/>
    <s v="Persediaan"/>
    <s v="Non Covid"/>
    <s v="Pusat Pendidikan KP"/>
    <s v="Dukungan Manajerial"/>
    <s v="Norma MP Manoppo, S.Pi, M.Si"/>
    <x v="0"/>
    <s v="00200T"/>
    <s v="00045"/>
    <s v="241751303004507"/>
    <d v="2024-03-04T00:00:00"/>
    <s v="GUP"/>
    <d v="2024-03-01T00:00:00"/>
    <s v="NON GAJI"/>
    <d v="2024-02-15T00:00:00"/>
    <s v="00581/PB/626402/2024"/>
    <s v="00581"/>
    <d v="2024-02-29T00:00:00"/>
    <s v="00571/KW/626402/2024"/>
    <s v="00571"/>
    <s v="Belanja Barang Persediaan Barang Konsumsi. Pembelian ATK kegiatan Pengelolaan dan Implementasi BMN Pusat Pendidikan KP Tahun 2024, Tgl. 15 Februari 2024"/>
    <n v="998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2-13T00:00:00"/>
    <s v="00547/PB/626402/2024"/>
    <s v="00547"/>
    <d v="2024-02-29T00:00:00"/>
    <s v="00537/KW/626402/2024"/>
    <s v="00537"/>
    <s v="Belanja Keperluan Sehari-hari Perkantoran: Pembayaran air minum pegawai Pusat Pendidikan KP Bulan Februari 2024. Tgl. 13 Februari 2024"/>
    <n v="304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2-13T00:00:00"/>
    <s v="00548/PB/626402/2024"/>
    <s v="00548"/>
    <d v="2024-02-29T00:00:00"/>
    <s v="00538/KW/626402/2024"/>
    <s v="00538"/>
    <s v="Belanja Keperluan Sehari-hari Perkantoran: Keperluan sehari-hari perkantoran pembelian keperluan rumah tangga pantry keg Pusdik KP Bulan Februari 2023, Tgl 13 Februari 2024"/>
    <n v="12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2-16T00:00:00"/>
    <s v="00549/PB/626402/2024"/>
    <s v="00549"/>
    <d v="2024-02-29T00:00:00"/>
    <s v="00539/KW/626402/2024"/>
    <s v="00539"/>
    <s v="Belanja Keperluan Perkantoran: Pembelian materai kegiatan operasional lingkup Pusat Pendidikan KP, Tgl"/>
    <n v="5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12T00:00:00"/>
    <s v="00550/PB/626402/2024"/>
    <s v="00550"/>
    <d v="2024-02-29T00:00:00"/>
    <s v="00540/KW/626402/2024"/>
    <s v="00540"/>
    <s v="Belanja Keperluan Perkantoran: Pembelian keperluan rumah tangga pantry kegiatan Pusat Pendidikan KP Bulan Januari 2024, Tgl 12 Januari 2024."/>
    <n v="1223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12T00:00:00"/>
    <s v="00551/PB/626402/2024"/>
    <s v="00551"/>
    <d v="2024-02-29T00:00:00"/>
    <s v="00541/KW/626402/2024"/>
    <s v="00541"/>
    <s v="Belanja Keperluan Perkantoran: Pembelian makanan/minuman kecl rapat dan penerimaan tamu kegiatan Pusat Pendidikan KP Bulan Januari 2024, Tgl 12 Januari 2024."/>
    <n v="14558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2-17T00:00:00"/>
    <s v="00552/PB/626402/2024"/>
    <s v="00552"/>
    <d v="2024-02-29T00:00:00"/>
    <s v="00542/KW/626402/2024"/>
    <s v="00542"/>
    <s v="Belanja Keperluan Perkantoran: Pembuatan stempel kegiatan operasional Pusat Pendidikan KP, Tgl 17 Februari 2024."/>
    <n v="15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2-23T00:00:00"/>
    <s v="00553/PB/626402/2024"/>
    <s v="00553"/>
    <d v="2024-02-29T00:00:00"/>
    <s v="00543/KW/626402/2024"/>
    <s v="00543"/>
    <s v="Belanja Keperluan Perkantoran: Pembelian makanan/minuman kecil rapat dan penerimaan tamu kegiatan Pusat Pendidikan KP Bulan Februari 2024, Tgl 23 Februari 2024."/>
    <n v="10039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1-02T00:00:00"/>
    <s v="00554/PB/626402/2024"/>
    <s v="00554"/>
    <d v="2024-02-29T00:00:00"/>
    <s v="00544/KW/626402/2024"/>
    <s v="00544"/>
    <s v="Pembelian makan siang jamuan kegiatan Penyerahan Mahasiswa magang UNJ di Pusdik KP Tahun 2023. Tgl 2 Januari 2024."/>
    <n v="28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1-04T00:00:00"/>
    <s v="00555/PB/626402/2024"/>
    <s v="00555"/>
    <d v="2024-02-29T00:00:00"/>
    <s v="00545/KW/626402/2024"/>
    <s v="00545"/>
    <s v="Pembelian snack jamuan kegiatan Jamuan Persiapan Penyiapan Bahan Rapim lingkup KKP. Tgl 4 Januari 2024."/>
    <n v="44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1-11T00:00:00"/>
    <s v="00556/PB/626402/2024"/>
    <s v="00556"/>
    <d v="2024-02-29T00:00:00"/>
    <s v="00546/KW/626402/2024"/>
    <s v="00546"/>
    <s v="Pembelian snack jamuan kegiatan Jamuan Rapat Penentuan Calon Penerima Penghargaan Satyalencana Karya Satya Tahun 2024. Tgl 11 Januari 2024."/>
    <n v="264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1-15T00:00:00"/>
    <s v="00557/PB/626402/2024"/>
    <s v="00557"/>
    <d v="2024-02-29T00:00:00"/>
    <s v="00547/KW/626402/2024"/>
    <s v="00547"/>
    <s v="Pembelian snack Jamuan kegiatan Penandatanganan Kontrak Kerja PPNPN Tahun 2024 lingkup Pusdik KP. Tgl 15 Januari 2024."/>
    <n v="545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2-13T00:00:00"/>
    <s v="00558/PB/626402/2024"/>
    <s v="00558"/>
    <d v="2024-02-29T00:00:00"/>
    <s v="00548/KW/626402/2024"/>
    <s v="00548"/>
    <s v="Pembelian snack jamuan kegiatan Jamuan Rapat Pengarahan Plt. Kepala Pusat Pendidikan KP. Tgl 13 Februari 2024."/>
    <n v="33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2-13T00:00:00"/>
    <s v="00559/PB/626402/2024"/>
    <s v="00559"/>
    <d v="2024-02-29T00:00:00"/>
    <s v="00549/KW/626402/2024"/>
    <s v="00549"/>
    <s v="Pembelian snack jamuan Arahan Kepala BPPSDM KP terkait Pembahasan Kegiatan Pusdik KP dan Persiapan Kegiatan Rakernis lingkup BPPSDM KP Tahun 2024. Tgl 13 Februari 2024."/>
    <n v="33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2"/>
    <s v="Jamuan"/>
    <s v="000003. Jamuan"/>
    <s v="WA.2378.EBA.994.002.GA"/>
    <x v="1"/>
    <s v="WA.2378.EBA.994.002.GA.521111.000562"/>
    <s v="Belanja Barang"/>
    <s v="Belanja Barang Operasional"/>
    <s v="Keperluan Perkantoran"/>
    <s v="Non Covid"/>
    <s v="Pusat Pendidikan KP"/>
    <s v="Dukungan Manajerial"/>
    <s v="Norma MP Manoppo, S.Pi, M.Si"/>
    <x v="0"/>
    <s v="00200T"/>
    <s v="00045"/>
    <s v="241751303004507"/>
    <d v="2024-03-04T00:00:00"/>
    <s v="GUP"/>
    <d v="2024-03-01T00:00:00"/>
    <s v="NON GAJI"/>
    <d v="2024-02-13T00:00:00"/>
    <s v="00560/PB/626402/2024"/>
    <s v="00560"/>
    <d v="2024-02-29T00:00:00"/>
    <s v="00550/KW/626402/2024"/>
    <s v="00550"/>
    <s v="Pembelian makan malam jamuan Arahan Kepala BPPSDM KP terkait Pembahasan Kegiatan Pusdik KP dan Persiapan Kegiatan Rakernis lingkup BPPSDM KP Tahun 2024. Tgl 13 Februari"/>
    <n v="963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5"/>
    <s v="BPJS Ketenagakerjaan Pengemudi dan Pramubhakti"/>
    <s v="000006. BPJS Ketenagakerjaan Pengemudi dan Pramubhakti"/>
    <s v="WA.2378.EBA.994.002.GA"/>
    <x v="1"/>
    <s v="WA.2378.EBA.994.002.GA.521111.000565"/>
    <s v="Belanja Barang"/>
    <s v="Belanja Barang Operasional"/>
    <s v="Keperluan Perkantoran"/>
    <s v="Non Covid"/>
    <s v="Pusat Pendidikan KP"/>
    <s v="Dukungan Manajerial"/>
    <s v="Norma MP Manoppo, S.Pi, M.Si"/>
    <x v="0"/>
    <s v="00200T"/>
    <s v="00045"/>
    <s v="241751303004507"/>
    <d v="2024-03-04T00:00:00"/>
    <s v="GUP"/>
    <d v="2024-03-01T00:00:00"/>
    <s v="NON GAJI"/>
    <d v="2024-02-15T00:00:00"/>
    <s v="00562/PB/626402/2024"/>
    <s v="00562"/>
    <d v="2024-02-29T00:00:00"/>
    <s v="00552/KW/626402/2024"/>
    <s v="00552"/>
    <s v="Belanja Keperluan Perkantoran: Pembayaran BPJS Ketenagakerjaan Pengemudi dan Pramubhakti lingkup Pusat Pendidikan KP Bulan Januari 2024 a.n. Antoni dkk, Tgl  15 Februari"/>
    <n v="24786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5"/>
    <s v="BPJS Ketenagakerjaan Pengemudi dan Pramubhakti"/>
    <s v="000006. BPJS Ketenagakerjaan Pengemudi dan Pramubhakti"/>
    <s v="WA.2378.EBA.994.002.GA"/>
    <x v="1"/>
    <s v="WA.2378.EBA.994.002.GA.521111.000565"/>
    <s v="Belanja Barang"/>
    <s v="Belanja Barang Operasional"/>
    <s v="Keperluan Perkantoran"/>
    <s v="Non Covid"/>
    <s v="Pusat Pendidikan KP"/>
    <s v="Dukungan Manajerial"/>
    <s v="Norma MP Manoppo, S.Pi, M.Si"/>
    <x v="0"/>
    <s v="00200T"/>
    <s v="00045"/>
    <s v="241751303004507"/>
    <d v="2024-03-04T00:00:00"/>
    <s v="GUP"/>
    <d v="2024-03-01T00:00:00"/>
    <s v="NON GAJI"/>
    <d v="2024-02-15T00:00:00"/>
    <s v="00563/PB/626402/2024"/>
    <s v="00563"/>
    <d v="2024-02-29T00:00:00"/>
    <s v="00553/KW/626402/2024"/>
    <s v="00553"/>
    <s v="Belanja Keperluan Perkantoran: Pembayaran BPJS Ketenagakerjaan Pengemudi dan Pramubhakti lingkup Pusat Pendidikan KP Bulan Februari 2024 a.n. Antoni dkk, Tgl  15 Februari"/>
    <n v="278375"/>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9"/>
    <s v="Estetika Kantor dan Pengharum Ruangan"/>
    <s v="000010. Estetika Kantor dan Pengharum Ruangan"/>
    <s v="WA.2378.EBA.994.002.GA"/>
    <x v="1"/>
    <s v="WA.2378.EBA.994.002.GA.521111.000569"/>
    <s v="Belanja Barang"/>
    <s v="Belanja Barang Operasional"/>
    <s v="Keperluan Perkantoran"/>
    <s v="Non Covid"/>
    <s v="Pusat Pendidikan KP"/>
    <s v="Dukungan Manajerial"/>
    <s v="Norma MP Manoppo, S.Pi, M.Si"/>
    <x v="0"/>
    <s v="00200T"/>
    <s v="00045"/>
    <s v="241751303004507"/>
    <d v="2024-03-04T00:00:00"/>
    <s v="GUP"/>
    <d v="2024-03-01T00:00:00"/>
    <s v="NON GAJI"/>
    <d v="2024-01-19T00:00:00"/>
    <s v="00561/PB/626402/2024"/>
    <s v="00561"/>
    <d v="2024-02-29T00:00:00"/>
    <s v="00551/KW/626402/2024"/>
    <s v="00551"/>
    <s v="Belanja Keperluan Perkantoran: Pembayaran biaya estetika kantor kegiatan Pusat Pendidikan KP periode Bulan Januari 2024. Tgl. 19 Januari 2024."/>
    <n v="119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s v="000579"/>
    <s v="Pengiriman surat dan dokumen/barang lainnya"/>
    <s v="000001. Pengiriman surat dan dokumen/barang lainnya"/>
    <s v="WA.2378.EBA.994.002.GB"/>
    <x v="2"/>
    <s v="WA.2378.EBA.994.002.GB.521114.000579"/>
    <s v="Belanja Barang"/>
    <s v="Belanja Barang Operasional"/>
    <s v="Pengiriman Surat Dinas Pos Pusat"/>
    <s v="Non Covid"/>
    <s v="Pusat Pendidikan KP"/>
    <s v="Dukungan Manajerial"/>
    <s v="Norma MP Manoppo, S.Pi, M.Si"/>
    <x v="0"/>
    <s v="00200T"/>
    <s v="00045"/>
    <s v="241751303004507"/>
    <d v="2024-03-04T00:00:00"/>
    <s v="GUP"/>
    <d v="2024-03-01T00:00:00"/>
    <s v="NON GAJI"/>
    <d v="2024-02-26T00:00:00"/>
    <s v="00579/PB/626402/2024"/>
    <s v="00579"/>
    <d v="2024-02-29T00:00:00"/>
    <s v="00569/KW/626402/2024"/>
    <s v="00569"/>
    <s v="Belanja Pengiriman Surat Dinas Pos Pusat. Pengiriman surat dan dokumen/barang lainnya kegiatan Pusat Pendidikan KP Bulan Februari 2024. Tgl. 26 Februari 2024."/>
    <n v="16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2"/>
    <s v="Pemeliharaan dan Operasional Kendaraan Pejabat Eselon II"/>
    <s v="000001. Pemeliharaan dan Operasional Kendaraan Pejabat Eselon II"/>
    <s v="WA.2378.EBA.994.002.GC"/>
    <x v="3"/>
    <s v="WA.2378.EBA.994.002.GC.523121.000582"/>
    <s v="Belanja Barang"/>
    <s v="Belanja Barang Operasional"/>
    <s v="Belanja Pemeliharaan"/>
    <s v="Non Covid"/>
    <s v="Pusat Pendidikan KP"/>
    <s v="Dukungan Manajerial"/>
    <s v="Norma MP Manoppo, S.Pi, M.Si"/>
    <x v="0"/>
    <s v="00200T"/>
    <s v="00045"/>
    <s v="241751303004507"/>
    <d v="2024-03-04T00:00:00"/>
    <s v="GUP"/>
    <d v="2024-03-01T00:00:00"/>
    <s v="NON GAJI"/>
    <d v="2024-02-23T00:00:00"/>
    <s v="00570/PB/626402/2024"/>
    <s v="00570"/>
    <d v="2024-02-29T00:00:00"/>
    <s v="00560/KW/626402/2024"/>
    <s v="00560"/>
    <s v="Belanja Pemeliharaan Peralatan dan Mesin: Pembayaran BBM kendaraan operasional roda 4 Pusat Pendidikan KP Bulan Januari 2024, Tgl. 15 Februari 2024."/>
    <n v="3702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3"/>
    <s v="Pemeliharaan dan Operasional Kendaraan Roda 4"/>
    <s v="000002. Pemeliharaan dan Operasional Kendaraan Roda 4"/>
    <s v="WA.2378.EBA.994.002.GC"/>
    <x v="3"/>
    <s v="WA.2378.EBA.994.002.GC.523121.000583"/>
    <s v="Belanja Barang"/>
    <s v="Belanja Barang Operasional"/>
    <s v="Belanja Pemeliharaan"/>
    <s v="Non Covid"/>
    <s v="Pusat Pendidikan KP"/>
    <s v="Dukungan Manajerial"/>
    <s v="Norma MP Manoppo, S.Pi, M.Si"/>
    <x v="0"/>
    <s v="00200T"/>
    <s v="00045"/>
    <s v="241751303004507"/>
    <d v="2024-03-04T00:00:00"/>
    <s v="GUP"/>
    <d v="2024-03-01T00:00:00"/>
    <s v="NON GAJI"/>
    <d v="2024-02-23T00:00:00"/>
    <s v="00570/PB/626402/2024"/>
    <s v="00570"/>
    <d v="2024-02-29T00:00:00"/>
    <s v="00560/KW/626402/2024"/>
    <s v="00560"/>
    <s v="Belanja Pemeliharaan Peralatan dan Mesin: Pembayaran BBM kendaraan operasional roda 4 Pusat Pendidikan KP Bulan Januari 2024, Tgl. 15 Februari 2024."/>
    <n v="54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3"/>
    <s v="Pemeliharaan dan Operasional Kendaraan Roda 4"/>
    <s v="000002. Pemeliharaan dan Operasional Kendaraan Roda 4"/>
    <s v="WA.2378.EBA.994.002.GC"/>
    <x v="3"/>
    <s v="WA.2378.EBA.994.002.GC.523121.000583"/>
    <s v="Belanja Barang"/>
    <s v="Belanja Barang Operasional"/>
    <s v="Belanja Pemeliharaan"/>
    <s v="Non Covid"/>
    <s v="Pusat Pendidikan KP"/>
    <s v="Dukungan Manajerial"/>
    <s v="Norma MP Manoppo, S.Pi, M.Si"/>
    <x v="0"/>
    <s v="00200T"/>
    <s v="00045"/>
    <s v="241751303004507"/>
    <d v="2024-03-04T00:00:00"/>
    <s v="GUP"/>
    <d v="2024-03-01T00:00:00"/>
    <s v="NON GAJI"/>
    <d v="2024-02-17T00:00:00"/>
    <s v="00566/PB/626402/2024"/>
    <s v="00566"/>
    <d v="2024-02-29T00:00:00"/>
    <s v="00556/KW/626402/2024"/>
    <s v="00556"/>
    <s v="Belanja Pemeliharaan Peralatan dan Mesin: Service kendaraan operasinal roda 4 Nopol B 1446 PQH periode Bulan Januari 2024, tgl. 17 Januari 2024."/>
    <n v="2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811"/>
    <s v="521811. Belanja Barang Persediaan Barang Konsumsi"/>
    <s v="001163"/>
    <s v="Bahan Komputer"/>
    <s v="000002. Bahan Komputer"/>
    <s v="WA.2378.EBD.955.301.C"/>
    <x v="4"/>
    <s v="WA.2378.EBD.955.301.C.521811.001163"/>
    <s v="Belanja Barang"/>
    <s v="Belanja Barang Non Operasional"/>
    <s v="Persediaan"/>
    <s v="Non Covid"/>
    <s v="Pusat Pendidikan KP"/>
    <s v="Dukungan Manajerial"/>
    <s v="Norma MP Manoppo, S.Pi, M.Si"/>
    <x v="0"/>
    <s v="00200T"/>
    <s v="00044"/>
    <s v="241751303004507"/>
    <d v="2024-03-04T00:00:00"/>
    <s v="GUP"/>
    <d v="2024-03-01T00:00:00"/>
    <s v="NON GAJI"/>
    <d v="2024-02-26T00:00:00"/>
    <s v="00585/PB/626402/2024"/>
    <s v="00585"/>
    <d v="2024-02-29T00:00:00"/>
    <s v="00575/KW/626402/2024"/>
    <s v="00575"/>
    <s v="Belanja Barang Persediaan Barang Konsumsi : Pengadaan Bahan Komputer  untuk mendukung kegiatan Verifikasi dan Validasi Pertanggung Jawaban Kegiatan, tgl. 26 Februari 2024"/>
    <n v="149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3"/>
    <s v="Pemeliharaan dan Operasional Kendaraan Roda 4"/>
    <s v="000002. Pemeliharaan dan Operasional Kendaraan Roda 4"/>
    <s v="WA.2378.EBA.994.002.GC"/>
    <x v="3"/>
    <s v="WA.2378.EBA.994.002.GC.523121.000583"/>
    <s v="Belanja Barang"/>
    <s v="Belanja Barang Operasional"/>
    <s v="Belanja Pemeliharaan"/>
    <s v="Non Covid"/>
    <s v="Pusat Pendidikan KP"/>
    <s v="Dukungan Manajerial"/>
    <s v="Norma MP Manoppo, S.Pi, M.Si"/>
    <x v="0"/>
    <s v="00200T"/>
    <s v="00045"/>
    <s v="241751303004507"/>
    <d v="2024-03-04T00:00:00"/>
    <s v="GUP"/>
    <d v="2024-03-01T00:00:00"/>
    <s v="NON GAJI"/>
    <d v="2024-01-24T00:00:00"/>
    <s v="00568/PB/626402/2024"/>
    <s v="00568"/>
    <d v="2024-02-29T00:00:00"/>
    <s v="00558/KW/626402/2024"/>
    <s v="00558"/>
    <s v="Belanja Pemeliharaan Peralatan dan Mesin: Service kendaraan operasinal roda 4 Nopol B 1446 PQH periode Bulan Januari 2024, tgl. 24 Januari 2024."/>
    <n v="37185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PIPK dan SPIP"/>
    <s v="521811"/>
    <s v="521811. Belanja Barang Persediaan Barang Konsumsi"/>
    <s v="001150"/>
    <s v="Bahan Komputer"/>
    <s v="000001. Bahan Komputer"/>
    <s v="WA.2378.EBD.955.301.A"/>
    <x v="5"/>
    <s v="WA.2378.EBD.955.301.A.521811.001150"/>
    <s v="Belanja Barang"/>
    <s v="Belanja Barang Non Operasional"/>
    <s v="Persediaan"/>
    <s v="Non Covid"/>
    <s v="Pusat Pendidikan KP"/>
    <s v="Dukungan Manajerial"/>
    <s v="Norma MP Manoppo, S.Pi, M.Si"/>
    <x v="0"/>
    <s v="00200T"/>
    <s v="00044"/>
    <s v="241751303004507"/>
    <d v="2024-03-04T00:00:00"/>
    <s v="GUP"/>
    <d v="2024-03-01T00:00:00"/>
    <s v="NON GAJI"/>
    <d v="2024-02-26T00:00:00"/>
    <s v="00584/PB/626402/2024"/>
    <s v="00584"/>
    <d v="2024-02-29T00:00:00"/>
    <s v="00574/KW/626402/2024"/>
    <s v="00574"/>
    <s v="Belanja Barang Persediaan Barang Konsumsi : Pengadaan Bahan Komputer  untuk mendukung kegiatan  Penyusunan Laporan Keuangan dan PIPK, tgl. 26 Februari 2024"/>
    <n v="15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001165"/>
    <s v="Perjalanan Verifikasi dan Validasi Pertanggung Jawaban Kegiatan"/>
    <s v="000001. Perjalanan Verifikasi dan Validasi Pertanggung Jawaban Kegiatan"/>
    <s v="WA.2378.EBD.955.301.C"/>
    <x v="6"/>
    <s v="WA.2378.EBD.955.301.C.524111.001165"/>
    <s v="Belanja Barang"/>
    <s v="Belanja Barang Non Operasional"/>
    <s v="Perjalanan Dinas"/>
    <s v="Non Covid"/>
    <s v="Pusat Pendidikan KP"/>
    <s v="Dukungan Manajerial"/>
    <s v="Norma MP Manoppo, S.Pi, M.Si"/>
    <x v="0"/>
    <s v="00200T"/>
    <s v="00044"/>
    <s v="241751303004507"/>
    <d v="2024-03-04T00:00:00"/>
    <s v="GUP"/>
    <d v="2024-03-01T00:00:00"/>
    <s v="NON GAJI"/>
    <d v="2024-02-02T00:00:00"/>
    <s v="00583/PB/626402/2024"/>
    <s v="00583"/>
    <d v="2024-02-29T00:00:00"/>
    <s v="00573/KW/626402/2024"/>
    <s v="00573"/>
    <s v="Belanja Perdin Jakarta ke Banten (PP), tgl. 1 Februari 2024, dalam rangka Asistensi Implementasi Penggunaan CMS Bersama Tim BNI dan Biro Keuangan, tgl."/>
    <n v="3325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3"/>
    <s v="Pemeliharaan dan Operasional Kendaraan Roda 4"/>
    <s v="000002. Pemeliharaan dan Operasional Kendaraan Roda 4"/>
    <s v="WA.2378.EBA.994.002.GC"/>
    <x v="3"/>
    <s v="WA.2378.EBA.994.002.GC.523121.000583"/>
    <s v="Belanja Barang"/>
    <s v="Belanja Barang Operasional"/>
    <s v="Belanja Pemeliharaan"/>
    <s v="Non Covid"/>
    <s v="Pusat Pendidikan KP"/>
    <s v="Dukungan Manajerial"/>
    <s v="Norma MP Manoppo, S.Pi, M.Si"/>
    <x v="0"/>
    <s v="00200T"/>
    <s v="00045"/>
    <s v="241751303004507"/>
    <d v="2024-03-04T00:00:00"/>
    <s v="GUP"/>
    <d v="2024-03-01T00:00:00"/>
    <s v="NON GAJI"/>
    <d v="2024-02-20T00:00:00"/>
    <s v="00572/PB/626402/2024"/>
    <s v="00572"/>
    <d v="2024-02-29T00:00:00"/>
    <s v="00562/KW/626402/2024"/>
    <s v="00562"/>
    <s v="Belanja Pemeliharaan Peralatan dan Mesin: Pembayaran pajak kendaraan operasional roda 4 Pusat Pendidikan KP Nopol B 1987 WQ Tahun 2024, Tgl. 20 Februari 2024"/>
    <n v="7404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3"/>
    <s v="Pemeliharaan dan Operasional Kendaraan Roda 4"/>
    <s v="000002. Pemeliharaan dan Operasional Kendaraan Roda 4"/>
    <s v="WA.2378.EBA.994.002.GC"/>
    <x v="3"/>
    <s v="WA.2378.EBA.994.002.GC.523121.000583"/>
    <s v="Belanja Barang"/>
    <s v="Belanja Barang Operasional"/>
    <s v="Belanja Pemeliharaan"/>
    <s v="Non Covid"/>
    <s v="Pusat Pendidikan KP"/>
    <s v="Dukungan Manajerial"/>
    <s v="Norma MP Manoppo, S.Pi, M.Si"/>
    <x v="0"/>
    <s v="00200T"/>
    <s v="00045"/>
    <s v="241751303004507"/>
    <d v="2024-03-04T00:00:00"/>
    <s v="GUP"/>
    <d v="2024-03-01T00:00:00"/>
    <s v="NON GAJI"/>
    <d v="2024-02-27T00:00:00"/>
    <s v="00578/PB/626402/2024"/>
    <s v="00578"/>
    <d v="2024-02-29T00:00:00"/>
    <s v="00568/KW/626402/2024"/>
    <s v="00568"/>
    <s v="Belanja Pemeliharaan Peralatan dan Mesin: Pemeliharaan kendaraan operasional roda 4 Nopol B 1987 WQ Bulan Februari 2024, tgl. 27 Februari 2024."/>
    <n v="3526684"/>
    <n v="0"/>
    <n v="0"/>
    <n v="0"/>
    <n v="46354"/>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1-17T00:00:00"/>
    <s v="00565/PB/626402/2024"/>
    <s v="00565"/>
    <d v="2024-02-29T00:00:00"/>
    <s v="00555/KW/626402/2024"/>
    <s v="00555"/>
    <s v="Belanja Pemeliharaan Peralatan dan Mesin: Service kendaraan operasinal roda 2 Nopol B 6578 SRQ periode Bulan Januari 2024, tgl. 17 Januari 2024."/>
    <n v="25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811"/>
    <s v="521811. Belanja Barang Persediaan Barang Konsumsi"/>
    <s v="001333"/>
    <s v="Bahan Komputer"/>
    <s v="000001. Bahan Komputer"/>
    <s v="WA.4345.EBC.996.301.A"/>
    <x v="7"/>
    <s v="WA.4345.EBC.996.301.A.521811.001333"/>
    <s v="Belanja Barang"/>
    <s v="Belanja Barang Non Operasional"/>
    <s v="Persediaan"/>
    <s v="Non Covid"/>
    <s v="Pusat Pendidikan KP"/>
    <s v="Peningkatan Kapasitas Aparatur"/>
    <s v="Endang Masduki, S.St.Pi"/>
    <x v="1"/>
    <s v="00200T"/>
    <s v="00043"/>
    <s v="241751303004507"/>
    <d v="2024-03-04T00:00:00"/>
    <s v="GUP"/>
    <d v="2024-03-01T00:00:00"/>
    <s v="NON GAJI"/>
    <d v="2024-01-29T00:00:00"/>
    <s v="00580/PB/626402/2024"/>
    <s v="00580"/>
    <d v="2024-02-29T00:00:00"/>
    <s v="00570/KW/626402/2024"/>
    <s v="00570"/>
    <s v="Belanja Barang Persediaan Barang Konsumsi (Bahan Komputer) untuk mendukung kegiatan tugas belajar baru, tgl. 29 Januari 2024"/>
    <n v="14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1-18T00:00:00"/>
    <s v="00567/PB/626402/2024"/>
    <s v="00567"/>
    <d v="2024-02-29T00:00:00"/>
    <s v="00557/KW/626402/2024"/>
    <s v="00557"/>
    <s v="Belanja Pemeliharaan Peralatan dan Mesin: Service kendaraan operasinal roda 2 Nopol B 6578 SRQ periode Bulan Januari 2024, tgl. 18 Januari 2024."/>
    <n v="6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2-23T00:00:00"/>
    <s v="00571/PB/626402/2024"/>
    <s v="00571"/>
    <d v="2024-02-29T00:00:00"/>
    <s v="00561/KW/626402/2024"/>
    <s v="00561"/>
    <s v="Belanja Pemeliharaan Peralatan dan Mesin: Pembayaran BBM kendaraan operasional roda 2 Pusat Pendidikan KP Bulan Januari 2024, Tgl. 15 Februari 2024."/>
    <n v="7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2-20T00:00:00"/>
    <s v="00573/PB/626402/2024"/>
    <s v="00573"/>
    <d v="2024-02-29T00:00:00"/>
    <s v="00563/KW/626402/2024"/>
    <s v="00563"/>
    <s v="Belanja Pemeliharaan Peralatan dan Mesin: Pembayaran pajak kendaraan operasional roda 2 Pusat Pendidikan KP Nopol B 6578 SRQ Tahun 2024, Tgl. 20 Februari 2024"/>
    <n v="629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2-25T00:00:00"/>
    <s v="00577/PB/626402/2024"/>
    <s v="00577"/>
    <d v="2024-02-29T00:00:00"/>
    <s v="00567/KW/626402/2024"/>
    <s v="00567"/>
    <s v="Belanja Pemeliharaan Peralatan dan Mesin: Pemeliharaan kendaraan operasional roda 2 Nopol B 6558 SRQ Bulan Februari 2024, tgl. 25 Februari 2024."/>
    <n v="325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2-20T00:00:00"/>
    <s v="00574/PB/626402/2024"/>
    <s v="00574"/>
    <d v="2024-02-29T00:00:00"/>
    <s v="00564/KW/626402/2024"/>
    <s v="00564"/>
    <s v="Belanja Pemeliharaan Peralatan dan Mesin: Pembayaran pajak kendaraan operasional roda 2 Pusat Pendidikan KP Nopol B 6497 SRQ Tahun 2024, Tgl. 20 Februari 2024"/>
    <n v="637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2-23T00:00:00"/>
    <s v="00576/PB/626402/2024"/>
    <s v="00576"/>
    <d v="2024-02-29T00:00:00"/>
    <s v="00566/KW/626402/2024"/>
    <s v="00566"/>
    <s v="Belanja Pemeliharaan Peralatan dan Mesin: Pembelian helm kendaraan operasional roda 2 Nopol B 6497 SRQ Bulan Februari 2024, tgl. 23 Februari 2024."/>
    <n v="18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4"/>
    <s v="Pemeliharaan dan Operasional Kendaraan Roda Dua"/>
    <s v="000003. Pemeliharaan dan Operasional Kendaraan Roda Dua"/>
    <s v="WA.2378.EBA.994.002.GC"/>
    <x v="3"/>
    <s v="WA.2378.EBA.994.002.GC.523121.000584"/>
    <s v="Belanja Barang"/>
    <s v="Belanja Barang Operasional"/>
    <s v="Belanja Pemeliharaan"/>
    <s v="Non Covid"/>
    <s v="Pusat Pendidikan KP"/>
    <s v="Dukungan Manajerial"/>
    <s v="Norma MP Manoppo, S.Pi, M.Si"/>
    <x v="0"/>
    <s v="00200T"/>
    <s v="00045"/>
    <s v="241751303004507"/>
    <d v="2024-03-04T00:00:00"/>
    <s v="GUP"/>
    <d v="2024-03-01T00:00:00"/>
    <s v="NON GAJI"/>
    <d v="2024-02-23T00:00:00"/>
    <s v="00575/PB/626402/2024"/>
    <s v="00575"/>
    <d v="2024-02-29T00:00:00"/>
    <s v="00565/KW/626402/2024"/>
    <s v="00565"/>
    <s v="Belanja Pemeliharaan Peralatan dan Mesin: Pemeliharaan kendaraan operasional roda 2 Nopol B 6497 SRQ Bulan Februari 2024, tgl. 23 Februari 2024."/>
    <n v="1166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5"/>
    <s v="Laptop/Notebook/PC"/>
    <s v="000004. Laptop/Notebook/PC"/>
    <s v="WA.2378.EBA.994.002.GC"/>
    <x v="3"/>
    <s v="WA.2378.EBA.994.002.GC.523121.000585"/>
    <s v="Belanja Barang"/>
    <s v="Belanja Barang Operasional"/>
    <s v="Belanja Pemeliharaan"/>
    <s v="Non Covid"/>
    <s v="Pusat Pendidikan KP"/>
    <s v="Dukungan Manajerial"/>
    <s v="Norma MP Manoppo, S.Pi, M.Si"/>
    <x v="0"/>
    <s v="00200T"/>
    <s v="00045"/>
    <s v="241751303004507"/>
    <d v="2024-03-04T00:00:00"/>
    <s v="GUP"/>
    <d v="2024-03-01T00:00:00"/>
    <s v="NON GAJI"/>
    <d v="2024-01-15T00:00:00"/>
    <s v="00564/PB/626402/2024"/>
    <s v="00564"/>
    <d v="2024-02-29T00:00:00"/>
    <s v="00554/KW/626402/2024"/>
    <s v="00554"/>
    <s v="Belanja Pemeliharaan Peralatan dan Mesin: Pembelian SDD untuk pemeliharaan notebook operasional Pusdik KP, tgl. 15 Januari 2024."/>
    <n v="3283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000585"/>
    <s v="Laptop/Notebook/PC"/>
    <s v="000004. Laptop/Notebook/PC"/>
    <s v="WA.2378.EBA.994.002.GC"/>
    <x v="3"/>
    <s v="WA.2378.EBA.994.002.GC.523121.000585"/>
    <s v="Belanja Barang"/>
    <s v="Belanja Barang Operasional"/>
    <s v="Belanja Pemeliharaan"/>
    <s v="Non Covid"/>
    <s v="Pusat Pendidikan KP"/>
    <s v="Dukungan Manajerial"/>
    <s v="Norma MP Manoppo, S.Pi, M.Si"/>
    <x v="0"/>
    <s v="00200T"/>
    <s v="00045"/>
    <s v="241751303004507"/>
    <d v="2024-03-04T00:00:00"/>
    <s v="GUP"/>
    <d v="2024-03-01T00:00:00"/>
    <s v="NON GAJI"/>
    <d v="2024-01-31T00:00:00"/>
    <s v="00569/PB/626402/2024"/>
    <s v="00569"/>
    <d v="2024-02-29T00:00:00"/>
    <s v="00559/KW/626402/2024"/>
    <s v="00559"/>
    <s v="Belanja Pemeliharaan Peralatan dan Mesin: Pembelian adaptor lenovo Yoga Pro slim 7 untuk pemeliharaan notebook operasional Pusdik KP, tgl. 31 Januari 2024."/>
    <n v="235823"/>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31T00:00:00"/>
    <s v="00546/PB/626402/2024"/>
    <s v="00546"/>
    <d v="2024-02-29T00:00:00"/>
    <s v="00536/KW/626402/2024"/>
    <s v="00536"/>
    <s v="Belanja Keperluan Sehari-hari Perkantoran: Pembayaran air minum pegawai Pusat Pendidikan KP Bulan Januari 2024. Tgl. 31 Januari 2024"/>
    <n v="2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25T00:00:00"/>
    <s v="00545/PB/626402/2024"/>
    <s v="00545"/>
    <d v="2024-02-29T00:00:00"/>
    <s v="00535/KW/626402/2024"/>
    <s v="00535"/>
    <s v="Belanja Keperluan Sehari-hari Perkantoran: Pembayaran air minum pegawai Pusat Pendidikan KP Bulan Januari 2024. Tgl. 25 Januari 2024"/>
    <n v="171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19T00:00:00"/>
    <s v="00544/PB/626402/2024"/>
    <s v="00544"/>
    <d v="2024-02-29T00:00:00"/>
    <s v="00534/KW/626402/2024"/>
    <s v="00534"/>
    <s v="Belanja Keperluan Sehari-hari Perkantoran: Pembayaran air minum pegawai Pusat Pendidikan KP Bulan Januari 2024. Tgl. 19 Januari 2024"/>
    <n v="22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15T00:00:00"/>
    <s v="00543/PB/626402/2024"/>
    <s v="00543"/>
    <d v="2024-02-29T00:00:00"/>
    <s v="00533/KW/626402/2024"/>
    <s v="00533"/>
    <s v="Belanja Keperluan Sehari-hari Perkantoran: Pembayaran air minum pegawai Pusat Pendidikan KP Bulan Januari 2024. Tgl. 15 Januari 2024"/>
    <n v="76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0"/>
    <s v="Keperluan sehari hari perkantoran"/>
    <s v="000001. Keperluan sehari hari perkantoran"/>
    <s v="WA.2378.EBA.994.002.GA"/>
    <x v="1"/>
    <s v="WA.2378.EBA.994.002.GA.521111.000560"/>
    <s v="Belanja Barang"/>
    <s v="Belanja Barang Operasional"/>
    <s v="Keperluan Perkantoran"/>
    <s v="Non Covid"/>
    <s v="Pusat Pendidikan KP"/>
    <s v="Dukungan Manajerial"/>
    <s v="Norma MP Manoppo, S.Pi, M.Si"/>
    <x v="0"/>
    <s v="00200T"/>
    <s v="00045"/>
    <s v="241751303004507"/>
    <d v="2024-03-04T00:00:00"/>
    <s v="GUP"/>
    <d v="2024-03-01T00:00:00"/>
    <s v="NON GAJI"/>
    <d v="2024-01-12T00:00:00"/>
    <s v="00542/PB/626402/2024"/>
    <s v="00542"/>
    <d v="2024-02-29T00:00:00"/>
    <s v="00532/KW/626402/2024"/>
    <s v="00532"/>
    <s v="Bayar ke PT. POS INDONESIA. Belanja Keperluan Perkantoran: Pembelian materai kegiatan operasional lingkup Pusat Pendidikan KP, Tgl"/>
    <n v="2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s v="000667"/>
    <s v="Perjalanan Koordinasi"/>
    <s v="000001. Perjalanan Koordinasi"/>
    <s v="WA.2378.EBA.962.301.C"/>
    <x v="8"/>
    <s v="WA.2378.EBA.962.301.C.524113.000667"/>
    <s v="Belanja Barang"/>
    <s v="Belanja Barang Non Operasional"/>
    <s v="Perjalanan Dinas"/>
    <s v="Non Covid"/>
    <s v="Pusat Pendidikan KP"/>
    <s v="Dukungan Manajerial"/>
    <s v="Norma MP Manoppo, S.Pi, M.Si"/>
    <x v="0"/>
    <s v="00200T"/>
    <s v="00045"/>
    <s v="241751303004507"/>
    <d v="2024-03-04T00:00:00"/>
    <s v="GUP"/>
    <d v="2024-03-01T00:00:00"/>
    <s v="NON GAJI"/>
    <d v="2024-02-07T00:00:00"/>
    <s v="00541/PB/626402/2024"/>
    <s v="00541"/>
    <d v="2024-02-29T00:00:00"/>
    <s v="00531/KW/626402/2024"/>
    <s v="00531"/>
    <s v="Pembayaran translok Jkt - Gedung BPPSDM Ancol, Jakut (PP). Tgl 7 Feb 2024. Dalam rangka koordinasi terkait BMN Pusdik KP. Tgl. 07 Februari 2024"/>
    <n v="3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s v="000656"/>
    <s v="Koordinasi Implementasi SIMAK - BMN"/>
    <s v="000001. Koordinasi Implementasi SIMAK - BMN"/>
    <s v="WA.2378.EBA.962.301.A"/>
    <x v="9"/>
    <s v="WA.2378.EBA.962.301.A.524113.000656"/>
    <s v="Belanja Barang"/>
    <s v="Belanja Barang Non Operasional"/>
    <s v="Perjalanan Dinas"/>
    <s v="Non Covid"/>
    <s v="Pusat Pendidikan KP"/>
    <s v="Dukungan Manajerial"/>
    <s v="Norma MP Manoppo, S.Pi, M.Si"/>
    <x v="0"/>
    <s v="00200T"/>
    <s v="00045"/>
    <s v="241751303004507"/>
    <d v="2024-03-04T00:00:00"/>
    <s v="GUP"/>
    <d v="2024-03-01T00:00:00"/>
    <s v="NON GAJI"/>
    <d v="2024-02-13T00:00:00"/>
    <s v="00540/PB/626402/2024"/>
    <s v="00540"/>
    <d v="2024-02-29T00:00:00"/>
    <s v="00530/KW/626402/2024"/>
    <s v="00530"/>
    <s v="Pembayaran translok Jkt - KPKNL &amp; Samsat, Jkt (PP). Tgl 13 Feb 2024. Dalam rangka koordinasi terkait pengelolaan BMN Pusdik KP ke instansi terkait. Tgl 13 Februari 2024"/>
    <n v="30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s v="000652"/>
    <s v="Penggadaan"/>
    <s v="000002. Penggadaan"/>
    <s v="WA.2378.EBA.962.301.A"/>
    <x v="10"/>
    <s v="WA.2378.EBA.962.301.A.521211.000652"/>
    <s v="Belanja Barang"/>
    <s v="Belanja Barang Non Operasional"/>
    <s v="Belanja Bahan"/>
    <s v="Non Covid"/>
    <s v="Pusat Pendidikan KP"/>
    <s v="Dukungan Manajerial"/>
    <s v="Norma MP Manoppo, S.Pi, M.Si"/>
    <x v="0"/>
    <s v="00200T"/>
    <s v="00045"/>
    <s v="241751303004507"/>
    <d v="2024-03-04T00:00:00"/>
    <s v="GUP"/>
    <d v="2024-03-01T00:00:00"/>
    <s v="NON GAJI"/>
    <d v="2024-02-15T00:00:00"/>
    <s v="00539/PB/626402/2024"/>
    <s v="00539"/>
    <d v="2024-02-29T00:00:00"/>
    <s v="00529/KW/626402/2024"/>
    <s v="00529"/>
    <s v="Bayar ke Hero Garuda Fotocopy Center. Belanja Bahan. Penggandaan kegiatan Pengelolaan dan Implementasi BMN Pusat Pendidikan KP Tahun 2024, Tgl. 15 Februari 2024"/>
    <n v="1495000"/>
    <n v="0"/>
    <n v="0"/>
    <n v="0"/>
    <n v="5980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10T00:00:00"/>
    <s v="00493/PB/626402/2024"/>
    <s v="00493"/>
    <d v="2024-02-29T00:00:00"/>
    <s v="00528/KW/626402/2024"/>
    <s v="00528"/>
    <s v="Makan Malam. Rapat Verifikasi dan Validasi Capaian Kinerja TW IV 2023 lingkup Satuan Pendidikan KP. Kegiatan Laporan Kinerja lingkup Pendidikan KP. Tanggal 10 Januari 2024"/>
    <n v="922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10T00:00:00"/>
    <s v="00492/PB/626402/2024"/>
    <s v="00492"/>
    <d v="2024-02-29T00:00:00"/>
    <s v="00527/KW/626402/2024"/>
    <s v="00527"/>
    <s v="Snack Sore. Rapat Verifikasi dan Validasi Capaian Kinerja TW IV 2023 lingkup Satuan Pendidikan KP. Kegiatan Laporan Kinerja lingkup Pendidikan KP. Tanggal 10 Januari 2024"/>
    <n v="334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10T00:00:00"/>
    <s v="00490/PB/626402/2024"/>
    <s v="00490"/>
    <d v="2024-02-29T00:00:00"/>
    <s v="00526/KW/626402/2024"/>
    <s v="00526"/>
    <s v="Makan Siang. Rapat Verifikasi dan Validasi Capaian Kinerja TW IV 2023 lingkup Satuan Pendidikan KP. Kegiatan Laporan Kinerja lingkup Pendidikan KP. Tanggal 10 Januari 2024"/>
    <n v="118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10T00:00:00"/>
    <s v="00488/PB/626402/2024"/>
    <s v="00488"/>
    <d v="2024-02-29T00:00:00"/>
    <s v="00525/KW/626402/2024"/>
    <s v="00525"/>
    <s v="Snack Pagi. Rapat Verifikasi dan Validasi Capaian Kinerja TW IV 2023 lingkup Satuan Pendidikan KP. Kegiatan Laporan Kinerja lingkup Pendidikan KP. Tanggal 10 Januari 2024"/>
    <n v="5525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09T00:00:00"/>
    <s v="00487/PB/626402/2024"/>
    <s v="00487"/>
    <d v="2024-02-29T00:00:00"/>
    <s v="00524/KW/626402/2024"/>
    <s v="00524"/>
    <s v="Makan Malam. Rapat Verifikasi dan Validasi Capaian Kinerja TW IV 2023 lingkup Satuan Pendidikan KP. Kegiatan Laporan Kinerja lingkup Pendidikan KP. Tanggal 9 Januari 2024"/>
    <n v="10108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09T00:00:00"/>
    <s v="00485/PB/626402/2024"/>
    <s v="00485"/>
    <d v="2024-02-29T00:00:00"/>
    <s v="00523/KW/626402/2024"/>
    <s v="00523"/>
    <s v="Snack Sore. Rapat Verifikasi dan Validasi Capaian Kinerja TW IV 2023 lingkup Satuan Pendidikan KP. Kegiatan Laporan Kinerja lingkup Pendidikan KP. Tanggal 9 Januari 2024"/>
    <n v="35685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09T00:00:00"/>
    <s v="00483/PB/626402/2024"/>
    <s v="00483"/>
    <d v="2024-02-29T00:00:00"/>
    <s v="00522/KW/626402/2024"/>
    <s v="00522"/>
    <s v="Makan Siang. Rapat Verifikasi dan Validasi Capaian Kinerja TW IV 2023 lingkup Satuan Pendidikan KP. Kegiatan Laporan Kinerja lingkup Pendidikan KP. Tanggal 9 Januari 2024"/>
    <n v="1075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001323"/>
    <s v="Konsumsi/bahan makanan"/>
    <s v="000001. Konsumsi/bahan makanan"/>
    <s v="WA.2378.EBD.953.302.A"/>
    <x v="11"/>
    <s v="WA.2378.EBD.953.302.A.521211.001323"/>
    <s v="Belanja Barang"/>
    <s v="Belanja Barang Non Operasional"/>
    <s v="Belanja Bahan"/>
    <s v="Non Covid"/>
    <s v="Pusat Pendidikan KP"/>
    <s v="Dukungan Manajerial"/>
    <s v="Norma MP Manoppo, S.Pi, M.Si"/>
    <x v="0"/>
    <s v="00200T"/>
    <s v="00044"/>
    <s v="241751303004507"/>
    <d v="2024-03-04T00:00:00"/>
    <s v="GUP"/>
    <d v="2024-03-01T00:00:00"/>
    <s v="NON GAJI"/>
    <d v="2024-01-09T00:00:00"/>
    <s v="00481/PB/626402/2024"/>
    <s v="00481"/>
    <d v="2024-02-29T00:00:00"/>
    <s v="00521/KW/626402/2024"/>
    <s v="00521"/>
    <s v="Snack Pagi. Rapat Verifikasi dan Validasi Capaian Kinerja TW IV 2023 lingkup Satuan Pendidikan KP. Kegiatan Laporan Kinerja lingkup Pendidikan KP. Tanggal 9 Januari 2024"/>
    <n v="52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12"/>
    <s v="WA.4345.EBC.996.301.A.524111.001337"/>
    <s v="Belanja Barang"/>
    <s v="Belanja Barang Non Operasional"/>
    <s v="Perjalanan Dinas"/>
    <s v="Non Covid"/>
    <s v="Pusat Pendidikan KP"/>
    <s v="Peningkatan Kapasitas Aparatur"/>
    <s v="Endang Masduki, S.St.Pi"/>
    <x v="1"/>
    <s v="00200T"/>
    <s v="00043"/>
    <s v="241751303004507"/>
    <d v="2024-03-04T00:00:00"/>
    <s v="GUP"/>
    <d v="2024-03-01T00:00:00"/>
    <s v="NON GAJI"/>
    <d v="2024-01-22T00:00:00"/>
    <s v="00480/PB/626402/2024"/>
    <s v="00480"/>
    <d v="2024-02-29T00:00:00"/>
    <s v="00520/KW/626402/2024"/>
    <s v="00520"/>
    <s v="Belanja Perdin Biasa, Jakarta - Bandung (PP) tgl. 18 s.d 19 Januari 2024, kegiatan Koordinasi Penyelenggaraan Tugas Belajar di ITB Tahun 2024, tgl. 22 Januari 2024"/>
    <n v="37075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001337"/>
    <s v="Perjalanan Koordinasi dan pengadministrasian Tugas Belajar"/>
    <s v="000001. Perjalanan Koordinasi dan pengadministrasian Tugas Belajar"/>
    <s v="WA.4345.EBC.996.301.A"/>
    <x v="12"/>
    <s v="WA.4345.EBC.996.301.A.524111.001337"/>
    <s v="Belanja Barang"/>
    <s v="Belanja Barang Non Operasional"/>
    <s v="Perjalanan Dinas"/>
    <s v="Non Covid"/>
    <s v="Pusat Pendidikan KP"/>
    <s v="Peningkatan Kapasitas Aparatur"/>
    <s v="Endang Masduki, S.St.Pi"/>
    <x v="1"/>
    <s v="00200T"/>
    <s v="00043"/>
    <s v="241751303004507"/>
    <d v="2024-03-04T00:00:00"/>
    <s v="GUP"/>
    <d v="2024-03-01T00:00:00"/>
    <s v="NON GAJI"/>
    <d v="2024-01-22T00:00:00"/>
    <s v="00479/PB/626402/2024"/>
    <s v="00479"/>
    <d v="2024-02-29T00:00:00"/>
    <s v="00519/KW/626402/2024"/>
    <s v="00519"/>
    <s v="Belanja Perdin Biasa, Jakarta - Bandung (PP) tgl. 18 s.d 19 Januari 2024, kegiatan Koordinasi Penyelenggaraan Tugas Belajar di ITB Tahun 2024, tgl. 22 Januari 2024"/>
    <n v="3427969"/>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001009"/>
    <s v="Perjalanan Penyusunan Anggaran Pendidikan KP"/>
    <s v="000001. Perjalanan Penyusunan Anggaran Pendidikan KP"/>
    <s v="WA.2378.EBD.952.301.C"/>
    <x v="13"/>
    <s v="WA.2378.EBD.952.301.C.524111.001009"/>
    <s v="Belanja Barang"/>
    <s v="Belanja Barang Non Operasional"/>
    <s v="Perjalanan Dinas"/>
    <s v="Non Covid"/>
    <s v="Pusat Pendidikan KP"/>
    <s v="Dukungan Manajerial"/>
    <s v="Norma MP Manoppo, S.Pi, M.Si"/>
    <x v="0"/>
    <s v="00200T"/>
    <s v="00044"/>
    <s v="241751303004507"/>
    <d v="2024-03-04T00:00:00"/>
    <s v="GUP"/>
    <d v="2024-03-01T00:00:00"/>
    <s v="NON GAJI"/>
    <d v="2024-01-24T00:00:00"/>
    <s v="00478/PB/626402/2024"/>
    <s v="00478"/>
    <d v="2024-02-29T00:00:00"/>
    <s v="00518/KW/626402/2024"/>
    <s v="00518"/>
    <s v="Belanja Perdin biasa dari Jakarta ke Hotel Morrisey jakarta pd tgl 23 Januari 2024 dalam rangka Kegiatan Penyampaian Indikasi Usulan Proyek SBSN TA. 2025. Tgl 24 Januari 2024"/>
    <n v="17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001009"/>
    <s v="Perjalanan Penyusunan Anggaran Pendidikan KP"/>
    <s v="000001. Perjalanan Penyusunan Anggaran Pendidikan KP"/>
    <s v="WA.2378.EBD.952.301.C"/>
    <x v="13"/>
    <s v="WA.2378.EBD.952.301.C.524111.001009"/>
    <s v="Belanja Barang"/>
    <s v="Belanja Barang Non Operasional"/>
    <s v="Perjalanan Dinas"/>
    <s v="Non Covid"/>
    <s v="Pusat Pendidikan KP"/>
    <s v="Dukungan Manajerial"/>
    <s v="Norma MP Manoppo, S.Pi, M.Si"/>
    <x v="0"/>
    <s v="00200T"/>
    <s v="00044"/>
    <s v="241751303004507"/>
    <d v="2024-03-04T00:00:00"/>
    <s v="GUP"/>
    <d v="2024-03-01T00:00:00"/>
    <s v="NON GAJI"/>
    <d v="2024-01-22T00:00:00"/>
    <s v="00477/PB/626402/2024"/>
    <s v="00477"/>
    <d v="2024-02-29T00:00:00"/>
    <s v="00517/KW/626402/2024"/>
    <s v="00517"/>
    <s v="Belanja Perdin biasa dari Jakarta ke Karawang pd tgl 19-20 Januari 2024 dalam rangka Pembahasan Usulan Pendanaan SBSN Politeknik KP Karawang. Tgl 22 Januari 2024"/>
    <n v="45885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001009"/>
    <s v="Perjalanan Penyusunan Anggaran Pendidikan KP"/>
    <s v="000001. Perjalanan Penyusunan Anggaran Pendidikan KP"/>
    <s v="WA.2378.EBD.952.301.C"/>
    <x v="13"/>
    <s v="WA.2378.EBD.952.301.C.524111.001009"/>
    <s v="Belanja Barang"/>
    <s v="Belanja Barang Non Operasional"/>
    <s v="Perjalanan Dinas"/>
    <s v="Non Covid"/>
    <s v="Pusat Pendidikan KP"/>
    <s v="Dukungan Manajerial"/>
    <s v="Norma MP Manoppo, S.Pi, M.Si"/>
    <x v="0"/>
    <s v="00200T"/>
    <s v="00044"/>
    <s v="241751303004507"/>
    <d v="2024-03-04T00:00:00"/>
    <s v="GUP"/>
    <d v="2024-03-01T00:00:00"/>
    <s v="NON GAJI"/>
    <d v="2024-01-19T00:00:00"/>
    <s v="00476/PB/626402/2024"/>
    <s v="00476"/>
    <d v="2024-02-29T00:00:00"/>
    <s v="00516/KW/626402/2024"/>
    <s v="00516"/>
    <s v="Belanja Perdin biasa dari Jakarta ke Hotel Mercure Cikini pd tgl 17-18 Januari 2024 dalam rangka Reviu Usulan Revisi AA Belanja KKP TA. 2024 Lingkup Pendidikan KP. Tgl 19 Januari"/>
    <n v="34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2151"/>
    <s v="522151. Belanja Jasa Profesi"/>
    <s v="001008"/>
    <s v="Narasumber/Pembahas"/>
    <s v="000001. Narasumber/Pembahas"/>
    <s v="WA.2378.EBD.952.301.C"/>
    <x v="14"/>
    <s v="WA.2378.EBD.952.301.C.522151.001008"/>
    <s v="Belanja Barang"/>
    <s v="Belanja Barang Non Operasional"/>
    <s v="Belanja Jasa"/>
    <s v="Non Covid"/>
    <s v="Pusat Pendidikan KP"/>
    <s v="Dukungan Manajerial"/>
    <s v="Norma MP Manoppo, S.Pi, M.Si"/>
    <x v="0"/>
    <s v="00200T"/>
    <s v="00044"/>
    <s v="241751303004507"/>
    <d v="2024-03-04T00:00:00"/>
    <s v="GUP"/>
    <d v="2024-03-01T00:00:00"/>
    <s v="NON GAJI"/>
    <d v="2024-01-20T00:00:00"/>
    <s v="00475/PB/626402/2024"/>
    <s v="00475"/>
    <d v="2024-02-29T00:00:00"/>
    <s v="00515/KW/626402/2024"/>
    <s v="00515"/>
    <s v="Belanja Jasa Profesi. Narasumber Rapat Pembahasan Usulan Pendanaan SBSN Politeknik KP Karawang Tahun 2025. Tanggal 20 Januari 2024"/>
    <n v="2700000"/>
    <n v="0"/>
    <n v="40500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2151"/>
    <s v="522151. Belanja Jasa Profesi"/>
    <s v="001008"/>
    <s v="Narasumber/Pembahas"/>
    <s v="000001. Narasumber/Pembahas"/>
    <s v="WA.2378.EBD.952.301.C"/>
    <x v="14"/>
    <s v="WA.2378.EBD.952.301.C.522151.001008"/>
    <s v="Belanja Barang"/>
    <s v="Belanja Barang Non Operasional"/>
    <s v="Belanja Jasa"/>
    <s v="Non Covid"/>
    <s v="Pusat Pendidikan KP"/>
    <s v="Dukungan Manajerial"/>
    <s v="Norma MP Manoppo, S.Pi, M.Si"/>
    <x v="0"/>
    <s v="00200T"/>
    <s v="00044"/>
    <s v="241751303004507"/>
    <d v="2024-03-04T00:00:00"/>
    <s v="GUP"/>
    <d v="2024-03-01T00:00:00"/>
    <s v="NON GAJI"/>
    <d v="2024-01-20T00:00:00"/>
    <s v="00474/PB/626402/2024"/>
    <s v="00474"/>
    <d v="2024-02-29T00:00:00"/>
    <s v="00514/KW/626402/2024"/>
    <s v="00514"/>
    <s v="Belanja Jasa Profesi. Narasumber Rapat Pembahasan Usulan Pendanaan SBSN Politeknik KP Karawang Tahun 2025. Tanggal 20 Januari 2024"/>
    <n v="4000000"/>
    <n v="0"/>
    <n v="60000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s v="001002"/>
    <s v="Perjalanan Sinkronisasi Kegiatan Pendidikan KP"/>
    <s v="000001. Perjalanan Sinkronisasi Kegiatan Pendidikan KP"/>
    <s v="WA.2378.EBD.952.301.B"/>
    <x v="15"/>
    <s v="WA.2378.EBD.952.301.B.524111.001002"/>
    <s v="Belanja Barang"/>
    <s v="Belanja Barang Non Operasional"/>
    <s v="Perjalanan Dinas"/>
    <s v="Non Covid"/>
    <s v="Pusat Pendidikan KP"/>
    <s v="Dukungan Manajerial"/>
    <s v="Norma MP Manoppo, S.Pi, M.Si"/>
    <x v="0"/>
    <s v="00200T"/>
    <s v="00044"/>
    <s v="241751303004507"/>
    <d v="2024-03-04T00:00:00"/>
    <s v="GUP"/>
    <d v="2024-03-01T00:00:00"/>
    <s v="NON GAJI"/>
    <d v="2024-02-19T00:00:00"/>
    <s v="00473/PB/626402/2024"/>
    <s v="00473"/>
    <d v="2024-02-29T00:00:00"/>
    <s v="00513/KW/626402/2024"/>
    <s v="00513"/>
    <s v="Belanja Perdin biasa dari Jakarta ke Depok pd tgl 15-16 Februari 2024 dalam rangka Reviu Laporan Kinerja Tahun 2023 Level 2 Lingkup BPPSDM. Tgl 19 Februari 2024"/>
    <n v="8145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s v="001002"/>
    <s v="Perjalanan Sinkronisasi Kegiatan Pendidikan KP"/>
    <s v="000001. Perjalanan Sinkronisasi Kegiatan Pendidikan KP"/>
    <s v="WA.2378.EBD.952.301.B"/>
    <x v="15"/>
    <s v="WA.2378.EBD.952.301.B.524111.001002"/>
    <s v="Belanja Barang"/>
    <s v="Belanja Barang Non Operasional"/>
    <s v="Perjalanan Dinas"/>
    <s v="Non Covid"/>
    <s v="Pusat Pendidikan KP"/>
    <s v="Dukungan Manajerial"/>
    <s v="Norma MP Manoppo, S.Pi, M.Si"/>
    <x v="0"/>
    <s v="00200T"/>
    <s v="00044"/>
    <s v="241751303004507"/>
    <d v="2024-03-04T00:00:00"/>
    <s v="GUP"/>
    <d v="2024-03-01T00:00:00"/>
    <s v="NON GAJI"/>
    <d v="2024-01-15T00:00:00"/>
    <s v="00472/PB/626402/2024"/>
    <s v="00472"/>
    <d v="2024-02-29T00:00:00"/>
    <s v="00512/KW/626402/2024"/>
    <s v="00512"/>
    <s v="Belanja Perdin biasa dari Jakarta ke Serang pd tgl 11-13 Januari 2024 dalam rangka Sinkronisasi Capaian Program Prioritas BPPSDM di Politeknik AUP Kampus Serang. Tgl 15"/>
    <n v="3906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s v="001002"/>
    <s v="Perjalanan Sinkronisasi Kegiatan Pendidikan KP"/>
    <s v="000001. Perjalanan Sinkronisasi Kegiatan Pendidikan KP"/>
    <s v="WA.2378.EBD.952.301.B"/>
    <x v="15"/>
    <s v="WA.2378.EBD.952.301.B.524111.001002"/>
    <s v="Belanja Barang"/>
    <s v="Belanja Barang Non Operasional"/>
    <s v="Perjalanan Dinas"/>
    <s v="Non Covid"/>
    <s v="Pusat Pendidikan KP"/>
    <s v="Dukungan Manajerial"/>
    <s v="Norma MP Manoppo, S.Pi, M.Si"/>
    <x v="0"/>
    <s v="00200T"/>
    <s v="00044"/>
    <s v="241751303004507"/>
    <d v="2024-03-04T00:00:00"/>
    <s v="GUP"/>
    <d v="2024-03-01T00:00:00"/>
    <s v="NON GAJI"/>
    <d v="2024-01-08T00:00:00"/>
    <s v="00471/PB/626402/2024"/>
    <s v="00471"/>
    <d v="2024-02-29T00:00:00"/>
    <s v="00511/KW/626402/2024"/>
    <s v="00511"/>
    <s v="Belanja Perdin biasa dari Jakarta ke Bogor pd tgl 6 Januari 2024 dalam rangka Pendampingan Plt. Kapusdik pada pelaksanaan Rencana Implementasi Kegiatan Politeknik KP Karawang. Tgl 8"/>
    <n v="13885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s v="001002"/>
    <s v="Perjalanan Sinkronisasi Kegiatan Pendidikan KP"/>
    <s v="000001. Perjalanan Sinkronisasi Kegiatan Pendidikan KP"/>
    <s v="WA.2378.EBD.952.301.B"/>
    <x v="15"/>
    <s v="WA.2378.EBD.952.301.B.524111.001002"/>
    <s v="Belanja Barang"/>
    <s v="Belanja Barang Non Operasional"/>
    <s v="Perjalanan Dinas"/>
    <s v="Non Covid"/>
    <s v="Pusat Pendidikan KP"/>
    <s v="Dukungan Manajerial"/>
    <s v="Norma MP Manoppo, S.Pi, M.Si"/>
    <x v="0"/>
    <s v="00200T"/>
    <s v="00044"/>
    <s v="241751303004507"/>
    <d v="2024-03-04T00:00:00"/>
    <s v="GUP"/>
    <d v="2024-03-01T00:00:00"/>
    <s v="NON GAJI"/>
    <d v="2024-01-08T00:00:00"/>
    <s v="00470/PB/626402/2024"/>
    <s v="00470"/>
    <d v="2024-02-29T00:00:00"/>
    <s v="00510/KW/626402/2024"/>
    <s v="00510"/>
    <s v="Belanja Perdin biasa dari Jakarta ke Bogor pd tgl 6 Januari 2024 dalam rangka Pendampingan Kepala BPPSDM pada pelaksanaan Rencana Implementasi Kegiatan Politeknik KP Karawang"/>
    <n v="5800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8"/>
    <s v="Langganan biaya video conference dan Zoho"/>
    <s v="000009. Langganan biaya video conference dan Zoho"/>
    <s v="WA.2378.EBA.994.002.GA"/>
    <x v="1"/>
    <s v="WA.2378.EBA.994.002.GA.521111.000568"/>
    <s v="Belanja Barang"/>
    <s v="Belanja Barang Operasional"/>
    <s v="Keperluan Perkantoran"/>
    <s v="Non Covid"/>
    <s v="Pusat Pendidikan KP"/>
    <s v="Dukungan Manajerial"/>
    <s v="Norma MP Manoppo, S.Pi, M.Si"/>
    <x v="0"/>
    <s v="00200T"/>
    <s v="00045"/>
    <s v="241751303004507"/>
    <d v="2024-03-04T00:00:00"/>
    <s v="GUP"/>
    <d v="2024-03-01T00:00:00"/>
    <s v="NON GAJI"/>
    <d v="2024-02-27T00:00:00"/>
    <s v="00469/PB/626402/2024"/>
    <s v="00469"/>
    <d v="2024-02-29T00:00:00"/>
    <s v="00509/KW/626402/2024"/>
    <s v="00509"/>
    <s v="Belanja Keperluan Perkantoran. Langganan Zoho Basic Tahun 2024. Keg. Operasional dan Pemeliharaan Kantor Pusat Pendidikan KP. Tgl 27 Februari 2024"/>
    <n v="19869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8"/>
    <s v="Langganan biaya video conference dan Zoho"/>
    <s v="000009. Langganan biaya video conference dan Zoho"/>
    <s v="WA.2378.EBA.994.002.GA"/>
    <x v="1"/>
    <s v="WA.2378.EBA.994.002.GA.521111.000568"/>
    <s v="Belanja Barang"/>
    <s v="Belanja Barang Operasional"/>
    <s v="Keperluan Perkantoran"/>
    <s v="Non Covid"/>
    <s v="Pusat Pendidikan KP"/>
    <s v="Dukungan Manajerial"/>
    <s v="Norma MP Manoppo, S.Pi, M.Si"/>
    <x v="0"/>
    <s v="00200T"/>
    <s v="00045"/>
    <s v="241751303004507"/>
    <d v="2024-03-04T00:00:00"/>
    <s v="GUP"/>
    <d v="2024-03-01T00:00:00"/>
    <s v="NON GAJI"/>
    <d v="2024-02-22T00:00:00"/>
    <s v="00468/PB/626402/2024"/>
    <s v="00468"/>
    <d v="2024-02-29T00:00:00"/>
    <s v="00508/KW/626402/2024"/>
    <s v="00508"/>
    <s v="Belanja Keperluan Perkantoran. Langganan Zoom One Pro (Annual) Tahun 2024. Keg. Operasional dan Pemeliharaan Kantor Pusat Pendidikan KP. Tgl 22 Februari 2024"/>
    <n v="2319900"/>
    <n v="0"/>
    <n v="0"/>
    <n v="0"/>
    <n v="0"/>
    <n v="0"/>
  </r>
  <r>
    <s v="GUP 02"/>
    <s v="00043/UM/626402/2024"/>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000568"/>
    <s v="Langganan biaya video conference dan Zoho"/>
    <s v="000009. Langganan biaya video conference dan Zoho"/>
    <s v="WA.2378.EBA.994.002.GA"/>
    <x v="1"/>
    <s v="WA.2378.EBA.994.002.GA.521111.000568"/>
    <s v="Belanja Barang"/>
    <s v="Belanja Barang Operasional"/>
    <s v="Keperluan Perkantoran"/>
    <s v="Non Covid"/>
    <s v="Pusat Pendidikan KP"/>
    <s v="Dukungan Manajerial"/>
    <s v="Norma MP Manoppo, S.Pi, M.Si"/>
    <x v="0"/>
    <s v="00200T"/>
    <s v="00045"/>
    <s v="241751303004507"/>
    <d v="2024-03-04T00:00:00"/>
    <s v="GUP"/>
    <d v="2024-03-01T00:00:00"/>
    <s v="NON GAJI"/>
    <d v="2024-01-10T00:00:00"/>
    <s v="00467/PB/626402/2024"/>
    <s v="00467"/>
    <d v="2024-02-29T00:00:00"/>
    <s v="00507/KW/626402/2024"/>
    <s v="00507"/>
    <s v="Belanja Keperluan Perkantoran. Langganan Zoom Kapasitas 500 Peserta. Keg. Operasional dan Pemeliharaan Kantor Pusat Pendidikan KP. Tgl 10 Januari 2024"/>
    <n v="925272"/>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9987B9-38EB-4AE4-A869-F389FC12A8BF}" name="PvtAkunSPBy" cacheId="1"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Tim Kerja">
  <location ref="A4:H39" firstHeaderRow="1" firstDataRow="2" firstDataCol="1"/>
  <pivotFields count="5">
    <pivotField axis="axisCol" allDrilled="1" showAll="0" defaultAttributeDrillState="1">
      <items count="7">
        <item x="4"/>
        <item x="0"/>
        <item x="1"/>
        <item x="2"/>
        <item x="3"/>
        <item x="5"/>
        <item t="default"/>
      </items>
    </pivotField>
    <pivotField axis="axisRow" allDrilled="1" showAll="0" defaultAttributeDrillState="1">
      <items count="34">
        <item x="1"/>
        <item x="3"/>
        <item x="5"/>
        <item x="6"/>
        <item x="9"/>
        <item x="11"/>
        <item x="14"/>
        <item x="15"/>
        <item x="18"/>
        <item x="20"/>
        <item x="21"/>
        <item x="22"/>
        <item x="25"/>
        <item x="26"/>
        <item x="27"/>
        <item x="28"/>
        <item x="29"/>
        <item x="31"/>
        <item x="32"/>
        <item x="0"/>
        <item x="2"/>
        <item x="4"/>
        <item x="7"/>
        <item x="8"/>
        <item x="10"/>
        <item x="12"/>
        <item x="13"/>
        <item x="16"/>
        <item x="17"/>
        <item x="19"/>
        <item x="23"/>
        <item x="24"/>
        <item x="30"/>
        <item t="default"/>
      </items>
    </pivotField>
    <pivotField dataField="1" showAll="0"/>
    <pivotField allDrilled="1" showAll="0" dataSourceSort="1" defaultAttributeDrillState="1"/>
    <pivotField allDrilled="1" showAll="0" dataSourceSort="1" defaultAttributeDrillState="1"/>
  </pivotFields>
  <rowFields count="1">
    <field x="1"/>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Fields count="1">
    <field x="0"/>
  </colFields>
  <colItems count="7">
    <i>
      <x/>
    </i>
    <i>
      <x v="1"/>
    </i>
    <i>
      <x v="2"/>
    </i>
    <i>
      <x v="3"/>
    </i>
    <i>
      <x v="4"/>
    </i>
    <i>
      <x v="5"/>
    </i>
    <i t="grand">
      <x/>
    </i>
  </colItems>
  <dataFields count="1">
    <dataField name="Sum of Jumlah" fld="2" baseField="0" baseItem="2" numFmtId="41"/>
  </dataFields>
  <formats count="17">
    <format dxfId="585">
      <pivotArea dataOnly="0" labelOnly="1" grandRow="1" outline="0" fieldPosition="0"/>
    </format>
    <format dxfId="584">
      <pivotArea type="all" dataOnly="0" outline="0" fieldPosition="0"/>
    </format>
    <format dxfId="583">
      <pivotArea outline="0" collapsedLevelsAreSubtotals="1" fieldPosition="0"/>
    </format>
    <format dxfId="582">
      <pivotArea dataOnly="0" labelOnly="1" fieldPosition="0">
        <references count="1">
          <reference field="0" count="0"/>
        </references>
      </pivotArea>
    </format>
    <format dxfId="581">
      <pivotArea dataOnly="0" labelOnly="1" fieldPosition="0">
        <references count="1">
          <reference field="0" count="0"/>
        </references>
      </pivotArea>
    </format>
    <format dxfId="580">
      <pivotArea dataOnly="0" labelOnly="1" fieldPosition="0">
        <references count="1">
          <reference field="0" count="0"/>
        </references>
      </pivotArea>
    </format>
    <format dxfId="579">
      <pivotArea outline="0" fieldPosition="0">
        <references count="1">
          <reference field="4294967294" count="1">
            <x v="0"/>
          </reference>
        </references>
      </pivotArea>
    </format>
    <format dxfId="578">
      <pivotArea outline="0" collapsedLevelsAreSubtotals="1" fieldPosition="0">
        <references count="1">
          <reference field="0" count="0" selected="0"/>
        </references>
      </pivotArea>
    </format>
    <format dxfId="577">
      <pivotArea field="0" type="button" dataOnly="0" labelOnly="1" outline="0" axis="axisCol" fieldPosition="0"/>
    </format>
    <format dxfId="576">
      <pivotArea type="topRight" dataOnly="0" labelOnly="1" outline="0" fieldPosition="0"/>
    </format>
    <format dxfId="575">
      <pivotArea dataOnly="0" labelOnly="1" fieldPosition="0">
        <references count="1">
          <reference field="0" count="0"/>
        </references>
      </pivotArea>
    </format>
    <format dxfId="574">
      <pivotArea dataOnly="0" labelOnly="1" fieldPosition="0">
        <references count="1">
          <reference field="0" count="0"/>
        </references>
      </pivotArea>
    </format>
    <format dxfId="573">
      <pivotArea dataOnly="0" labelOnly="1" fieldPosition="0">
        <references count="1">
          <reference field="0" count="0"/>
        </references>
      </pivotArea>
    </format>
    <format dxfId="572">
      <pivotArea dataOnly="0" labelOnly="1" grandCol="1" outline="0" fieldPosition="0"/>
    </format>
    <format dxfId="571">
      <pivotArea dataOnly="0" labelOnly="1" grandCol="1" outline="0" fieldPosition="0"/>
    </format>
    <format dxfId="570">
      <pivotArea field="1" type="button" dataOnly="0" labelOnly="1" outline="0" axis="axisRow" fieldPosition="0"/>
    </format>
    <format dxfId="569">
      <pivotArea field="1" type="button" dataOnly="0" labelOnly="1" outline="0" axis="axisRow" fieldPosition="0"/>
    </format>
  </formats>
  <pivotHierarchies count="2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Lembar SPBy"/>
    <pivotHierarchy dragToData="1"/>
    <pivotHierarchy dragToData="1"/>
    <pivotHierarchy dragToData="1"/>
    <pivotHierarchy dragToData="1"/>
    <pivotHierarchy dragToData="1"/>
  </pivotHierarchies>
  <pivotTableStyleInfo name="Pivotku" showRowHeaders="1" showColHeaders="1" showRowStripes="0" showColStripes="0" showLastColumn="1"/>
  <rowHierarchiesUsage count="1">
    <rowHierarchyUsage hierarchyUsage="33"/>
  </rowHierarchiesUsage>
  <colHierarchiesUsage count="1">
    <colHierarchyUsage hierarchyUsage="5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BFC524-2802-429A-A320-06AA922DB9C2}" name="pvtRekapSPBy" cacheId="99" applyNumberFormats="0" applyBorderFormats="0" applyFontFormats="0" applyPatternFormats="0" applyAlignmentFormats="0" applyWidthHeightFormats="1" dataCaption="Values" tag="4a8d1f7d-3ebd-494a-9ab4-d68629027d1b" updatedVersion="8" minRefreshableVersion="3" useAutoFormatting="1" itemPrintTitles="1" createdVersion="8" indent="0" outline="1" outlineData="1" multipleFieldFilters="0" rowHeaderCaption="Tim Kerja / Akun">
  <location ref="A4:I17" firstHeaderRow="0" firstDataRow="1" firstDataCol="1"/>
  <pivotFields count="12">
    <pivotField axis="axisRow" allDrilled="1" showAll="0" dataSourceSort="1" defaultAttributeDrillState="1">
      <items count="2">
        <item x="0"/>
        <item t="default"/>
      </items>
    </pivotField>
    <pivotField axis="axisRow" allDrilled="1" showAll="0" defaultAttributeDrillState="1">
      <items count="3">
        <item x="1"/>
        <item x="0"/>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3">
    <field x="0"/>
    <field x="1"/>
    <field x="2"/>
  </rowFields>
  <rowItems count="13">
    <i>
      <x/>
    </i>
    <i r="1">
      <x/>
    </i>
    <i r="2">
      <x v="5"/>
    </i>
    <i r="2">
      <x v="6"/>
    </i>
    <i r="1">
      <x v="1"/>
    </i>
    <i r="2">
      <x/>
    </i>
    <i r="2">
      <x v="1"/>
    </i>
    <i r="2">
      <x v="2"/>
    </i>
    <i r="2">
      <x v="3"/>
    </i>
    <i r="2">
      <x v="4"/>
    </i>
    <i r="2">
      <x v="5"/>
    </i>
    <i r="2">
      <x v="6"/>
    </i>
    <i t="grand">
      <x/>
    </i>
  </rowItems>
  <colFields count="1">
    <field x="-2"/>
  </colFields>
  <colItems count="8">
    <i>
      <x/>
    </i>
    <i i="1">
      <x v="1"/>
    </i>
    <i i="2">
      <x v="2"/>
    </i>
    <i i="3">
      <x v="3"/>
    </i>
    <i i="4">
      <x v="4"/>
    </i>
    <i i="5">
      <x v="5"/>
    </i>
    <i i="6">
      <x v="6"/>
    </i>
    <i i="7">
      <x v="7"/>
    </i>
  </colItems>
  <dataFields count="8">
    <dataField name="Jumlah" fld="3" baseField="0" baseItem="0" numFmtId="41"/>
    <dataField name="Lembar SPBy" fld="4" subtotal="count" baseField="0" baseItem="0" numFmtId="3">
      <extLst>
        <ext xmlns:x15="http://schemas.microsoft.com/office/spreadsheetml/2010/11/main" uri="{FABC7310-3BB5-11E1-824E-6D434824019B}">
          <x15:dataField isCountDistinct="1"/>
        </ext>
      </extLst>
    </dataField>
    <dataField name="PPn " fld="5" baseField="0" baseItem="0" numFmtId="41"/>
    <dataField name="PPh21 " fld="6" baseField="0" baseItem="0" numFmtId="41"/>
    <dataField name="PPh22 " fld="7" baseField="0" baseItem="0" numFmtId="41"/>
    <dataField name="PPh23 " fld="8" baseField="0" baseItem="0" numFmtId="41"/>
    <dataField name="PPh28 " fld="9" baseField="0" baseItem="0" numFmtId="41"/>
    <dataField fld="10" subtotal="count" baseField="0" baseItem="0" numFmtId="41"/>
  </dataFields>
  <formats count="42">
    <format dxfId="568">
      <pivotArea dataOnly="0" outline="0" fieldPosition="0">
        <references count="1">
          <reference field="4294967294" count="1">
            <x v="1"/>
          </reference>
        </references>
      </pivotArea>
    </format>
    <format dxfId="567">
      <pivotArea outline="0" fieldPosition="0">
        <references count="1">
          <reference field="4294967294" count="1">
            <x v="2"/>
          </reference>
        </references>
      </pivotArea>
    </format>
    <format dxfId="566">
      <pivotArea outline="0" fieldPosition="0">
        <references count="1">
          <reference field="4294967294" count="1">
            <x v="3"/>
          </reference>
        </references>
      </pivotArea>
    </format>
    <format dxfId="565">
      <pivotArea outline="0" fieldPosition="0">
        <references count="1">
          <reference field="4294967294" count="1">
            <x v="4"/>
          </reference>
        </references>
      </pivotArea>
    </format>
    <format dxfId="564">
      <pivotArea outline="0" fieldPosition="0">
        <references count="1">
          <reference field="4294967294" count="1">
            <x v="5"/>
          </reference>
        </references>
      </pivotArea>
    </format>
    <format dxfId="563">
      <pivotArea outline="0" fieldPosition="0">
        <references count="1">
          <reference field="4294967294" count="1">
            <x v="6"/>
          </reference>
        </references>
      </pivotArea>
    </format>
    <format dxfId="562">
      <pivotArea outline="0" fieldPosition="0">
        <references count="1">
          <reference field="4294967294" count="1">
            <x v="7"/>
          </reference>
        </references>
      </pivotArea>
    </format>
    <format dxfId="561">
      <pivotArea field="0" type="button" dataOnly="0" labelOnly="1" outline="0" axis="axisRow" fieldPosition="0"/>
    </format>
    <format dxfId="560">
      <pivotArea field="0" type="button" dataOnly="0" labelOnly="1" outline="0" axis="axisRow" fieldPosition="0"/>
    </format>
    <format dxfId="559">
      <pivotArea grandRow="1" outline="0" collapsedLevelsAreSubtotals="1" fieldPosition="0"/>
    </format>
    <format dxfId="558">
      <pivotArea dataOnly="0" labelOnly="1" grandRow="1" outline="0" fieldPosition="0"/>
    </format>
    <format dxfId="557">
      <pivotArea dataOnly="0" labelOnly="1" fieldPosition="0">
        <references count="1">
          <reference field="0" count="0"/>
        </references>
      </pivotArea>
    </format>
    <format dxfId="556">
      <pivotArea dataOnly="0" labelOnly="1" fieldPosition="0">
        <references count="1">
          <reference field="0" count="0"/>
        </references>
      </pivotArea>
    </format>
    <format dxfId="555">
      <pivotArea dataOnly="0" labelOnly="1" fieldPosition="0">
        <references count="1">
          <reference field="1" count="0"/>
        </references>
      </pivotArea>
    </format>
    <format dxfId="554">
      <pivotArea dataOnly="0" labelOnly="1" fieldPosition="0">
        <references count="1">
          <reference field="1" count="0"/>
        </references>
      </pivotArea>
    </format>
    <format dxfId="553">
      <pivotArea dataOnly="0" labelOnly="1" fieldPosition="0">
        <references count="1">
          <reference field="1" count="0"/>
        </references>
      </pivotArea>
    </format>
    <format dxfId="552">
      <pivotArea collapsedLevelsAreSubtotals="1" fieldPosition="0">
        <references count="1">
          <reference field="0" count="0"/>
        </references>
      </pivotArea>
    </format>
    <format dxfId="551">
      <pivotArea collapsedLevelsAreSubtotals="1" fieldPosition="0">
        <references count="1">
          <reference field="0" count="0"/>
        </references>
      </pivotArea>
    </format>
    <format dxfId="550">
      <pivotArea collapsedLevelsAreSubtotals="1" fieldPosition="0">
        <references count="2">
          <reference field="0" count="0" selected="0"/>
          <reference field="1" count="1">
            <x v="1"/>
          </reference>
        </references>
      </pivotArea>
    </format>
    <format dxfId="549">
      <pivotArea collapsedLevelsAreSubtotals="1" fieldPosition="0">
        <references count="2">
          <reference field="0" count="0" selected="0"/>
          <reference field="1" count="1">
            <x v="1048832"/>
          </reference>
        </references>
      </pivotArea>
    </format>
    <format dxfId="548">
      <pivotArea collapsedLevelsAreSubtotals="1" fieldPosition="0">
        <references count="2">
          <reference field="0" count="0" selected="0"/>
          <reference field="1" count="1">
            <x v="1048832"/>
          </reference>
        </references>
      </pivotArea>
    </format>
    <format dxfId="547">
      <pivotArea collapsedLevelsAreSubtotals="1" fieldPosition="0">
        <references count="2">
          <reference field="0" count="0" selected="0"/>
          <reference field="1" count="1">
            <x v="0"/>
          </reference>
        </references>
      </pivotArea>
    </format>
    <format dxfId="546">
      <pivotArea collapsedLevelsAreSubtotals="1" fieldPosition="0">
        <references count="2">
          <reference field="0" count="0" selected="0"/>
          <reference field="1" count="1">
            <x v="1048832"/>
          </reference>
        </references>
      </pivotArea>
    </format>
    <format dxfId="545">
      <pivotArea collapsedLevelsAreSubtotals="1" fieldPosition="0">
        <references count="2">
          <reference field="0" count="0" selected="0"/>
          <reference field="1" count="1">
            <x v="1"/>
          </reference>
        </references>
      </pivotArea>
    </format>
    <format dxfId="544">
      <pivotArea collapsedLevelsAreSubtotals="1" fieldPosition="0">
        <references count="2">
          <reference field="0" count="0" selected="0"/>
          <reference field="1" count="1">
            <x v="1048832"/>
          </reference>
        </references>
      </pivotArea>
    </format>
    <format dxfId="543">
      <pivotArea collapsedLevelsAreSubtotals="1" fieldPosition="0">
        <references count="2">
          <reference field="0" count="0" selected="0"/>
          <reference field="1" count="1">
            <x v="1048832"/>
          </reference>
        </references>
      </pivotArea>
    </format>
    <format dxfId="542">
      <pivotArea collapsedLevelsAreSubtotals="1" fieldPosition="0">
        <references count="2">
          <reference field="0" count="0" selected="0"/>
          <reference field="1" count="1">
            <x v="0"/>
          </reference>
        </references>
      </pivotArea>
    </format>
    <format dxfId="541">
      <pivotArea collapsedLevelsAreSubtotals="1" fieldPosition="0">
        <references count="2">
          <reference field="0" count="0" selected="0"/>
          <reference field="1" count="1">
            <x v="1048832"/>
          </reference>
        </references>
      </pivotArea>
    </format>
    <format dxfId="540">
      <pivotArea collapsedLevelsAreSubtotals="1" fieldPosition="0">
        <references count="2">
          <reference field="0" count="0" selected="0"/>
          <reference field="1" count="1">
            <x v="1"/>
          </reference>
        </references>
      </pivotArea>
    </format>
    <format dxfId="539">
      <pivotArea collapsedLevelsAreSubtotals="1" fieldPosition="0">
        <references count="2">
          <reference field="0" count="0" selected="0"/>
          <reference field="1" count="1">
            <x v="1048832"/>
          </reference>
        </references>
      </pivotArea>
    </format>
    <format dxfId="538">
      <pivotArea collapsedLevelsAreSubtotals="1" fieldPosition="0">
        <references count="2">
          <reference field="0" count="0" selected="0"/>
          <reference field="1" count="1">
            <x v="1048832"/>
          </reference>
        </references>
      </pivotArea>
    </format>
    <format dxfId="537">
      <pivotArea collapsedLevelsAreSubtotals="1" fieldPosition="0">
        <references count="2">
          <reference field="0" count="0" selected="0"/>
          <reference field="1" count="1">
            <x v="0"/>
          </reference>
        </references>
      </pivotArea>
    </format>
    <format dxfId="536">
      <pivotArea collapsedLevelsAreSubtotals="1" fieldPosition="0">
        <references count="2">
          <reference field="0" count="0" selected="0"/>
          <reference field="1" count="1">
            <x v="1048832"/>
          </reference>
        </references>
      </pivotArea>
    </format>
    <format dxfId="535">
      <pivotArea dataOnly="0" outline="0" fieldPosition="0">
        <references count="1">
          <reference field="4294967294" count="1">
            <x v="1"/>
          </reference>
        </references>
      </pivotArea>
    </format>
    <format dxfId="534">
      <pivotArea dataOnly="0" labelOnly="1" grandRow="1" outline="0" fieldPosition="0"/>
    </format>
    <format dxfId="533">
      <pivotArea outline="0" collapsedLevelsAreSubtotals="1" fieldPosition="0"/>
    </format>
    <format dxfId="532">
      <pivotArea dataOnly="0" labelOnly="1" outline="0" fieldPosition="0">
        <references count="1">
          <reference field="4294967294" count="8">
            <x v="0"/>
            <x v="1"/>
            <x v="2"/>
            <x v="3"/>
            <x v="4"/>
            <x v="5"/>
            <x v="6"/>
            <x v="7"/>
          </reference>
        </references>
      </pivotArea>
    </format>
    <format dxfId="531">
      <pivotArea outline="0" collapsedLevelsAreSubtotals="1" fieldPosition="0"/>
    </format>
    <format dxfId="530">
      <pivotArea dataOnly="0" labelOnly="1" outline="0" fieldPosition="0">
        <references count="1">
          <reference field="4294967294" count="8">
            <x v="0"/>
            <x v="1"/>
            <x v="2"/>
            <x v="3"/>
            <x v="4"/>
            <x v="5"/>
            <x v="6"/>
            <x v="7"/>
          </reference>
        </references>
      </pivotArea>
    </format>
    <format dxfId="529">
      <pivotArea collapsedLevelsAreSubtotals="1" fieldPosition="0">
        <references count="2">
          <reference field="0" count="0" selected="0"/>
          <reference field="1" count="1">
            <x v="1048832"/>
          </reference>
        </references>
      </pivotArea>
    </format>
    <format dxfId="528">
      <pivotArea collapsedLevelsAreSubtotals="1" fieldPosition="0">
        <references count="2">
          <reference field="0" count="0" selected="0"/>
          <reference field="1" count="1">
            <x v="1048832"/>
          </reference>
        </references>
      </pivotArea>
    </format>
    <format dxfId="527">
      <pivotArea collapsedLevelsAreSubtotals="1" fieldPosition="0">
        <references count="2">
          <reference field="0" count="0" selected="0"/>
          <reference field="1" count="1">
            <x v="1048832"/>
          </reference>
        </references>
      </pivotArea>
    </format>
  </formats>
  <pivotHierarchies count="1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caption="Lembar SPBy"/>
    <pivotHierarchy dragToData="1" caption="PPn "/>
    <pivotHierarchy dragToData="1" caption="PPh21 "/>
    <pivotHierarchy dragToData="1" caption="PPh22 "/>
    <pivotHierarchy dragToData="1" caption="PPh23 "/>
    <pivotHierarchy dragToData="1" caption="PPh28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ku" showRowHeaders="1" showColHeaders="1" showRowStripes="0" showColStripes="0" showLastColumn="1"/>
  <rowHierarchiesUsage count="3">
    <rowHierarchyUsage hierarchyUsage="72"/>
    <rowHierarchyUsage hierarchyUsage="75"/>
    <rowHierarchyUsage hierarchyUsage="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SPBY">
        <x15:activeTabTopLevelEntity name="[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1096E1-B7FA-46F7-88EE-0F5486B727A6}" name="pvtAkunSPBy" cacheId="96" applyNumberFormats="0" applyBorderFormats="0" applyFontFormats="0" applyPatternFormats="0" applyAlignmentFormats="0" applyWidthHeightFormats="1" dataCaption="Values" tag="b4beea99-8789-4113-b60c-18fd086d1f72" updatedVersion="8" minRefreshableVersion="3" useAutoFormatting="1" itemPrintTitles="1" createdVersion="8" indent="0" outline="1" outlineData="1" multipleFieldFilters="0" rowHeaderCaption="Tim Kerja / Akun">
  <location ref="A4:I73" firstHeaderRow="0" firstDataRow="1" firstDataCol="1"/>
  <pivotFields count="17">
    <pivotField axis="axisRow" allDrilled="1" showAll="0" dataSourceSort="1" defaultAttributeDrillState="1">
      <items count="2">
        <item x="0"/>
        <item t="default"/>
      </items>
    </pivotField>
    <pivotField axis="axisRow" allDrilled="1" showAll="0" defaultAttributeDrillState="1">
      <items count="3">
        <item x="1"/>
        <item x="0"/>
        <item t="default"/>
      </items>
    </pivotField>
    <pivotField dataField="1" subtotalTop="0" showAll="0" defaultSubtotal="0"/>
    <pivotField dataField="1" showAl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2">
        <item x="0"/>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2">
        <item x="0"/>
        <item x="1"/>
        <item x="2"/>
        <item x="3"/>
        <item x="4"/>
        <item x="5"/>
        <item x="6"/>
        <item x="7"/>
        <item x="8"/>
        <item x="9"/>
        <item x="10"/>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23">
        <item x="0"/>
        <item x="1"/>
        <item x="2"/>
        <item x="3"/>
        <item x="4"/>
        <item x="5"/>
        <item x="6"/>
        <item x="7"/>
        <item x="8"/>
        <item x="9"/>
        <item x="10"/>
        <item x="11"/>
        <item x="12"/>
        <item x="13"/>
        <item x="14"/>
        <item x="15"/>
        <item x="16"/>
        <item x="17"/>
        <item x="18"/>
        <item x="19"/>
        <item x="20"/>
        <item x="21"/>
        <item t="default"/>
      </items>
    </pivotField>
    <pivotField allDrilled="1" showAll="0" dataSourceSort="1" defaultAttributeDrillState="1"/>
  </pivotFields>
  <rowFields count="8">
    <field x="0"/>
    <field x="1"/>
    <field x="10"/>
    <field x="11"/>
    <field x="12"/>
    <field x="13"/>
    <field x="14"/>
    <field x="15"/>
  </rowFields>
  <rowItems count="69">
    <i>
      <x/>
    </i>
    <i r="1">
      <x/>
    </i>
    <i r="2">
      <x/>
    </i>
    <i r="3">
      <x v="5"/>
    </i>
    <i r="4">
      <x v="5"/>
    </i>
    <i r="5">
      <x v="10"/>
    </i>
    <i r="6">
      <x v="1"/>
    </i>
    <i r="7">
      <x v="1"/>
    </i>
    <i r="6">
      <x v="6"/>
    </i>
    <i r="7">
      <x v="21"/>
    </i>
    <i r="1">
      <x v="1"/>
    </i>
    <i r="2">
      <x/>
    </i>
    <i r="3">
      <x/>
    </i>
    <i r="4">
      <x/>
    </i>
    <i r="5">
      <x/>
    </i>
    <i r="6">
      <x/>
    </i>
    <i r="7">
      <x/>
    </i>
    <i r="6">
      <x v="1"/>
    </i>
    <i r="7">
      <x v="1"/>
    </i>
    <i r="7">
      <x v="2"/>
    </i>
    <i r="6">
      <x v="2"/>
    </i>
    <i r="7">
      <x v="3"/>
    </i>
    <i r="5">
      <x v="1"/>
    </i>
    <i r="6">
      <x v="2"/>
    </i>
    <i r="7">
      <x v="4"/>
    </i>
    <i r="3">
      <x v="1"/>
    </i>
    <i r="4">
      <x v="1"/>
    </i>
    <i r="5">
      <x v="2"/>
    </i>
    <i r="6">
      <x v="3"/>
    </i>
    <i r="7">
      <x v="5"/>
    </i>
    <i r="7">
      <x v="6"/>
    </i>
    <i r="7">
      <x v="7"/>
    </i>
    <i r="7">
      <x v="8"/>
    </i>
    <i r="7">
      <x v="9"/>
    </i>
    <i r="5">
      <x v="3"/>
    </i>
    <i r="6">
      <x v="4"/>
    </i>
    <i r="7">
      <x v="10"/>
    </i>
    <i r="5">
      <x v="4"/>
    </i>
    <i r="6">
      <x v="5"/>
    </i>
    <i r="7">
      <x v="11"/>
    </i>
    <i r="7">
      <x v="12"/>
    </i>
    <i r="7">
      <x v="13"/>
    </i>
    <i r="7">
      <x v="14"/>
    </i>
    <i r="3">
      <x v="2"/>
    </i>
    <i r="4">
      <x v="2"/>
    </i>
    <i r="5">
      <x v="5"/>
    </i>
    <i r="6">
      <x v="6"/>
    </i>
    <i r="7">
      <x v="15"/>
    </i>
    <i r="5">
      <x v="6"/>
    </i>
    <i r="6">
      <x v="7"/>
    </i>
    <i r="7">
      <x v="16"/>
    </i>
    <i r="6">
      <x v="6"/>
    </i>
    <i r="7">
      <x v="17"/>
    </i>
    <i r="3">
      <x v="3"/>
    </i>
    <i r="4">
      <x v="3"/>
    </i>
    <i r="5">
      <x v="7"/>
    </i>
    <i r="6">
      <x/>
    </i>
    <i r="7">
      <x v="18"/>
    </i>
    <i r="3">
      <x v="4"/>
    </i>
    <i r="4">
      <x v="4"/>
    </i>
    <i r="5">
      <x v="8"/>
    </i>
    <i r="6">
      <x v="1"/>
    </i>
    <i r="7">
      <x v="1"/>
    </i>
    <i r="5">
      <x v="9"/>
    </i>
    <i r="6">
      <x v="1"/>
    </i>
    <i r="7">
      <x v="19"/>
    </i>
    <i r="6">
      <x v="6"/>
    </i>
    <i r="7">
      <x v="20"/>
    </i>
    <i t="grand">
      <x/>
    </i>
  </rowItems>
  <colFields count="1">
    <field x="-2"/>
  </colFields>
  <colItems count="8">
    <i>
      <x/>
    </i>
    <i i="1">
      <x v="1"/>
    </i>
    <i i="2">
      <x v="2"/>
    </i>
    <i i="3">
      <x v="3"/>
    </i>
    <i i="4">
      <x v="4"/>
    </i>
    <i i="5">
      <x v="5"/>
    </i>
    <i i="6">
      <x v="6"/>
    </i>
    <i i="7">
      <x v="7"/>
    </i>
  </colItems>
  <dataFields count="8">
    <dataField name="Jumlah" fld="2" baseField="0" baseItem="0" numFmtId="41"/>
    <dataField name="Lembar SPBy" fld="3" subtotal="count" baseField="0" baseItem="0" numFmtId="3">
      <extLst>
        <ext xmlns:x15="http://schemas.microsoft.com/office/spreadsheetml/2010/11/main" uri="{FABC7310-3BB5-11E1-824E-6D434824019B}">
          <x15:dataField isCountDistinct="1"/>
        </ext>
      </extLst>
    </dataField>
    <dataField name="PPn " fld="4" baseField="0" baseItem="0" numFmtId="41"/>
    <dataField name="PPh21 " fld="5" baseField="0" baseItem="0" numFmtId="41"/>
    <dataField name="PPh22 " fld="6" baseField="0" baseItem="0" numFmtId="41"/>
    <dataField name="PPh23 " fld="7" baseField="0" baseItem="0" numFmtId="41"/>
    <dataField name="PPh28 " fld="8" baseField="0" baseItem="0" numFmtId="41"/>
    <dataField fld="9" subtotal="count" baseField="0" baseItem="0" numFmtId="41"/>
  </dataFields>
  <formats count="214">
    <format dxfId="526">
      <pivotArea dataOnly="0" outline="0" fieldPosition="0">
        <references count="1">
          <reference field="4294967294" count="1">
            <x v="1"/>
          </reference>
        </references>
      </pivotArea>
    </format>
    <format dxfId="525">
      <pivotArea outline="0" fieldPosition="0">
        <references count="1">
          <reference field="4294967294" count="1">
            <x v="2"/>
          </reference>
        </references>
      </pivotArea>
    </format>
    <format dxfId="524">
      <pivotArea outline="0" fieldPosition="0">
        <references count="1">
          <reference field="4294967294" count="1">
            <x v="3"/>
          </reference>
        </references>
      </pivotArea>
    </format>
    <format dxfId="523">
      <pivotArea outline="0" fieldPosition="0">
        <references count="1">
          <reference field="4294967294" count="1">
            <x v="4"/>
          </reference>
        </references>
      </pivotArea>
    </format>
    <format dxfId="522">
      <pivotArea outline="0" fieldPosition="0">
        <references count="1">
          <reference field="4294967294" count="1">
            <x v="5"/>
          </reference>
        </references>
      </pivotArea>
    </format>
    <format dxfId="521">
      <pivotArea outline="0" fieldPosition="0">
        <references count="1">
          <reference field="4294967294" count="1">
            <x v="6"/>
          </reference>
        </references>
      </pivotArea>
    </format>
    <format dxfId="520">
      <pivotArea outline="0" fieldPosition="0">
        <references count="1">
          <reference field="4294967294" count="1">
            <x v="7"/>
          </reference>
        </references>
      </pivotArea>
    </format>
    <format dxfId="519">
      <pivotArea field="0" type="button" dataOnly="0" labelOnly="1" outline="0" axis="axisRow" fieldPosition="0"/>
    </format>
    <format dxfId="518">
      <pivotArea field="0" type="button" dataOnly="0" labelOnly="1" outline="0" axis="axisRow" fieldPosition="0"/>
    </format>
    <format dxfId="517">
      <pivotArea grandRow="1" outline="0" collapsedLevelsAreSubtotals="1" fieldPosition="0"/>
    </format>
    <format dxfId="516">
      <pivotArea dataOnly="0" labelOnly="1" grandRow="1" outline="0" fieldPosition="0"/>
    </format>
    <format dxfId="515">
      <pivotArea dataOnly="0" labelOnly="1" fieldPosition="0">
        <references count="1">
          <reference field="0" count="0"/>
        </references>
      </pivotArea>
    </format>
    <format dxfId="514">
      <pivotArea dataOnly="0" labelOnly="1" fieldPosition="0">
        <references count="1">
          <reference field="0" count="0"/>
        </references>
      </pivotArea>
    </format>
    <format dxfId="513">
      <pivotArea dataOnly="0" labelOnly="1" fieldPosition="0">
        <references count="1">
          <reference field="1" count="0"/>
        </references>
      </pivotArea>
    </format>
    <format dxfId="512">
      <pivotArea dataOnly="0" labelOnly="1" fieldPosition="0">
        <references count="1">
          <reference field="1" count="0"/>
        </references>
      </pivotArea>
    </format>
    <format dxfId="511">
      <pivotArea dataOnly="0" labelOnly="1" fieldPosition="0">
        <references count="1">
          <reference field="1" count="0"/>
        </references>
      </pivotArea>
    </format>
    <format dxfId="510">
      <pivotArea collapsedLevelsAreSubtotals="1" fieldPosition="0">
        <references count="1">
          <reference field="0" count="0"/>
        </references>
      </pivotArea>
    </format>
    <format dxfId="509">
      <pivotArea collapsedLevelsAreSubtotals="1" fieldPosition="0">
        <references count="1">
          <reference field="0" count="0"/>
        </references>
      </pivotArea>
    </format>
    <format dxfId="508">
      <pivotArea collapsedLevelsAreSubtotals="1" fieldPosition="0">
        <references count="2">
          <reference field="0" count="0" selected="0"/>
          <reference field="1" count="1">
            <x v="1"/>
          </reference>
        </references>
      </pivotArea>
    </format>
    <format dxfId="507">
      <pivotArea collapsedLevelsAreSubtotals="1" fieldPosition="0">
        <references count="2">
          <reference field="0" count="0" selected="0"/>
          <reference field="1" count="1">
            <x v="1048832"/>
          </reference>
        </references>
      </pivotArea>
    </format>
    <format dxfId="506">
      <pivotArea collapsedLevelsAreSubtotals="1" fieldPosition="0">
        <references count="2">
          <reference field="0" count="0" selected="0"/>
          <reference field="1" count="1">
            <x v="1048832"/>
          </reference>
        </references>
      </pivotArea>
    </format>
    <format dxfId="505">
      <pivotArea collapsedLevelsAreSubtotals="1" fieldPosition="0">
        <references count="2">
          <reference field="0" count="0" selected="0"/>
          <reference field="1" count="1">
            <x v="0"/>
          </reference>
        </references>
      </pivotArea>
    </format>
    <format dxfId="504">
      <pivotArea collapsedLevelsAreSubtotals="1" fieldPosition="0">
        <references count="2">
          <reference field="0" count="0" selected="0"/>
          <reference field="1" count="1">
            <x v="1048832"/>
          </reference>
        </references>
      </pivotArea>
    </format>
    <format dxfId="503">
      <pivotArea collapsedLevelsAreSubtotals="1" fieldPosition="0">
        <references count="2">
          <reference field="0" count="0" selected="0"/>
          <reference field="1" count="1">
            <x v="1"/>
          </reference>
        </references>
      </pivotArea>
    </format>
    <format dxfId="502">
      <pivotArea collapsedLevelsAreSubtotals="1" fieldPosition="0">
        <references count="2">
          <reference field="0" count="0" selected="0"/>
          <reference field="1" count="1">
            <x v="1048832"/>
          </reference>
        </references>
      </pivotArea>
    </format>
    <format dxfId="501">
      <pivotArea collapsedLevelsAreSubtotals="1" fieldPosition="0">
        <references count="2">
          <reference field="0" count="0" selected="0"/>
          <reference field="1" count="1">
            <x v="1048832"/>
          </reference>
        </references>
      </pivotArea>
    </format>
    <format dxfId="500">
      <pivotArea collapsedLevelsAreSubtotals="1" fieldPosition="0">
        <references count="2">
          <reference field="0" count="0" selected="0"/>
          <reference field="1" count="1">
            <x v="0"/>
          </reference>
        </references>
      </pivotArea>
    </format>
    <format dxfId="499">
      <pivotArea collapsedLevelsAreSubtotals="1" fieldPosition="0">
        <references count="2">
          <reference field="0" count="0" selected="0"/>
          <reference field="1" count="1">
            <x v="1048832"/>
          </reference>
        </references>
      </pivotArea>
    </format>
    <format dxfId="498">
      <pivotArea collapsedLevelsAreSubtotals="1" fieldPosition="0">
        <references count="2">
          <reference field="0" count="0" selected="0"/>
          <reference field="1" count="1">
            <x v="1"/>
          </reference>
        </references>
      </pivotArea>
    </format>
    <format dxfId="497">
      <pivotArea collapsedLevelsAreSubtotals="1" fieldPosition="0">
        <references count="2">
          <reference field="0" count="0" selected="0"/>
          <reference field="1" count="1">
            <x v="1048832"/>
          </reference>
        </references>
      </pivotArea>
    </format>
    <format dxfId="496">
      <pivotArea collapsedLevelsAreSubtotals="1" fieldPosition="0">
        <references count="2">
          <reference field="0" count="0" selected="0"/>
          <reference field="1" count="1">
            <x v="1048832"/>
          </reference>
        </references>
      </pivotArea>
    </format>
    <format dxfId="495">
      <pivotArea collapsedLevelsAreSubtotals="1" fieldPosition="0">
        <references count="2">
          <reference field="0" count="0" selected="0"/>
          <reference field="1" count="1">
            <x v="0"/>
          </reference>
        </references>
      </pivotArea>
    </format>
    <format dxfId="494">
      <pivotArea collapsedLevelsAreSubtotals="1" fieldPosition="0">
        <references count="2">
          <reference field="0" count="0" selected="0"/>
          <reference field="1" count="1">
            <x v="1048832"/>
          </reference>
        </references>
      </pivotArea>
    </format>
    <format dxfId="493">
      <pivotArea dataOnly="0" labelOnly="1" fieldPosition="0">
        <references count="1">
          <reference field="14" count="0"/>
        </references>
      </pivotArea>
    </format>
    <format dxfId="492">
      <pivotArea dataOnly="0" labelOnly="1" fieldPosition="0">
        <references count="1">
          <reference field="12" count="0"/>
        </references>
      </pivotArea>
    </format>
    <format dxfId="491">
      <pivotArea dataOnly="0" labelOnly="1" fieldPosition="0">
        <references count="1">
          <reference field="12" count="0"/>
        </references>
      </pivotArea>
    </format>
    <format dxfId="490">
      <pivotArea dataOnly="0" labelOnly="1" fieldPosition="0">
        <references count="1">
          <reference field="12" count="0"/>
        </references>
      </pivotArea>
    </format>
    <format dxfId="489">
      <pivotArea dataOnly="0" labelOnly="1" fieldPosition="0">
        <references count="1">
          <reference field="13" count="0"/>
        </references>
      </pivotArea>
    </format>
    <format dxfId="488">
      <pivotArea dataOnly="0" labelOnly="1" fieldPosition="0">
        <references count="1">
          <reference field="13" count="0"/>
        </references>
      </pivotArea>
    </format>
    <format dxfId="487">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86">
      <pivotArea collapsedLevelsAreSubtotals="1" fieldPosition="0">
        <references count="5">
          <reference field="0" count="0" selected="0"/>
          <reference field="1" count="1" selected="0">
            <x v="1"/>
          </reference>
          <reference field="10" count="1" selected="0">
            <x v="0"/>
          </reference>
          <reference field="11" count="1" selected="0">
            <x v="4"/>
          </reference>
          <reference field="12" count="1">
            <x v="4"/>
          </reference>
        </references>
      </pivotArea>
    </format>
    <format dxfId="485">
      <pivotArea collapsedLevelsAreSubtotals="1" fieldPosition="0">
        <references count="5">
          <reference field="0" count="0" selected="0"/>
          <reference field="1" count="1" selected="0">
            <x v="0"/>
          </reference>
          <reference field="10" count="1" selected="0">
            <x v="0"/>
          </reference>
          <reference field="11" count="1" selected="0">
            <x v="5"/>
          </reference>
          <reference field="12" count="1">
            <x v="5"/>
          </reference>
        </references>
      </pivotArea>
    </format>
    <format dxfId="484">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83">
      <pivotArea collapsedLevelsAreSubtotals="1" fieldPosition="0">
        <references count="5">
          <reference field="0" count="0" selected="0"/>
          <reference field="1" count="1" selected="0">
            <x v="1"/>
          </reference>
          <reference field="10" count="1" selected="0">
            <x v="0"/>
          </reference>
          <reference field="11" count="1" selected="0">
            <x v="4"/>
          </reference>
          <reference field="12" count="1">
            <x v="4"/>
          </reference>
        </references>
      </pivotArea>
    </format>
    <format dxfId="482">
      <pivotArea collapsedLevelsAreSubtotals="1" fieldPosition="0">
        <references count="5">
          <reference field="0" count="0" selected="0"/>
          <reference field="1" count="1" selected="0">
            <x v="0"/>
          </reference>
          <reference field="10" count="1" selected="0">
            <x v="0"/>
          </reference>
          <reference field="11" count="1" selected="0">
            <x v="5"/>
          </reference>
          <reference field="12" count="1">
            <x v="5"/>
          </reference>
        </references>
      </pivotArea>
    </format>
    <format dxfId="481">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80">
      <pivotArea collapsedLevelsAreSubtotals="1" fieldPosition="0">
        <references count="5">
          <reference field="0" count="0" selected="0"/>
          <reference field="1" count="1" selected="0">
            <x v="1"/>
          </reference>
          <reference field="10" count="1" selected="0">
            <x v="0"/>
          </reference>
          <reference field="11" count="1" selected="0">
            <x v="4"/>
          </reference>
          <reference field="12" count="1">
            <x v="4"/>
          </reference>
        </references>
      </pivotArea>
    </format>
    <format dxfId="479">
      <pivotArea collapsedLevelsAreSubtotals="1" fieldPosition="0">
        <references count="5">
          <reference field="0" count="0" selected="0"/>
          <reference field="1" count="1" selected="0">
            <x v="0"/>
          </reference>
          <reference field="10" count="1" selected="0">
            <x v="0"/>
          </reference>
          <reference field="11" count="1" selected="0">
            <x v="5"/>
          </reference>
          <reference field="12" count="1">
            <x v="5"/>
          </reference>
        </references>
      </pivotArea>
    </format>
    <format dxfId="478">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5"/>
          </reference>
        </references>
      </pivotArea>
    </format>
    <format dxfId="477">
      <pivotArea collapsedLevelsAreSubtotals="1" fieldPosition="0">
        <references count="6">
          <reference field="0" count="0" selected="0"/>
          <reference field="1" count="1" selected="0">
            <x v="1"/>
          </reference>
          <reference field="10" count="1" selected="0">
            <x v="0"/>
          </reference>
          <reference field="11" count="1" selected="0">
            <x v="4"/>
          </reference>
          <reference field="12" count="1" selected="0">
            <x v="4"/>
          </reference>
          <reference field="13" count="1">
            <x v="9"/>
          </reference>
        </references>
      </pivotArea>
    </format>
    <format dxfId="476">
      <pivotArea collapsedLevelsAreSubtotals="1" fieldPosition="0">
        <references count="6">
          <reference field="0" count="0" selected="0"/>
          <reference field="1" count="1" selected="0">
            <x v="0"/>
          </reference>
          <reference field="10" count="1" selected="0">
            <x v="0"/>
          </reference>
          <reference field="11" count="1" selected="0">
            <x v="5"/>
          </reference>
          <reference field="12" count="1" selected="0">
            <x v="5"/>
          </reference>
          <reference field="13" count="1">
            <x v="10"/>
          </reference>
        </references>
      </pivotArea>
    </format>
    <format dxfId="475">
      <pivotArea dataOnly="0" labelOnly="1" fieldPosition="0">
        <references count="1">
          <reference field="14" count="0"/>
        </references>
      </pivotArea>
    </format>
    <format dxfId="474">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0"/>
          </reference>
        </references>
      </pivotArea>
    </format>
    <format dxfId="473">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9"/>
          </reference>
          <reference field="14" count="1">
            <x v="6"/>
          </reference>
        </references>
      </pivotArea>
    </format>
    <format dxfId="472">
      <pivotArea collapsedLevelsAreSubtotals="1" fieldPosition="0">
        <references count="7">
          <reference field="0" count="0" selected="0"/>
          <reference field="1" count="1" selected="0">
            <x v="0"/>
          </reference>
          <reference field="10" count="1" selected="0">
            <x v="0"/>
          </reference>
          <reference field="11" count="1" selected="0">
            <x v="5"/>
          </reference>
          <reference field="12" count="1" selected="0">
            <x v="5"/>
          </reference>
          <reference field="13" count="1" selected="0">
            <x v="10"/>
          </reference>
          <reference field="14" count="1">
            <x v="6"/>
          </reference>
        </references>
      </pivotArea>
    </format>
    <format dxfId="471">
      <pivotArea dataOnly="0" labelOnly="1" grandRow="1" outline="0" fieldPosition="0"/>
    </format>
    <format dxfId="470">
      <pivotArea dataOnly="0" outline="0" fieldPosition="0">
        <references count="1">
          <reference field="4294967294" count="1">
            <x v="1"/>
          </reference>
        </references>
      </pivotArea>
    </format>
    <format dxfId="469">
      <pivotArea outline="0" collapsedLevelsAreSubtotals="1" fieldPosition="0"/>
    </format>
    <format dxfId="468">
      <pivotArea dataOnly="0" labelOnly="1" outline="0" fieldPosition="0">
        <references count="1">
          <reference field="4294967294" count="8">
            <x v="0"/>
            <x v="1"/>
            <x v="2"/>
            <x v="3"/>
            <x v="4"/>
            <x v="5"/>
            <x v="6"/>
            <x v="7"/>
          </reference>
        </references>
      </pivotArea>
    </format>
    <format dxfId="467">
      <pivotArea outline="0" collapsedLevelsAreSubtotals="1" fieldPosition="0"/>
    </format>
    <format dxfId="466">
      <pivotArea dataOnly="0" labelOnly="1" outline="0" fieldPosition="0">
        <references count="1">
          <reference field="4294967294" count="8">
            <x v="0"/>
            <x v="1"/>
            <x v="2"/>
            <x v="3"/>
            <x v="4"/>
            <x v="5"/>
            <x v="6"/>
            <x v="7"/>
          </reference>
        </references>
      </pivotArea>
    </format>
    <format dxfId="465">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64">
      <pivotArea collapsedLevelsAreSubtotals="1" fieldPosition="0">
        <references count="5">
          <reference field="0" count="0" selected="0"/>
          <reference field="1" count="1" selected="0">
            <x v="1"/>
          </reference>
          <reference field="10" count="1" selected="0">
            <x v="0"/>
          </reference>
          <reference field="11" count="1" selected="0">
            <x v="4"/>
          </reference>
          <reference field="12" count="1">
            <x v="4"/>
          </reference>
        </references>
      </pivotArea>
    </format>
    <format dxfId="463">
      <pivotArea collapsedLevelsAreSubtotals="1" fieldPosition="0">
        <references count="5">
          <reference field="0" count="0" selected="0"/>
          <reference field="1" count="1" selected="0">
            <x v="0"/>
          </reference>
          <reference field="10" count="1" selected="0">
            <x v="0"/>
          </reference>
          <reference field="11" count="1" selected="0">
            <x v="5"/>
          </reference>
          <reference field="12" count="1">
            <x v="5"/>
          </reference>
        </references>
      </pivotArea>
    </format>
    <format dxfId="462">
      <pivotArea collapsedLevelsAreSubtotals="1" fieldPosition="0">
        <references count="5">
          <reference field="0" count="0" selected="0"/>
          <reference field="1" count="1" selected="0">
            <x v="1048832"/>
          </reference>
          <reference field="10" count="1" selected="0">
            <x v="0"/>
          </reference>
          <reference field="11" count="1" selected="0">
            <x v="4"/>
          </reference>
          <reference field="12" count="1">
            <x v="4"/>
          </reference>
        </references>
      </pivotArea>
    </format>
    <format dxfId="461">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60">
      <pivotArea collapsedLevelsAreSubtotals="1" fieldPosition="0">
        <references count="5">
          <reference field="0" count="0" selected="0"/>
          <reference field="1" count="1" selected="0">
            <x v="1"/>
          </reference>
          <reference field="10" count="1" selected="0">
            <x v="0"/>
          </reference>
          <reference field="11" count="1" selected="0">
            <x v="4"/>
          </reference>
          <reference field="12" count="1">
            <x v="4"/>
          </reference>
        </references>
      </pivotArea>
    </format>
    <format dxfId="459">
      <pivotArea collapsedLevelsAreSubtotals="1" fieldPosition="0">
        <references count="5">
          <reference field="0" count="0" selected="0"/>
          <reference field="1" count="1" selected="0">
            <x v="0"/>
          </reference>
          <reference field="10" count="1" selected="0">
            <x v="0"/>
          </reference>
          <reference field="11" count="1" selected="0">
            <x v="5"/>
          </reference>
          <reference field="12" count="1">
            <x v="5"/>
          </reference>
        </references>
      </pivotArea>
    </format>
    <format dxfId="458">
      <pivotArea collapsedLevelsAreSubtotals="1" fieldPosition="0">
        <references count="5">
          <reference field="0" count="0" selected="0"/>
          <reference field="1" count="1" selected="0">
            <x v="1048832"/>
          </reference>
          <reference field="10" count="1" selected="0">
            <x v="0"/>
          </reference>
          <reference field="11" count="1" selected="0">
            <x v="4"/>
          </reference>
          <reference field="12" count="1">
            <x v="4"/>
          </reference>
        </references>
      </pivotArea>
    </format>
    <format dxfId="457">
      <pivotArea collapsedLevelsAreSubtotals="1" fieldPosition="0">
        <references count="5">
          <reference field="0" count="0" selected="0"/>
          <reference field="1" count="1" selected="0">
            <x v="1"/>
          </reference>
          <reference field="10" count="1" selected="0">
            <x v="0"/>
          </reference>
          <reference field="11" count="1" selected="0">
            <x v="2"/>
          </reference>
          <reference field="12" count="1">
            <x v="2"/>
          </reference>
        </references>
      </pivotArea>
    </format>
    <format dxfId="456">
      <pivotArea collapsedLevelsAreSubtotals="1" fieldPosition="0">
        <references count="5">
          <reference field="0" count="0" selected="0"/>
          <reference field="1" count="1" selected="0">
            <x v="1"/>
          </reference>
          <reference field="10" count="1" selected="0">
            <x v="0"/>
          </reference>
          <reference field="11" count="1" selected="0">
            <x v="4"/>
          </reference>
          <reference field="12" count="1">
            <x v="4"/>
          </reference>
        </references>
      </pivotArea>
    </format>
    <format dxfId="455">
      <pivotArea collapsedLevelsAreSubtotals="1" fieldPosition="0">
        <references count="5">
          <reference field="0" count="0" selected="0"/>
          <reference field="1" count="1" selected="0">
            <x v="0"/>
          </reference>
          <reference field="10" count="1" selected="0">
            <x v="0"/>
          </reference>
          <reference field="11" count="1" selected="0">
            <x v="5"/>
          </reference>
          <reference field="12" count="1">
            <x v="5"/>
          </reference>
        </references>
      </pivotArea>
    </format>
    <format dxfId="454">
      <pivotArea collapsedLevelsAreSubtotals="1" fieldPosition="0">
        <references count="5">
          <reference field="0" count="0" selected="0"/>
          <reference field="1" count="1" selected="0">
            <x v="1048832"/>
          </reference>
          <reference field="10" count="1" selected="0">
            <x v="0"/>
          </reference>
          <reference field="11" count="1" selected="0">
            <x v="4"/>
          </reference>
          <reference field="12" count="1">
            <x v="4"/>
          </reference>
        </references>
      </pivotArea>
    </format>
    <format dxfId="453">
      <pivotArea collapsedLevelsAreSubtotals="1" fieldPosition="0">
        <references count="2">
          <reference field="0" count="0" selected="0"/>
          <reference field="1" count="1">
            <x v="1048832"/>
          </reference>
        </references>
      </pivotArea>
    </format>
    <format dxfId="452">
      <pivotArea collapsedLevelsAreSubtotals="1" fieldPosition="0">
        <references count="2">
          <reference field="0" count="0" selected="0"/>
          <reference field="1" count="1">
            <x v="1048832"/>
          </reference>
        </references>
      </pivotArea>
    </format>
    <format dxfId="451">
      <pivotArea collapsedLevelsAreSubtotals="1" fieldPosition="0">
        <references count="2">
          <reference field="0" count="0" selected="0"/>
          <reference field="1" count="1">
            <x v="1048832"/>
          </reference>
        </references>
      </pivotArea>
    </format>
    <format dxfId="450">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5"/>
          </reference>
        </references>
      </pivotArea>
    </format>
    <format dxfId="449">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6"/>
          </reference>
        </references>
      </pivotArea>
    </format>
    <format dxfId="448">
      <pivotArea collapsedLevelsAreSubtotals="1" fieldPosition="0">
        <references count="6">
          <reference field="0" count="0" selected="0"/>
          <reference field="1" count="1" selected="0">
            <x v="1"/>
          </reference>
          <reference field="10" count="1" selected="0">
            <x v="0"/>
          </reference>
          <reference field="11" count="1" selected="0">
            <x v="4"/>
          </reference>
          <reference field="12" count="1" selected="0">
            <x v="4"/>
          </reference>
          <reference field="13" count="1">
            <x v="8"/>
          </reference>
        </references>
      </pivotArea>
    </format>
    <format dxfId="447">
      <pivotArea collapsedLevelsAreSubtotals="1" fieldPosition="0">
        <references count="6">
          <reference field="0" count="0" selected="0"/>
          <reference field="1" count="1" selected="0">
            <x v="1"/>
          </reference>
          <reference field="10" count="1" selected="0">
            <x v="0"/>
          </reference>
          <reference field="11" count="1" selected="0">
            <x v="4"/>
          </reference>
          <reference field="12" count="1" selected="0">
            <x v="4"/>
          </reference>
          <reference field="13" count="1">
            <x v="9"/>
          </reference>
        </references>
      </pivotArea>
    </format>
    <format dxfId="446">
      <pivotArea collapsedLevelsAreSubtotals="1" fieldPosition="0">
        <references count="6">
          <reference field="0" count="0" selected="0"/>
          <reference field="1" count="1" selected="0">
            <x v="0"/>
          </reference>
          <reference field="10" count="1" selected="0">
            <x v="0"/>
          </reference>
          <reference field="11" count="1" selected="0">
            <x v="5"/>
          </reference>
          <reference field="12" count="1" selected="0">
            <x v="5"/>
          </reference>
          <reference field="13" count="1">
            <x v="10"/>
          </reference>
        </references>
      </pivotArea>
    </format>
    <format dxfId="445">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5"/>
          </reference>
        </references>
      </pivotArea>
    </format>
    <format dxfId="444">
      <pivotArea collapsedLevelsAreSubtotals="1" fieldPosition="0">
        <references count="6">
          <reference field="0" count="0" selected="0"/>
          <reference field="1" count="1" selected="0">
            <x v="1"/>
          </reference>
          <reference field="10" count="1" selected="0">
            <x v="0"/>
          </reference>
          <reference field="11" count="1" selected="0">
            <x v="2"/>
          </reference>
          <reference field="12" count="1" selected="0">
            <x v="2"/>
          </reference>
          <reference field="13" count="1">
            <x v="6"/>
          </reference>
        </references>
      </pivotArea>
    </format>
    <format dxfId="443">
      <pivotArea collapsedLevelsAreSubtotals="1" fieldPosition="0">
        <references count="6">
          <reference field="0" count="0" selected="0"/>
          <reference field="1" count="1" selected="0">
            <x v="1"/>
          </reference>
          <reference field="10" count="1" selected="0">
            <x v="0"/>
          </reference>
          <reference field="11" count="1" selected="0">
            <x v="4"/>
          </reference>
          <reference field="12" count="1" selected="0">
            <x v="4"/>
          </reference>
          <reference field="13" count="1">
            <x v="8"/>
          </reference>
        </references>
      </pivotArea>
    </format>
    <format dxfId="442">
      <pivotArea collapsedLevelsAreSubtotals="1" fieldPosition="0">
        <references count="6">
          <reference field="0" count="0" selected="0"/>
          <reference field="1" count="1" selected="0">
            <x v="1"/>
          </reference>
          <reference field="10" count="1" selected="0">
            <x v="0"/>
          </reference>
          <reference field="11" count="1" selected="0">
            <x v="4"/>
          </reference>
          <reference field="12" count="1" selected="0">
            <x v="4"/>
          </reference>
          <reference field="13" count="1">
            <x v="9"/>
          </reference>
        </references>
      </pivotArea>
    </format>
    <format dxfId="441">
      <pivotArea collapsedLevelsAreSubtotals="1" fieldPosition="0">
        <references count="6">
          <reference field="0" count="0" selected="0"/>
          <reference field="1" count="1" selected="0">
            <x v="0"/>
          </reference>
          <reference field="10" count="1" selected="0">
            <x v="0"/>
          </reference>
          <reference field="11" count="1" selected="0">
            <x v="5"/>
          </reference>
          <reference field="12" count="1" selected="0">
            <x v="5"/>
          </reference>
          <reference field="13" count="1">
            <x v="10"/>
          </reference>
        </references>
      </pivotArea>
    </format>
    <format dxfId="440">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0"/>
          </reference>
        </references>
      </pivotArea>
    </format>
    <format dxfId="439">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7"/>
          </reference>
        </references>
      </pivotArea>
    </format>
    <format dxfId="438">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6"/>
          </reference>
        </references>
      </pivotArea>
    </format>
    <format dxfId="437">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6"/>
          </reference>
          <reference field="14" count="1">
            <x v="0"/>
          </reference>
        </references>
      </pivotArea>
    </format>
    <format dxfId="436">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8"/>
          </reference>
          <reference field="14" count="1">
            <x v="6"/>
          </reference>
        </references>
      </pivotArea>
    </format>
    <format dxfId="435">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9"/>
          </reference>
          <reference field="14" count="1">
            <x v="0"/>
          </reference>
        </references>
      </pivotArea>
    </format>
    <format dxfId="434">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9"/>
          </reference>
          <reference field="14" count="1">
            <x v="6"/>
          </reference>
        </references>
      </pivotArea>
    </format>
    <format dxfId="433">
      <pivotArea collapsedLevelsAreSubtotals="1" fieldPosition="0">
        <references count="7">
          <reference field="0" count="0" selected="0"/>
          <reference field="1" count="1" selected="0">
            <x v="0"/>
          </reference>
          <reference field="10" count="1" selected="0">
            <x v="0"/>
          </reference>
          <reference field="11" count="1" selected="0">
            <x v="5"/>
          </reference>
          <reference field="12" count="1" selected="0">
            <x v="5"/>
          </reference>
          <reference field="13" count="1" selected="0">
            <x v="10"/>
          </reference>
          <reference field="14" count="1">
            <x v="0"/>
          </reference>
        </references>
      </pivotArea>
    </format>
    <format dxfId="432">
      <pivotArea collapsedLevelsAreSubtotals="1" fieldPosition="0">
        <references count="7">
          <reference field="0" count="0" selected="0"/>
          <reference field="1" count="1" selected="0">
            <x v="0"/>
          </reference>
          <reference field="10" count="1" selected="0">
            <x v="0"/>
          </reference>
          <reference field="11" count="1" selected="0">
            <x v="5"/>
          </reference>
          <reference field="12" count="1" selected="0">
            <x v="5"/>
          </reference>
          <reference field="13" count="1" selected="0">
            <x v="10"/>
          </reference>
          <reference field="14" count="1">
            <x v="6"/>
          </reference>
        </references>
      </pivotArea>
    </format>
    <format dxfId="431">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0"/>
          </reference>
        </references>
      </pivotArea>
    </format>
    <format dxfId="430">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7"/>
          </reference>
        </references>
      </pivotArea>
    </format>
    <format dxfId="429">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5"/>
          </reference>
          <reference field="14" count="1">
            <x v="6"/>
          </reference>
        </references>
      </pivotArea>
    </format>
    <format dxfId="428">
      <pivotArea collapsedLevelsAreSubtotals="1" fieldPosition="0">
        <references count="7">
          <reference field="0" count="0" selected="0"/>
          <reference field="1" count="1" selected="0">
            <x v="1"/>
          </reference>
          <reference field="10" count="1" selected="0">
            <x v="0"/>
          </reference>
          <reference field="11" count="1" selected="0">
            <x v="2"/>
          </reference>
          <reference field="12" count="1" selected="0">
            <x v="2"/>
          </reference>
          <reference field="13" count="1" selected="0">
            <x v="6"/>
          </reference>
          <reference field="14" count="1">
            <x v="0"/>
          </reference>
        </references>
      </pivotArea>
    </format>
    <format dxfId="427">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8"/>
          </reference>
          <reference field="14" count="1">
            <x v="6"/>
          </reference>
        </references>
      </pivotArea>
    </format>
    <format dxfId="426">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9"/>
          </reference>
          <reference field="14" count="1">
            <x v="0"/>
          </reference>
        </references>
      </pivotArea>
    </format>
    <format dxfId="425">
      <pivotArea collapsedLevelsAreSubtotals="1" fieldPosition="0">
        <references count="7">
          <reference field="0" count="0" selected="0"/>
          <reference field="1" count="1" selected="0">
            <x v="1"/>
          </reference>
          <reference field="10" count="1" selected="0">
            <x v="0"/>
          </reference>
          <reference field="11" count="1" selected="0">
            <x v="4"/>
          </reference>
          <reference field="12" count="1" selected="0">
            <x v="4"/>
          </reference>
          <reference field="13" count="1" selected="0">
            <x v="9"/>
          </reference>
          <reference field="14" count="1">
            <x v="6"/>
          </reference>
        </references>
      </pivotArea>
    </format>
    <format dxfId="424">
      <pivotArea collapsedLevelsAreSubtotals="1" fieldPosition="0">
        <references count="7">
          <reference field="0" count="0" selected="0"/>
          <reference field="1" count="1" selected="0">
            <x v="0"/>
          </reference>
          <reference field="10" count="1" selected="0">
            <x v="0"/>
          </reference>
          <reference field="11" count="1" selected="0">
            <x v="5"/>
          </reference>
          <reference field="12" count="1" selected="0">
            <x v="5"/>
          </reference>
          <reference field="13" count="1" selected="0">
            <x v="10"/>
          </reference>
          <reference field="14" count="1">
            <x v="0"/>
          </reference>
        </references>
      </pivotArea>
    </format>
    <format dxfId="423">
      <pivotArea collapsedLevelsAreSubtotals="1" fieldPosition="0">
        <references count="7">
          <reference field="0" count="0" selected="0"/>
          <reference field="1" count="1" selected="0">
            <x v="0"/>
          </reference>
          <reference field="10" count="1" selected="0">
            <x v="0"/>
          </reference>
          <reference field="11" count="1" selected="0">
            <x v="5"/>
          </reference>
          <reference field="12" count="1" selected="0">
            <x v="5"/>
          </reference>
          <reference field="13" count="1" selected="0">
            <x v="10"/>
          </reference>
          <reference field="14" count="1">
            <x v="6"/>
          </reference>
        </references>
      </pivotArea>
    </format>
    <format dxfId="109">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0"/>
          </reference>
          <reference field="12" count="1">
            <x v="0"/>
          </reference>
        </references>
      </pivotArea>
    </format>
    <format dxfId="108">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0"/>
          </reference>
          <reference field="12" count="1">
            <x v="0"/>
          </reference>
        </references>
      </pivotArea>
    </format>
    <format dxfId="107">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0"/>
          </reference>
          <reference field="12" count="1">
            <x v="0"/>
          </reference>
        </references>
      </pivotArea>
    </format>
    <format dxfId="106">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0"/>
          </reference>
          <reference field="12" count="1">
            <x v="0"/>
          </reference>
        </references>
      </pivotArea>
    </format>
    <format dxfId="105">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0"/>
          </reference>
          <reference field="12" count="1">
            <x v="0"/>
          </reference>
        </references>
      </pivotArea>
    </format>
    <format dxfId="104">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0"/>
          </reference>
          <reference field="12" count="1">
            <x v="0"/>
          </reference>
        </references>
      </pivotArea>
    </format>
    <format dxfId="103">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0"/>
          </reference>
          <reference field="12" count="1">
            <x v="0"/>
          </reference>
        </references>
      </pivotArea>
    </format>
    <format dxfId="102">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0"/>
          </reference>
          <reference field="12" count="1">
            <x v="0"/>
          </reference>
        </references>
      </pivotArea>
    </format>
    <format dxfId="101">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1"/>
          </reference>
          <reference field="12" count="1">
            <x v="1"/>
          </reference>
        </references>
      </pivotArea>
    </format>
    <format dxfId="100">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1"/>
          </reference>
          <reference field="12" count="1">
            <x v="1"/>
          </reference>
        </references>
      </pivotArea>
    </format>
    <format dxfId="99">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1"/>
          </reference>
          <reference field="12" count="1">
            <x v="1"/>
          </reference>
        </references>
      </pivotArea>
    </format>
    <format dxfId="98">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1"/>
          </reference>
          <reference field="12" count="1">
            <x v="1"/>
          </reference>
        </references>
      </pivotArea>
    </format>
    <format dxfId="97">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1"/>
          </reference>
          <reference field="12" count="1">
            <x v="1"/>
          </reference>
        </references>
      </pivotArea>
    </format>
    <format dxfId="96">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1"/>
          </reference>
          <reference field="12" count="1">
            <x v="1"/>
          </reference>
        </references>
      </pivotArea>
    </format>
    <format dxfId="95">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3"/>
          </reference>
          <reference field="12" count="1">
            <x v="3"/>
          </reference>
        </references>
      </pivotArea>
    </format>
    <format dxfId="94">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3"/>
          </reference>
          <reference field="12" count="1">
            <x v="3"/>
          </reference>
        </references>
      </pivotArea>
    </format>
    <format dxfId="93">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3"/>
          </reference>
          <reference field="12" count="1">
            <x v="3"/>
          </reference>
        </references>
      </pivotArea>
    </format>
    <format dxfId="92">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3"/>
          </reference>
          <reference field="12" count="1">
            <x v="3"/>
          </reference>
        </references>
      </pivotArea>
    </format>
    <format dxfId="91">
      <pivotArea collapsedLevelsAreSubtotals="1" fieldPosition="0">
        <references count="6">
          <reference field="4294967294" count="6" selected="0">
            <x v="0"/>
            <x v="1"/>
            <x v="2"/>
            <x v="3"/>
            <x v="4"/>
            <x v="5"/>
          </reference>
          <reference field="0" count="0" selected="0"/>
          <reference field="1" count="1" selected="0">
            <x v="1"/>
          </reference>
          <reference field="10" count="0" selected="0"/>
          <reference field="11" count="1" selected="0">
            <x v="3"/>
          </reference>
          <reference field="12" count="1">
            <x v="3"/>
          </reference>
        </references>
      </pivotArea>
    </format>
    <format dxfId="90">
      <pivotArea collapsedLevelsAreSubtotals="1" fieldPosition="0">
        <references count="6">
          <reference field="4294967294" count="1" selected="0">
            <x v="7"/>
          </reference>
          <reference field="0" count="0" selected="0"/>
          <reference field="1" count="1" selected="0">
            <x v="1"/>
          </reference>
          <reference field="10" count="0" selected="0"/>
          <reference field="11" count="1" selected="0">
            <x v="3"/>
          </reference>
          <reference field="12" count="1">
            <x v="3"/>
          </reference>
        </references>
      </pivotArea>
    </format>
    <format dxfId="89">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x v="0"/>
          </reference>
        </references>
      </pivotArea>
    </format>
    <format dxfId="88">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x v="0"/>
          </reference>
        </references>
      </pivotArea>
    </format>
    <format dxfId="87">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x v="0"/>
          </reference>
        </references>
      </pivotArea>
    </format>
    <format dxfId="86">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x v="0"/>
          </reference>
        </references>
      </pivotArea>
    </format>
    <format dxfId="85">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x v="1"/>
          </reference>
        </references>
      </pivotArea>
    </format>
    <format dxfId="84">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x v="1"/>
          </reference>
        </references>
      </pivotArea>
    </format>
    <format dxfId="83">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x v="1"/>
          </reference>
        </references>
      </pivotArea>
    </format>
    <format dxfId="82">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x v="1"/>
          </reference>
        </references>
      </pivotArea>
    </format>
    <format dxfId="81">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x v="1"/>
          </reference>
        </references>
      </pivotArea>
    </format>
    <format dxfId="80">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x v="1"/>
          </reference>
        </references>
      </pivotArea>
    </format>
    <format dxfId="79">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x v="2"/>
          </reference>
        </references>
      </pivotArea>
    </format>
    <format dxfId="78">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x v="2"/>
          </reference>
        </references>
      </pivotArea>
    </format>
    <format dxfId="77">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x v="2"/>
          </reference>
        </references>
      </pivotArea>
    </format>
    <format dxfId="76">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x v="2"/>
          </reference>
        </references>
      </pivotArea>
    </format>
    <format dxfId="75">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x v="3"/>
          </reference>
        </references>
      </pivotArea>
    </format>
    <format dxfId="74">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x v="3"/>
          </reference>
        </references>
      </pivotArea>
    </format>
    <format dxfId="73">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x v="3"/>
          </reference>
        </references>
      </pivotArea>
    </format>
    <format dxfId="72">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x v="3"/>
          </reference>
        </references>
      </pivotArea>
    </format>
    <format dxfId="71">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x v="4"/>
          </reference>
        </references>
      </pivotArea>
    </format>
    <format dxfId="70">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x v="4"/>
          </reference>
        </references>
      </pivotArea>
    </format>
    <format dxfId="69">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x v="4"/>
          </reference>
        </references>
      </pivotArea>
    </format>
    <format dxfId="68">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x v="4"/>
          </reference>
        </references>
      </pivotArea>
    </format>
    <format dxfId="67">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3"/>
          </reference>
          <reference field="12" count="1" selected="0">
            <x v="3"/>
          </reference>
          <reference field="13" count="1">
            <x v="7"/>
          </reference>
        </references>
      </pivotArea>
    </format>
    <format dxfId="66">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3"/>
          </reference>
          <reference field="12" count="1" selected="0">
            <x v="3"/>
          </reference>
          <reference field="13" count="1">
            <x v="7"/>
          </reference>
        </references>
      </pivotArea>
    </format>
    <format dxfId="65">
      <pivotArea collapsedLevelsAreSubtotals="1" fieldPosition="0">
        <references count="7">
          <reference field="4294967294" count="6" selected="0">
            <x v="0"/>
            <x v="1"/>
            <x v="2"/>
            <x v="3"/>
            <x v="4"/>
            <x v="5"/>
          </reference>
          <reference field="0" count="0" selected="0"/>
          <reference field="1" count="1" selected="0">
            <x v="1"/>
          </reference>
          <reference field="10" count="0" selected="0"/>
          <reference field="11" count="1" selected="0">
            <x v="3"/>
          </reference>
          <reference field="12" count="1" selected="0">
            <x v="3"/>
          </reference>
          <reference field="13" count="1">
            <x v="7"/>
          </reference>
        </references>
      </pivotArea>
    </format>
    <format dxfId="64">
      <pivotArea collapsedLevelsAreSubtotals="1" fieldPosition="0">
        <references count="7">
          <reference field="4294967294" count="1" selected="0">
            <x v="7"/>
          </reference>
          <reference field="0" count="0" selected="0"/>
          <reference field="1" count="1" selected="0">
            <x v="1"/>
          </reference>
          <reference field="10" count="0" selected="0"/>
          <reference field="11" count="1" selected="0">
            <x v="3"/>
          </reference>
          <reference field="12" count="1" selected="0">
            <x v="3"/>
          </reference>
          <reference field="13" count="1">
            <x v="7"/>
          </reference>
        </references>
      </pivotArea>
    </format>
    <format dxfId="63">
      <pivotArea collapsedLevelsAreSubtotals="1" fieldPosition="0">
        <references count="8">
          <reference field="4294967294" count="6" selected="0">
            <x v="0"/>
            <x v="1"/>
            <x v="2"/>
            <x v="3"/>
            <x v="4"/>
            <x v="5"/>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1"/>
          </reference>
        </references>
      </pivotArea>
    </format>
    <format dxfId="62">
      <pivotArea collapsedLevelsAreSubtotals="1" fieldPosition="0">
        <references count="8">
          <reference field="4294967294" count="1" selected="0">
            <x v="7"/>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1"/>
          </reference>
        </references>
      </pivotArea>
    </format>
    <format dxfId="61">
      <pivotArea collapsedLevelsAreSubtotals="1" fieldPosition="0">
        <references count="8">
          <reference field="4294967294" count="6" selected="0">
            <x v="0"/>
            <x v="1"/>
            <x v="2"/>
            <x v="3"/>
            <x v="4"/>
            <x v="5"/>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6"/>
          </reference>
        </references>
      </pivotArea>
    </format>
    <format dxfId="60">
      <pivotArea collapsedLevelsAreSubtotals="1" fieldPosition="0">
        <references count="8">
          <reference field="4294967294" count="1" selected="0">
            <x v="7"/>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6"/>
          </reference>
        </references>
      </pivotArea>
    </format>
    <format dxfId="59">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0"/>
          </reference>
        </references>
      </pivotArea>
    </format>
    <format dxfId="58">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0"/>
          </reference>
        </references>
      </pivotArea>
    </format>
    <format dxfId="57">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1"/>
          </reference>
        </references>
      </pivotArea>
    </format>
    <format dxfId="56">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1"/>
          </reference>
        </references>
      </pivotArea>
    </format>
    <format dxfId="55">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2"/>
          </reference>
        </references>
      </pivotArea>
    </format>
    <format dxfId="54">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2"/>
          </reference>
        </references>
      </pivotArea>
    </format>
    <format dxfId="53">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1"/>
          </reference>
          <reference field="14" count="1">
            <x v="2"/>
          </reference>
        </references>
      </pivotArea>
    </format>
    <format dxfId="52">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1"/>
          </reference>
          <reference field="14" count="1">
            <x v="2"/>
          </reference>
        </references>
      </pivotArea>
    </format>
    <format dxfId="51">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selected="0">
            <x v="2"/>
          </reference>
          <reference field="14" count="1">
            <x v="3"/>
          </reference>
        </references>
      </pivotArea>
    </format>
    <format dxfId="50">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selected="0">
            <x v="2"/>
          </reference>
          <reference field="14" count="1">
            <x v="3"/>
          </reference>
        </references>
      </pivotArea>
    </format>
    <format dxfId="49">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selected="0">
            <x v="3"/>
          </reference>
          <reference field="14" count="1">
            <x v="4"/>
          </reference>
        </references>
      </pivotArea>
    </format>
    <format dxfId="48">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selected="0">
            <x v="3"/>
          </reference>
          <reference field="14" count="1">
            <x v="4"/>
          </reference>
        </references>
      </pivotArea>
    </format>
    <format dxfId="47">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selected="0">
            <x v="4"/>
          </reference>
          <reference field="14" count="1">
            <x v="5"/>
          </reference>
        </references>
      </pivotArea>
    </format>
    <format dxfId="46">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selected="0">
            <x v="4"/>
          </reference>
          <reference field="14" count="1">
            <x v="5"/>
          </reference>
        </references>
      </pivotArea>
    </format>
    <format dxfId="45">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2"/>
          </reference>
          <reference field="12" count="1" selected="0">
            <x v="2"/>
          </reference>
          <reference field="13" count="1" selected="0">
            <x v="5"/>
          </reference>
          <reference field="14" count="1">
            <x v="6"/>
          </reference>
        </references>
      </pivotArea>
    </format>
    <format dxfId="44">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2"/>
          </reference>
          <reference field="12" count="1" selected="0">
            <x v="2"/>
          </reference>
          <reference field="13" count="1" selected="0">
            <x v="5"/>
          </reference>
          <reference field="14" count="1">
            <x v="6"/>
          </reference>
        </references>
      </pivotArea>
    </format>
    <format dxfId="43">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7"/>
          </reference>
        </references>
      </pivotArea>
    </format>
    <format dxfId="42">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7"/>
          </reference>
        </references>
      </pivotArea>
    </format>
    <format dxfId="41">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6"/>
          </reference>
        </references>
      </pivotArea>
    </format>
    <format dxfId="40">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6"/>
          </reference>
        </references>
      </pivotArea>
    </format>
    <format dxfId="39">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3"/>
          </reference>
          <reference field="12" count="1" selected="0">
            <x v="3"/>
          </reference>
          <reference field="13" count="1" selected="0">
            <x v="7"/>
          </reference>
          <reference field="14" count="1">
            <x v="0"/>
          </reference>
        </references>
      </pivotArea>
    </format>
    <format dxfId="38">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3"/>
          </reference>
          <reference field="12" count="1" selected="0">
            <x v="3"/>
          </reference>
          <reference field="13" count="1" selected="0">
            <x v="7"/>
          </reference>
          <reference field="14" count="1">
            <x v="0"/>
          </reference>
        </references>
      </pivotArea>
    </format>
    <format dxfId="37">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4"/>
          </reference>
          <reference field="12" count="1" selected="0">
            <x v="4"/>
          </reference>
          <reference field="13" count="1" selected="0">
            <x v="8"/>
          </reference>
          <reference field="14" count="1">
            <x v="1"/>
          </reference>
        </references>
      </pivotArea>
    </format>
    <format dxfId="36">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4"/>
          </reference>
          <reference field="12" count="1" selected="0">
            <x v="4"/>
          </reference>
          <reference field="13" count="1" selected="0">
            <x v="8"/>
          </reference>
          <reference field="14" count="1">
            <x v="1"/>
          </reference>
        </references>
      </pivotArea>
    </format>
    <format dxfId="35">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1"/>
          </reference>
        </references>
      </pivotArea>
    </format>
    <format dxfId="34">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1"/>
          </reference>
        </references>
      </pivotArea>
    </format>
    <format dxfId="33">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6"/>
          </reference>
        </references>
      </pivotArea>
    </format>
    <format dxfId="32">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6"/>
          </reference>
        </references>
      </pivotArea>
    </format>
    <format dxfId="31">
      <pivotArea collapsedLevelsAreSubtotals="1" fieldPosition="0">
        <references count="8">
          <reference field="4294967294" count="6" selected="0">
            <x v="0"/>
            <x v="1"/>
            <x v="2"/>
            <x v="3"/>
            <x v="4"/>
            <x v="5"/>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1"/>
          </reference>
        </references>
      </pivotArea>
    </format>
    <format dxfId="30">
      <pivotArea collapsedLevelsAreSubtotals="1" fieldPosition="0">
        <references count="8">
          <reference field="4294967294" count="1" selected="0">
            <x v="7"/>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1"/>
          </reference>
        </references>
      </pivotArea>
    </format>
    <format dxfId="29">
      <pivotArea collapsedLevelsAreSubtotals="1" fieldPosition="0">
        <references count="8">
          <reference field="4294967294" count="6" selected="0">
            <x v="0"/>
            <x v="1"/>
            <x v="2"/>
            <x v="3"/>
            <x v="4"/>
            <x v="5"/>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6"/>
          </reference>
        </references>
      </pivotArea>
    </format>
    <format dxfId="28">
      <pivotArea collapsedLevelsAreSubtotals="1" fieldPosition="0">
        <references count="8">
          <reference field="4294967294" count="1" selected="0">
            <x v="7"/>
          </reference>
          <reference field="0" count="0" selected="0"/>
          <reference field="1" count="1" selected="0">
            <x v="0"/>
          </reference>
          <reference field="10" count="0" selected="0"/>
          <reference field="11" count="1" selected="0">
            <x v="5"/>
          </reference>
          <reference field="12" count="1" selected="0">
            <x v="5"/>
          </reference>
          <reference field="13" count="1" selected="0">
            <x v="10"/>
          </reference>
          <reference field="14" count="1">
            <x v="6"/>
          </reference>
        </references>
      </pivotArea>
    </format>
    <format dxfId="27">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0"/>
          </reference>
        </references>
      </pivotArea>
    </format>
    <format dxfId="26">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0"/>
          </reference>
        </references>
      </pivotArea>
    </format>
    <format dxfId="25">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1"/>
          </reference>
        </references>
      </pivotArea>
    </format>
    <format dxfId="24">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1"/>
          </reference>
        </references>
      </pivotArea>
    </format>
    <format dxfId="23">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2"/>
          </reference>
        </references>
      </pivotArea>
    </format>
    <format dxfId="22">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0"/>
          </reference>
          <reference field="14" count="1">
            <x v="2"/>
          </reference>
        </references>
      </pivotArea>
    </format>
    <format dxfId="21">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0"/>
          </reference>
          <reference field="12" count="1" selected="0">
            <x v="0"/>
          </reference>
          <reference field="13" count="1" selected="0">
            <x v="1"/>
          </reference>
          <reference field="14" count="1">
            <x v="2"/>
          </reference>
        </references>
      </pivotArea>
    </format>
    <format dxfId="20">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0"/>
          </reference>
          <reference field="12" count="1" selected="0">
            <x v="0"/>
          </reference>
          <reference field="13" count="1" selected="0">
            <x v="1"/>
          </reference>
          <reference field="14" count="1">
            <x v="2"/>
          </reference>
        </references>
      </pivotArea>
    </format>
    <format dxfId="19">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selected="0">
            <x v="2"/>
          </reference>
          <reference field="14" count="1">
            <x v="3"/>
          </reference>
        </references>
      </pivotArea>
    </format>
    <format dxfId="18">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selected="0">
            <x v="2"/>
          </reference>
          <reference field="14" count="1">
            <x v="3"/>
          </reference>
        </references>
      </pivotArea>
    </format>
    <format dxfId="17">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selected="0">
            <x v="3"/>
          </reference>
          <reference field="14" count="1">
            <x v="4"/>
          </reference>
        </references>
      </pivotArea>
    </format>
    <format dxfId="16">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selected="0">
            <x v="3"/>
          </reference>
          <reference field="14" count="1">
            <x v="4"/>
          </reference>
        </references>
      </pivotArea>
    </format>
    <format dxfId="15">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1"/>
          </reference>
          <reference field="12" count="1" selected="0">
            <x v="1"/>
          </reference>
          <reference field="13" count="1" selected="0">
            <x v="4"/>
          </reference>
          <reference field="14" count="1">
            <x v="5"/>
          </reference>
        </references>
      </pivotArea>
    </format>
    <format dxfId="14">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1"/>
          </reference>
          <reference field="12" count="1" selected="0">
            <x v="1"/>
          </reference>
          <reference field="13" count="1" selected="0">
            <x v="4"/>
          </reference>
          <reference field="14" count="1">
            <x v="5"/>
          </reference>
        </references>
      </pivotArea>
    </format>
    <format dxfId="13">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2"/>
          </reference>
          <reference field="12" count="1" selected="0">
            <x v="2"/>
          </reference>
          <reference field="13" count="1" selected="0">
            <x v="5"/>
          </reference>
          <reference field="14" count="1">
            <x v="6"/>
          </reference>
        </references>
      </pivotArea>
    </format>
    <format dxfId="12">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2"/>
          </reference>
          <reference field="12" count="1" selected="0">
            <x v="2"/>
          </reference>
          <reference field="13" count="1" selected="0">
            <x v="5"/>
          </reference>
          <reference field="14" count="1">
            <x v="6"/>
          </reference>
        </references>
      </pivotArea>
    </format>
    <format dxfId="11">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7"/>
          </reference>
        </references>
      </pivotArea>
    </format>
    <format dxfId="10">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7"/>
          </reference>
        </references>
      </pivotArea>
    </format>
    <format dxfId="9">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6"/>
          </reference>
        </references>
      </pivotArea>
    </format>
    <format dxfId="8">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2"/>
          </reference>
          <reference field="12" count="1" selected="0">
            <x v="2"/>
          </reference>
          <reference field="13" count="1" selected="0">
            <x v="6"/>
          </reference>
          <reference field="14" count="1">
            <x v="6"/>
          </reference>
        </references>
      </pivotArea>
    </format>
    <format dxfId="7">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3"/>
          </reference>
          <reference field="12" count="1" selected="0">
            <x v="3"/>
          </reference>
          <reference field="13" count="1" selected="0">
            <x v="7"/>
          </reference>
          <reference field="14" count="1">
            <x v="0"/>
          </reference>
        </references>
      </pivotArea>
    </format>
    <format dxfId="6">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3"/>
          </reference>
          <reference field="12" count="1" selected="0">
            <x v="3"/>
          </reference>
          <reference field="13" count="1" selected="0">
            <x v="7"/>
          </reference>
          <reference field="14" count="1">
            <x v="0"/>
          </reference>
        </references>
      </pivotArea>
    </format>
    <format dxfId="5">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4"/>
          </reference>
          <reference field="12" count="1" selected="0">
            <x v="4"/>
          </reference>
          <reference field="13" count="1" selected="0">
            <x v="8"/>
          </reference>
          <reference field="14" count="1">
            <x v="1"/>
          </reference>
        </references>
      </pivotArea>
    </format>
    <format dxfId="4">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4"/>
          </reference>
          <reference field="12" count="1" selected="0">
            <x v="4"/>
          </reference>
          <reference field="13" count="1" selected="0">
            <x v="8"/>
          </reference>
          <reference field="14" count="1">
            <x v="1"/>
          </reference>
        </references>
      </pivotArea>
    </format>
    <format dxfId="3">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1"/>
          </reference>
        </references>
      </pivotArea>
    </format>
    <format dxfId="2">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1"/>
          </reference>
        </references>
      </pivotArea>
    </format>
    <format dxfId="1">
      <pivotArea collapsedLevelsAreSubtotals="1" fieldPosition="0">
        <references count="8">
          <reference field="4294967294" count="6" selected="0">
            <x v="0"/>
            <x v="1"/>
            <x v="2"/>
            <x v="3"/>
            <x v="4"/>
            <x v="5"/>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6"/>
          </reference>
        </references>
      </pivotArea>
    </format>
    <format dxfId="0">
      <pivotArea collapsedLevelsAreSubtotals="1" fieldPosition="0">
        <references count="8">
          <reference field="4294967294" count="1" selected="0">
            <x v="7"/>
          </reference>
          <reference field="0" count="0" selected="0"/>
          <reference field="1" count="1" selected="0">
            <x v="1"/>
          </reference>
          <reference field="10" count="0" selected="0"/>
          <reference field="11" count="1" selected="0">
            <x v="4"/>
          </reference>
          <reference field="12" count="1" selected="0">
            <x v="4"/>
          </reference>
          <reference field="13" count="1" selected="0">
            <x v="9"/>
          </reference>
          <reference field="14" count="1">
            <x v="6"/>
          </reference>
        </references>
      </pivotArea>
    </format>
  </formats>
  <pivotHierarchies count="1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caption="Lembar SPBy"/>
    <pivotHierarchy dragToData="1" caption="PPn "/>
    <pivotHierarchy dragToData="1" caption="PPh21 "/>
    <pivotHierarchy dragToData="1" caption="PPh22 "/>
    <pivotHierarchy dragToData="1" caption="PPh23 "/>
    <pivotHierarchy dragToData="1" caption="PPh28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ku" showRowHeaders="1" showColHeaders="1" showRowStripes="0" showColStripes="0" showLastColumn="1"/>
  <rowHierarchiesUsage count="8">
    <rowHierarchyUsage hierarchyUsage="72"/>
    <rowHierarchyUsage hierarchyUsage="75"/>
    <rowHierarchyUsage hierarchyUsage="49"/>
    <rowHierarchyUsage hierarchyUsage="55"/>
    <rowHierarchyUsage hierarchyUsage="57"/>
    <rowHierarchyUsage hierarchyUsage="59"/>
    <rowHierarchyUsage hierarchyUsage="61"/>
    <rowHierarchyUsage hierarchyUsage="6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SPBY">
        <x15:activeTabTopLevelEntity name="[SPBY]"/>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1DDF78-3EEA-403A-85CD-7E7EC405DBD8}" name="PivotTable1" cacheId="1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K">
  <location ref="B4:C23" firstHeaderRow="1" firstDataRow="1" firstDataCol="1"/>
  <pivotFields count="5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25">
        <item m="1" x="16"/>
        <item m="1" x="17"/>
        <item m="1" x="18"/>
        <item m="1" x="19"/>
        <item m="1" x="21"/>
        <item m="1" x="22"/>
        <item x="10"/>
        <item x="0"/>
        <item x="9"/>
        <item x="8"/>
        <item x="1"/>
        <item x="2"/>
        <item x="3"/>
        <item m="1" x="23"/>
        <item x="15"/>
        <item x="14"/>
        <item x="13"/>
        <item x="11"/>
        <item x="5"/>
        <item m="1" x="20"/>
        <item x="4"/>
        <item x="6"/>
        <item x="7"/>
        <item x="12"/>
        <item t="default"/>
      </items>
    </pivotField>
    <pivotField showAll="0"/>
    <pivotField showAll="0"/>
    <pivotField showAll="0"/>
    <pivotField showAll="0"/>
    <pivotField showAll="0"/>
    <pivotField showAll="0"/>
    <pivotField showAll="0"/>
    <pivotField showAll="0"/>
    <pivotField axis="axisRow" showAll="0">
      <items count="6">
        <item m="1" x="2"/>
        <item m="1" x="4"/>
        <item m="1" x="3"/>
        <item x="1"/>
        <item x="0"/>
        <item t="default"/>
      </items>
    </pivotField>
    <pivotField showAll="0"/>
    <pivotField showAll="0"/>
    <pivotField showAll="0"/>
    <pivotField numFmtId="14" showAll="0"/>
    <pivotField showAll="0"/>
    <pivotField numFmtId="14" showAll="0"/>
    <pivotField showAll="0"/>
    <pivotField numFmtId="14" showAll="0"/>
    <pivotField showAll="0"/>
    <pivotField showAll="0"/>
    <pivotField numFmtId="14" showAll="0"/>
    <pivotField showAll="0"/>
    <pivotField showAll="0"/>
    <pivotField showAll="0"/>
    <pivotField dataField="1" showAll="0"/>
    <pivotField numFmtId="41" showAll="0"/>
    <pivotField numFmtId="41" showAll="0"/>
    <pivotField numFmtId="41" showAll="0"/>
    <pivotField numFmtId="41" showAll="0"/>
    <pivotField numFmtId="41" showAll="0"/>
    <pivotField dragToRow="0" dragToCol="0" dragToPage="0" showAll="0" defaultSubtotal="0"/>
  </pivotFields>
  <rowFields count="2">
    <field x="35"/>
    <field x="26"/>
  </rowFields>
  <rowItems count="19">
    <i>
      <x v="3"/>
    </i>
    <i r="1">
      <x v="22"/>
    </i>
    <i r="1">
      <x v="23"/>
    </i>
    <i>
      <x v="4"/>
    </i>
    <i r="1">
      <x v="6"/>
    </i>
    <i r="1">
      <x v="7"/>
    </i>
    <i r="1">
      <x v="8"/>
    </i>
    <i r="1">
      <x v="9"/>
    </i>
    <i r="1">
      <x v="10"/>
    </i>
    <i r="1">
      <x v="11"/>
    </i>
    <i r="1">
      <x v="12"/>
    </i>
    <i r="1">
      <x v="14"/>
    </i>
    <i r="1">
      <x v="15"/>
    </i>
    <i r="1">
      <x v="16"/>
    </i>
    <i r="1">
      <x v="17"/>
    </i>
    <i r="1">
      <x v="18"/>
    </i>
    <i r="1">
      <x v="20"/>
    </i>
    <i r="1">
      <x v="21"/>
    </i>
    <i t="grand">
      <x/>
    </i>
  </rowItems>
  <colItems count="1">
    <i/>
  </colItems>
  <dataFields count="1">
    <dataField name="Nilai" fld="50" baseField="46" baseItem="0" numFmtId="41"/>
  </dataFields>
  <formats count="34">
    <format dxfId="422">
      <pivotArea field="26" type="button" dataOnly="0" labelOnly="1" outline="0" axis="axisRow" fieldPosition="1"/>
    </format>
    <format dxfId="421">
      <pivotArea dataOnly="0" labelOnly="1" outline="0" axis="axisValues" fieldPosition="0"/>
    </format>
    <format dxfId="420">
      <pivotArea type="all" dataOnly="0" outline="0" fieldPosition="0"/>
    </format>
    <format dxfId="419">
      <pivotArea outline="0" collapsedLevelsAreSubtotals="1" fieldPosition="0"/>
    </format>
    <format dxfId="418">
      <pivotArea field="26" type="button" dataOnly="0" labelOnly="1" outline="0" axis="axisRow" fieldPosition="1"/>
    </format>
    <format dxfId="417">
      <pivotArea dataOnly="0" labelOnly="1" fieldPosition="0">
        <references count="1">
          <reference field="26" count="0"/>
        </references>
      </pivotArea>
    </format>
    <format dxfId="416">
      <pivotArea dataOnly="0" labelOnly="1" grandRow="1" outline="0" fieldPosition="0"/>
    </format>
    <format dxfId="415">
      <pivotArea dataOnly="0" labelOnly="1" outline="0" axis="axisValues" fieldPosition="0"/>
    </format>
    <format dxfId="414">
      <pivotArea type="all" dataOnly="0" outline="0" fieldPosition="0"/>
    </format>
    <format dxfId="413">
      <pivotArea outline="0" collapsedLevelsAreSubtotals="1" fieldPosition="0"/>
    </format>
    <format dxfId="412">
      <pivotArea field="26" type="button" dataOnly="0" labelOnly="1" outline="0" axis="axisRow" fieldPosition="1"/>
    </format>
    <format dxfId="411">
      <pivotArea dataOnly="0" labelOnly="1" fieldPosition="0">
        <references count="1">
          <reference field="26" count="0"/>
        </references>
      </pivotArea>
    </format>
    <format dxfId="410">
      <pivotArea dataOnly="0" labelOnly="1" grandRow="1" outline="0" fieldPosition="0"/>
    </format>
    <format dxfId="409">
      <pivotArea dataOnly="0" labelOnly="1" outline="0" axis="axisValues" fieldPosition="0"/>
    </format>
    <format dxfId="408">
      <pivotArea dataOnly="0" labelOnly="1" fieldPosition="0">
        <references count="1">
          <reference field="35" count="0"/>
        </references>
      </pivotArea>
    </format>
    <format dxfId="407">
      <pivotArea dataOnly="0" labelOnly="1" fieldPosition="0">
        <references count="1">
          <reference field="35" count="0"/>
        </references>
      </pivotArea>
    </format>
    <format dxfId="406">
      <pivotArea dataOnly="0" labelOnly="1" fieldPosition="0">
        <references count="1">
          <reference field="35" count="0"/>
        </references>
      </pivotArea>
    </format>
    <format dxfId="405">
      <pivotArea dataOnly="0" labelOnly="1" fieldPosition="0">
        <references count="1">
          <reference field="35" count="0"/>
        </references>
      </pivotArea>
    </format>
    <format dxfId="404">
      <pivotArea dataOnly="0" labelOnly="1" grandRow="1" outline="0" fieldPosition="0"/>
    </format>
    <format dxfId="403">
      <pivotArea collapsedLevelsAreSubtotals="1" fieldPosition="0">
        <references count="1">
          <reference field="35" count="1">
            <x v="0"/>
          </reference>
        </references>
      </pivotArea>
    </format>
    <format dxfId="402">
      <pivotArea collapsedLevelsAreSubtotals="1" fieldPosition="0">
        <references count="1">
          <reference field="35" count="1">
            <x v="2"/>
          </reference>
        </references>
      </pivotArea>
    </format>
    <format dxfId="401">
      <pivotArea collapsedLevelsAreSubtotals="1" fieldPosition="0">
        <references count="1">
          <reference field="35" count="1">
            <x v="4"/>
          </reference>
        </references>
      </pivotArea>
    </format>
    <format dxfId="400">
      <pivotArea collapsedLevelsAreSubtotals="1" fieldPosition="0">
        <references count="1">
          <reference field="35" count="1">
            <x v="1"/>
          </reference>
        </references>
      </pivotArea>
    </format>
    <format dxfId="399">
      <pivotArea collapsedLevelsAreSubtotals="1" fieldPosition="0">
        <references count="1">
          <reference field="35" count="1">
            <x v="3"/>
          </reference>
        </references>
      </pivotArea>
    </format>
    <format dxfId="398">
      <pivotArea collapsedLevelsAreSubtotals="1" fieldPosition="0">
        <references count="1">
          <reference field="35" count="1">
            <x v="0"/>
          </reference>
        </references>
      </pivotArea>
    </format>
    <format dxfId="397">
      <pivotArea collapsedLevelsAreSubtotals="1" fieldPosition="0">
        <references count="1">
          <reference field="35" count="1">
            <x v="2"/>
          </reference>
        </references>
      </pivotArea>
    </format>
    <format dxfId="396">
      <pivotArea collapsedLevelsAreSubtotals="1" fieldPosition="0">
        <references count="1">
          <reference field="35" count="1">
            <x v="4"/>
          </reference>
        </references>
      </pivotArea>
    </format>
    <format dxfId="395">
      <pivotArea collapsedLevelsAreSubtotals="1" fieldPosition="0">
        <references count="1">
          <reference field="35" count="1">
            <x v="1"/>
          </reference>
        </references>
      </pivotArea>
    </format>
    <format dxfId="394">
      <pivotArea collapsedLevelsAreSubtotals="1" fieldPosition="0">
        <references count="1">
          <reference field="35" count="1">
            <x v="3"/>
          </reference>
        </references>
      </pivotArea>
    </format>
    <format dxfId="393">
      <pivotArea collapsedLevelsAreSubtotals="1" fieldPosition="0">
        <references count="1">
          <reference field="35" count="1">
            <x v="0"/>
          </reference>
        </references>
      </pivotArea>
    </format>
    <format dxfId="392">
      <pivotArea collapsedLevelsAreSubtotals="1" fieldPosition="0">
        <references count="1">
          <reference field="35" count="1">
            <x v="2"/>
          </reference>
        </references>
      </pivotArea>
    </format>
    <format dxfId="391">
      <pivotArea collapsedLevelsAreSubtotals="1" fieldPosition="0">
        <references count="1">
          <reference field="35" count="1">
            <x v="4"/>
          </reference>
        </references>
      </pivotArea>
    </format>
    <format dxfId="390">
      <pivotArea collapsedLevelsAreSubtotals="1" fieldPosition="0">
        <references count="1">
          <reference field="35" count="1">
            <x v="1"/>
          </reference>
        </references>
      </pivotArea>
    </format>
    <format dxfId="389">
      <pivotArea collapsedLevelsAreSubtotals="1" fieldPosition="0">
        <references count="1">
          <reference field="35" count="1">
            <x v="3"/>
          </reference>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873776-804C-4634-AF9B-E38BAE30E2D8}" name="PivotTable4" cacheId="2"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axis="axisPage" showAll="0">
      <items count="34">
        <item x="0"/>
        <item m="1" x="1"/>
        <item m="1" x="2"/>
        <item m="1" x="3"/>
        <item m="1" x="4"/>
        <item m="1" x="5"/>
        <item m="1" x="6"/>
        <item m="1" x="7"/>
        <item m="1" x="8"/>
        <item m="1" x="9"/>
        <item m="1" x="10"/>
        <item m="1" x="11"/>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0" item="0" hier="-1"/>
  </pageFields>
  <formats count="1">
    <format dxfId="388">
      <pivotArea dataOnly="0" labelOnly="1" outline="0" fieldPosition="0">
        <references count="1">
          <reference field="0" count="1">
            <x v="18"/>
          </reference>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2"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N36" firstHeaderRow="0" firstDataRow="1" firstDataCol="12" rowPageCount="1" colPageCount="1"/>
  <pivotFields count="56">
    <pivotField axis="axisPage" compact="0" outline="0" showAll="0">
      <items count="34">
        <item x="0"/>
        <item m="1" x="1"/>
        <item m="1" x="2"/>
        <item m="1" x="3"/>
        <item m="1" x="4"/>
        <item m="1" x="5"/>
        <item m="1" x="6"/>
        <item m="1" x="7"/>
        <item m="1" x="8"/>
        <item m="1" x="9"/>
        <item m="1" x="10"/>
        <item m="1" x="11"/>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89">
        <item m="1" x="128"/>
        <item m="1" x="80"/>
        <item m="1" x="144"/>
        <item m="1" x="22"/>
        <item m="1" x="24"/>
        <item m="1" x="164"/>
        <item m="1" x="136"/>
        <item m="1" x="56"/>
        <item m="1" x="16"/>
        <item m="1" x="121"/>
        <item m="1" x="159"/>
        <item m="1" x="54"/>
        <item m="1" x="163"/>
        <item m="1" x="162"/>
        <item m="1" x="50"/>
        <item m="1" x="138"/>
        <item m="1" x="167"/>
        <item m="1" x="141"/>
        <item m="1" x="134"/>
        <item m="1" x="172"/>
        <item m="1" x="177"/>
        <item m="1" x="146"/>
        <item m="1" x="143"/>
        <item m="1" x="166"/>
        <item m="1" x="111"/>
        <item m="1" x="14"/>
        <item m="1" x="149"/>
        <item m="1" x="179"/>
        <item m="1" x="42"/>
        <item m="1" x="108"/>
        <item m="1" x="17"/>
        <item m="1" x="34"/>
        <item m="1" x="35"/>
        <item m="1" x="10"/>
        <item m="1" x="11"/>
        <item m="1" x="109"/>
        <item m="1" x="66"/>
        <item m="1" x="130"/>
        <item m="1" x="137"/>
        <item x="4"/>
        <item m="1" x="151"/>
        <item m="1" x="161"/>
        <item m="1" x="29"/>
        <item m="1" x="184"/>
        <item x="7"/>
        <item m="1" x="154"/>
        <item m="1" x="15"/>
        <item m="1" x="171"/>
        <item m="1" x="67"/>
        <item m="1" x="63"/>
        <item m="1" x="129"/>
        <item m="1" x="187"/>
        <item m="1" x="71"/>
        <item m="1" x="135"/>
        <item m="1" x="18"/>
        <item m="1" x="185"/>
        <item m="1" x="175"/>
        <item m="1" x="169"/>
        <item m="1" x="183"/>
        <item m="1" x="153"/>
        <item m="1" x="62"/>
        <item m="1" x="36"/>
        <item m="1" x="37"/>
        <item m="1" x="40"/>
        <item m="1" x="150"/>
        <item m="1" x="178"/>
        <item m="1" x="41"/>
        <item m="1" x="139"/>
        <item m="1" x="140"/>
        <item m="1" x="25"/>
        <item m="1" x="51"/>
        <item m="1" x="12"/>
        <item m="1" x="104"/>
        <item m="1" x="147"/>
        <item m="1" x="165"/>
        <item m="1" x="90"/>
        <item m="1" x="47"/>
        <item m="1" x="148"/>
        <item m="1" x="181"/>
        <item m="1" x="46"/>
        <item m="1" x="174"/>
        <item m="1" x="145"/>
        <item m="1" x="160"/>
        <item m="1" x="72"/>
        <item m="1" x="43"/>
        <item x="6"/>
        <item m="1" x="186"/>
        <item m="1" x="152"/>
        <item m="1" x="142"/>
        <item m="1" x="188"/>
        <item m="1" x="27"/>
        <item m="1" x="155"/>
        <item m="1" x="20"/>
        <item m="1" x="19"/>
        <item m="1" x="182"/>
        <item m="1" x="133"/>
        <item m="1" x="170"/>
        <item m="1" x="131"/>
        <item m="1" x="157"/>
        <item m="1" x="132"/>
        <item m="1" x="107"/>
        <item m="1" x="173"/>
        <item m="1" x="156"/>
        <item m="1" x="75"/>
        <item m="1" x="78"/>
        <item m="1" x="176"/>
        <item m="1" x="168"/>
        <item m="1" x="122"/>
        <item m="1" x="55"/>
        <item m="1" x="68"/>
        <item m="1" x="110"/>
        <item m="1" x="85"/>
        <item m="1" x="38"/>
        <item m="1" x="81"/>
        <item m="1" x="57"/>
        <item m="1" x="180"/>
        <item m="1" x="158"/>
        <item m="1" x="49"/>
        <item m="1" x="9"/>
        <item m="1" x="13"/>
        <item m="1" x="21"/>
        <item m="1" x="23"/>
        <item m="1" x="26"/>
        <item m="1" x="28"/>
        <item m="1" x="30"/>
        <item m="1" x="31"/>
        <item m="1" x="32"/>
        <item m="1" x="33"/>
        <item m="1" x="39"/>
        <item m="1" x="44"/>
        <item m="1" x="45"/>
        <item x="5"/>
        <item x="3"/>
        <item m="1" x="48"/>
        <item m="1" x="52"/>
        <item m="1" x="53"/>
        <item m="1" x="58"/>
        <item m="1" x="59"/>
        <item m="1" x="60"/>
        <item m="1" x="61"/>
        <item m="1" x="64"/>
        <item m="1" x="65"/>
        <item m="1" x="69"/>
        <item m="1" x="70"/>
        <item x="1"/>
        <item m="1" x="73"/>
        <item m="1" x="74"/>
        <item m="1" x="76"/>
        <item m="1" x="77"/>
        <item m="1" x="79"/>
        <item m="1" x="82"/>
        <item m="1" x="83"/>
        <item m="1" x="84"/>
        <item m="1" x="86"/>
        <item m="1" x="87"/>
        <item m="1" x="88"/>
        <item m="1" x="89"/>
        <item m="1" x="91"/>
        <item m="1" x="92"/>
        <item m="1" x="93"/>
        <item m="1" x="94"/>
        <item m="1" x="95"/>
        <item m="1" x="96"/>
        <item m="1" x="97"/>
        <item m="1" x="98"/>
        <item m="1" x="99"/>
        <item m="1" x="127"/>
        <item m="1" x="100"/>
        <item m="1" x="101"/>
        <item m="1" x="102"/>
        <item m="1" x="103"/>
        <item m="1" x="105"/>
        <item m="1" x="106"/>
        <item m="1" x="112"/>
        <item m="1" x="113"/>
        <item m="1" x="114"/>
        <item m="1" x="115"/>
        <item m="1" x="116"/>
        <item m="1" x="117"/>
        <item m="1" x="118"/>
        <item m="1" x="119"/>
        <item m="1" x="120"/>
        <item m="1" x="123"/>
        <item m="1" x="124"/>
        <item m="1" x="125"/>
        <item m="1" x="126"/>
        <item x="0"/>
        <item x="2"/>
        <item x="8"/>
      </items>
    </pivotField>
    <pivotField compact="0" outline="0" showAll="0"/>
    <pivotField name="MAK" axis="axisRow" compact="0" outline="0" showAll="0" defaultSubtotal="0">
      <items count="164">
        <item m="1" x="45"/>
        <item m="1" x="103"/>
        <item m="1" x="48"/>
        <item m="1" x="10"/>
        <item m="1" x="75"/>
        <item m="1" x="14"/>
        <item m="1" x="16"/>
        <item x="1"/>
        <item m="1" x="76"/>
        <item m="1" x="19"/>
        <item m="1" x="97"/>
        <item m="1" x="142"/>
        <item m="1" x="141"/>
        <item m="1" x="23"/>
        <item m="1" x="50"/>
        <item m="1" x="79"/>
        <item m="1" x="161"/>
        <item m="1" x="138"/>
        <item m="1" x="137"/>
        <item m="1" x="150"/>
        <item m="1" x="94"/>
        <item m="1" x="162"/>
        <item m="1" x="153"/>
        <item m="1" x="131"/>
        <item m="1" x="24"/>
        <item m="1" x="133"/>
        <item m="1" x="49"/>
        <item m="1" x="132"/>
        <item m="1" x="134"/>
        <item m="1" x="136"/>
        <item m="1" x="55"/>
        <item m="1" x="21"/>
        <item m="1" x="66"/>
        <item m="1" x="56"/>
        <item m="1" x="144"/>
        <item m="1" x="20"/>
        <item m="1" x="54"/>
        <item m="1" x="93"/>
        <item m="1" x="18"/>
        <item m="1" x="71"/>
        <item m="1" x="53"/>
        <item m="1" x="72"/>
        <item m="1" x="52"/>
        <item m="1" x="149"/>
        <item m="1" x="158"/>
        <item m="1" x="157"/>
        <item m="1" x="17"/>
        <item m="1" x="80"/>
        <item m="1" x="44"/>
        <item m="1" x="81"/>
        <item m="1" x="59"/>
        <item m="1" x="60"/>
        <item m="1" x="139"/>
        <item m="1" x="82"/>
        <item m="1" x="156"/>
        <item m="1" x="151"/>
        <item m="1" x="160"/>
        <item m="1" x="163"/>
        <item m="1" x="154"/>
        <item m="1" x="130"/>
        <item m="1" x="15"/>
        <item m="1" x="12"/>
        <item m="1" x="13"/>
        <item m="1" x="35"/>
        <item m="1" x="34"/>
        <item m="1" x="65"/>
        <item m="1" x="74"/>
        <item m="1" x="64"/>
        <item m="1" x="41"/>
        <item m="1" x="40"/>
        <item m="1" x="135"/>
        <item m="1" x="39"/>
        <item x="9"/>
        <item m="1" x="152"/>
        <item m="1" x="129"/>
        <item m="1" x="83"/>
        <item m="1" x="61"/>
        <item m="1" x="155"/>
        <item m="1" x="95"/>
        <item m="1" x="84"/>
        <item m="1" x="28"/>
        <item m="1" x="86"/>
        <item m="1" x="43"/>
        <item m="1" x="77"/>
        <item m="1" x="42"/>
        <item m="1" x="27"/>
        <item m="1" x="159"/>
        <item m="1" x="26"/>
        <item m="1" x="57"/>
        <item x="5"/>
        <item m="1" x="32"/>
        <item m="1" x="85"/>
        <item m="1" x="47"/>
        <item m="1" x="33"/>
        <item m="1" x="31"/>
        <item m="1" x="30"/>
        <item m="1" x="99"/>
        <item m="1" x="145"/>
        <item m="1" x="98"/>
        <item m="1" x="38"/>
        <item m="1" x="140"/>
        <item m="1" x="147"/>
        <item m="1" x="146"/>
        <item x="6"/>
        <item m="1" x="69"/>
        <item m="1" x="119"/>
        <item m="1" x="143"/>
        <item m="1" x="118"/>
        <item m="1" x="78"/>
        <item m="1" x="117"/>
        <item m="1" x="68"/>
        <item m="1" x="67"/>
        <item m="1" x="148"/>
        <item m="1" x="11"/>
        <item m="1" x="22"/>
        <item m="1" x="25"/>
        <item m="1" x="29"/>
        <item m="1" x="36"/>
        <item m="1" x="37"/>
        <item m="1" x="46"/>
        <item x="3"/>
        <item m="1" x="51"/>
        <item x="4"/>
        <item m="1" x="58"/>
        <item m="1" x="62"/>
        <item m="1" x="63"/>
        <item m="1" x="70"/>
        <item m="1" x="73"/>
        <item x="7"/>
        <item x="8"/>
        <item m="1" x="87"/>
        <item m="1" x="88"/>
        <item m="1" x="89"/>
        <item m="1" x="90"/>
        <item m="1" x="91"/>
        <item m="1" x="92"/>
        <item m="1" x="96"/>
        <item m="1" x="100"/>
        <item m="1" x="101"/>
        <item m="1" x="102"/>
        <item m="1" x="104"/>
        <item m="1" x="105"/>
        <item m="1" x="106"/>
        <item m="1" x="107"/>
        <item m="1" x="108"/>
        <item m="1" x="109"/>
        <item m="1" x="110"/>
        <item m="1" x="111"/>
        <item m="1" x="127"/>
        <item m="1" x="112"/>
        <item m="1" x="113"/>
        <item m="1" x="114"/>
        <item m="1" x="115"/>
        <item m="1" x="116"/>
        <item m="1" x="120"/>
        <item m="1" x="121"/>
        <item m="1" x="122"/>
        <item m="1" x="123"/>
        <item m="1" x="124"/>
        <item m="1" x="125"/>
        <item m="1" x="126"/>
        <item m="1" x="128"/>
        <item x="0"/>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No SPM" axis="axisRow" compact="0" outline="0" showAll="0" defaultSubtotal="0">
      <items count="81">
        <item m="1" x="41"/>
        <item m="1" x="34"/>
        <item m="1" x="60"/>
        <item m="1" x="32"/>
        <item m="1" x="78"/>
        <item m="1" x="46"/>
        <item m="1" x="76"/>
        <item m="1" x="43"/>
        <item m="1" x="71"/>
        <item m="1" x="63"/>
        <item m="1" x="35"/>
        <item m="1" x="61"/>
        <item m="1" x="33"/>
        <item m="1" x="59"/>
        <item m="1" x="31"/>
        <item m="1" x="56"/>
        <item m="1" x="29"/>
        <item m="1" x="57"/>
        <item m="1" x="30"/>
        <item m="1" x="40"/>
        <item m="1" x="27"/>
        <item m="1" x="39"/>
        <item m="1" x="65"/>
        <item m="1" x="37"/>
        <item m="1" x="68"/>
        <item m="1" x="52"/>
        <item m="1" x="53"/>
        <item m="1" x="62"/>
        <item m="1" x="24"/>
        <item m="1" x="47"/>
        <item m="1" x="77"/>
        <item m="1" x="44"/>
        <item m="1" x="74"/>
        <item m="1" x="50"/>
        <item m="1" x="80"/>
        <item m="1" x="49"/>
        <item m="1" x="79"/>
        <item m="1" x="69"/>
        <item m="1" x="55"/>
        <item m="1" x="28"/>
        <item m="1" x="51"/>
        <item m="1" x="75"/>
        <item m="1" x="42"/>
        <item m="1" x="66"/>
        <item m="1" x="26"/>
        <item m="1" x="58"/>
        <item m="1" x="64"/>
        <item m="1" x="25"/>
        <item m="1" x="54"/>
        <item m="1" x="38"/>
        <item m="1" x="72"/>
        <item m="1" x="23"/>
        <item m="1" x="45"/>
        <item m="1" x="73"/>
        <item m="1" x="36"/>
        <item m="1" x="48"/>
        <item m="1" x="70"/>
        <item m="1" x="67"/>
        <item x="0"/>
        <item m="1" x="5"/>
        <item m="1" x="1"/>
        <item m="1" x="2"/>
        <item m="1" x="3"/>
        <item m="1" x="4"/>
        <item m="1" x="6"/>
        <item m="1" x="7"/>
        <item m="1" x="8"/>
        <item m="1" x="9"/>
        <item m="1" x="10"/>
        <item m="1" x="11"/>
        <item m="1" x="12"/>
        <item m="1" x="13"/>
        <item m="1" x="14"/>
        <item m="1" x="15"/>
        <item m="1" x="16"/>
        <item m="1" x="17"/>
        <item m="1" x="18"/>
        <item m="1" x="19"/>
        <item m="1" x="20"/>
        <item m="1" x="21"/>
        <item m="1" x="22"/>
      </items>
    </pivotField>
    <pivotField name="No DRPP" axis="axisRow" compact="0" outline="0" showAll="0" defaultSubtotal="0">
      <items count="165">
        <item m="1" x="75"/>
        <item m="1" x="146"/>
        <item m="1" x="5"/>
        <item m="1" x="7"/>
        <item m="1" x="6"/>
        <item m="1" x="4"/>
        <item m="1" x="94"/>
        <item m="1" x="139"/>
        <item m="1" x="157"/>
        <item m="1" x="73"/>
        <item m="1" x="119"/>
        <item m="1" x="70"/>
        <item m="1" x="117"/>
        <item m="1" x="106"/>
        <item m="1" x="150"/>
        <item m="1" x="103"/>
        <item m="1" x="147"/>
        <item m="1" x="127"/>
        <item m="1" x="79"/>
        <item m="1" x="99"/>
        <item m="1" x="142"/>
        <item m="1" x="95"/>
        <item m="1" x="163"/>
        <item m="1" x="115"/>
        <item m="1" x="162"/>
        <item m="1" x="108"/>
        <item m="1" x="93"/>
        <item m="1" x="137"/>
        <item m="1" x="90"/>
        <item m="1" x="120"/>
        <item m="1" x="71"/>
        <item m="1" x="85"/>
        <item m="1" x="128"/>
        <item m="1" x="80"/>
        <item m="1" x="151"/>
        <item m="1" x="104"/>
        <item m="1" x="91"/>
        <item m="1" x="135"/>
        <item m="1" x="87"/>
        <item m="1" x="130"/>
        <item m="1" x="159"/>
        <item m="1" x="111"/>
        <item m="1" x="156"/>
        <item m="1" x="109"/>
        <item m="1" x="124"/>
        <item m="1" x="76"/>
        <item m="1" x="121"/>
        <item m="1" x="134"/>
        <item m="1" x="86"/>
        <item m="1" x="129"/>
        <item m="1" x="81"/>
        <item m="1" x="118"/>
        <item m="1" x="69"/>
        <item m="1" x="152"/>
        <item m="1" x="105"/>
        <item m="1" x="158"/>
        <item m="1" x="110"/>
        <item m="1" x="19"/>
        <item m="1" x="17"/>
        <item m="1" x="131"/>
        <item m="1" x="82"/>
        <item m="1" x="123"/>
        <item m="1" x="74"/>
        <item m="1" x="100"/>
        <item m="1" x="143"/>
        <item m="1" x="96"/>
        <item m="1" x="140"/>
        <item m="1" x="92"/>
        <item m="1" x="136"/>
        <item m="1" x="88"/>
        <item m="1" x="132"/>
        <item m="1" x="72"/>
        <item m="1" x="154"/>
        <item m="1" x="107"/>
        <item m="1" x="153"/>
        <item m="1" x="161"/>
        <item m="1" x="113"/>
        <item m="1" x="34"/>
        <item m="1" x="35"/>
        <item m="1" x="89"/>
        <item m="1" x="133"/>
        <item m="1" x="84"/>
        <item m="1" x="126"/>
        <item m="1" x="78"/>
        <item m="1" x="40"/>
        <item m="1" x="39"/>
        <item m="1" x="42"/>
        <item m="1" x="149"/>
        <item m="1" x="102"/>
        <item m="1" x="145"/>
        <item m="1" x="101"/>
        <item m="1" x="43"/>
        <item m="1" x="114"/>
        <item m="1" x="160"/>
        <item m="1" x="112"/>
        <item m="1" x="83"/>
        <item m="1" x="125"/>
        <item m="1" x="77"/>
        <item m="1" x="122"/>
        <item m="1" x="47"/>
        <item m="1" x="144"/>
        <item m="1" x="97"/>
        <item m="1" x="141"/>
        <item m="1" x="155"/>
        <item m="1" x="138"/>
        <item m="1" x="60"/>
        <item m="1" x="61"/>
        <item m="1" x="148"/>
        <item m="1" x="67"/>
        <item m="1" x="66"/>
        <item m="1" x="98"/>
        <item m="1" x="68"/>
        <item m="1" x="116"/>
        <item m="1" x="164"/>
        <item m="1" x="50"/>
        <item m="1" x="15"/>
        <item m="1" x="1"/>
        <item m="1" x="2"/>
        <item m="1" x="3"/>
        <item m="1" x="8"/>
        <item m="1" x="9"/>
        <item m="1" x="10"/>
        <item m="1" x="11"/>
        <item m="1" x="12"/>
        <item m="1" x="13"/>
        <item m="1" x="14"/>
        <item m="1" x="16"/>
        <item m="1" x="18"/>
        <item m="1" x="20"/>
        <item m="1" x="21"/>
        <item m="1" x="22"/>
        <item m="1" x="23"/>
        <item m="1" x="24"/>
        <item m="1" x="25"/>
        <item m="1" x="26"/>
        <item m="1" x="27"/>
        <item m="1" x="28"/>
        <item m="1" x="29"/>
        <item m="1" x="30"/>
        <item m="1" x="31"/>
        <item m="1" x="32"/>
        <item m="1" x="33"/>
        <item m="1" x="36"/>
        <item m="1" x="37"/>
        <item m="1" x="38"/>
        <item m="1" x="41"/>
        <item m="1" x="44"/>
        <item m="1" x="45"/>
        <item m="1" x="46"/>
        <item m="1" x="48"/>
        <item m="1" x="49"/>
        <item m="1" x="51"/>
        <item m="1" x="52"/>
        <item m="1" x="53"/>
        <item m="1" x="54"/>
        <item m="1" x="55"/>
        <item m="1" x="56"/>
        <item m="1" x="57"/>
        <item m="1" x="58"/>
        <item m="1" x="59"/>
        <item m="1" x="62"/>
        <item m="1" x="63"/>
        <item m="1" x="64"/>
        <item m="1" x="65"/>
        <item x="0"/>
      </items>
    </pivotField>
    <pivotField name="No SP2D" axis="axisRow" compact="0" outline="0" showAll="0" defaultSubtotal="0">
      <items count="75">
        <item m="1" x="28"/>
        <item m="1" x="48"/>
        <item m="1" x="49"/>
        <item m="1" x="51"/>
        <item m="1" x="53"/>
        <item m="1" x="54"/>
        <item m="1" x="57"/>
        <item m="1" x="31"/>
        <item m="1" x="35"/>
        <item m="1" x="39"/>
        <item m="1" x="46"/>
        <item m="1" x="65"/>
        <item m="1" x="70"/>
        <item m="1" x="62"/>
        <item m="1" x="69"/>
        <item m="1" x="72"/>
        <item m="1" x="42"/>
        <item m="1" x="58"/>
        <item m="1" x="21"/>
        <item m="1" x="67"/>
        <item m="1" x="71"/>
        <item m="1" x="74"/>
        <item m="1" x="43"/>
        <item m="1" x="44"/>
        <item m="1" x="59"/>
        <item m="1" x="61"/>
        <item m="1" x="23"/>
        <item m="1" x="50"/>
        <item m="1" x="66"/>
        <item m="1" x="37"/>
        <item m="1" x="34"/>
        <item m="1" x="56"/>
        <item m="1" x="45"/>
        <item m="1" x="40"/>
        <item m="1" x="52"/>
        <item m="1" x="64"/>
        <item m="1" x="60"/>
        <item m="1" x="20"/>
        <item m="1" x="73"/>
        <item m="1" x="22"/>
        <item m="1" x="24"/>
        <item m="1" x="26"/>
        <item m="1" x="27"/>
        <item m="1" x="29"/>
        <item m="1" x="32"/>
        <item m="1" x="68"/>
        <item m="1" x="55"/>
        <item m="1" x="33"/>
        <item m="1" x="47"/>
        <item m="1" x="25"/>
        <item m="1" x="36"/>
        <item m="1" x="63"/>
        <item m="1" x="30"/>
        <item m="1" x="38"/>
        <item m="1" x="41"/>
        <item x="0"/>
        <item m="1" x="1"/>
        <item m="1" x="2"/>
        <item m="1" x="3"/>
        <item m="1" x="4"/>
        <item m="1" x="5"/>
        <item m="1" x="6"/>
        <item m="1" x="7"/>
        <item m="1" x="8"/>
        <item m="1" x="9"/>
        <item m="1" x="10"/>
        <item m="1" x="11"/>
        <item m="1" x="12"/>
        <item m="1" x="13"/>
        <item m="1" x="14"/>
        <item m="1" x="15"/>
        <item m="1" x="16"/>
        <item m="1" x="17"/>
        <item m="1" x="18"/>
        <item m="1" x="19"/>
      </items>
    </pivotField>
    <pivotField name="Tgl SP2D" axis="axisRow" compact="0" numFmtId="14" outline="0" showAll="0" defaultSubtotal="0">
      <items count="49">
        <item m="1" x="38"/>
        <item m="1" x="46"/>
        <item m="1" x="30"/>
        <item m="1" x="32"/>
        <item m="1" x="37"/>
        <item m="1" x="21"/>
        <item m="1" x="23"/>
        <item m="1" x="27"/>
        <item m="1" x="35"/>
        <item m="1" x="42"/>
        <item m="1" x="25"/>
        <item m="1" x="26"/>
        <item m="1" x="33"/>
        <item m="1" x="24"/>
        <item m="1" x="34"/>
        <item m="1" x="47"/>
        <item m="1" x="28"/>
        <item m="1" x="43"/>
        <item m="1" x="36"/>
        <item m="1" x="39"/>
        <item m="1" x="45"/>
        <item m="1" x="44"/>
        <item m="1" x="20"/>
        <item m="1" x="41"/>
        <item m="1" x="22"/>
        <item m="1" x="31"/>
        <item m="1" x="40"/>
        <item m="1" x="29"/>
        <item m="1" x="48"/>
        <item m="1" x="1"/>
        <item m="1" x="2"/>
        <item m="1" x="3"/>
        <item x="0"/>
        <item m="1" x="4"/>
        <item m="1" x="5"/>
        <item m="1" x="6"/>
        <item m="1" x="7"/>
        <item m="1" x="8"/>
        <item m="1" x="9"/>
        <item m="1" x="10"/>
        <item m="1" x="11"/>
        <item m="1" x="12"/>
        <item m="1" x="13"/>
        <item m="1" x="14"/>
        <item m="1" x="15"/>
        <item m="1" x="16"/>
        <item m="1" x="17"/>
        <item m="1" x="18"/>
        <item m="1" x="19"/>
      </items>
    </pivotField>
    <pivotField compact="0" outline="0" showAll="0"/>
    <pivotField name="Tgl SPM" axis="axisRow" compact="0" numFmtId="14" outline="0" showAll="0" defaultSubtotal="0">
      <items count="48">
        <item m="1" x="46"/>
        <item m="1" x="33"/>
        <item m="1" x="20"/>
        <item m="1" x="24"/>
        <item m="1" x="37"/>
        <item m="1" x="40"/>
        <item m="1" x="44"/>
        <item m="1" x="27"/>
        <item m="1" x="29"/>
        <item m="1" x="25"/>
        <item m="1" x="43"/>
        <item m="1" x="21"/>
        <item m="1" x="41"/>
        <item m="1" x="22"/>
        <item m="1" x="34"/>
        <item m="1" x="45"/>
        <item m="1" x="35"/>
        <item m="1" x="23"/>
        <item m="1" x="38"/>
        <item m="1" x="32"/>
        <item m="1" x="31"/>
        <item m="1" x="36"/>
        <item m="1" x="42"/>
        <item m="1" x="39"/>
        <item m="1" x="26"/>
        <item m="1" x="28"/>
        <item m="1" x="30"/>
        <item m="1" x="47"/>
        <item m="1" x="1"/>
        <item m="1" x="2"/>
        <item m="1" x="3"/>
        <item x="0"/>
        <item m="1" x="4"/>
        <item m="1" x="5"/>
        <item m="1" x="6"/>
        <item m="1" x="7"/>
        <item m="1" x="8"/>
        <item m="1" x="9"/>
        <item m="1" x="10"/>
        <item m="1" x="11"/>
        <item m="1" x="12"/>
        <item m="1" x="13"/>
        <item m="1" x="14"/>
        <item m="1" x="15"/>
        <item m="1" x="16"/>
        <item m="1" x="17"/>
        <item m="1" x="18"/>
        <item m="1" x="19"/>
      </items>
    </pivotField>
    <pivotField compact="0" outline="0" showAll="0"/>
    <pivotField name="Tgl SPBy" axis="axisRow" compact="0" numFmtId="14" outline="0" showAll="0" defaultSubtotal="0">
      <items count="546">
        <item m="1" x="432"/>
        <item m="1" x="315"/>
        <item m="1" x="436"/>
        <item m="1" x="319"/>
        <item m="1" x="439"/>
        <item m="1" x="321"/>
        <item m="1" x="442"/>
        <item m="1" x="324"/>
        <item m="1" x="445"/>
        <item m="1" x="327"/>
        <item m="1" x="448"/>
        <item m="1" x="329"/>
        <item m="1" x="451"/>
        <item m="1" x="332"/>
        <item m="1" x="334"/>
        <item m="1" x="454"/>
        <item m="1" x="337"/>
        <item m="1" x="456"/>
        <item m="1" x="341"/>
        <item m="1" x="458"/>
        <item m="1" x="461"/>
        <item m="1" x="345"/>
        <item m="1" x="464"/>
        <item m="1" x="347"/>
        <item m="1" x="470"/>
        <item m="1" x="354"/>
        <item m="1" x="476"/>
        <item m="1" x="322"/>
        <item m="1" x="443"/>
        <item m="1" x="325"/>
        <item m="1" x="446"/>
        <item m="1" x="449"/>
        <item m="1" x="330"/>
        <item m="1" x="333"/>
        <item m="1" x="452"/>
        <item m="1" x="338"/>
        <item m="1" x="342"/>
        <item m="1" x="459"/>
        <item m="1" x="344"/>
        <item m="1" x="465"/>
        <item m="1" x="348"/>
        <item m="1" x="471"/>
        <item m="1" x="355"/>
        <item m="1" x="472"/>
        <item m="1" x="358"/>
        <item m="1" x="362"/>
        <item m="1" x="447"/>
        <item m="1" x="328"/>
        <item m="1" x="450"/>
        <item m="1" x="331"/>
        <item m="1" x="453"/>
        <item m="1" x="335"/>
        <item m="1" x="455"/>
        <item m="1" x="339"/>
        <item m="1" x="457"/>
        <item m="1" x="462"/>
        <item m="1" x="346"/>
        <item m="1" x="466"/>
        <item m="1" x="349"/>
        <item m="1" x="473"/>
        <item m="1" x="359"/>
        <item m="1" x="477"/>
        <item m="1" x="336"/>
        <item m="1" x="340"/>
        <item m="1" x="343"/>
        <item m="1" x="467"/>
        <item m="1" x="350"/>
        <item m="1" x="480"/>
        <item m="1" x="365"/>
        <item m="1" x="488"/>
        <item m="1" x="493"/>
        <item m="1" x="460"/>
        <item m="1" x="468"/>
        <item m="1" x="351"/>
        <item m="1" x="494"/>
        <item m="1" x="373"/>
        <item m="1" x="503"/>
        <item m="1" x="512"/>
        <item m="1" x="463"/>
        <item m="1" x="352"/>
        <item m="1" x="356"/>
        <item m="1" x="366"/>
        <item m="1" x="484"/>
        <item m="1" x="489"/>
        <item m="1" x="374"/>
        <item m="1" x="499"/>
        <item m="1" x="379"/>
        <item m="1" x="383"/>
        <item m="1" x="513"/>
        <item m="1" x="393"/>
        <item m="1" x="518"/>
        <item m="1" x="397"/>
        <item m="1" x="469"/>
        <item m="1" x="353"/>
        <item m="1" x="357"/>
        <item m="1" x="474"/>
        <item m="1" x="360"/>
        <item m="1" x="478"/>
        <item m="1" x="363"/>
        <item m="1" x="481"/>
        <item m="1" x="485"/>
        <item m="1" x="368"/>
        <item m="1" x="490"/>
        <item m="1" x="370"/>
        <item m="1" x="495"/>
        <item m="1" x="375"/>
        <item m="1" x="380"/>
        <item m="1" x="504"/>
        <item m="1" x="384"/>
        <item m="1" x="509"/>
        <item m="1" x="388"/>
        <item m="1" x="519"/>
        <item m="1" x="398"/>
        <item m="1" x="523"/>
        <item m="1" x="404"/>
        <item m="1" x="528"/>
        <item m="1" x="534"/>
        <item m="1" x="475"/>
        <item m="1" x="361"/>
        <item m="1" x="479"/>
        <item m="1" x="364"/>
        <item m="1" x="482"/>
        <item m="1" x="486"/>
        <item m="1" x="369"/>
        <item m="1" x="491"/>
        <item m="1" x="371"/>
        <item m="1" x="496"/>
        <item m="1" x="376"/>
        <item m="1" x="505"/>
        <item m="1" x="385"/>
        <item m="1" x="389"/>
        <item m="1" x="514"/>
        <item m="1" x="399"/>
        <item m="1" x="524"/>
        <item m="1" x="405"/>
        <item m="1" x="529"/>
        <item m="1" x="409"/>
        <item m="1" x="413"/>
        <item m="1" x="538"/>
        <item m="1" x="417"/>
        <item m="1" x="542"/>
        <item m="1" x="483"/>
        <item m="1" x="367"/>
        <item m="1" x="487"/>
        <item m="1" x="492"/>
        <item m="1" x="372"/>
        <item m="1" x="497"/>
        <item m="1" x="377"/>
        <item m="1" x="500"/>
        <item m="1" x="506"/>
        <item m="1" x="386"/>
        <item m="1" x="510"/>
        <item m="1" x="390"/>
        <item m="1" x="515"/>
        <item m="1" x="394"/>
        <item m="1" x="400"/>
        <item m="1" x="525"/>
        <item m="1" x="406"/>
        <item m="1" x="530"/>
        <item m="1" x="410"/>
        <item m="1" x="535"/>
        <item m="1" x="418"/>
        <item m="1" x="543"/>
        <item m="1" x="422"/>
        <item m="1" x="305"/>
        <item m="1" x="426"/>
        <item m="1" x="498"/>
        <item m="1" x="378"/>
        <item m="1" x="501"/>
        <item m="1" x="381"/>
        <item m="1" x="507"/>
        <item m="1" x="391"/>
        <item m="1" x="516"/>
        <item m="1" x="395"/>
        <item m="1" x="520"/>
        <item m="1" x="401"/>
        <item m="1" x="407"/>
        <item m="1" x="531"/>
        <item m="1" x="411"/>
        <item m="1" x="536"/>
        <item m="1" x="414"/>
        <item m="1" x="539"/>
        <item m="1" x="419"/>
        <item m="1" x="544"/>
        <item m="1" x="423"/>
        <item m="1" x="306"/>
        <item m="1" x="427"/>
        <item m="1" x="309"/>
        <item m="1" x="429"/>
        <item m="1" x="312"/>
        <item m="1" x="433"/>
        <item m="1" x="316"/>
        <item m="1" x="502"/>
        <item m="1" x="382"/>
        <item m="1" x="508"/>
        <item m="1" x="387"/>
        <item m="1" x="517"/>
        <item m="1" x="396"/>
        <item m="1" x="521"/>
        <item m="1" x="402"/>
        <item m="1" x="526"/>
        <item m="1" x="532"/>
        <item m="1" x="412"/>
        <item m="1" x="537"/>
        <item m="1" x="415"/>
        <item m="1" x="540"/>
        <item m="1" x="420"/>
        <item m="1" x="424"/>
        <item m="1" x="307"/>
        <item m="1" x="428"/>
        <item m="1" x="310"/>
        <item m="1" x="430"/>
        <item m="1" x="313"/>
        <item m="1" x="434"/>
        <item m="1" x="317"/>
        <item m="1" x="437"/>
        <item m="1" x="320"/>
        <item m="1" x="440"/>
        <item m="1" x="511"/>
        <item m="1" x="392"/>
        <item m="1" x="522"/>
        <item m="1" x="403"/>
        <item m="1" x="527"/>
        <item m="1" x="408"/>
        <item m="1" x="533"/>
        <item m="1" x="416"/>
        <item m="1" x="541"/>
        <item m="1" x="421"/>
        <item m="1" x="545"/>
        <item m="1" x="425"/>
        <item m="1" x="308"/>
        <item m="1" x="311"/>
        <item m="1" x="431"/>
        <item m="1" x="314"/>
        <item m="1" x="435"/>
        <item m="1" x="318"/>
        <item m="1" x="438"/>
        <item m="1" x="441"/>
        <item m="1" x="323"/>
        <item m="1" x="444"/>
        <item m="1" x="326"/>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9"/>
        <item m="1" x="120"/>
        <item m="1" x="121"/>
        <item m="1" x="122"/>
        <item m="1" x="118"/>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97"/>
        <item m="1" x="285"/>
        <item m="1" x="286"/>
        <item m="1" x="298"/>
        <item m="1" x="299"/>
        <item m="1" x="294"/>
        <item m="1" x="249"/>
        <item m="1" x="296"/>
        <item m="1" x="295"/>
        <item m="1" x="247"/>
        <item m="1" x="258"/>
        <item m="1" x="292"/>
        <item m="1" x="293"/>
        <item m="1" x="291"/>
        <item m="1" x="288"/>
        <item m="1" x="290"/>
        <item m="1" x="289"/>
        <item m="1" x="287"/>
        <item m="1" x="235"/>
        <item m="1" x="236"/>
        <item m="1" x="237"/>
        <item m="1" x="238"/>
        <item m="1" x="239"/>
        <item m="1" x="240"/>
        <item m="1" x="241"/>
        <item m="1" x="242"/>
        <item m="1" x="243"/>
        <item m="1" x="244"/>
        <item m="1" x="245"/>
        <item m="1" x="246"/>
        <item m="1" x="248"/>
        <item m="1" x="250"/>
        <item m="1" x="251"/>
        <item m="1" x="252"/>
        <item m="1" x="253"/>
        <item m="1" x="254"/>
        <item m="1" x="255"/>
        <item m="1" x="256"/>
        <item m="1" x="257"/>
        <item m="1" x="259"/>
        <item m="1" x="260"/>
        <item m="1" x="261"/>
        <item m="1" x="263"/>
        <item m="1" x="262"/>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300"/>
        <item m="1" x="301"/>
        <item m="1" x="302"/>
        <item m="1" x="303"/>
        <item m="1" x="304"/>
        <item x="0"/>
        <item x="1"/>
        <item x="2"/>
        <item x="3"/>
        <item x="4"/>
        <item x="5"/>
        <item x="6"/>
        <item x="7"/>
        <item x="8"/>
        <item x="9"/>
      </items>
    </pivotField>
    <pivotField compact="0" outline="0" showAll="0"/>
    <pivotField name="No SPBy" axis="axisRow" compact="0" outline="0" showAll="0" defaultSubtotal="0">
      <items count="1573">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name="Tgl Kuitansi" axis="axisRow" compact="0" outline="0" showAll="0" defaultSubtotal="0">
      <items count="59">
        <item m="1" x="45"/>
        <item m="1" x="54"/>
        <item m="1" x="56"/>
        <item m="1" x="48"/>
        <item m="1" x="52"/>
        <item m="1" x="46"/>
        <item m="1" x="41"/>
        <item m="1" x="34"/>
        <item m="1" x="39"/>
        <item m="1" x="36"/>
        <item m="1" x="30"/>
        <item m="1" x="58"/>
        <item m="1" x="53"/>
        <item m="1" x="42"/>
        <item m="1" x="40"/>
        <item m="1" x="49"/>
        <item m="1" x="44"/>
        <item m="1" x="51"/>
        <item m="1" x="43"/>
        <item m="1" x="57"/>
        <item m="1" x="32"/>
        <item m="1" x="31"/>
        <item m="1" x="35"/>
        <item m="1" x="38"/>
        <item m="1" x="37"/>
        <item m="1" x="33"/>
        <item m="1" x="55"/>
        <item m="1" x="50"/>
        <item m="1" x="47"/>
        <item m="1" x="1"/>
        <item m="1" x="2"/>
        <item m="1" x="3"/>
        <item m="1" x="4"/>
        <item m="1" x="5"/>
        <item x="0"/>
        <item m="1" x="6"/>
        <item m="1" x="7"/>
        <item m="1" x="8"/>
        <item m="1" x="9"/>
        <item m="1" x="10"/>
        <item m="1" x="11"/>
        <item m="1" x="12"/>
        <item m="1" x="13"/>
        <item m="1" x="14"/>
        <item m="1" x="15"/>
        <item m="1" x="27"/>
        <item m="1" x="16"/>
        <item m="1" x="17"/>
        <item m="1" x="18"/>
        <item m="1" x="19"/>
        <item m="1" x="20"/>
        <item m="1" x="21"/>
        <item m="1" x="22"/>
        <item m="1" x="23"/>
        <item m="1" x="24"/>
        <item m="1" x="25"/>
        <item m="1" x="26"/>
        <item m="1" x="28"/>
        <item m="1" x="29"/>
      </items>
    </pivotField>
    <pivotField compact="0" outline="0" showAll="0"/>
    <pivotField name="No Kuitansi" axis="axisRow" compact="0" outline="0" showAll="0" defaultSubtotal="0">
      <items count="3184">
        <item x="0"/>
        <item m="1" x="741"/>
        <item m="1" x="2316"/>
        <item m="1" x="2485"/>
        <item m="1" x="2776"/>
        <item m="1" x="3070"/>
        <item m="1" x="1896"/>
        <item m="1" x="2192"/>
        <item m="1" x="2617"/>
        <item m="1" x="2907"/>
        <item m="1" x="1735"/>
        <item m="1" x="2025"/>
        <item m="1" x="2321"/>
        <item m="1" x="2498"/>
        <item m="1" x="2789"/>
        <item m="1" x="3084"/>
        <item m="1" x="1910"/>
        <item m="1" x="2205"/>
        <item m="1" x="2623"/>
        <item m="1" x="2913"/>
        <item m="1" x="1741"/>
        <item m="1" x="2032"/>
        <item m="1" x="2327"/>
        <item m="1" x="2515"/>
        <item m="1" x="2804"/>
        <item m="1" x="3098"/>
        <item m="1" x="1924"/>
        <item m="1" x="2218"/>
        <item m="1" x="2630"/>
        <item m="1" x="2920"/>
        <item m="1" x="1748"/>
        <item m="1" x="2039"/>
        <item m="1" x="37"/>
        <item m="1" x="38"/>
        <item m="1" x="39"/>
        <item m="1" x="40"/>
        <item m="1" x="41"/>
        <item m="1" x="53"/>
        <item m="1" x="55"/>
        <item m="1" x="57"/>
        <item m="1" x="59"/>
        <item m="1" x="61"/>
        <item m="1" x="62"/>
        <item m="1" x="60"/>
        <item m="1" x="58"/>
        <item m="1" x="56"/>
        <item m="1" x="54"/>
        <item m="1" x="2245"/>
        <item m="1" x="51"/>
        <item m="1" x="50"/>
        <item m="1" x="49"/>
        <item m="1" x="98"/>
        <item m="1" x="97"/>
        <item m="1" x="96"/>
        <item m="1" x="95"/>
        <item m="1" x="94"/>
        <item m="1" x="93"/>
        <item m="1" x="92"/>
        <item m="1" x="91"/>
        <item m="1" x="90"/>
        <item m="1" x="89"/>
        <item m="1" x="88"/>
        <item m="1" x="87"/>
        <item m="1" x="86"/>
        <item m="1" x="85"/>
        <item m="1" x="84"/>
        <item m="1" x="83"/>
        <item m="1" x="82"/>
        <item m="1" x="81"/>
        <item m="1" x="80"/>
        <item m="1" x="79"/>
        <item m="1" x="78"/>
        <item m="1" x="77"/>
        <item m="1" x="76"/>
        <item m="1" x="75"/>
        <item m="1" x="74"/>
        <item m="1" x="73"/>
        <item m="1" x="72"/>
        <item m="1" x="71"/>
        <item m="1" x="70"/>
        <item m="1" x="69"/>
        <item m="1" x="68"/>
        <item m="1" x="67"/>
        <item m="1" x="66"/>
        <item m="1" x="65"/>
        <item m="1" x="64"/>
        <item m="1" x="63"/>
        <item m="1" x="2864"/>
        <item m="1" x="3156"/>
        <item m="1" x="1983"/>
        <item m="1" x="2280"/>
        <item m="1" x="2667"/>
        <item m="1" x="2961"/>
        <item m="1" x="1790"/>
        <item m="1" x="2082"/>
        <item m="1" x="2355"/>
        <item m="1" x="2581"/>
        <item m="1" x="2872"/>
        <item m="1" x="3161"/>
        <item m="1" x="1989"/>
        <item m="1" x="2285"/>
        <item m="1" x="2676"/>
        <item m="1" x="2971"/>
        <item m="1" x="1798"/>
        <item m="1" x="2091"/>
        <item m="1" x="2356"/>
        <item m="1" x="2591"/>
        <item m="1" x="2882"/>
        <item m="1" x="3173"/>
        <item m="1" x="2000"/>
        <item m="1" x="2297"/>
        <item m="1" x="2613"/>
        <item m="1" x="2903"/>
        <item m="1" x="1731"/>
        <item m="1" x="2021"/>
        <item m="1" x="2317"/>
        <item m="1" x="2487"/>
        <item m="1" x="2778"/>
        <item m="1" x="3072"/>
        <item m="1" x="1898"/>
        <item m="1" x="2194"/>
        <item m="1" x="2618"/>
        <item m="1" x="2908"/>
        <item m="1" x="1736"/>
        <item m="1" x="2026"/>
        <item m="1" x="2322"/>
        <item m="1" x="2500"/>
        <item m="1" x="2791"/>
        <item m="1" x="3086"/>
        <item m="1" x="1912"/>
        <item m="1" x="2206"/>
        <item m="1" x="2624"/>
        <item m="1" x="2914"/>
        <item m="1" x="1742"/>
        <item m="1" x="2033"/>
        <item m="1" x="2328"/>
        <item m="1" x="2516"/>
        <item m="1" x="2805"/>
        <item m="1" x="3099"/>
        <item m="1" x="1925"/>
        <item m="1" x="2219"/>
        <item m="1" x="2631"/>
        <item m="1" x="2921"/>
        <item m="1" x="1749"/>
        <item m="1" x="2040"/>
        <item m="1" x="2334"/>
        <item m="1" x="199"/>
        <item m="1" x="200"/>
        <item m="1" x="202"/>
        <item m="1" x="204"/>
        <item m="1" x="208"/>
        <item m="1" x="211"/>
        <item m="1" x="210"/>
        <item m="1" x="111"/>
        <item m="1" x="116"/>
        <item m="1" x="120"/>
        <item m="1" x="124"/>
        <item m="1" x="128"/>
        <item m="1" x="195"/>
        <item m="1" x="197"/>
        <item m="1" x="133"/>
        <item m="1" x="139"/>
        <item m="1" x="215"/>
        <item m="1" x="217"/>
        <item m="1" x="141"/>
        <item m="1" x="145"/>
        <item m="1" x="193"/>
        <item m="1" x="191"/>
        <item m="1" x="190"/>
        <item m="1" x="185"/>
        <item m="1" x="184"/>
        <item m="1" x="183"/>
        <item m="1" x="181"/>
        <item m="1" x="119"/>
        <item m="1" x="117"/>
        <item m="1" x="168"/>
        <item m="1" x="172"/>
        <item m="1" x="174"/>
        <item m="1" x="176"/>
        <item m="1" x="178"/>
        <item m="1" x="180"/>
        <item m="1" x="179"/>
        <item m="1" x="177"/>
        <item m="1" x="175"/>
        <item m="1" x="173"/>
        <item m="1" x="171"/>
        <item m="1" x="169"/>
        <item m="1" x="167"/>
        <item m="1" x="165"/>
        <item m="1" x="163"/>
        <item m="1" x="161"/>
        <item m="1" x="160"/>
        <item m="1" x="159"/>
        <item m="1" x="158"/>
        <item m="1" x="157"/>
        <item m="1" x="156"/>
        <item m="1" x="155"/>
        <item m="1" x="154"/>
        <item m="1" x="153"/>
        <item m="1" x="152"/>
        <item m="1" x="151"/>
        <item m="1" x="150"/>
        <item m="1" x="149"/>
        <item m="1" x="148"/>
        <item m="1" x="147"/>
        <item m="1" x="146"/>
        <item m="1" x="144"/>
        <item m="1" x="142"/>
        <item m="1" x="140"/>
        <item m="1" x="138"/>
        <item m="1" x="136"/>
        <item m="1" x="134"/>
        <item m="1" x="114"/>
        <item m="1" x="131"/>
        <item m="1" x="129"/>
        <item m="1" x="127"/>
        <item m="1" x="125"/>
        <item m="1" x="123"/>
        <item m="1" x="121"/>
        <item m="1" x="115"/>
        <item m="1" x="112"/>
        <item m="1" x="2066"/>
        <item m="1" x="2352"/>
        <item m="1" x="2568"/>
        <item m="1" x="2857"/>
        <item m="1" x="3149"/>
        <item m="1" x="1976"/>
        <item m="1" x="2273"/>
        <item m="1" x="2659"/>
        <item m="1" x="2953"/>
        <item m="1" x="2027"/>
        <item m="1" x="2323"/>
        <item m="1" x="2505"/>
        <item m="1" x="2795"/>
        <item m="1" x="3090"/>
        <item m="1" x="1916"/>
        <item m="1" x="2210"/>
        <item m="1" x="2625"/>
        <item m="1" x="2915"/>
        <item m="1" x="1743"/>
        <item m="1" x="2034"/>
        <item m="1" x="2329"/>
        <item m="1" x="2518"/>
        <item m="1" x="2922"/>
        <item m="1" x="1750"/>
        <item m="1" x="2041"/>
        <item m="1" x="2335"/>
        <item m="1" x="2529"/>
        <item m="1" x="2818"/>
        <item m="1" x="3111"/>
        <item m="1" x="1937"/>
        <item m="1" x="2232"/>
        <item m="1" x="2638"/>
        <item m="1" x="2929"/>
        <item m="1" x="1757"/>
        <item m="1" x="2048"/>
        <item m="1" x="2341"/>
        <item m="1" x="2541"/>
        <item m="1" x="2830"/>
        <item m="1" x="3123"/>
        <item m="1" x="1949"/>
        <item m="1" x="2246"/>
        <item m="1" x="2647"/>
        <item m="1" x="2939"/>
        <item m="1" x="1767"/>
        <item m="1" x="2057"/>
        <item m="1" x="2347"/>
        <item m="1" x="2555"/>
        <item m="1" x="2844"/>
        <item m="1" x="3136"/>
        <item m="1" x="1963"/>
        <item m="1" x="2260"/>
        <item m="1" x="2654"/>
        <item m="1" x="2947"/>
        <item m="1" x="1776"/>
        <item m="1" x="2068"/>
        <item m="1" x="2353"/>
        <item m="1" x="2569"/>
        <item m="1" x="2858"/>
        <item m="1" x="3150"/>
        <item m="1" x="1977"/>
        <item m="1" x="2274"/>
        <item m="1" x="2661"/>
        <item m="1" x="2955"/>
        <item m="1" x="1783"/>
        <item m="1" x="2076"/>
        <item m="1" x="2354"/>
        <item m="1" x="2575"/>
        <item m="1" x="2865"/>
        <item m="1" x="3157"/>
        <item m="1" x="1984"/>
        <item m="1" x="2281"/>
        <item m="1" x="2669"/>
        <item m="1" x="2963"/>
        <item m="1" x="2626"/>
        <item m="1" x="2916"/>
        <item m="1" x="1744"/>
        <item m="1" x="2035"/>
        <item m="1" x="2330"/>
        <item m="1" x="2519"/>
        <item m="1" x="2807"/>
        <item m="1" x="3100"/>
        <item m="1" x="1926"/>
        <item m="1" x="2220"/>
        <item m="1" x="2632"/>
        <item m="1" x="2923"/>
        <item m="1" x="1751"/>
        <item m="1" x="2042"/>
        <item m="1" x="2336"/>
        <item m="1" x="2530"/>
        <item m="1" x="2819"/>
        <item m="1" x="3112"/>
        <item m="1" x="1938"/>
        <item m="1" x="2233"/>
        <item m="1" x="2639"/>
        <item m="1" x="2930"/>
        <item m="1" x="1758"/>
        <item m="1" x="2049"/>
        <item m="1" x="2342"/>
        <item m="1" x="2542"/>
        <item m="1" x="2831"/>
        <item m="1" x="3124"/>
        <item m="1" x="1950"/>
        <item m="1" x="2247"/>
        <item m="1" x="2648"/>
        <item m="1" x="2940"/>
        <item m="1" x="1768"/>
        <item m="1" x="2058"/>
        <item m="1" x="2348"/>
        <item m="1" x="2556"/>
        <item m="1" x="2845"/>
        <item m="1" x="3137"/>
        <item m="1" x="1964"/>
        <item m="1" x="2261"/>
        <item m="1" x="2582"/>
        <item m="1" x="2873"/>
        <item m="1" x="3162"/>
        <item m="1" x="1990"/>
        <item m="1" x="2286"/>
        <item m="1" x="2436"/>
        <item m="1" x="2727"/>
        <item m="1" x="3022"/>
        <item m="1" x="1850"/>
        <item m="1" x="2145"/>
        <item m="1" x="2592"/>
        <item m="1" x="2883"/>
        <item m="1" x="3174"/>
        <item m="1" x="2001"/>
        <item m="1" x="2298"/>
        <item m="1" x="2451"/>
        <item m="1" x="2742"/>
        <item m="1" x="3037"/>
        <item m="1" x="1865"/>
        <item m="1" x="2161"/>
        <item m="1" x="2602"/>
        <item m="1" x="2893"/>
        <item m="1" x="1720"/>
        <item m="1" x="2011"/>
        <item m="1" x="2308"/>
        <item m="1" x="2467"/>
        <item m="1" x="2758"/>
        <item m="1" x="3052"/>
        <item m="1" x="1879"/>
        <item m="1" x="2175"/>
        <item m="1" x="2608"/>
        <item m="1" x="2898"/>
        <item m="1" x="1726"/>
        <item m="1" x="2016"/>
        <item m="1" x="2313"/>
        <item m="1" x="2479"/>
        <item m="1" x="2769"/>
        <item m="1" x="3063"/>
        <item m="1" x="1889"/>
        <item m="1" x="2186"/>
        <item m="1" x="2614"/>
        <item m="1" x="2904"/>
        <item m="1" x="1732"/>
        <item m="1" x="2022"/>
        <item m="1" x="2318"/>
        <item m="1" x="2331"/>
        <item m="1" x="2521"/>
        <item m="1" x="2809"/>
        <item m="1" x="3102"/>
        <item m="1" x="1928"/>
        <item m="1" x="2222"/>
        <item m="1" x="2633"/>
        <item m="1" x="2924"/>
        <item m="1" x="1752"/>
        <item m="1" x="2043"/>
        <item m="1" x="2337"/>
        <item m="1" x="2531"/>
        <item m="1" x="2820"/>
        <item m="1" x="3113"/>
        <item m="1" x="1939"/>
        <item m="1" x="2234"/>
        <item m="1" x="2640"/>
        <item m="1" x="2931"/>
        <item m="1" x="1759"/>
        <item m="1" x="2050"/>
        <item m="1" x="2343"/>
        <item m="1" x="2543"/>
        <item m="1" x="2832"/>
        <item m="1" x="1951"/>
        <item m="1" x="2248"/>
        <item m="1" x="1770"/>
        <item m="1" x="2060"/>
        <item m="1" x="2557"/>
        <item m="1" x="2846"/>
        <item m="1" x="3138"/>
        <item m="1" x="1965"/>
        <item m="1" x="2262"/>
        <item m="1" x="2583"/>
        <item m="1" x="2874"/>
        <item m="1" x="3163"/>
        <item m="1" x="1991"/>
        <item m="1" x="2287"/>
        <item m="1" x="2438"/>
        <item m="1" x="2729"/>
        <item m="1" x="3024"/>
        <item m="1" x="2147"/>
        <item m="1" x="2593"/>
        <item m="1" x="2884"/>
        <item m="1" x="3175"/>
        <item m="1" x="2002"/>
        <item m="1" x="2299"/>
        <item m="1" x="2453"/>
        <item m="1" x="2744"/>
        <item m="1" x="3039"/>
        <item m="1" x="1867"/>
        <item m="1" x="2163"/>
        <item m="1" x="3077"/>
        <item m="1" x="1903"/>
        <item m="1" x="2198"/>
        <item m="1" x="2619"/>
        <item m="1" x="2909"/>
        <item m="1" x="1737"/>
        <item m="1" x="2028"/>
        <item m="1" x="2324"/>
        <item m="1" x="2507"/>
        <item m="1" x="2797"/>
        <item m="1" x="3092"/>
        <item m="1" x="1918"/>
        <item m="1" x="2212"/>
        <item m="1" x="2627"/>
        <item m="1" x="2917"/>
        <item m="1" x="1745"/>
        <item m="1" x="2036"/>
        <item m="1" x="2332"/>
        <item m="1" x="2522"/>
        <item m="1" x="2810"/>
        <item m="1" x="3103"/>
        <item m="1" x="1929"/>
        <item m="1" x="2223"/>
        <item m="1" x="2634"/>
        <item m="1" x="2925"/>
        <item m="1" x="1753"/>
        <item m="1" x="2044"/>
        <item m="1" x="2338"/>
        <item m="1" x="2532"/>
        <item m="1" x="2821"/>
        <item m="1" x="3114"/>
        <item m="1" x="1940"/>
        <item m="1" x="2235"/>
        <item m="1" x="2641"/>
        <item m="1" x="2932"/>
        <item m="1" x="1760"/>
        <item m="1" x="2051"/>
        <item m="1" x="2344"/>
        <item m="1" x="2544"/>
        <item m="1" x="2833"/>
        <item m="1" x="3125"/>
        <item m="1" x="1952"/>
        <item m="1" x="2249"/>
        <item m="1" x="2650"/>
        <item m="1" x="2942"/>
        <item m="1" x="1771"/>
        <item m="1" x="2061"/>
        <item m="1" x="2349"/>
        <item m="1" x="2558"/>
        <item m="1" x="2847"/>
        <item m="1" x="3139"/>
        <item m="1" x="1966"/>
        <item m="1" x="2263"/>
        <item m="1" x="2584"/>
        <item m="1" x="2875"/>
        <item m="1" x="3164"/>
        <item m="1" x="1992"/>
        <item m="1" x="2288"/>
        <item m="1" x="2439"/>
        <item m="1" x="2730"/>
        <item m="1" x="3025"/>
        <item m="1" x="1852"/>
        <item m="1" x="2148"/>
        <item m="1" x="2594"/>
        <item m="1" x="2885"/>
        <item m="1" x="3176"/>
        <item m="1" x="2003"/>
        <item m="1" x="2300"/>
        <item m="1" x="2454"/>
        <item m="1" x="2745"/>
        <item m="1" x="3040"/>
        <item m="1" x="1868"/>
        <item m="1" x="2164"/>
        <item m="1" x="2603"/>
        <item m="1" x="2894"/>
        <item m="1" x="1721"/>
        <item m="1" x="2012"/>
        <item m="1" x="2309"/>
        <item m="1" x="2469"/>
        <item m="1" x="2760"/>
        <item m="1" x="3054"/>
        <item m="1" x="1881"/>
        <item m="1" x="2177"/>
        <item m="1" x="2609"/>
        <item m="1" x="2899"/>
        <item m="1" x="1727"/>
        <item m="1" x="2017"/>
        <item m="1" x="2811"/>
        <item m="1" x="3104"/>
        <item m="1" x="1930"/>
        <item m="1" x="2224"/>
        <item m="1" x="2635"/>
        <item m="1" x="2926"/>
        <item m="1" x="1754"/>
        <item m="1" x="2045"/>
        <item m="1" x="2339"/>
        <item m="1" x="2533"/>
        <item m="1" x="2822"/>
        <item m="1" x="3115"/>
        <item m="1" x="1941"/>
        <item m="1" x="2236"/>
        <item m="1" x="2642"/>
        <item m="1" x="2933"/>
        <item m="1" x="1761"/>
        <item m="1" x="2052"/>
        <item m="1" x="2345"/>
        <item m="1" x="2545"/>
        <item m="1" x="2834"/>
        <item m="1" x="3126"/>
        <item m="1" x="1953"/>
        <item m="1" x="2250"/>
        <item m="1" x="2651"/>
        <item m="1" x="2943"/>
        <item m="1" x="1772"/>
        <item m="1" x="2062"/>
        <item m="1" x="2350"/>
        <item m="1" x="2559"/>
        <item m="1" x="2848"/>
        <item m="1" x="3140"/>
        <item m="1" x="1967"/>
        <item m="1" x="2264"/>
        <item m="1" x="2585"/>
        <item m="1" x="2876"/>
        <item m="1" x="3165"/>
        <item m="1" x="1993"/>
        <item m="1" x="2289"/>
        <item m="1" x="2440"/>
        <item m="1" x="2731"/>
        <item m="1" x="3026"/>
        <item m="1" x="1853"/>
        <item m="1" x="2149"/>
        <item m="1" x="2595"/>
        <item m="1" x="2886"/>
        <item m="1" x="3177"/>
        <item m="1" x="2004"/>
        <item m="1" x="2301"/>
        <item m="1" x="2455"/>
        <item m="1" x="2746"/>
        <item m="1" x="3041"/>
        <item m="1" x="1869"/>
        <item m="1" x="2165"/>
        <item m="1" x="2604"/>
        <item m="1" x="2895"/>
        <item m="1" x="1722"/>
        <item m="1" x="2013"/>
        <item m="1" x="2310"/>
        <item m="1" x="2470"/>
        <item m="1" x="2761"/>
        <item m="1" x="3055"/>
        <item m="1" x="1882"/>
        <item m="1" x="2178"/>
        <item m="1" x="2610"/>
        <item m="1" x="2900"/>
        <item m="1" x="1728"/>
        <item m="1" x="2018"/>
        <item m="1" x="2314"/>
        <item m="1" x="2482"/>
        <item m="1" x="2772"/>
        <item m="1" x="3066"/>
        <item m="1" x="1892"/>
        <item m="1" x="2189"/>
        <item m="1" x="2615"/>
        <item m="1" x="2905"/>
        <item m="1" x="1733"/>
        <item m="1" x="2023"/>
        <item m="1" x="2319"/>
        <item m="1" x="2492"/>
        <item m="1" x="2783"/>
        <item m="1" x="3078"/>
        <item m="1" x="1904"/>
        <item m="1" x="2199"/>
        <item m="1" x="2620"/>
        <item m="1" x="2910"/>
        <item m="1" x="1738"/>
        <item m="1" x="2029"/>
        <item m="1" x="2325"/>
        <item m="1" x="2508"/>
        <item m="1" x="2798"/>
        <item m="1" x="3093"/>
        <item m="1" x="1919"/>
        <item m="1" x="2213"/>
        <item m="1" x="2628"/>
        <item m="1" x="2918"/>
        <item m="1" x="1746"/>
        <item m="1" x="2037"/>
        <item m="1" x="2333"/>
        <item m="1" x="2523"/>
        <item m="1" x="2812"/>
        <item m="1" x="3105"/>
        <item m="1" x="1931"/>
        <item m="1" x="2225"/>
        <item m="1" x="2636"/>
        <item m="1" x="2927"/>
        <item m="1" x="1755"/>
        <item m="1" x="2046"/>
        <item m="1" x="2340"/>
        <item m="1" x="2534"/>
        <item m="1" x="2823"/>
        <item m="1" x="3116"/>
        <item m="1" x="1942"/>
        <item m="1" x="2237"/>
        <item m="1" x="2643"/>
        <item m="1" x="2934"/>
        <item m="1" x="1762"/>
        <item m="1" x="2053"/>
        <item m="1" x="2346"/>
        <item m="1" x="2546"/>
        <item m="1" x="2835"/>
        <item m="1" x="3127"/>
        <item m="1" x="1954"/>
        <item m="1" x="2251"/>
        <item m="1" x="2944"/>
        <item m="1" x="1773"/>
        <item m="1" x="2063"/>
        <item m="1" x="2351"/>
        <item m="1" x="2560"/>
        <item m="1" x="2849"/>
        <item m="1" x="3141"/>
        <item m="1" x="1968"/>
        <item m="1" x="2265"/>
        <item m="1" x="2586"/>
        <item m="1" x="2877"/>
        <item m="1" x="3166"/>
        <item m="1" x="1994"/>
        <item m="1" x="2290"/>
        <item m="1" x="2441"/>
        <item m="1" x="2732"/>
        <item m="1" x="3027"/>
        <item m="1" x="1854"/>
        <item m="1" x="2150"/>
        <item m="1" x="2596"/>
        <item m="1" x="2887"/>
        <item m="1" x="3178"/>
        <item m="1" x="2005"/>
        <item m="1" x="2302"/>
        <item m="1" x="2456"/>
        <item m="1" x="2747"/>
        <item m="1" x="1870"/>
        <item m="1" x="2166"/>
        <item m="1" x="2605"/>
        <item m="1" x="1723"/>
        <item m="1" x="2311"/>
        <item m="1" x="2471"/>
        <item m="1" x="2762"/>
        <item m="1" x="3056"/>
        <item m="1" x="2179"/>
        <item m="1" x="2611"/>
        <item m="1" x="2901"/>
        <item m="1" x="1729"/>
        <item m="1" x="2019"/>
        <item m="1" x="2315"/>
        <item m="1" x="2483"/>
        <item m="1" x="2773"/>
        <item m="1" x="3067"/>
        <item m="1" x="1893"/>
        <item m="1" x="3167"/>
        <item m="1" x="1995"/>
        <item m="1" x="2291"/>
        <item m="1" x="2442"/>
        <item m="1" x="2733"/>
        <item m="1" x="3028"/>
        <item m="1" x="1855"/>
        <item m="1" x="2151"/>
        <item m="1" x="2597"/>
        <item m="1" x="298"/>
        <item m="1" x="300"/>
        <item m="1" x="302"/>
        <item m="1" x="304"/>
        <item m="1" x="2425"/>
        <item m="1" x="2716"/>
        <item m="1" x="3012"/>
        <item m="1" x="1840"/>
        <item m="1" x="2134"/>
        <item m="1" x="2576"/>
        <item m="1" x="2866"/>
        <item m="1" x="3158"/>
        <item m="1" x="1985"/>
        <item m="1" x="2282"/>
        <item m="1" x="2432"/>
        <item m="1" x="2723"/>
        <item m="1" x="3019"/>
        <item m="1" x="1846"/>
        <item m="1" x="2141"/>
        <item m="1" x="2587"/>
        <item m="1" x="2878"/>
        <item m="1" x="3168"/>
        <item m="1" x="1996"/>
        <item m="1" x="2292"/>
        <item m="1" x="2443"/>
        <item m="1" x="2734"/>
        <item m="1" x="3029"/>
        <item m="1" x="1856"/>
        <item m="1" x="2152"/>
        <item m="1" x="2598"/>
        <item m="1" x="2888"/>
        <item m="1" x="3179"/>
        <item m="1" x="2006"/>
        <item m="1" x="2303"/>
        <item m="1" x="2457"/>
        <item m="1" x="2748"/>
        <item m="1" x="3042"/>
        <item m="1" x="2588"/>
        <item m="1" x="2879"/>
        <item m="1" x="3169"/>
        <item m="1" x="1997"/>
        <item m="1" x="2293"/>
        <item m="1" x="2444"/>
        <item m="1" x="2735"/>
        <item m="1" x="3030"/>
        <item m="1" x="1857"/>
        <item m="1" x="2153"/>
        <item m="1" x="2889"/>
        <item m="1" x="3180"/>
        <item m="1" x="2007"/>
        <item m="1" x="2304"/>
        <item m="1" x="2458"/>
        <item m="1" x="2749"/>
        <item m="1" x="3043"/>
        <item m="1" x="1871"/>
        <item m="1" x="2167"/>
        <item m="1" x="2606"/>
        <item m="1" x="2896"/>
        <item m="1" x="1724"/>
        <item m="1" x="2014"/>
        <item m="1" x="2312"/>
        <item m="1" x="2472"/>
        <item m="1" x="2763"/>
        <item m="1" x="3057"/>
        <item m="1" x="1883"/>
        <item m="1" x="2180"/>
        <item m="1" x="2612"/>
        <item m="1" x="2902"/>
        <item m="1" x="1730"/>
        <item m="1" x="2020"/>
        <item m="1" x="2774"/>
        <item m="1" x="3068"/>
        <item m="1" x="1894"/>
        <item m="1" x="2190"/>
        <item m="1" x="2616"/>
        <item m="1" x="2906"/>
        <item m="1" x="1734"/>
        <item m="1" x="2024"/>
        <item m="1" x="2320"/>
        <item m="1" x="2493"/>
        <item m="1" x="2784"/>
        <item m="1" x="3079"/>
        <item m="1" x="1905"/>
        <item m="1" x="2200"/>
        <item m="1" x="2622"/>
        <item m="1" x="2912"/>
        <item m="1" x="1740"/>
        <item m="1" x="2031"/>
        <item m="1" x="2326"/>
        <item m="1" x="2509"/>
        <item m="1" x="386"/>
        <item m="1" x="387"/>
        <item m="1" x="397"/>
        <item m="1" x="398"/>
        <item m="1" x="416"/>
        <item m="1" x="401"/>
        <item m="1" x="402"/>
        <item m="1" x="403"/>
        <item m="1" x="399"/>
        <item m="1" x="404"/>
        <item m="1" x="405"/>
        <item m="1" x="406"/>
        <item m="1" x="407"/>
        <item m="1" x="408"/>
        <item m="1" x="409"/>
        <item m="1" x="410"/>
        <item m="1" x="411"/>
        <item m="1" x="412"/>
        <item m="1" x="413"/>
        <item m="1" x="414"/>
        <item m="1" x="415"/>
        <item m="1" x="417"/>
        <item m="1" x="418"/>
        <item m="1" x="388"/>
        <item m="1" x="389"/>
        <item m="1" x="390"/>
        <item m="1" x="391"/>
        <item m="1" x="392"/>
        <item m="1" x="393"/>
        <item m="1" x="394"/>
        <item m="1" x="395"/>
        <item m="1" x="396"/>
        <item m="1" x="3003"/>
        <item m="1" x="1831"/>
        <item m="1" x="2125"/>
        <item m="1" x="2570"/>
        <item m="1" x="2859"/>
        <item m="1" x="3151"/>
        <item m="1" x="1978"/>
        <item m="1" x="2275"/>
        <item m="1" x="2426"/>
        <item m="1" x="2717"/>
        <item m="1" x="3013"/>
        <item m="1" x="1841"/>
        <item m="1" x="2135"/>
        <item m="1" x="2577"/>
        <item m="1" x="2867"/>
        <item m="1" x="3159"/>
        <item m="1" x="1986"/>
        <item m="1" x="2283"/>
        <item m="1" x="2433"/>
        <item m="1" x="2724"/>
        <item m="1" x="3020"/>
        <item m="1" x="1847"/>
        <item m="1" x="2142"/>
        <item m="1" x="2589"/>
        <item m="1" x="2880"/>
        <item m="1" x="3170"/>
        <item m="1" x="1998"/>
        <item m="1" x="2294"/>
        <item m="1" x="2445"/>
        <item m="1" x="2736"/>
        <item m="1" x="3031"/>
        <item m="1" x="1858"/>
        <item m="1" x="2154"/>
        <item m="1" x="2599"/>
        <item m="1" x="2890"/>
        <item m="1" x="3181"/>
        <item m="1" x="2008"/>
        <item m="1" x="2305"/>
        <item m="1" x="2459"/>
        <item m="1" x="2750"/>
        <item m="1" x="3044"/>
        <item m="1" x="1872"/>
        <item m="1" x="2168"/>
        <item m="1" x="2607"/>
        <item m="1" x="2897"/>
        <item m="1" x="1725"/>
        <item m="1" x="2015"/>
        <item m="1" x="2095"/>
        <item m="1" x="2524"/>
        <item m="1" x="2813"/>
        <item m="1" x="3106"/>
        <item m="1" x="1932"/>
        <item m="1" x="2226"/>
        <item m="1" x="2395"/>
        <item m="1" x="2687"/>
        <item m="1" x="2981"/>
        <item m="1" x="1809"/>
        <item m="1" x="2102"/>
        <item m="1" x="2535"/>
        <item m="1" x="2824"/>
        <item m="1" x="3117"/>
        <item m="1" x="1943"/>
        <item m="1" x="2238"/>
        <item m="1" x="2401"/>
        <item m="1" x="2693"/>
        <item m="1" x="2987"/>
        <item m="1" x="1815"/>
        <item m="1" x="2108"/>
        <item m="1" x="2547"/>
        <item m="1" x="2836"/>
        <item m="1" x="3128"/>
        <item m="1" x="1955"/>
        <item m="1" x="2252"/>
        <item m="1" x="2408"/>
        <item m="1" x="2699"/>
        <item m="1" x="2994"/>
        <item m="1" x="2116"/>
        <item m="1" x="2561"/>
        <item m="1" x="3142"/>
        <item m="1" x="1969"/>
        <item m="1" x="2266"/>
        <item m="1" x="2417"/>
        <item m="1" x="2708"/>
        <item m="1" x="3004"/>
        <item m="1" x="1832"/>
        <item m="1" x="2126"/>
        <item m="1" x="2571"/>
        <item m="1" x="2860"/>
        <item m="1" x="3152"/>
        <item m="1" x="1979"/>
        <item m="1" x="2276"/>
        <item m="1" x="2427"/>
        <item m="1" x="2718"/>
        <item m="1" x="3014"/>
        <item m="1" x="1842"/>
        <item m="1" x="2136"/>
        <item m="1" x="2578"/>
        <item m="1" x="2868"/>
        <item m="1" x="2510"/>
        <item m="1" x="2799"/>
        <item m="1" x="3094"/>
        <item m="1" x="1920"/>
        <item m="1" x="2214"/>
        <item m="1" x="2390"/>
        <item m="1" x="2682"/>
        <item m="1" x="2976"/>
        <item m="1" x="1803"/>
        <item m="1" x="2096"/>
        <item m="1" x="2525"/>
        <item m="1" x="2814"/>
        <item m="1" x="3107"/>
        <item m="1" x="1933"/>
        <item m="1" x="2227"/>
        <item m="1" x="2396"/>
        <item m="1" x="2688"/>
        <item m="1" x="2982"/>
        <item m="1" x="1810"/>
        <item m="1" x="2103"/>
        <item m="1" x="2536"/>
        <item m="1" x="2825"/>
        <item m="1" x="3118"/>
        <item m="1" x="1944"/>
        <item m="1" x="2239"/>
        <item m="1" x="2402"/>
        <item m="1" x="2694"/>
        <item m="1" x="2988"/>
        <item m="1" x="1816"/>
        <item m="1" x="2109"/>
        <item m="1" x="2548"/>
        <item m="1" x="2837"/>
        <item m="1" x="3129"/>
        <item m="1" x="1956"/>
        <item m="1" x="2253"/>
        <item m="1" x="2409"/>
        <item m="1" x="2700"/>
        <item m="1" x="2995"/>
        <item m="1" x="1823"/>
        <item m="1" x="2117"/>
        <item m="1" x="2850"/>
        <item m="1" x="3143"/>
        <item m="1" x="1970"/>
        <item m="1" x="2267"/>
        <item m="1" x="2418"/>
        <item m="1" x="2709"/>
        <item m="1" x="3005"/>
        <item m="1" x="1833"/>
        <item m="1" x="2127"/>
        <item m="1" x="2572"/>
        <item m="1" x="2861"/>
        <item m="1" x="3153"/>
        <item m="1" x="1980"/>
        <item m="1" x="2277"/>
        <item m="1" x="2428"/>
        <item m="1" x="2719"/>
        <item m="1" x="3015"/>
        <item m="1" x="1843"/>
        <item m="1" x="2137"/>
        <item m="1" x="2579"/>
        <item m="1" x="2869"/>
        <item m="1" x="3160"/>
        <item m="1" x="1987"/>
        <item m="1" x="2284"/>
        <item m="1" x="2434"/>
        <item m="1" x="2725"/>
        <item m="1" x="3021"/>
        <item m="1" x="1848"/>
        <item m="1" x="2143"/>
        <item m="1" x="2590"/>
        <item m="1" x="2881"/>
        <item m="1" x="3171"/>
        <item m="1" x="1999"/>
        <item m="1" x="2295"/>
        <item m="1" x="2446"/>
        <item m="1" x="2737"/>
        <item m="1" x="3032"/>
        <item m="1" x="2155"/>
        <item m="1" x="2600"/>
        <item m="1" x="2891"/>
        <item m="1" x="3182"/>
        <item m="1" x="2009"/>
        <item m="1" x="2306"/>
        <item m="1" x="2460"/>
        <item m="1" x="2751"/>
        <item m="1" x="3045"/>
        <item m="1" x="1873"/>
        <item m="1" x="2169"/>
        <item m="1" x="2494"/>
        <item m="1" x="2785"/>
        <item m="1" x="3080"/>
        <item m="1" x="1906"/>
        <item m="1" x="2201"/>
        <item m="1" x="2383"/>
        <item m="1" x="2673"/>
        <item m="1" x="2968"/>
        <item m="1" x="1795"/>
        <item m="1" x="2088"/>
        <item m="1" x="2511"/>
        <item m="1" x="2800"/>
        <item m="1" x="3095"/>
        <item m="1" x="1921"/>
        <item m="1" x="2215"/>
        <item m="1" x="2391"/>
        <item m="1" x="2683"/>
        <item m="1" x="2977"/>
        <item m="1" x="1804"/>
        <item m="1" x="2097"/>
        <item m="1" x="2526"/>
        <item m="1" x="2815"/>
        <item m="1" x="3108"/>
        <item m="1" x="1934"/>
        <item m="1" x="2228"/>
        <item m="1" x="2397"/>
        <item m="1" x="2689"/>
        <item m="1" x="2983"/>
        <item m="1" x="1811"/>
        <item m="1" x="2104"/>
        <item m="1" x="2537"/>
        <item m="1" x="2826"/>
        <item m="1" x="3119"/>
        <item m="1" x="1945"/>
        <item m="1" x="2240"/>
        <item m="1" x="2403"/>
        <item m="1" x="636"/>
        <item m="1" x="628"/>
        <item m="1" x="630"/>
        <item m="1" x="632"/>
        <item m="1" x="634"/>
        <item m="1" x="650"/>
        <item m="1" x="652"/>
        <item m="1" x="654"/>
        <item m="1" x="656"/>
        <item m="1" x="694"/>
        <item m="1" x="638"/>
        <item m="1" x="640"/>
        <item m="1" x="686"/>
        <item m="1" x="690"/>
        <item m="1" x="688"/>
        <item m="1" x="2241"/>
        <item m="1" x="2404"/>
        <item m="1" x="2695"/>
        <item m="1" x="2989"/>
        <item m="1" x="1817"/>
        <item m="1" x="2110"/>
        <item m="1" x="2549"/>
        <item m="1" x="2838"/>
        <item m="1" x="3130"/>
        <item m="1" x="1957"/>
        <item m="1" x="2254"/>
        <item m="1" x="2410"/>
        <item m="1" x="2701"/>
        <item m="1" x="2996"/>
        <item m="1" x="1824"/>
        <item m="1" x="2118"/>
        <item m="1" x="2562"/>
        <item m="1" x="2851"/>
        <item m="1" x="3144"/>
        <item m="1" x="1971"/>
        <item m="1" x="2268"/>
        <item m="1" x="2419"/>
        <item m="1" x="2710"/>
        <item m="1" x="3006"/>
        <item m="1" x="1834"/>
        <item m="1" x="2128"/>
        <item m="1" x="2573"/>
        <item m="1" x="2862"/>
        <item m="1" x="3154"/>
        <item m="1" x="1981"/>
        <item m="1" x="2278"/>
        <item m="1" x="2429"/>
        <item m="1" x="2720"/>
        <item m="1" x="3016"/>
        <item m="1" x="1844"/>
        <item m="1" x="2138"/>
        <item m="1" x="2580"/>
        <item m="1" x="2870"/>
        <item m="1" x="706"/>
        <item m="1" x="704"/>
        <item m="1" x="702"/>
        <item m="1" x="700"/>
        <item m="1" x="698"/>
        <item m="1" x="696"/>
        <item m="1" x="1859"/>
        <item m="1" x="2156"/>
        <item m="1" x="2601"/>
        <item m="1" x="2892"/>
        <item m="1" x="3183"/>
        <item m="1" x="2010"/>
        <item m="1" x="2307"/>
        <item m="1" x="2461"/>
        <item m="1" x="2752"/>
        <item m="1" x="3046"/>
        <item m="1" x="1874"/>
        <item m="1" x="2170"/>
        <item m="1" x="2495"/>
        <item m="1" x="2786"/>
        <item m="1" x="3081"/>
        <item m="1" x="1907"/>
        <item m="1" x="2202"/>
        <item m="1" x="2384"/>
        <item m="1" x="2674"/>
        <item m="1" x="2969"/>
        <item m="1" x="1796"/>
        <item m="1" x="2089"/>
        <item m="1" x="2512"/>
        <item m="1" x="2801"/>
        <item m="1" x="3096"/>
        <item m="1" x="1922"/>
        <item m="1" x="2216"/>
        <item m="1" x="2392"/>
        <item m="1" x="2684"/>
        <item m="1" x="2978"/>
        <item m="1" x="1805"/>
        <item m="1" x="2098"/>
        <item m="1" x="1806"/>
        <item m="1" x="2099"/>
        <item m="1" x="2527"/>
        <item m="1" x="2816"/>
        <item m="1" x="3109"/>
        <item m="1" x="1935"/>
        <item m="1" x="2229"/>
        <item m="1" x="2398"/>
        <item m="1" x="2690"/>
        <item m="1" x="2984"/>
        <item m="1" x="1812"/>
        <item m="1" x="2105"/>
        <item m="1" x="2538"/>
        <item m="1" x="2827"/>
        <item m="1" x="3120"/>
        <item m="1" x="1946"/>
        <item m="1" x="2242"/>
        <item m="1" x="2405"/>
        <item m="1" x="2696"/>
        <item m="1" x="2990"/>
        <item m="1" x="1818"/>
        <item m="1" x="2111"/>
        <item m="1" x="2550"/>
        <item m="1" x="2839"/>
        <item m="1" x="3131"/>
        <item m="1" x="1958"/>
        <item m="1" x="2255"/>
        <item m="1" x="2411"/>
        <item m="1" x="2702"/>
        <item m="1" x="2997"/>
        <item m="1" x="1825"/>
        <item m="1" x="2119"/>
        <item m="1" x="2563"/>
        <item m="1" x="2852"/>
        <item m="1" x="3145"/>
        <item m="1" x="1972"/>
        <item m="1" x="2269"/>
        <item m="1" x="2420"/>
        <item m="1" x="2711"/>
        <item m="1" x="3007"/>
        <item m="1" x="1835"/>
        <item m="1" x="2129"/>
        <item m="1" x="2574"/>
        <item m="1" x="2863"/>
        <item m="1" x="3155"/>
        <item m="1" x="1982"/>
        <item m="1" x="2279"/>
        <item m="1" x="2430"/>
        <item m="1" x="2721"/>
        <item m="1" x="3017"/>
        <item m="1" x="2139"/>
        <item m="1" x="2871"/>
        <item m="1" x="1988"/>
        <item m="1" x="2435"/>
        <item m="1" x="2726"/>
        <item m="1" x="1849"/>
        <item m="1" x="2144"/>
        <item m="1" x="3172"/>
        <item m="1" x="2296"/>
        <item m="1" x="2448"/>
        <item m="1" x="2739"/>
        <item m="1" x="3034"/>
        <item m="1" x="1861"/>
        <item m="1" x="2158"/>
        <item m="1" x="805"/>
        <item m="1" x="803"/>
        <item m="1" x="801"/>
        <item m="1" x="799"/>
        <item m="1" x="797"/>
        <item m="1" x="795"/>
        <item m="1" x="793"/>
        <item m="1" x="791"/>
        <item m="1" x="789"/>
        <item m="1" x="787"/>
        <item m="1" x="785"/>
        <item m="1" x="2065"/>
        <item m="1" x="2473"/>
        <item m="1" x="2764"/>
        <item m="1" x="3058"/>
        <item m="1" x="1884"/>
        <item m="1" x="2181"/>
        <item m="1" x="2370"/>
        <item m="1" x="2658"/>
        <item m="1" x="2952"/>
        <item m="1" x="1781"/>
        <item m="1" x="2074"/>
        <item m="1" x="2484"/>
        <item m="1" x="2775"/>
        <item m="1" x="3069"/>
        <item m="1" x="1895"/>
        <item m="1" x="2191"/>
        <item m="1" x="2377"/>
        <item m="1" x="2666"/>
        <item m="1" x="2960"/>
        <item m="1" x="1789"/>
        <item m="1" x="2081"/>
        <item m="1" x="2496"/>
        <item m="1" x="2787"/>
        <item m="1" x="3082"/>
        <item m="1" x="1908"/>
        <item m="1" x="2203"/>
        <item m="1" x="2385"/>
        <item m="1" x="2675"/>
        <item m="1" x="2970"/>
        <item m="1" x="1797"/>
        <item m="1" x="2090"/>
        <item m="1" x="2513"/>
        <item m="1" x="2802"/>
        <item m="1" x="2230"/>
        <item m="1" x="2399"/>
        <item m="1" x="2691"/>
        <item m="1" x="2985"/>
        <item m="1" x="1813"/>
        <item m="1" x="2106"/>
        <item m="1" x="2539"/>
        <item m="1" x="2828"/>
        <item m="1" x="3121"/>
        <item m="1" x="1947"/>
        <item m="1" x="2243"/>
        <item m="1" x="2406"/>
        <item m="1" x="2697"/>
        <item m="1" x="2991"/>
        <item m="1" x="1819"/>
        <item m="1" x="2112"/>
        <item m="1" x="2551"/>
        <item m="1" x="2840"/>
        <item m="1" x="3132"/>
        <item m="1" x="1959"/>
        <item m="1" x="2256"/>
        <item m="1" x="2412"/>
        <item m="1" x="2703"/>
        <item m="1" x="2998"/>
        <item m="1" x="1826"/>
        <item m="1" x="2120"/>
        <item m="1" x="2564"/>
        <item m="1" x="2853"/>
        <item m="1" x="3146"/>
        <item m="1" x="1973"/>
        <item m="1" x="2270"/>
        <item m="1" x="2421"/>
        <item m="1" x="2712"/>
        <item m="1" x="3008"/>
        <item m="1" x="1836"/>
        <item m="1" x="2130"/>
        <item m="1" x="2447"/>
        <item m="1" x="2738"/>
        <item m="1" x="3033"/>
        <item m="1" x="1860"/>
        <item m="1" x="2157"/>
        <item m="1" x="2361"/>
        <item m="1" x="2645"/>
        <item m="1" x="2936"/>
        <item m="1" x="1764"/>
        <item m="1" x="2055"/>
        <item m="1" x="2462"/>
        <item m="1" x="2753"/>
        <item m="1" x="1057"/>
        <item m="1" x="1056"/>
        <item m="1" x="1055"/>
        <item m="1" x="1054"/>
        <item m="1" x="2992"/>
        <item m="1" x="1820"/>
        <item m="1" x="2113"/>
        <item m="1" x="2552"/>
        <item m="1" x="2841"/>
        <item m="1" x="3133"/>
        <item m="1" x="1960"/>
        <item m="1" x="2257"/>
        <item m="1" x="2413"/>
        <item m="1" x="2704"/>
        <item m="1" x="2999"/>
        <item m="1" x="1827"/>
        <item m="1" x="2121"/>
        <item m="1" x="2565"/>
        <item m="1" x="2854"/>
        <item m="1" x="3147"/>
        <item m="1" x="1974"/>
        <item m="1" x="2271"/>
        <item m="1" x="2422"/>
        <item m="1" x="2713"/>
        <item m="1" x="3009"/>
        <item m="1" x="1837"/>
        <item m="1" x="2131"/>
        <item m="1" x="2449"/>
        <item m="1" x="2740"/>
        <item m="1" x="3035"/>
        <item m="1" x="1862"/>
        <item m="1" x="2159"/>
        <item m="1" x="2362"/>
        <item m="1" x="2646"/>
        <item m="1" x="2937"/>
        <item m="1" x="1765"/>
        <item m="1" x="2056"/>
        <item m="1" x="2463"/>
        <item m="1" x="2754"/>
        <item m="1" x="3047"/>
        <item m="1" x="1875"/>
        <item m="1" x="2171"/>
        <item m="1" x="2365"/>
        <item m="1" x="2083"/>
        <item m="1" x="2497"/>
        <item m="1" x="2788"/>
        <item m="1" x="3083"/>
        <item m="1" x="1909"/>
        <item m="1" x="2204"/>
        <item m="1" x="2386"/>
        <item m="1" x="2677"/>
        <item m="1" x="2972"/>
        <item m="1" x="1799"/>
        <item m="1" x="2092"/>
        <item m="1" x="2514"/>
        <item m="1" x="2803"/>
        <item m="1" x="3097"/>
        <item m="1" x="1923"/>
        <item m="1" x="2217"/>
        <item m="1" x="2393"/>
        <item m="1" x="2685"/>
        <item m="1" x="2979"/>
        <item m="1" x="1807"/>
        <item m="1" x="2100"/>
        <item m="1" x="2528"/>
        <item m="1" x="2817"/>
        <item m="1" x="3110"/>
        <item m="1" x="1936"/>
        <item m="1" x="2231"/>
        <item m="1" x="2400"/>
        <item m="1" x="2692"/>
        <item m="1" x="2986"/>
        <item m="1" x="1814"/>
        <item m="1" x="2107"/>
        <item m="1" x="2540"/>
        <item m="1" x="2829"/>
        <item m="1" x="3122"/>
        <item m="1" x="1948"/>
        <item m="1" x="2244"/>
        <item m="1" x="2407"/>
        <item m="1" x="2698"/>
        <item m="1" x="2993"/>
        <item m="1" x="1821"/>
        <item m="1" x="2114"/>
        <item m="1" x="2553"/>
        <item m="1" x="2842"/>
        <item m="1" x="3134"/>
        <item m="1" x="1961"/>
        <item m="1" x="2258"/>
        <item m="1" x="2414"/>
        <item m="1" x="2705"/>
        <item m="1" x="3000"/>
        <item m="1" x="1828"/>
        <item m="1" x="2122"/>
        <item m="1" x="2566"/>
        <item m="1" x="2855"/>
        <item m="1" x="1822"/>
        <item m="1" x="2115"/>
        <item m="1" x="2554"/>
        <item m="1" x="2843"/>
        <item m="1" x="3135"/>
        <item m="1" x="1962"/>
        <item m="1" x="2259"/>
        <item m="1" x="2415"/>
        <item m="1" x="2706"/>
        <item m="1" x="3001"/>
        <item m="1" x="1829"/>
        <item m="1" x="2123"/>
        <item m="1" x="2567"/>
        <item m="1" x="2856"/>
        <item m="1" x="3148"/>
        <item m="1" x="1975"/>
        <item m="1" x="2272"/>
        <item m="1" x="2423"/>
        <item m="1" x="2714"/>
        <item m="1" x="3010"/>
        <item m="1" x="1838"/>
        <item m="1" x="2132"/>
        <item m="1" x="2450"/>
        <item m="1" x="2741"/>
        <item m="1" x="3036"/>
        <item m="1" x="1863"/>
        <item m="1" x="2938"/>
        <item m="1" x="1766"/>
        <item m="1" x="2464"/>
        <item m="1" x="2755"/>
        <item m="1" x="3048"/>
        <item m="1" x="1876"/>
        <item m="1" x="2172"/>
        <item m="1" x="2366"/>
        <item m="1" x="2653"/>
        <item m="1" x="2946"/>
        <item m="1" x="1775"/>
        <item m="1" x="2067"/>
        <item m="1" x="2474"/>
        <item m="1" x="2765"/>
        <item m="1" x="3059"/>
        <item m="1" x="1885"/>
        <item m="1" x="2182"/>
        <item m="1" x="2371"/>
        <item m="1" x="2660"/>
        <item m="1" x="2954"/>
        <item m="1" x="1782"/>
        <item m="1" x="2075"/>
        <item m="1" x="2486"/>
        <item m="1" x="2777"/>
        <item m="1" x="3071"/>
        <item m="1" x="1897"/>
        <item m="1" x="2193"/>
        <item m="1" x="2378"/>
        <item m="1" x="2668"/>
        <item m="1" x="2962"/>
        <item m="1" x="1791"/>
        <item m="1" x="2084"/>
        <item m="1" x="2499"/>
        <item m="1" x="2790"/>
        <item m="1" x="3085"/>
        <item m="1" x="1911"/>
        <item m="1" x="937"/>
        <item m="1" x="936"/>
        <item m="1" x="935"/>
        <item m="1" x="934"/>
        <item m="1" x="933"/>
        <item m="1" x="932"/>
        <item m="1" x="930"/>
        <item m="1" x="928"/>
        <item m="1" x="926"/>
        <item m="1" x="924"/>
        <item m="1" x="922"/>
        <item m="1" x="920"/>
        <item m="1" x="918"/>
        <item m="1" x="916"/>
        <item m="1" x="914"/>
        <item m="1" x="912"/>
        <item m="1" x="910"/>
        <item m="1" x="908"/>
        <item m="1" x="906"/>
        <item m="1" x="904"/>
        <item m="1" x="902"/>
        <item m="1" x="900"/>
        <item m="1" x="899"/>
        <item m="1" x="2949"/>
        <item m="1" x="898"/>
        <item m="1" x="897"/>
        <item m="1" x="2476"/>
        <item m="1" x="896"/>
        <item m="1" x="895"/>
        <item m="1" x="894"/>
        <item m="1" x="892"/>
        <item m="1" x="890"/>
        <item m="1" x="888"/>
        <item m="1" x="886"/>
        <item m="1" x="1785"/>
        <item m="1" x="1084"/>
        <item m="1" x="3050"/>
        <item m="1" x="1083"/>
        <item m="1" x="1082"/>
        <item m="1" x="1081"/>
        <item m="1" x="1080"/>
        <item m="1" x="1079"/>
        <item m="1" x="1778"/>
        <item m="1" x="2070"/>
        <item m="1" x="2477"/>
        <item m="1" x="2767"/>
        <item m="1" x="3061"/>
        <item m="1" x="1887"/>
        <item m="1" x="2184"/>
        <item m="1" x="2373"/>
        <item m="1" x="2663"/>
        <item m="1" x="2957"/>
        <item m="1" x="1786"/>
        <item m="1" x="2078"/>
        <item m="1" x="2489"/>
        <item m="1" x="2780"/>
        <item m="1" x="3074"/>
        <item m="1" x="1900"/>
        <item m="1" x="2196"/>
        <item m="1" x="2380"/>
        <item m="1" x="2671"/>
        <item m="1" x="2965"/>
        <item m="1" x="1793"/>
        <item m="1" x="2086"/>
        <item m="1" x="2503"/>
        <item m="1" x="2794"/>
        <item m="1" x="3089"/>
        <item m="1" x="1864"/>
        <item m="1" x="2160"/>
        <item m="1" x="2363"/>
        <item m="1" x="2649"/>
        <item m="1" x="2941"/>
        <item m="1" x="1769"/>
        <item m="1" x="2059"/>
        <item m="1" x="2465"/>
        <item m="1" x="2756"/>
        <item m="1" x="3049"/>
        <item m="1" x="1877"/>
        <item m="1" x="2173"/>
        <item m="1" x="2367"/>
        <item m="1" x="2655"/>
        <item m="1" x="2948"/>
        <item m="1" x="1777"/>
        <item m="1" x="2069"/>
        <item m="1" x="2475"/>
        <item m="1" x="2766"/>
        <item m="1" x="3060"/>
        <item m="1" x="1886"/>
        <item m="1" x="2183"/>
        <item m="1" x="2372"/>
        <item m="1" x="2662"/>
        <item m="1" x="2956"/>
        <item m="1" x="1784"/>
        <item m="1" x="2077"/>
        <item m="1" x="2488"/>
        <item m="1" x="2779"/>
        <item m="1" x="3073"/>
        <item m="1" x="1899"/>
        <item m="1" x="2195"/>
        <item m="1" x="2379"/>
        <item m="1" x="2670"/>
        <item m="1" x="2964"/>
        <item m="1" x="1792"/>
        <item m="1" x="2085"/>
        <item m="1" x="2501"/>
        <item m="1" x="2792"/>
        <item m="1" x="3087"/>
        <item m="1" x="1913"/>
        <item m="1" x="2207"/>
        <item m="1" x="2387"/>
        <item m="1" x="2678"/>
        <item m="1" x="2973"/>
        <item m="1" x="1605"/>
        <item m="1" x="1604"/>
        <item m="1" x="1603"/>
        <item m="1" x="1602"/>
        <item m="1" x="1601"/>
        <item m="1" x="1600"/>
        <item m="1" x="1599"/>
        <item m="1" x="1598"/>
        <item m="1" x="1597"/>
        <item m="1" x="1596"/>
        <item m="1" x="1595"/>
        <item m="1" x="1594"/>
        <item m="1" x="1593"/>
        <item m="1" x="1592"/>
        <item m="1" x="1591"/>
        <item m="1" x="1590"/>
        <item m="1" x="1589"/>
        <item m="1" x="1588"/>
        <item m="1" x="1587"/>
        <item m="1" x="1586"/>
        <item m="1" x="1585"/>
        <item m="1" x="1584"/>
        <item m="1" x="1583"/>
        <item m="1" x="2502"/>
        <item m="1" x="2793"/>
        <item m="1" x="3088"/>
        <item m="1" x="1914"/>
        <item m="1" x="2208"/>
        <item m="1" x="2388"/>
        <item m="1" x="2679"/>
        <item m="1" x="2974"/>
        <item m="1" x="1800"/>
        <item m="1" x="2093"/>
        <item m="1" x="2517"/>
        <item m="1" x="2806"/>
        <item m="1" x="2466"/>
        <item m="1" x="2757"/>
        <item m="1" x="3051"/>
        <item m="1" x="1878"/>
        <item m="1" x="2174"/>
        <item m="1" x="2368"/>
        <item m="1" x="2656"/>
        <item m="1" x="2950"/>
        <item m="1" x="1779"/>
        <item m="1" x="2071"/>
        <item m="1" x="2478"/>
        <item m="1" x="2768"/>
        <item m="1" x="3062"/>
        <item m="1" x="1888"/>
        <item m="1" x="2185"/>
        <item m="1" x="2374"/>
        <item m="1" x="2664"/>
        <item m="1" x="2958"/>
        <item m="1" x="1787"/>
        <item m="1" x="2079"/>
        <item m="1" x="2490"/>
        <item m="1" x="2781"/>
        <item m="1" x="3075"/>
        <item m="1" x="1901"/>
        <item m="1" x="1709"/>
        <item m="1" x="2381"/>
        <item m="1" x="1708"/>
        <item m="1" x="2966"/>
        <item m="1" x="1707"/>
        <item m="1" x="1706"/>
        <item m="1" x="2504"/>
        <item m="1" x="1705"/>
        <item m="1" x="1704"/>
        <item m="1" x="1915"/>
        <item m="1" x="2209"/>
        <item m="1" x="1703"/>
        <item m="1" x="2680"/>
        <item m="1" x="1702"/>
        <item m="1" x="1801"/>
        <item m="1" x="1701"/>
        <item m="1" x="1700"/>
        <item m="1" x="2072"/>
        <item m="1" x="2480"/>
        <item m="1" x="2770"/>
        <item m="1" x="3064"/>
        <item m="1" x="1890"/>
        <item m="1" x="2187"/>
        <item m="1" x="2375"/>
        <item m="1" x="2665"/>
        <item m="1" x="2959"/>
        <item m="1" x="1788"/>
        <item m="1" x="2080"/>
        <item m="1" x="2491"/>
        <item m="1" x="2782"/>
        <item m="1" x="3076"/>
        <item m="1" x="1902"/>
        <item m="1" x="2197"/>
        <item m="1" x="2382"/>
        <item m="1" x="2672"/>
        <item m="1" x="2967"/>
        <item m="1" x="1794"/>
        <item m="1" x="2087"/>
        <item m="1" x="2506"/>
        <item m="1" x="2796"/>
        <item m="1" x="3091"/>
        <item m="1" x="1917"/>
        <item m="1" x="2211"/>
        <item m="1" x="2389"/>
        <item m="1" x="2681"/>
        <item m="1" x="2975"/>
        <item m="1" x="1802"/>
        <item m="1" x="2094"/>
        <item m="1" x="2520"/>
        <item m="1" x="2808"/>
        <item m="1" x="3101"/>
        <item m="1" x="1927"/>
        <item m="1" x="2221"/>
        <item m="1" x="2394"/>
        <item m="1" x="2686"/>
        <item m="1" x="2980"/>
        <item m="1" x="1808"/>
        <item m="1" x="2101"/>
        <item m="1" x="2416"/>
        <item m="1" x="2707"/>
        <item m="1" x="3002"/>
        <item m="1" x="1830"/>
        <item m="1" x="2124"/>
        <item m="1" x="2357"/>
        <item m="1" x="2621"/>
        <item m="1" x="2911"/>
        <item m="1" x="1739"/>
        <item m="1" x="2030"/>
        <item m="1" x="2424"/>
        <item m="1" x="2715"/>
        <item m="1" x="3011"/>
        <item m="1" x="1839"/>
        <item m="1" x="2133"/>
        <item m="1" x="2358"/>
        <item m="1" x="2629"/>
        <item m="1" x="2919"/>
        <item m="1" x="1747"/>
        <item m="1" x="2038"/>
        <item m="1" x="2431"/>
        <item m="1" x="2722"/>
        <item m="1" x="3018"/>
        <item m="1" x="1845"/>
        <item m="1" x="2140"/>
        <item m="1" x="2359"/>
        <item m="1" x="2637"/>
        <item m="1" x="2928"/>
        <item m="1" x="1756"/>
        <item m="1" x="2047"/>
        <item m="1" x="2437"/>
        <item m="1" x="2728"/>
        <item m="1" x="3023"/>
        <item m="1" x="1851"/>
        <item m="1" x="2146"/>
        <item m="1" x="2360"/>
        <item m="1" x="2644"/>
        <item m="1" x="2935"/>
        <item m="1" x="1763"/>
        <item m="1" x="2054"/>
        <item m="1" x="2452"/>
        <item m="1" x="2743"/>
        <item m="1" x="3038"/>
        <item m="1" x="1866"/>
        <item m="1" x="2162"/>
        <item m="1" x="2364"/>
        <item m="1" x="2652"/>
        <item m="1" x="2945"/>
        <item m="1" x="1774"/>
        <item m="1" x="2064"/>
        <item m="1" x="2468"/>
        <item m="1" x="2759"/>
        <item m="1" x="3053"/>
        <item m="1" x="1880"/>
        <item m="1" x="2176"/>
        <item m="1" x="2369"/>
        <item m="1" x="2657"/>
        <item m="1" x="2951"/>
        <item m="1" x="1780"/>
        <item m="1" x="2073"/>
        <item m="1" x="2481"/>
        <item m="1" x="2771"/>
        <item m="1" x="3065"/>
        <item m="1" x="1891"/>
        <item m="1" x="2188"/>
        <item m="1" x="2376"/>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42"/>
        <item m="1" x="43"/>
        <item m="1" x="44"/>
        <item m="1" x="45"/>
        <item m="1" x="46"/>
        <item m="1" x="47"/>
        <item m="1" x="48"/>
        <item m="1" x="52"/>
        <item m="1" x="99"/>
        <item m="1" x="100"/>
        <item m="1" x="101"/>
        <item m="1" x="102"/>
        <item m="1" x="103"/>
        <item m="1" x="104"/>
        <item m="1" x="105"/>
        <item m="1" x="106"/>
        <item m="1" x="107"/>
        <item m="1" x="108"/>
        <item m="1" x="109"/>
        <item m="1" x="110"/>
        <item m="1" x="113"/>
        <item m="1" x="118"/>
        <item m="1" x="122"/>
        <item m="1" x="126"/>
        <item m="1" x="130"/>
        <item m="1" x="132"/>
        <item m="1" x="135"/>
        <item m="1" x="137"/>
        <item m="1" x="143"/>
        <item m="1" x="162"/>
        <item m="1" x="164"/>
        <item m="1" x="166"/>
        <item m="1" x="170"/>
        <item m="1" x="182"/>
        <item m="1" x="186"/>
        <item m="1" x="187"/>
        <item m="1" x="188"/>
        <item m="1" x="189"/>
        <item m="1" x="192"/>
        <item m="1" x="194"/>
        <item m="1" x="196"/>
        <item m="1" x="198"/>
        <item m="1" x="201"/>
        <item m="1" x="203"/>
        <item m="1" x="205"/>
        <item m="1" x="206"/>
        <item m="1" x="207"/>
        <item m="1" x="209"/>
        <item m="1" x="212"/>
        <item m="1" x="213"/>
        <item m="1" x="214"/>
        <item m="1" x="216"/>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9"/>
        <item m="1" x="301"/>
        <item m="1" x="303"/>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400"/>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9"/>
        <item m="1" x="631"/>
        <item m="1" x="633"/>
        <item m="1" x="635"/>
        <item m="1" x="637"/>
        <item m="1" x="639"/>
        <item m="1" x="641"/>
        <item m="1" x="642"/>
        <item m="1" x="643"/>
        <item m="1" x="644"/>
        <item m="1" x="645"/>
        <item m="1" x="646"/>
        <item m="1" x="647"/>
        <item m="1" x="648"/>
        <item m="1" x="649"/>
        <item m="1" x="651"/>
        <item m="1" x="653"/>
        <item m="1" x="655"/>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7"/>
        <item m="1" x="689"/>
        <item m="1" x="691"/>
        <item m="1" x="692"/>
        <item m="1" x="693"/>
        <item m="1" x="695"/>
        <item m="1" x="697"/>
        <item m="1" x="699"/>
        <item m="1" x="701"/>
        <item m="1" x="703"/>
        <item m="1" x="705"/>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6"/>
        <item m="1" x="788"/>
        <item m="1" x="790"/>
        <item m="1" x="792"/>
        <item m="1" x="794"/>
        <item m="1" x="796"/>
        <item m="1" x="798"/>
        <item m="1" x="800"/>
        <item m="1" x="802"/>
        <item m="1" x="804"/>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7"/>
        <item m="1" x="889"/>
        <item m="1" x="891"/>
        <item m="1" x="893"/>
        <item m="1" x="901"/>
        <item m="1" x="903"/>
        <item m="1" x="905"/>
        <item m="1" x="907"/>
        <item m="1" x="909"/>
        <item m="1" x="911"/>
        <item m="1" x="913"/>
        <item m="1" x="915"/>
        <item m="1" x="917"/>
        <item m="1" x="919"/>
        <item m="1" x="921"/>
        <item m="1" x="923"/>
        <item m="1" x="925"/>
        <item m="1" x="927"/>
        <item m="1" x="929"/>
        <item m="1" x="931"/>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644"/>
        <item m="1" x="1643"/>
        <item m="1" x="1641"/>
        <item m="1" x="1642"/>
        <item m="1" x="1635"/>
        <item m="1" x="1640"/>
        <item m="1" x="1634"/>
        <item m="1" x="1633"/>
        <item m="1" x="1632"/>
        <item m="1" x="1631"/>
        <item m="1" x="1630"/>
        <item m="1" x="1629"/>
        <item m="1" x="1620"/>
        <item m="1" x="1619"/>
        <item m="1" x="1618"/>
        <item m="1" x="1617"/>
        <item m="1" x="1616"/>
        <item m="1" x="1615"/>
        <item m="1" x="1614"/>
        <item m="1" x="1719"/>
        <item m="1" x="1612"/>
        <item m="1" x="1611"/>
        <item m="1" x="1627"/>
        <item m="1" x="1626"/>
        <item m="1" x="1625"/>
        <item m="1" x="1624"/>
        <item m="1" x="1623"/>
        <item m="1" x="1622"/>
        <item m="1" x="1621"/>
        <item m="1" x="1628"/>
        <item m="1" x="1610"/>
        <item m="1" x="1609"/>
        <item m="1" x="1608"/>
        <item m="1" x="1639"/>
        <item m="1" x="1638"/>
        <item m="1" x="1637"/>
        <item m="1" x="1636"/>
        <item m="1" x="1607"/>
        <item m="1" x="1606"/>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9"/>
        <item m="1" x="1238"/>
        <item m="1" x="1241"/>
        <item m="1" x="1240"/>
        <item m="1" x="1243"/>
        <item m="1" x="1242"/>
        <item m="1" x="1244"/>
        <item m="1" x="1246"/>
        <item m="1" x="1245"/>
        <item m="1" x="1248"/>
        <item m="1" x="1247"/>
        <item m="1" x="1250"/>
        <item m="1" x="1249"/>
        <item m="1" x="1252"/>
        <item m="1" x="1251"/>
        <item m="1" x="1254"/>
        <item m="1" x="1253"/>
        <item m="1" x="1256"/>
        <item m="1" x="1255"/>
        <item m="1" x="1258"/>
        <item m="1" x="1257"/>
        <item m="1" x="1260"/>
        <item m="1" x="1259"/>
        <item m="1" x="1262"/>
        <item m="1" x="1261"/>
        <item m="1" x="1263"/>
        <item m="1" x="1264"/>
        <item m="1" x="1265"/>
        <item m="1" x="1266"/>
        <item m="1" x="1267"/>
        <item m="1" x="1268"/>
        <item m="1" x="1269"/>
        <item m="1" x="1270"/>
        <item m="1" x="1271"/>
        <item m="1" x="1272"/>
        <item m="1" x="1273"/>
        <item m="1" x="1274"/>
        <item m="1" x="1276"/>
        <item m="1" x="1275"/>
        <item m="1" x="1277"/>
        <item m="1" x="1278"/>
        <item m="1" x="1279"/>
        <item m="1" x="1280"/>
        <item m="1" x="1281"/>
        <item m="1" x="1282"/>
        <item m="1" x="1283"/>
        <item m="1" x="1285"/>
        <item m="1" x="1284"/>
        <item m="1" x="1287"/>
        <item m="1" x="1286"/>
        <item m="1" x="1289"/>
        <item m="1" x="1288"/>
        <item m="1" x="1290"/>
        <item m="1" x="1291"/>
        <item m="1" x="1292"/>
        <item m="1" x="1294"/>
        <item m="1" x="1293"/>
        <item m="1" x="1296"/>
        <item m="1" x="1295"/>
        <item m="1" x="1298"/>
        <item m="1" x="1297"/>
        <item m="1" x="1300"/>
        <item m="1" x="1299"/>
        <item m="1" x="1302"/>
        <item m="1" x="1301"/>
        <item m="1" x="1304"/>
        <item m="1" x="1303"/>
        <item m="1" x="1306"/>
        <item m="1" x="1305"/>
        <item m="1" x="1307"/>
        <item m="1" x="1205"/>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613"/>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10"/>
        <item m="1" x="1711"/>
        <item m="1" x="1712"/>
        <item m="1" x="1713"/>
        <item m="1" x="1714"/>
        <item m="1" x="1715"/>
        <item m="1" x="1716"/>
        <item m="1" x="1717"/>
        <item m="1" x="1718"/>
      </items>
    </pivotField>
    <pivotField axis="axisRow" compact="0" outline="0" showAll="0">
      <items count="3618">
        <item m="1" x="3510"/>
        <item m="1" x="3094"/>
        <item m="1" x="2947"/>
        <item m="1" x="2837"/>
        <item m="1" x="2576"/>
        <item m="1" x="1983"/>
        <item m="1" x="3522"/>
        <item m="1" x="2131"/>
        <item m="1" x="3237"/>
        <item m="1" x="3320"/>
        <item m="1" x="2847"/>
        <item m="1" x="3085"/>
        <item m="1" x="2874"/>
        <item m="1" x="2059"/>
        <item m="1" x="2021"/>
        <item m="1" x="3369"/>
        <item m="1" x="2758"/>
        <item m="1" x="3166"/>
        <item m="1" x="2561"/>
        <item m="1" x="3382"/>
        <item m="1" x="3058"/>
        <item m="1" x="2865"/>
        <item m="1" x="2563"/>
        <item m="1" x="2852"/>
        <item m="1" x="3389"/>
        <item m="1" x="2558"/>
        <item m="1" x="2300"/>
        <item m="1" x="2841"/>
        <item m="1" x="2817"/>
        <item m="1" x="3102"/>
        <item m="1" x="2104"/>
        <item m="1" x="2143"/>
        <item m="1" x="3307"/>
        <item m="1" x="2607"/>
        <item m="1" x="2334"/>
        <item m="1" x="2153"/>
        <item m="1" x="2333"/>
        <item m="1" x="2567"/>
        <item m="1" x="3321"/>
        <item m="1" x="2867"/>
        <item m="1" x="2031"/>
        <item m="1" x="3339"/>
        <item m="1" x="3570"/>
        <item m="1" x="3272"/>
        <item m="1" x="3084"/>
        <item m="1" x="2695"/>
        <item m="1" x="3270"/>
        <item m="1" x="2666"/>
        <item m="1" x="2151"/>
        <item m="1" x="2738"/>
        <item m="1" x="3171"/>
        <item m="1" x="3591"/>
        <item m="1" x="2721"/>
        <item m="1" x="2034"/>
        <item m="1" x="2677"/>
        <item m="1" x="2541"/>
        <item m="1" x="1950"/>
        <item m="1" x="2919"/>
        <item m="1" x="2258"/>
        <item m="1" x="2200"/>
        <item m="1" x="2163"/>
        <item m="1" x="3124"/>
        <item m="1" x="2700"/>
        <item m="1" x="3219"/>
        <item m="1" x="3010"/>
        <item m="1" x="3416"/>
        <item m="1" x="3226"/>
        <item m="1" x="2337"/>
        <item m="1" x="2455"/>
        <item m="1" x="3442"/>
        <item m="1" x="3466"/>
        <item m="1" x="3345"/>
        <item m="1" x="2873"/>
        <item m="1" x="2799"/>
        <item m="1" x="3489"/>
        <item m="1" x="3135"/>
        <item m="1" x="2605"/>
        <item m="1" x="2227"/>
        <item m="1" x="3378"/>
        <item m="1" x="2885"/>
        <item m="1" x="2466"/>
        <item m="1" x="2112"/>
        <item m="1" x="3249"/>
        <item m="1" x="2157"/>
        <item m="1" x="2164"/>
        <item m="1" x="2165"/>
        <item m="1" x="3516"/>
        <item m="1" x="3611"/>
        <item m="1" x="3440"/>
        <item m="1" x="2649"/>
        <item m="1" x="2434"/>
        <item m="1" x="3508"/>
        <item m="1" x="2279"/>
        <item m="1" x="2076"/>
        <item m="1" x="3243"/>
        <item m="1" x="2405"/>
        <item m="1" x="3584"/>
        <item m="1" x="2706"/>
        <item m="1" x="3542"/>
        <item m="1" x="3571"/>
        <item m="1" x="3402"/>
        <item m="1" x="2972"/>
        <item m="1" x="2990"/>
        <item m="1" x="2389"/>
        <item m="1" x="2551"/>
        <item m="1" x="2696"/>
        <item m="1" x="2492"/>
        <item m="1" x="3105"/>
        <item m="1" x="3201"/>
        <item m="1" x="2320"/>
        <item m="1" x="3209"/>
        <item m="1" x="3054"/>
        <item m="1" x="2428"/>
        <item m="1" x="3134"/>
        <item m="1" x="2760"/>
        <item m="1" x="2401"/>
        <item m="1" x="1954"/>
        <item m="1" x="2116"/>
        <item m="1" x="2699"/>
        <item m="1" x="3284"/>
        <item m="1" x="2261"/>
        <item m="1" x="2217"/>
        <item m="1" x="3039"/>
        <item m="1" x="3217"/>
        <item m="1" x="3285"/>
        <item m="1" x="2117"/>
        <item m="1" x="1971"/>
        <item m="1" x="3283"/>
        <item m="1" x="3290"/>
        <item m="1" x="2589"/>
        <item m="1" x="2914"/>
        <item m="1" x="2553"/>
        <item m="1" x="2580"/>
        <item m="1" x="2670"/>
        <item m="1" x="2322"/>
        <item m="1" x="2313"/>
        <item m="1" x="1989"/>
        <item m="1" x="2665"/>
        <item m="1" x="3525"/>
        <item m="1" x="2340"/>
        <item m="1" x="2581"/>
        <item m="1" x="3507"/>
        <item m="1" x="2088"/>
        <item m="1" x="3090"/>
        <item m="1" x="1996"/>
        <item m="1" x="2630"/>
        <item m="1" x="3188"/>
        <item m="1" x="2708"/>
        <item m="1" x="3410"/>
        <item m="1" x="3488"/>
        <item m="1" x="3409"/>
        <item m="1" x="2904"/>
        <item m="1" x="2977"/>
        <item m="1" x="2406"/>
        <item m="1" x="3176"/>
        <item m="1" x="2717"/>
        <item m="1" x="3170"/>
        <item m="1" x="3275"/>
        <item m="1" x="3276"/>
        <item m="1" x="2754"/>
        <item m="1" x="3227"/>
        <item m="1" x="3229"/>
        <item m="1" x="2060"/>
        <item m="1" x="2427"/>
        <item m="1" x="2924"/>
        <item m="1" x="3515"/>
        <item m="1" x="3500"/>
        <item m="1" x="3064"/>
        <item m="1" x="2195"/>
        <item m="1" x="1979"/>
        <item m="1" x="3062"/>
        <item m="1" x="3553"/>
        <item m="1" x="3547"/>
        <item m="1" x="3104"/>
        <item m="1" x="3101"/>
        <item m="1" x="3092"/>
        <item m="1" x="2327"/>
        <item m="1" x="2081"/>
        <item m="1" x="3267"/>
        <item m="1" x="2048"/>
        <item m="1" x="2084"/>
        <item m="1" x="3344"/>
        <item m="1" x="2755"/>
        <item m="1" x="2710"/>
        <item m="1" x="3260"/>
        <item m="1" x="3368"/>
        <item m="1" x="2020"/>
        <item m="1" x="2468"/>
        <item m="1" x="3578"/>
        <item m="1" x="2838"/>
        <item m="1" x="2546"/>
        <item m="1" x="2984"/>
        <item m="1" x="3056"/>
        <item m="1" x="2531"/>
        <item m="1" x="2379"/>
        <item m="1" x="3486"/>
        <item m="1" x="2722"/>
        <item m="1" x="2207"/>
        <item m="1" x="2600"/>
        <item m="1" x="2705"/>
        <item m="1" x="2493"/>
        <item m="1" x="2943"/>
        <item m="1" x="3495"/>
        <item m="1" x="2339"/>
        <item m="1" x="2325"/>
        <item m="1" x="3063"/>
        <item m="1" x="2756"/>
        <item m="1" x="3329"/>
        <item m="1" x="3024"/>
        <item m="1" x="2247"/>
        <item m="1" x="1999"/>
        <item m="1" x="2278"/>
        <item m="1" x="2795"/>
        <item m="1" x="2559"/>
        <item m="1" x="2097"/>
        <item m="1" x="3414"/>
        <item m="1" x="2568"/>
        <item m="1" x="2712"/>
        <item m="1" x="2514"/>
        <item m="1" x="2043"/>
        <item m="1" x="3588"/>
        <item m="1" x="2316"/>
        <item m="1" x="2444"/>
        <item m="1" x="3459"/>
        <item m="1" x="3596"/>
        <item m="1" x="3205"/>
        <item m="1" x="3452"/>
        <item m="1" x="2921"/>
        <item m="1" x="2198"/>
        <item m="1" x="2369"/>
        <item m="1" x="3022"/>
        <item m="1" x="2697"/>
        <item m="1" x="3436"/>
        <item m="1" x="2395"/>
        <item m="1" x="3425"/>
        <item m="1" x="1968"/>
        <item m="1" x="2543"/>
        <item m="1" x="3509"/>
        <item m="1" x="2800"/>
        <item m="1" x="3545"/>
        <item m="1" x="2520"/>
        <item m="1" x="3113"/>
        <item m="1" x="3172"/>
        <item m="1" x="2994"/>
        <item m="1" x="2385"/>
        <item m="1" x="2675"/>
        <item m="1" x="2723"/>
        <item m="1" x="2271"/>
        <item m="1" x="2780"/>
        <item m="1" x="2074"/>
        <item m="1" x="2215"/>
        <item m="1" x="3160"/>
        <item m="1" x="3457"/>
        <item m="1" x="2283"/>
        <item m="1" x="3026"/>
        <item m="1" x="2490"/>
        <item m="1" x="2065"/>
        <item m="1" x="2472"/>
        <item m="1" x="3299"/>
        <item m="1" x="2290"/>
        <item m="1" x="2680"/>
        <item m="1" x="2355"/>
        <item m="1" x="2664"/>
        <item m="1" x="3560"/>
        <item m="1" x="2959"/>
        <item m="1" x="2182"/>
        <item m="1" x="3487"/>
        <item m="1" x="3530"/>
        <item m="1" x="2993"/>
        <item m="1" x="2125"/>
        <item m="1" x="3332"/>
        <item m="1" x="2862"/>
        <item m="1" x="2256"/>
        <item m="1" x="2911"/>
        <item m="1" x="2110"/>
        <item m="1" x="2199"/>
        <item m="1" x="3119"/>
        <item m="1" x="3445"/>
        <item m="1" x="3143"/>
        <item m="1" x="3520"/>
        <item m="1" x="3432"/>
        <item m="1" x="3435"/>
        <item m="1" x="2114"/>
        <item m="1" x="2121"/>
        <item m="1" x="2381"/>
        <item m="1" x="2396"/>
        <item m="1" x="3394"/>
        <item m="1" x="3159"/>
        <item m="1" x="2029"/>
        <item m="1" x="2952"/>
        <item m="1" x="3218"/>
        <item m="1" x="2053"/>
        <item m="1" x="1956"/>
        <item m="1" x="2101"/>
        <item m="1" x="2890"/>
        <item m="1" x="3434"/>
        <item m="1" x="3274"/>
        <item m="1" x="2727"/>
        <item m="1" x="3071"/>
        <item m="1" x="3178"/>
        <item m="1" x="3349"/>
        <item m="1" x="3111"/>
        <item m="1" x="2910"/>
        <item m="1" x="2016"/>
        <item m="1" x="2321"/>
        <item m="1" x="2410"/>
        <item m="1" x="2609"/>
        <item m="1" x="2725"/>
        <item m="1" x="2926"/>
        <item m="1" x="2704"/>
        <item m="1" x="2720"/>
        <item m="1" x="2491"/>
        <item m="1" x="2211"/>
        <item m="1" x="2431"/>
        <item m="1" x="2142"/>
        <item m="1" x="2465"/>
        <item m="1" x="3059"/>
        <item m="1" x="2243"/>
        <item m="1" x="2927"/>
        <item m="1" x="3044"/>
        <item m="1" x="2714"/>
        <item m="1" x="2961"/>
        <item m="1" x="2413"/>
        <item m="1" x="3444"/>
        <item m="1" x="2617"/>
        <item m="1" x="2350"/>
        <item m="1" x="3234"/>
        <item m="1" x="3127"/>
        <item m="1" x="2489"/>
        <item m="1" x="3316"/>
        <item m="1" x="2844"/>
        <item m="1" x="2539"/>
        <item m="1" x="2840"/>
        <item m="1" x="3120"/>
        <item m="1" x="2796"/>
        <item m="1" x="1984"/>
        <item m="1" x="2166"/>
        <item m="1" x="2518"/>
        <item m="1" x="3586"/>
        <item m="1" x="3015"/>
        <item m="1" x="3528"/>
        <item m="1" x="3594"/>
        <item m="1" x="3364"/>
        <item m="1" x="1993"/>
        <item m="1" x="2361"/>
        <item m="1" x="3455"/>
        <item m="1" x="2315"/>
        <item m="1" x="3252"/>
        <item m="1" x="2740"/>
        <item m="1" x="3473"/>
        <item m="1" x="2357"/>
        <item m="1" x="3323"/>
        <item m="1" x="2536"/>
        <item m="1" x="3449"/>
        <item m="1" x="2752"/>
        <item m="1" x="3287"/>
        <item m="1" x="3366"/>
        <item m="1" x="3292"/>
        <item m="1" x="3559"/>
        <item m="1" x="3042"/>
        <item m="1" x="2098"/>
        <item m="1" x="2180"/>
        <item m="1" x="3298"/>
        <item m="1" x="3228"/>
        <item m="1" x="2744"/>
        <item m="1" x="1965"/>
        <item m="1" x="3324"/>
        <item m="1" x="2629"/>
        <item m="1" x="2876"/>
        <item m="1" x="2063"/>
        <item m="1" x="2964"/>
        <item m="1" x="3479"/>
        <item m="1" x="3605"/>
        <item m="1" x="3450"/>
        <item m="1" x="2801"/>
        <item m="1" x="3133"/>
        <item m="1" x="3460"/>
        <item m="1" x="3033"/>
        <item m="1" x="2948"/>
        <item m="1" x="2463"/>
        <item m="1" x="2776"/>
        <item m="1" x="2772"/>
        <item m="1" x="3155"/>
        <item m="1" x="2095"/>
        <item m="1" x="2224"/>
        <item m="1" x="2999"/>
        <item m="1" x="2554"/>
        <item m="1" x="3380"/>
        <item m="1" x="3197"/>
        <item m="1" x="2584"/>
        <item m="1" x="2698"/>
        <item m="1" x="1974"/>
        <item m="1" x="2882"/>
        <item m="1" x="2435"/>
        <item m="1" x="2421"/>
        <item m="1" x="2376"/>
        <item m="1" x="2457"/>
        <item m="1" x="2411"/>
        <item m="1" x="2459"/>
        <item m="1" x="2768"/>
        <item m="1" x="3169"/>
        <item m="1" x="2187"/>
        <item m="1" x="2979"/>
        <item m="1" x="2824"/>
        <item m="1" x="2130"/>
        <item m="1" x="3387"/>
        <item m="1" x="2430"/>
        <item m="1" x="2971"/>
        <item m="1" x="2689"/>
        <item m="1" x="3501"/>
        <item m="1" x="3606"/>
        <item m="1" x="2787"/>
        <item m="1" x="2407"/>
        <item m="1" x="3288"/>
        <item m="1" x="2426"/>
        <item m="1" x="3031"/>
        <item m="1" x="3574"/>
        <item m="1" x="2138"/>
        <item m="1" x="2601"/>
        <item m="1" x="2246"/>
        <item m="1" x="3311"/>
        <item m="1" x="2828"/>
        <item m="1" x="2562"/>
        <item m="1" x="3601"/>
        <item m="1" x="3121"/>
        <item m="1" x="2308"/>
        <item m="1" x="3517"/>
        <item m="1" x="2177"/>
        <item m="1" x="1976"/>
        <item m="1" x="2931"/>
        <item m="1" x="3556"/>
        <item m="1" x="2570"/>
        <item m="1" x="2241"/>
        <item m="1" x="2190"/>
        <item m="1" x="2075"/>
        <item m="1" x="2244"/>
        <item m="1" x="2216"/>
        <item m="1" x="2652"/>
        <item m="1" x="3438"/>
        <item m="1" x="2286"/>
        <item m="1" x="2500"/>
        <item m="1" x="1988"/>
        <item m="1" x="3001"/>
        <item m="1" x="2099"/>
        <item m="1" x="3131"/>
        <item m="1" x="2766"/>
        <item m="1" x="2420"/>
        <item m="1" x="2615"/>
        <item m="1" x="3254"/>
        <item m="1" x="2564"/>
        <item m="1" x="2565"/>
        <item m="1" x="2928"/>
        <item m="1" x="2743"/>
        <item m="1" x="2596"/>
        <item m="1" x="3233"/>
        <item m="1" x="2968"/>
        <item m="1" x="3130"/>
        <item m="1" x="2262"/>
        <item m="1" x="3126"/>
        <item m="1" x="2523"/>
        <item m="1" x="3490"/>
        <item m="1" x="2437"/>
        <item m="1" x="3173"/>
        <item m="1" x="3191"/>
        <item m="1" x="2456"/>
        <item m="1" x="2004"/>
        <item m="1" x="3264"/>
        <item m="1" x="2479"/>
        <item m="1" x="1955"/>
        <item m="1" x="2614"/>
        <item m="1" x="3582"/>
        <item m="1" x="2793"/>
        <item m="1" x="2591"/>
        <item m="1" x="2172"/>
        <item m="1" x="2174"/>
        <item m="1" x="2886"/>
        <item m="1" x="2950"/>
        <item m="1" x="2214"/>
        <item m="1" x="3032"/>
        <item m="1" x="3506"/>
        <item m="1" x="3330"/>
        <item m="1" x="2167"/>
        <item m="1" x="2175"/>
        <item m="1" x="2503"/>
        <item m="1" x="2642"/>
        <item m="1" x="1963"/>
        <item m="1" x="2960"/>
        <item m="1" x="3157"/>
        <item m="1" x="2767"/>
        <item m="1" x="3008"/>
        <item m="1" x="2940"/>
        <item m="1" x="2775"/>
        <item m="1" x="3482"/>
        <item m="1" x="2049"/>
        <item m="1" x="3610"/>
        <item m="1" x="2789"/>
        <item m="1" x="3216"/>
        <item m="1" x="3534"/>
        <item m="1" x="3034"/>
        <item m="1" x="2014"/>
        <item m="1" x="2017"/>
        <item m="1" x="1949"/>
        <item m="1" x="3245"/>
        <item m="1" x="2105"/>
        <item m="1" x="2496"/>
        <item m="1" x="3327"/>
        <item m="1" x="2611"/>
        <item m="1" x="2353"/>
        <item m="1" x="3241"/>
        <item m="1" x="3544"/>
        <item m="1" x="2326"/>
        <item m="1" x="3328"/>
        <item m="1" x="2162"/>
        <item m="1" x="2612"/>
        <item m="1" x="2354"/>
        <item m="1" x="2148"/>
        <item m="1" x="2673"/>
        <item m="1" x="2644"/>
        <item m="1" x="3346"/>
        <item m="1" x="2242"/>
        <item m="1" x="2186"/>
        <item m="1" x="3581"/>
        <item m="1" x="3195"/>
        <item m="1" x="2367"/>
        <item m="1" x="2295"/>
        <item m="1" x="3480"/>
        <item m="1" x="3087"/>
        <item m="1" x="3539"/>
        <item m="1" x="2370"/>
        <item m="1" x="2621"/>
        <item m="1" x="2871"/>
        <item m="1" x="2003"/>
        <item m="1" x="2625"/>
        <item m="1" x="2423"/>
        <item m="1" x="2980"/>
        <item m="1" x="3446"/>
        <item m="1" x="3116"/>
        <item m="1" x="2861"/>
        <item m="1" x="2778"/>
        <item m="1" x="3577"/>
        <item m="1" x="2716"/>
        <item m="1" x="2575"/>
        <item m="1" x="2745"/>
        <item m="1" x="2878"/>
        <item m="1" x="2054"/>
        <item m="1" x="2470"/>
        <item m="1" x="3415"/>
        <item m="1" x="3441"/>
        <item m="1" x="2235"/>
        <item m="1" x="2719"/>
        <item m="1" x="2907"/>
        <item m="1" x="2908"/>
        <item m="1" x="1970"/>
        <item m="1" x="2115"/>
        <item m="1" x="3463"/>
        <item m="1" x="3194"/>
        <item m="1" x="3598"/>
        <item m="1" x="2169"/>
        <item m="1" x="2488"/>
        <item m="1" x="3257"/>
        <item m="1" x="2173"/>
        <item m="1" x="3386"/>
        <item m="1" x="2647"/>
        <item m="1" x="1995"/>
        <item m="1" x="3099"/>
        <item m="1" x="3025"/>
        <item m="1" x="2134"/>
        <item m="1" x="2797"/>
        <item m="1" x="2137"/>
        <item m="1" x="3040"/>
        <item m="1" x="1998"/>
        <item m="1" x="2688"/>
        <item m="1" x="3498"/>
        <item m="1" x="3499"/>
        <item m="1" x="2842"/>
        <item m="1" x="3185"/>
        <item m="1" x="3566"/>
        <item m="1" x="2046"/>
        <item m="1" x="2854"/>
        <item m="1" x="2981"/>
        <item m="1" x="2855"/>
        <item m="1" x="2474"/>
        <item m="1" x="2102"/>
        <item m="1" x="2765"/>
        <item m="1" x="3277"/>
        <item m="1" x="2382"/>
        <item m="1" x="2390"/>
        <item m="1" x="3568"/>
        <item m="1" x="2398"/>
        <item m="1" x="2409"/>
        <item m="1" x="2090"/>
        <item m="1" x="2030"/>
        <item m="1" x="2509"/>
        <item m="1" x="2073"/>
        <item m="1" x="2442"/>
        <item m="1" x="3213"/>
        <item m="1" x="3041"/>
        <item m="1" x="2027"/>
        <item m="1" x="2127"/>
        <item m="1" x="3055"/>
        <item m="1" x="2007"/>
        <item m="1" x="2341"/>
        <item m="1" x="2433"/>
        <item m="1" x="2517"/>
        <item m="1" x="3078"/>
        <item m="1" x="2287"/>
        <item m="1" x="2469"/>
        <item m="1" x="2091"/>
        <item m="1" x="2635"/>
        <item m="1" x="2560"/>
        <item m="1" x="2702"/>
        <item m="1" x="2507"/>
        <item m="1" x="3198"/>
        <item m="1" x="2150"/>
        <item m="1" x="2881"/>
        <item m="1" x="3074"/>
        <item m="1" x="2920"/>
        <item m="1" x="2303"/>
        <item m="1" x="2777"/>
        <item m="1" x="3513"/>
        <item m="1" x="2930"/>
        <item m="1" x="3184"/>
        <item m="1" x="2781"/>
        <item m="1" x="2196"/>
        <item m="1" x="3006"/>
        <item m="1" x="2734"/>
        <item m="1" x="2932"/>
        <item m="1" x="3215"/>
        <item m="1" x="3533"/>
        <item m="1" x="2107"/>
        <item m="1" x="2356"/>
        <item m="1" x="3065"/>
        <item m="1" x="2966"/>
        <item m="1" x="2877"/>
        <item m="1" x="3238"/>
        <item m="1" x="2903"/>
        <item m="1" x="2894"/>
        <item m="1" x="2304"/>
        <item m="1" x="3521"/>
        <item m="1" x="3388"/>
        <item m="1" x="2953"/>
        <item m="1" x="3569"/>
        <item m="1" x="2001"/>
        <item m="1" x="2035"/>
        <item m="1" x="2055"/>
        <item m="1" x="1964"/>
        <item m="1" x="2193"/>
        <item m="1" x="2785"/>
        <item m="1" x="2790"/>
        <item m="1" x="3343"/>
        <item m="1" x="3589"/>
        <item m="1" x="2236"/>
        <item m="1" x="2087"/>
        <item m="1" x="2592"/>
        <item m="1" x="2597"/>
        <item m="1" x="3232"/>
        <item m="1" x="3493"/>
        <item m="1" x="2342"/>
        <item m="1" x="2773"/>
        <item m="1" x="3347"/>
        <item m="1" x="3190"/>
        <item m="1" x="2078"/>
        <item m="1" x="3125"/>
        <item m="1" x="2524"/>
        <item m="1" x="3612"/>
        <item m="1" x="2761"/>
        <item m="1" x="3443"/>
        <item m="1" x="2762"/>
        <item m="1" x="2802"/>
        <item m="1" x="2445"/>
        <item m="1" x="2447"/>
        <item m="1" x="2062"/>
        <item m="1" x="3458"/>
        <item m="1" x="2626"/>
        <item m="1" x="2000"/>
        <item m="1" x="3273"/>
        <item m="1" x="3108"/>
        <item m="1" x="2806"/>
        <item m="1" x="2681"/>
        <item m="1" x="1961"/>
        <item m="1" x="2129"/>
        <item m="1" x="3604"/>
        <item m="1" x="2659"/>
        <item m="1" x="2135"/>
        <item m="1" x="2623"/>
        <item m="1" x="3028"/>
        <item m="1" x="3035"/>
        <item m="1" x="3391"/>
        <item m="1" x="2023"/>
        <item m="1" x="3355"/>
        <item m="1" x="3356"/>
        <item m="1" x="2126"/>
        <item m="1" x="2422"/>
        <item m="1" x="2487"/>
        <item m="1" x="2811"/>
        <item m="1" x="2467"/>
        <item m="1" x="3161"/>
        <item m="1" x="3242"/>
        <item m="1" x="3465"/>
        <item m="1" x="2527"/>
        <item m="1" x="3156"/>
        <item m="1" x="2386"/>
        <item m="1" x="2082"/>
        <item m="1" x="2938"/>
        <item m="1" x="2918"/>
        <item m="1" x="3224"/>
        <item m="1" x="3579"/>
        <item m="1" x="3535"/>
        <item m="1" x="2443"/>
        <item m="1" x="3029"/>
        <item m="1" x="2856"/>
        <item m="1" x="2248"/>
        <item m="1" x="3080"/>
        <item m="1" x="2061"/>
        <item m="1" x="3289"/>
        <item m="1" x="3370"/>
        <item m="1" x="3362"/>
        <item m="1" x="2582"/>
        <item m="1" x="3239"/>
        <item m="1" x="3433"/>
        <item m="1" x="2742"/>
        <item m="1" x="2989"/>
        <item m="1" x="3110"/>
        <item m="1" x="2314"/>
        <item m="1" x="2336"/>
        <item m="1" x="2579"/>
        <item m="1" x="2812"/>
        <item m="1" x="3481"/>
        <item m="1" x="2658"/>
        <item m="1" x="3016"/>
        <item m="1" x="2701"/>
        <item m="1" x="3077"/>
        <item m="1" x="2651"/>
        <item m="1" x="2728"/>
        <item m="1" x="2234"/>
        <item m="1" x="3326"/>
        <item m="1" x="3550"/>
        <item m="1" x="3447"/>
        <item m="1" x="3158"/>
        <item m="1" x="3472"/>
        <item m="1" x="3503"/>
        <item m="1" x="2759"/>
        <item m="1" x="3419"/>
        <item m="1" x="3136"/>
        <item m="1" x="3518"/>
        <item m="1" x="2275"/>
        <item m="1" x="3144"/>
        <item m="1" x="2206"/>
        <item m="1" x="2729"/>
        <item m="1" x="2746"/>
        <item m="1" x="2024"/>
        <item m="1" x="3477"/>
        <item m="1" x="3485"/>
        <item m="1" x="2282"/>
        <item m="1" x="3222"/>
        <item m="1" x="3546"/>
        <item m="1" x="3551"/>
        <item m="1" x="2338"/>
        <item m="1" x="2089"/>
        <item m="1" x="2849"/>
        <item m="1" x="2450"/>
        <item m="1" x="3426"/>
        <item m="1" x="2168"/>
        <item m="1" x="2846"/>
        <item m="1" x="3478"/>
        <item m="1" x="3554"/>
        <item m="1" x="2366"/>
        <item m="1" x="2448"/>
        <item m="1" x="2934"/>
        <item m="1" x="3430"/>
        <item m="1" x="3305"/>
        <item m="1" x="2037"/>
        <item m="1" x="3393"/>
        <item m="1" x="2986"/>
        <item m="1" x="2476"/>
        <item m="1" x="3210"/>
        <item m="1" x="2618"/>
        <item m="1" x="2757"/>
        <item m="1" x="2750"/>
        <item m="1" x="2374"/>
        <item m="1" x="2545"/>
        <item m="1" x="2393"/>
        <item m="1" x="2305"/>
        <item m="1" x="2556"/>
        <item m="1" x="3174"/>
        <item m="1" x="2144"/>
        <item m="1" x="2627"/>
        <item m="1" x="3398"/>
        <item m="1" x="3427"/>
        <item m="1" x="2436"/>
        <item m="1" x="3225"/>
        <item m="1" x="2656"/>
        <item m="1" x="2047"/>
        <item m="1" x="2671"/>
        <item m="1" x="3357"/>
        <item m="1" x="3613"/>
        <item m="1" x="3358"/>
        <item m="1" x="2482"/>
        <item m="1" x="3614"/>
        <item m="1" x="3359"/>
        <item m="1" x="2813"/>
        <item m="1" x="2011"/>
        <item m="1" x="3603"/>
        <item m="1" x="2526"/>
        <item m="1" x="2036"/>
        <item m="1" x="2896"/>
        <item m="1" x="3153"/>
        <item m="1" x="2464"/>
        <item m="1" x="2414"/>
        <item m="1" x="2935"/>
        <item m="1" x="2988"/>
        <item m="1" x="2991"/>
        <item m="1" x="2194"/>
        <item m="1" x="3423"/>
        <item m="1" x="3464"/>
        <item m="1" x="3609"/>
        <item m="1" x="2026"/>
        <item m="1" x="2638"/>
        <item m="1" x="3003"/>
        <item m="1" x="2540"/>
        <item m="1" x="3086"/>
        <item m="1" x="3122"/>
        <item m="1" x="2685"/>
        <item m="1" x="2602"/>
        <item m="1" x="2225"/>
        <item m="1" x="2827"/>
        <item m="1" x="3083"/>
        <item m="1" x="2975"/>
        <item m="1" x="3020"/>
        <item m="1" x="1981"/>
        <item m="1" x="2132"/>
        <item m="1" x="3469"/>
        <item m="1" x="2593"/>
        <item m="1" x="2477"/>
        <item m="1" x="2619"/>
        <item m="1" x="3021"/>
        <item m="1" x="2133"/>
        <item m="1" x="3470"/>
        <item m="1" x="2594"/>
        <item m="1" x="2478"/>
        <item m="1" x="2620"/>
        <item m="1" x="2392"/>
        <item m="1" x="3258"/>
        <item m="1" x="2884"/>
        <item m="1" x="3066"/>
        <item m="1" x="2598"/>
        <item m="1" x="2826"/>
        <item m="1" x="2848"/>
        <item m="1" x="3555"/>
        <item m="1" x="2513"/>
        <item m="1" x="2155"/>
        <item m="1" x="2502"/>
        <item m="1" x="2378"/>
        <item m="1" x="3139"/>
        <item m="1" x="3400"/>
        <item m="1" x="2346"/>
        <item m="1" x="3152"/>
        <item m="1" x="2791"/>
        <item m="1" x="3089"/>
        <item m="1" x="3050"/>
        <item m="1" x="3531"/>
        <item m="1" x="2653"/>
        <item m="1" x="3167"/>
        <item m="1" x="3168"/>
        <item m="1" x="2967"/>
        <item m="1" x="3175"/>
        <item m="1" x="3417"/>
        <item m="1" x="3336"/>
        <item m="1" x="2544"/>
        <item m="1" x="2417"/>
        <item m="1" x="2184"/>
        <item m="1" x="2525"/>
        <item m="1" x="3471"/>
        <item m="1" x="2858"/>
        <item m="1" x="2667"/>
        <item m="1" x="1973"/>
        <item m="1" x="2505"/>
        <item m="1" x="2064"/>
        <item m="1" x="2906"/>
        <item m="1" x="2002"/>
        <item m="1" x="2875"/>
        <item m="1" x="3038"/>
        <item m="1" x="3504"/>
        <item m="1" x="2794"/>
        <item m="1" x="3067"/>
        <item m="1" x="2987"/>
        <item m="1" x="3203"/>
        <item m="1" x="2879"/>
        <item m="1" x="2010"/>
        <item m="1" x="2819"/>
        <item m="1" x="2299"/>
        <item m="1" x="3013"/>
        <item m="1" x="3280"/>
        <item m="1" x="1991"/>
        <item m="1" x="2391"/>
        <item m="1" x="2238"/>
        <item m="1" x="2240"/>
        <item m="1" x="2893"/>
        <item m="1" x="2895"/>
        <item m="1" x="3348"/>
        <item m="1" x="3592"/>
        <item m="1" x="3439"/>
        <item m="1" x="2025"/>
        <item m="1" x="2453"/>
        <item m="1" x="2859"/>
        <item m="1" x="3341"/>
        <item m="1" x="3196"/>
        <item m="1" x="2860"/>
        <item m="1" x="3342"/>
        <item m="1" x="3247"/>
        <item m="1" x="2992"/>
        <item m="1" x="2311"/>
        <item m="1" x="2863"/>
        <item m="1" x="3313"/>
        <item m="1" x="2679"/>
        <item m="1" x="1977"/>
        <item m="1" x="3381"/>
        <item m="1" x="3137"/>
        <item m="1" x="2552"/>
        <item m="1" x="3192"/>
        <item m="1" x="3514"/>
        <item m="1" x="3306"/>
        <item m="1" x="3005"/>
        <item m="1" x="2870"/>
        <item m="1" x="2416"/>
        <item m="1" x="2741"/>
        <item m="1" x="2534"/>
        <item m="1" x="2537"/>
        <item m="1" x="3532"/>
        <item m="1" x="3221"/>
        <item m="1" x="3331"/>
        <item m="1" x="2364"/>
        <item m="1" x="3211"/>
        <item m="1" x="2624"/>
        <item m="1" x="3036"/>
        <item m="1" x="3060"/>
        <item m="1" x="2293"/>
        <item m="1" x="3540"/>
        <item m="1" x="1952"/>
        <item m="1" x="3220"/>
        <item m="1" x="2753"/>
        <item m="1" x="3179"/>
        <item m="1" x="2294"/>
        <item m="1" x="2587"/>
        <item m="1" x="2070"/>
        <item m="1" x="2808"/>
        <item m="1" x="3576"/>
        <item m="1" x="2484"/>
        <item m="1" x="2052"/>
        <item m="1" x="3404"/>
        <item m="1" x="1957"/>
        <item m="1" x="3141"/>
        <item m="1" x="2013"/>
        <item m="1" x="3018"/>
        <item m="1" x="3007"/>
        <item m="1" x="2912"/>
        <item m="1" x="2202"/>
        <item m="1" x="2504"/>
        <item m="1" x="2263"/>
        <item m="1" x="2123"/>
        <item m="1" x="2179"/>
        <item m="1" x="2191"/>
        <item m="1" x="2749"/>
        <item m="1" x="2782"/>
        <item m="1" x="2532"/>
        <item m="1" x="3027"/>
        <item m="1" x="1962"/>
        <item m="1" x="2936"/>
        <item m="1" x="2809"/>
        <item m="1" x="2473"/>
        <item m="1" x="2853"/>
        <item m="1" x="2330"/>
        <item m="1" x="2039"/>
        <item m="1" x="2139"/>
        <item m="1" x="2909"/>
        <item m="1" x="3365"/>
        <item m="1" x="3372"/>
        <item m="1" x="2360"/>
        <item m="1" x="3100"/>
        <item m="1" x="2718"/>
        <item m="1" x="2645"/>
        <item m="1" x="2571"/>
        <item m="1" x="2368"/>
        <item m="1" x="2372"/>
        <item m="1" x="3325"/>
        <item m="1" x="2732"/>
        <item m="1" x="3353"/>
        <item m="1" x="3541"/>
        <item m="1" x="1948"/>
        <item m="1" x="3371"/>
        <item m="1" x="2120"/>
        <item m="1" x="2454"/>
        <item m="1" x="3282"/>
        <item m="1" x="2306"/>
        <item m="1" x="2281"/>
        <item m="1" x="3573"/>
        <item m="1" x="2798"/>
        <item m="1" x="2015"/>
        <item m="1" x="2608"/>
        <item m="1" x="2557"/>
        <item m="1" x="3483"/>
        <item m="1" x="3484"/>
        <item m="1" x="2273"/>
        <item m="1" x="2260"/>
        <item m="1" x="2922"/>
        <item m="1" x="2022"/>
        <item m="1" x="2956"/>
        <item m="1" x="2913"/>
        <item m="1" x="2872"/>
        <item m="1" x="2412"/>
        <item m="1" x="2770"/>
        <item m="1" x="3583"/>
        <item m="1" x="3511"/>
        <item m="1" x="2851"/>
        <item m="1" x="2771"/>
        <item m="1" x="1987"/>
        <item m="1" x="2152"/>
        <item m="1" x="3180"/>
        <item m="1" x="3396"/>
        <item m="1" x="3397"/>
        <item m="1" x="1985"/>
        <item m="1" x="3096"/>
        <item m="1" x="2192"/>
        <item m="1" x="3512"/>
        <item m="1" x="3098"/>
        <item m="1" x="3502"/>
        <item m="1" x="3253"/>
        <item m="1" x="3129"/>
        <item m="1" x="2925"/>
        <item m="1" x="2128"/>
        <item m="1" x="2529"/>
        <item m="1" x="2301"/>
        <item m="1" x="1972"/>
        <item m="1" x="3057"/>
        <item m="1" x="3162"/>
        <item m="1" x="2965"/>
        <item m="1" x="2933"/>
        <item m="1" x="2937"/>
        <item m="1" x="3335"/>
        <item m="1" x="2974"/>
        <item m="1" x="1997"/>
        <item m="1" x="2599"/>
        <item m="1" x="2440"/>
        <item m="1" x="3004"/>
        <item m="1" x="2185"/>
        <item m="1" x="2669"/>
        <item m="1" x="3561"/>
        <item m="1" x="1982"/>
        <item m="1" x="3202"/>
        <item m="1" x="3421"/>
        <item m="1" x="3474"/>
        <item m="1" x="2289"/>
        <item m="1" x="2739"/>
        <item m="1" x="3422"/>
        <item m="1" x="3428"/>
        <item m="1" x="2528"/>
        <item m="1" x="2713"/>
        <item m="1" x="3255"/>
        <item m="1" x="3406"/>
        <item m="1" x="2348"/>
        <item m="1" x="2516"/>
        <item m="1" x="2057"/>
        <item m="1" x="2219"/>
        <item m="1" x="2318"/>
        <item m="1" x="2709"/>
        <item m="1" x="2122"/>
        <item m="1" x="3043"/>
        <item m="1" x="2724"/>
        <item m="1" x="2424"/>
        <item m="1" x="3527"/>
        <item m="1" x="2636"/>
        <item m="1" x="3312"/>
        <item m="1" x="3097"/>
        <item m="1" x="2042"/>
        <item m="1" x="2069"/>
        <item m="1" x="2226"/>
        <item m="1" x="2005"/>
        <item m="1" x="2449"/>
        <item m="1" x="2317"/>
        <item m="1" x="2085"/>
        <item m="1" x="2784"/>
        <item m="1" x="3061"/>
        <item m="1" x="3106"/>
        <item m="1" x="3519"/>
        <item m="1" x="2997"/>
        <item m="1" x="3256"/>
        <item m="1" x="2058"/>
        <item m="1" x="3572"/>
        <item m="1" x="2951"/>
        <item m="1" x="2686"/>
        <item m="1" x="3240"/>
        <item m="1" x="2657"/>
        <item m="1" x="2869"/>
        <item m="1" x="3279"/>
        <item m="1" x="3142"/>
        <item m="1" x="3385"/>
        <item m="1" x="2220"/>
        <item m="1" x="2231"/>
        <item m="1" x="2232"/>
        <item m="1" x="3376"/>
        <item m="1" x="2170"/>
        <item m="1" x="2141"/>
        <item m="1" x="2394"/>
        <item m="1" x="2788"/>
        <item m="1" x="2555"/>
        <item m="1" x="3051"/>
        <item m="1" x="3052"/>
        <item m="1" x="2041"/>
        <item m="1" x="2628"/>
        <item m="1" x="2510"/>
        <item m="1" x="2511"/>
        <item m="1" x="2643"/>
        <item m="1" x="2634"/>
        <item m="1" x="2573"/>
        <item m="1" x="2245"/>
        <item m="1" x="2209"/>
        <item m="1" x="2460"/>
        <item m="1" x="2548"/>
        <item m="1" x="2616"/>
        <item m="1" x="2377"/>
        <item m="1" x="2461"/>
        <item m="1" x="2118"/>
        <item m="1" x="3266"/>
        <item m="1" x="2962"/>
        <item m="1" x="2285"/>
        <item m="1" x="2506"/>
        <item m="1" x="1966"/>
        <item m="1" x="3269"/>
        <item m="1" x="2703"/>
        <item m="1" x="3375"/>
        <item m="1" x="3302"/>
        <item m="1" x="2383"/>
        <item m="1" x="2309"/>
        <item m="1" x="3030"/>
        <item m="1" x="2297"/>
        <item m="1" x="3045"/>
        <item m="1" x="3046"/>
        <item m="1" x="2583"/>
        <item m="1" x="3338"/>
        <item m="1" x="3597"/>
        <item m="1" x="2954"/>
        <item m="1" x="3047"/>
        <item m="1" x="3367"/>
        <item m="1" x="2715"/>
        <item m="1" x="1978"/>
        <item m="1" x="2978"/>
        <item m="1" x="2106"/>
        <item m="1" x="3296"/>
        <item m="1" x="2483"/>
        <item m="1" x="3418"/>
        <item m="1" x="2331"/>
        <item m="1" x="3246"/>
        <item m="1" x="2397"/>
        <item m="1" x="3496"/>
        <item m="1" x="2403"/>
        <item m="1" x="3616"/>
        <item m="1" x="3183"/>
        <item m="1" x="3244"/>
        <item m="1" x="2783"/>
        <item m="1" x="2821"/>
        <item m="1" x="2822"/>
        <item m="1" x="2830"/>
        <item m="1" x="2547"/>
        <item m="1" x="2549"/>
        <item m="1" x="2831"/>
        <item m="1" x="3048"/>
        <item m="1" x="3408"/>
        <item m="1" x="3294"/>
        <item m="1" x="3593"/>
        <item m="1" x="3212"/>
        <item m="1" x="2823"/>
        <item m="1" x="2103"/>
        <item m="1" x="3374"/>
        <item m="1" x="2250"/>
        <item m="1" x="2672"/>
        <item m="1" x="2668"/>
        <item m="1" x="2146"/>
        <item m="1" x="3399"/>
        <item m="1" x="3310"/>
        <item m="1" x="2843"/>
        <item m="1" x="3333"/>
        <item m="1" x="2654"/>
        <item m="1" x="3360"/>
        <item m="1" x="3189"/>
        <item m="1" x="2864"/>
        <item m="1" x="2056"/>
        <item m="1" x="2550"/>
        <item m="1" x="3049"/>
        <item m="1" x="2298"/>
        <item m="1" x="3073"/>
        <item m="1" x="2486"/>
        <item m="1" x="1969"/>
        <item m="1" x="2156"/>
        <item m="1" x="2857"/>
        <item m="1" x="3147"/>
        <item m="1" x="2252"/>
        <item m="1" x="2019"/>
        <item m="1" x="2733"/>
        <item m="1" x="2899"/>
        <item m="1" x="3536"/>
        <item m="1" x="3164"/>
        <item m="1" x="2145"/>
        <item m="1" x="2613"/>
        <item m="1" x="3383"/>
        <item m="1" x="2147"/>
        <item m="1" x="3231"/>
        <item m="1" x="2296"/>
        <item m="1" x="2917"/>
        <item m="1" x="2641"/>
        <item m="1" x="2154"/>
        <item m="1" x="2815"/>
        <item m="1" x="2814"/>
        <item m="1" x="3505"/>
        <item m="1" x="2208"/>
        <item m="1" x="2538"/>
        <item m="1" x="2818"/>
        <item m="1" x="2915"/>
        <item m="1" x="2251"/>
        <item m="1" x="3107"/>
        <item m="1" x="2319"/>
        <item m="1" x="2763"/>
        <item m="1" x="2228"/>
        <item m="1" x="3537"/>
        <item m="1" x="2351"/>
        <item m="1" x="2868"/>
        <item m="1" x="2446"/>
        <item m="1" x="2995"/>
        <item m="1" x="2221"/>
        <item m="1" x="3053"/>
        <item m="1" x="3585"/>
        <item m="1" x="1975"/>
        <item m="1" x="2344"/>
        <item m="1" x="2674"/>
        <item m="1" x="3580"/>
        <item m="1" x="2816"/>
        <item m="1" x="2323"/>
        <item m="1" x="1953"/>
        <item m="1" x="2481"/>
        <item m="1" x="2519"/>
        <item m="1" x="2189"/>
        <item m="1" x="2205"/>
        <item m="1" x="2595"/>
        <item m="1" x="2399"/>
        <item m="1" x="2079"/>
        <item m="1" x="2439"/>
        <item m="1" x="3420"/>
        <item m="1" x="2889"/>
        <item m="1" x="2201"/>
        <item m="1" x="2218"/>
        <item m="1" x="3009"/>
        <item m="1" x="2748"/>
        <item m="1" x="2916"/>
        <item m="1" x="2223"/>
        <item m="1" x="3295"/>
        <item m="1" x="1967"/>
        <item m="1" x="2425"/>
        <item m="1" x="2362"/>
        <item m="1" x="3429"/>
        <item m="1" x="2335"/>
        <item m="1" x="3070"/>
        <item m="1" x="3163"/>
        <item m="1" x="3206"/>
        <item m="1" x="3200"/>
        <item m="1" x="2018"/>
        <item m="1" x="2622"/>
        <item m="1" x="3223"/>
        <item m="1" x="2276"/>
        <item m="1" x="1960"/>
        <item m="1" x="3037"/>
        <item m="1" x="2577"/>
        <item m="1" x="2404"/>
        <item m="1" x="3204"/>
        <item m="1" x="2939"/>
        <item m="1" x="3538"/>
        <item m="1" x="2660"/>
        <item m="1" x="3390"/>
        <item m="1" x="3595"/>
        <item m="1" x="3403"/>
        <item m="1" x="3363"/>
        <item m="1" x="3334"/>
        <item m="1" x="3318"/>
        <item m="1" x="2949"/>
        <item m="1" x="2569"/>
        <item m="1" x="2452"/>
        <item m="1" x="2574"/>
        <item m="1" x="3373"/>
        <item m="1" x="2108"/>
        <item m="1" x="2009"/>
        <item m="1" x="2786"/>
        <item m="1" x="2588"/>
        <item m="1" x="2050"/>
        <item m="1" x="3523"/>
        <item m="1" x="2900"/>
        <item m="1" x="2804"/>
        <item m="1" x="3524"/>
        <item m="1" x="2901"/>
        <item m="1" x="2805"/>
        <item m="1" x="3526"/>
        <item m="1" x="2998"/>
        <item m="1" x="3468"/>
        <item m="1" x="3146"/>
        <item m="1" x="3149"/>
        <item m="1" x="2212"/>
        <item m="1" x="3492"/>
        <item m="1" x="2662"/>
        <item m="1" x="2210"/>
        <item m="1" x="3248"/>
        <item m="1" x="2508"/>
        <item m="1" x="1947"/>
        <item m="1" x="3079"/>
        <item m="1" x="2646"/>
        <item m="1" x="2747"/>
        <item m="1" x="2726"/>
        <item m="1" x="3453"/>
        <item m="1" x="1986"/>
        <item m="1" x="2140"/>
        <item m="1" x="3563"/>
        <item m="1" x="3250"/>
        <item m="1" x="3564"/>
        <item m="1" x="3251"/>
        <item m="1" x="3286"/>
        <item m="1" x="1958"/>
        <item m="1" x="2111"/>
        <item m="1" x="3599"/>
        <item m="1" x="2171"/>
        <item m="1" x="3590"/>
        <item m="1" x="3308"/>
        <item m="1" x="2352"/>
        <item m="1" x="2941"/>
        <item m="1" x="2312"/>
        <item m="1" x="3235"/>
        <item m="1" x="2711"/>
        <item m="1" x="2451"/>
        <item m="1" x="2902"/>
        <item m="1" x="2969"/>
        <item m="1" x="2970"/>
        <item m="1" x="2603"/>
        <item m="1" x="3467"/>
        <item m="1" x="2633"/>
        <item m="1" x="2693"/>
        <item m="1" x="2471"/>
        <item m="1" x="2535"/>
        <item m="1" x="2071"/>
        <item m="1" x="2203"/>
        <item m="1" x="2253"/>
        <item m="1" x="3600"/>
        <item m="1" x="3354"/>
        <item m="1" x="3214"/>
        <item m="1" x="2161"/>
        <item m="1" x="2731"/>
        <item m="1" x="3395"/>
        <item m="1" x="2233"/>
        <item m="1" x="2898"/>
        <item m="1" x="3262"/>
        <item m="1" x="3199"/>
        <item m="1" x="3602"/>
        <item m="1" x="3304"/>
        <item m="1" x="3303"/>
        <item m="1" x="2033"/>
        <item m="1" x="3140"/>
        <item m="1" x="2730"/>
        <item m="1" x="2850"/>
        <item m="1" x="2067"/>
        <item m="1" x="2650"/>
        <item m="1" x="2497"/>
        <item m="1" x="2945"/>
        <item m="1" x="2498"/>
        <item m="1" x="2769"/>
        <item m="1" x="2897"/>
        <item m="1" x="2499"/>
        <item m="1" x="2213"/>
        <item m="1" x="2946"/>
        <item m="1" x="2418"/>
        <item m="1" x="2880"/>
        <item m="1" x="2944"/>
        <item m="1" x="3268"/>
        <item m="1" x="1994"/>
        <item m="1" x="2604"/>
        <item m="1" x="3069"/>
        <item m="1" x="3076"/>
        <item m="1" x="2764"/>
        <item m="1" x="2839"/>
        <item m="1" x="3411"/>
        <item m="1" x="3431"/>
        <item m="1" x="3607"/>
        <item m="1" x="2687"/>
        <item m="1" x="3017"/>
        <item m="1" x="2249"/>
        <item m="1" x="2324"/>
        <item m="1" x="2239"/>
        <item m="1" x="2810"/>
        <item m="1" x="2958"/>
        <item m="1" x="2380"/>
        <item m="1" x="2957"/>
        <item m="1" x="2178"/>
        <item m="1" x="2408"/>
        <item m="1" x="2792"/>
        <item m="1" x="3454"/>
        <item m="1" x="2585"/>
        <item m="1" x="2512"/>
        <item m="1" x="2735"/>
        <item m="1" x="2038"/>
        <item m="1" x="2044"/>
        <item m="1" x="2606"/>
        <item m="1" x="2343"/>
        <item m="1" x="3424"/>
        <item m="1" x="2371"/>
        <item m="1" x="2530"/>
        <item m="1" x="2077"/>
        <item m="1" x="3019"/>
        <item m="1" x="2832"/>
        <item m="1" x="3562"/>
        <item m="1" x="3377"/>
        <item m="1" x="2402"/>
        <item m="1" x="2328"/>
        <item m="1" x="2586"/>
        <item m="1" x="2288"/>
        <item m="1" x="2578"/>
        <item m="1" x="2640"/>
        <item m="1" x="2845"/>
        <item m="1" x="3543"/>
        <item m="1" x="2955"/>
        <item m="1" x="3301"/>
        <item m="1" x="2284"/>
        <item m="1" x="3529"/>
        <item m="1" x="2985"/>
        <item m="1" x="3132"/>
        <item m="1" x="2737"/>
        <item m="1" x="3075"/>
        <item m="1" x="2494"/>
        <item m="1" x="2373"/>
        <item m="1" x="2655"/>
        <item m="1" x="2637"/>
        <item m="1" x="3151"/>
        <item m="1" x="2590"/>
        <item m="1" x="2963"/>
        <item m="1" x="3023"/>
        <item m="1" x="2345"/>
        <item m="1" x="2006"/>
        <item m="1" x="2533"/>
        <item m="1" x="2028"/>
        <item m="1" x="2092"/>
        <item m="1" x="3012"/>
        <item m="1" x="1959"/>
        <item m="1" x="3552"/>
        <item m="1" x="2485"/>
        <item m="1" x="2255"/>
        <item m="1" x="2160"/>
        <item m="1" x="3413"/>
        <item m="1" x="2661"/>
        <item m="1" x="2291"/>
        <item m="1" x="3291"/>
        <item m="1" x="2996"/>
        <item m="1" x="2542"/>
        <item m="1" x="2274"/>
        <item m="1" x="2736"/>
        <item m="1" x="3177"/>
        <item m="1" x="1951"/>
        <item m="1" x="2691"/>
        <item m="1" x="3494"/>
        <item m="1" x="2820"/>
        <item m="1" x="2387"/>
        <item m="1" x="3154"/>
        <item m="1" x="2149"/>
        <item m="1" x="3475"/>
        <item m="1" x="2124"/>
        <item m="1" x="3115"/>
        <item m="1" x="3148"/>
        <item m="1" x="2119"/>
        <item m="1" x="3461"/>
        <item m="1" x="3208"/>
        <item m="1" x="2068"/>
        <item m="1" x="2835"/>
        <item m="1" x="1990"/>
        <item m="1" x="2690"/>
        <item m="1" x="2905"/>
        <item m="1" x="2610"/>
        <item m="1" x="2678"/>
        <item m="1" x="3548"/>
        <item m="1" x="2632"/>
        <item m="1" x="3476"/>
        <item m="1" x="3230"/>
        <item m="1" x="2358"/>
        <item m="1" x="2825"/>
        <item m="1" x="3259"/>
        <item m="1" x="2267"/>
        <item m="1" x="3109"/>
        <item m="1" x="2302"/>
        <item m="1" x="2086"/>
        <item m="1" x="2676"/>
        <item m="1" x="2269"/>
        <item m="1" x="2973"/>
        <item m="1" x="2501"/>
        <item m="1" x="3309"/>
        <item m="1" x="2222"/>
        <item m="1" x="2892"/>
        <item m="1" x="3186"/>
        <item m="1" x="3608"/>
        <item m="1" x="3187"/>
        <item m="1" x="3340"/>
        <item m="1" x="2032"/>
        <item m="1" x="2136"/>
        <item m="1" x="2332"/>
        <item m="1" x="2441"/>
        <item m="1" x="3319"/>
        <item m="1" x="3117"/>
        <item m="1" x="3068"/>
        <item m="1" x="3549"/>
        <item m="1" x="2197"/>
        <item m="1" x="3128"/>
        <item m="1" x="2257"/>
        <item m="1" x="2359"/>
        <item m="1" x="3451"/>
        <item m="1" x="3293"/>
        <item m="1" x="2480"/>
        <item m="1" x="2307"/>
        <item m="1" x="3337"/>
        <item m="1" x="3412"/>
        <item m="1" x="3271"/>
        <item m="1" x="2888"/>
        <item m="1" x="2432"/>
        <item m="1" x="2375"/>
        <item m="1" x="2458"/>
        <item m="1" x="3002"/>
        <item m="1" x="2266"/>
        <item m="1" x="2012"/>
        <item m="1" x="2648"/>
        <item m="1" x="2158"/>
        <item m="1" x="3193"/>
        <item m="1" x="3407"/>
        <item m="1" x="2040"/>
        <item m="1" x="3095"/>
        <item m="1" x="3103"/>
        <item m="1" x="2942"/>
        <item m="1" x="2183"/>
        <item m="1" x="3297"/>
        <item m="1" x="2096"/>
        <item m="1" x="3575"/>
        <item m="1" x="2384"/>
        <item m="1" x="2572"/>
        <item m="1" x="2891"/>
        <item m="1" x="2237"/>
        <item m="1" x="2264"/>
        <item m="1" x="3558"/>
        <item m="1" x="3352"/>
        <item m="1" x="2834"/>
        <item m="1" x="3207"/>
        <item m="1" x="2631"/>
        <item m="1" x="2072"/>
        <item m="1" x="2419"/>
        <item m="1" x="2462"/>
        <item m="1" x="2113"/>
        <item m="1" x="2329"/>
        <item m="1" x="3437"/>
        <item m="1" x="3401"/>
        <item m="1" x="3093"/>
        <item m="1" x="2051"/>
        <item m="1" x="2887"/>
        <item m="1" x="2692"/>
        <item m="1" x="2204"/>
        <item m="1" x="3565"/>
        <item m="1" x="3567"/>
        <item m="1" x="2807"/>
        <item m="1" x="2475"/>
        <item m="1" x="3263"/>
        <item m="1" x="3351"/>
        <item m="1" x="2365"/>
        <item m="1" x="2008"/>
        <item m="1" x="1980"/>
        <item m="1" x="2682"/>
        <item m="1" x="3281"/>
        <item m="1" x="2836"/>
        <item m="1" x="2159"/>
        <item m="1" x="3011"/>
        <item m="1" x="2866"/>
        <item m="1" x="2833"/>
        <item m="1" x="2259"/>
        <item m="1" x="2495"/>
        <item m="1" x="2976"/>
        <item m="1" x="2083"/>
        <item m="1" x="3405"/>
        <item m="1" x="2829"/>
        <item m="1" x="2400"/>
        <item m="1" x="2347"/>
        <item m="1" x="3014"/>
        <item m="1" x="2883"/>
        <item m="1" x="2521"/>
        <item m="1" x="3392"/>
        <item m="1" x="3165"/>
        <item m="1" x="3265"/>
        <item m="1" x="2515"/>
        <item m="1" x="3000"/>
        <item m="1" x="2774"/>
        <item m="1" x="2566"/>
        <item m="1" x="2982"/>
        <item m="1" x="3114"/>
        <item m="1" x="2265"/>
        <item m="1" x="3350"/>
        <item m="1" x="2100"/>
        <item m="1" x="2751"/>
        <item m="1" x="2181"/>
        <item m="1" x="3300"/>
        <item m="1" x="3361"/>
        <item m="1" x="2176"/>
        <item m="1" x="2363"/>
        <item m="1" x="2639"/>
        <item m="1" x="2272"/>
        <item m="1" x="1992"/>
        <item m="1" x="3379"/>
        <item m="1" x="3615"/>
        <item m="1" x="3145"/>
        <item m="1" x="2929"/>
        <item m="1" x="3261"/>
        <item m="1" x="3384"/>
        <item m="1" x="3112"/>
        <item m="1" x="2310"/>
        <item m="1" x="3181"/>
        <item m="1" x="3182"/>
        <item m="1" x="2349"/>
        <item m="1" x="3236"/>
        <item m="1" x="3138"/>
        <item m="1" x="2188"/>
        <item m="1" x="3491"/>
        <item m="1" x="2683"/>
        <item m="1" x="2684"/>
        <item m="1" x="2093"/>
        <item m="1" x="2292"/>
        <item m="1" x="3088"/>
        <item m="1" x="3082"/>
        <item m="1" x="3587"/>
        <item m="1" x="3123"/>
        <item m="1" x="2066"/>
        <item m="1" x="3072"/>
        <item m="1" x="2694"/>
        <item m="1" x="3118"/>
        <item m="1" x="3497"/>
        <item m="1" x="3278"/>
        <item m="1" x="2268"/>
        <item m="1" x="2707"/>
        <item m="1" x="2230"/>
        <item m="1" x="2522"/>
        <item m="1" x="3462"/>
        <item m="1" x="2438"/>
        <item m="1" x="2229"/>
        <item m="1" x="2388"/>
        <item m="1" x="3150"/>
        <item m="1" x="2663"/>
        <item m="1" x="3557"/>
        <item m="1" x="2983"/>
        <item m="1" x="3317"/>
        <item m="1" x="3081"/>
        <item m="1" x="2923"/>
        <item m="1" x="2779"/>
        <item m="1" x="2270"/>
        <item m="1" x="2277"/>
        <item m="1" x="2280"/>
        <item m="1" x="2080"/>
        <item m="1" x="3456"/>
        <item m="1" x="3091"/>
        <item m="1" x="3448"/>
        <item m="1" x="2415"/>
        <item m="1" x="2254"/>
        <item m="1" x="2109"/>
        <item m="1" x="3314"/>
        <item m="1" x="3315"/>
        <item m="1" x="3322"/>
        <item m="1" x="2045"/>
        <item m="1" x="2803"/>
        <item m="1" x="2429"/>
        <item m="1" x="2094"/>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2"/>
        <item m="1" x="613"/>
        <item m="1" x="614"/>
        <item m="1" x="615"/>
        <item m="1" x="616"/>
        <item m="1" x="617"/>
        <item m="1" x="618"/>
        <item m="1" x="619"/>
        <item m="1" x="620"/>
        <item m="1" x="621"/>
        <item m="1" x="622"/>
        <item m="1" x="623"/>
        <item m="1" x="624"/>
        <item m="1" x="625"/>
        <item m="1" x="626"/>
        <item m="1" x="629"/>
        <item m="1" x="630"/>
        <item m="1" x="631"/>
        <item m="1" x="632"/>
        <item m="1" x="636"/>
        <item m="1" x="611"/>
        <item m="1" x="627"/>
        <item m="1" x="628"/>
        <item m="1" x="633"/>
        <item m="1" x="634"/>
        <item m="1" x="635"/>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881"/>
        <item m="1" x="1880"/>
        <item m="1" x="1878"/>
        <item m="1" x="1879"/>
        <item m="1" x="1828"/>
        <item m="1" x="1827"/>
        <item m="1" x="1826"/>
        <item m="1" x="1872"/>
        <item m="1" x="1877"/>
        <item m="1" x="1871"/>
        <item m="1" x="1870"/>
        <item m="1" x="1869"/>
        <item m="1" x="1868"/>
        <item m="1" x="1867"/>
        <item m="1" x="1866"/>
        <item m="1" x="1857"/>
        <item m="1" x="1856"/>
        <item m="1" x="1855"/>
        <item m="1" x="1854"/>
        <item m="1" x="1864"/>
        <item m="1" x="1863"/>
        <item m="1" x="1862"/>
        <item m="1" x="1861"/>
        <item m="1" x="1860"/>
        <item m="1" x="1859"/>
        <item m="1" x="1858"/>
        <item m="1" x="1865"/>
        <item m="1" x="1853"/>
        <item m="1" x="1852"/>
        <item m="1" x="1851"/>
        <item m="1" x="1876"/>
        <item m="1" x="1875"/>
        <item m="1" x="1874"/>
        <item m="1" x="1873"/>
        <item m="1" x="1850"/>
        <item m="1" x="1849"/>
        <item m="1" x="1848"/>
        <item m="1" x="1847"/>
        <item m="1" x="1845"/>
        <item m="1" x="1844"/>
        <item m="1" x="1843"/>
        <item m="1" x="1842"/>
        <item m="1" x="1841"/>
        <item m="1" x="1840"/>
        <item m="1" x="1839"/>
        <item m="1" x="1838"/>
        <item m="1" x="1837"/>
        <item m="1" x="1836"/>
        <item m="1" x="1835"/>
        <item m="1" x="1834"/>
        <item m="1" x="1833"/>
        <item m="1" x="1832"/>
        <item m="1" x="1831"/>
        <item m="1" x="1830"/>
        <item m="1" x="1829"/>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9"/>
        <item m="1" x="1488"/>
        <item m="1" x="1491"/>
        <item m="1" x="1490"/>
        <item m="1" x="1493"/>
        <item m="1" x="1492"/>
        <item m="1" x="1494"/>
        <item m="1" x="1496"/>
        <item m="1" x="1495"/>
        <item m="1" x="1498"/>
        <item m="1" x="1497"/>
        <item m="1" x="1500"/>
        <item m="1" x="1499"/>
        <item m="1" x="1502"/>
        <item m="1" x="1501"/>
        <item m="1" x="1504"/>
        <item m="1" x="1503"/>
        <item m="1" x="1506"/>
        <item m="1" x="1505"/>
        <item m="1" x="1508"/>
        <item m="1" x="1507"/>
        <item m="1" x="1510"/>
        <item m="1" x="1509"/>
        <item m="1" x="1512"/>
        <item m="1" x="1511"/>
        <item m="1" x="1513"/>
        <item m="1" x="1514"/>
        <item m="1" x="1515"/>
        <item m="1" x="1516"/>
        <item m="1" x="1517"/>
        <item m="1" x="1518"/>
        <item m="1" x="1519"/>
        <item m="1" x="1520"/>
        <item m="1" x="1521"/>
        <item m="1" x="1522"/>
        <item m="1" x="1523"/>
        <item m="1" x="1524"/>
        <item m="1" x="1526"/>
        <item m="1" x="1525"/>
        <item m="1" x="1527"/>
        <item m="1" x="1528"/>
        <item m="1" x="1529"/>
        <item m="1" x="1530"/>
        <item m="1" x="1531"/>
        <item m="1" x="1532"/>
        <item m="1" x="1533"/>
        <item m="1" x="1535"/>
        <item m="1" x="1534"/>
        <item m="1" x="1537"/>
        <item m="1" x="1536"/>
        <item m="1" x="1539"/>
        <item m="1" x="1538"/>
        <item m="1" x="1540"/>
        <item m="1" x="1541"/>
        <item m="1" x="1542"/>
        <item m="1" x="1544"/>
        <item m="1" x="1543"/>
        <item m="1" x="1546"/>
        <item m="1" x="1545"/>
        <item m="1" x="1548"/>
        <item m="1" x="1547"/>
        <item m="1" x="1550"/>
        <item m="1" x="1549"/>
        <item m="1" x="1552"/>
        <item m="1" x="1551"/>
        <item m="1" x="1554"/>
        <item m="1" x="1553"/>
        <item m="1" x="1556"/>
        <item m="1" x="1555"/>
        <item m="1" x="1557"/>
        <item m="1" x="1455"/>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46"/>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x="0"/>
        <item x="1"/>
        <item x="2"/>
        <item x="3"/>
        <item x="4"/>
        <item x="5"/>
        <item x="6"/>
        <item x="7"/>
        <item x="8"/>
        <item x="9"/>
        <item x="10"/>
        <item x="11"/>
        <item x="12"/>
        <item x="13"/>
        <item x="14"/>
        <item x="15"/>
        <item x="16"/>
        <item x="17"/>
        <item x="18"/>
        <item x="19"/>
        <item x="20"/>
        <item x="21"/>
        <item x="22"/>
        <item x="23"/>
        <item x="24"/>
        <item x="25"/>
        <item x="26"/>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2">
    <field x="35"/>
    <field x="40"/>
    <field x="37"/>
    <field x="38"/>
    <field x="36"/>
    <field x="47"/>
    <field x="45"/>
    <field x="44"/>
    <field x="42"/>
    <field x="23"/>
    <field x="25"/>
    <field x="48"/>
  </rowFields>
  <rowItems count="33">
    <i>
      <x v="58"/>
      <x v="31"/>
      <x v="55"/>
      <x v="32"/>
      <x v="164"/>
      <x/>
      <x v="34"/>
      <x v="1541"/>
      <x v="536"/>
      <x v="186"/>
      <x v="162"/>
      <x v="3590"/>
    </i>
    <i r="7">
      <x v="1542"/>
      <x v="537"/>
      <x v="186"/>
      <x v="162"/>
      <x v="3591"/>
    </i>
    <i r="7">
      <x v="1543"/>
      <x v="538"/>
      <x v="144"/>
      <x v="7"/>
      <x v="3592"/>
    </i>
    <i r="7">
      <x v="1544"/>
      <x v="539"/>
      <x v="187"/>
      <x v="163"/>
      <x v="3593"/>
    </i>
    <i r="7">
      <x v="1545"/>
      <x v="539"/>
      <x v="187"/>
      <x v="163"/>
      <x v="3594"/>
    </i>
    <i r="7">
      <x v="1546"/>
      <x v="539"/>
      <x v="187"/>
      <x v="163"/>
      <x v="3594"/>
    </i>
    <i r="7">
      <x v="1547"/>
      <x v="539"/>
      <x v="187"/>
      <x v="163"/>
      <x v="3595"/>
    </i>
    <i r="7">
      <x v="1548"/>
      <x v="539"/>
      <x v="187"/>
      <x v="163"/>
      <x v="3596"/>
    </i>
    <i r="7">
      <x v="1549"/>
      <x v="539"/>
      <x v="187"/>
      <x v="163"/>
      <x v="3597"/>
    </i>
    <i r="7">
      <x v="1550"/>
      <x v="539"/>
      <x v="187"/>
      <x v="163"/>
      <x v="3598"/>
    </i>
    <i r="7">
      <x v="1551"/>
      <x v="539"/>
      <x v="187"/>
      <x v="163"/>
      <x v="3599"/>
    </i>
    <i r="7">
      <x v="1552"/>
      <x v="539"/>
      <x v="187"/>
      <x v="163"/>
      <x v="3600"/>
    </i>
    <i r="7">
      <x v="1553"/>
      <x v="539"/>
      <x v="187"/>
      <x v="163"/>
      <x v="3601"/>
    </i>
    <i r="7">
      <x v="1554"/>
      <x v="539"/>
      <x v="187"/>
      <x v="163"/>
      <x v="3602"/>
    </i>
    <i r="7">
      <x v="1555"/>
      <x v="539"/>
      <x v="187"/>
      <x v="163"/>
      <x v="3603"/>
    </i>
    <i r="7">
      <x v="1556"/>
      <x v="539"/>
      <x v="187"/>
      <x v="163"/>
      <x v="3604"/>
    </i>
    <i r="7">
      <x v="1557"/>
      <x v="537"/>
      <x v="132"/>
      <x v="120"/>
      <x v="3605"/>
    </i>
    <i r="7">
      <x v="1558"/>
      <x v="540"/>
      <x v="39"/>
      <x v="122"/>
      <x v="3606"/>
    </i>
    <i r="7">
      <x v="1559"/>
      <x v="537"/>
      <x v="131"/>
      <x v="89"/>
      <x v="3605"/>
    </i>
    <i r="7">
      <x v="1560"/>
      <x v="540"/>
      <x v="39"/>
      <x v="122"/>
      <x v="3607"/>
    </i>
    <i r="7">
      <x v="1561"/>
      <x v="540"/>
      <x v="85"/>
      <x v="103"/>
      <x v="3608"/>
    </i>
    <i r="7">
      <x v="1562"/>
      <x v="541"/>
      <x v="39"/>
      <x v="122"/>
      <x v="3609"/>
    </i>
    <i r="7">
      <x v="1563"/>
      <x v="540"/>
      <x v="85"/>
      <x v="103"/>
      <x v="3608"/>
    </i>
    <i r="7">
      <x v="1564"/>
      <x v="542"/>
      <x v="44"/>
      <x v="128"/>
      <x v="3610"/>
    </i>
    <i r="7">
      <x v="1565"/>
      <x v="538"/>
      <x v="85"/>
      <x v="103"/>
      <x v="3611"/>
    </i>
    <i r="7">
      <x v="1566"/>
      <x v="543"/>
      <x v="188"/>
      <x v="129"/>
      <x v="3612"/>
    </i>
    <i r="7">
      <x v="1567"/>
      <x v="538"/>
      <x v="85"/>
      <x v="103"/>
      <x v="3611"/>
    </i>
    <i r="7">
      <x v="1568"/>
      <x v="544"/>
      <x v="188"/>
      <x v="129"/>
      <x v="3613"/>
    </i>
    <i r="7">
      <x v="1569"/>
      <x v="541"/>
      <x v="188"/>
      <x v="129"/>
      <x v="3614"/>
    </i>
    <i r="7">
      <x v="1570"/>
      <x v="544"/>
      <x v="188"/>
      <x v="129"/>
      <x v="3613"/>
    </i>
    <i r="7">
      <x v="1571"/>
      <x v="545"/>
      <x v="39"/>
      <x v="72"/>
      <x v="3615"/>
    </i>
    <i r="7">
      <x v="1572"/>
      <x v="545"/>
      <x v="39"/>
      <x v="72"/>
      <x v="3616"/>
    </i>
    <i t="grand">
      <x/>
    </i>
  </rowItems>
  <colFields count="1">
    <field x="-2"/>
  </colFields>
  <colItems count="2">
    <i>
      <x/>
    </i>
    <i i="1">
      <x v="1"/>
    </i>
  </colItems>
  <pageFields count="1">
    <pageField fld="0" hier="-1"/>
  </pageFields>
  <dataFields count="2">
    <dataField name="Jumlah " fld="49" baseField="22" baseItem="1693" numFmtId="41"/>
    <dataField name="Pajak " fld="55" baseField="22" baseItem="1693" numFmtId="41"/>
  </dataFields>
  <formats count="6">
    <format dxfId="343">
      <pivotArea dataOnly="0" labelOnly="1" outline="0" fieldPosition="0">
        <references count="1">
          <reference field="47" count="0"/>
        </references>
      </pivotArea>
    </format>
    <format dxfId="342">
      <pivotArea dataOnly="0" labelOnly="1" outline="0" fieldPosition="0">
        <references count="1">
          <reference field="45" count="0"/>
        </references>
      </pivotArea>
    </format>
    <format dxfId="341">
      <pivotArea dataOnly="0" outline="0" fieldPosition="0">
        <references count="1">
          <reference field="4294967294" count="2">
            <x v="0"/>
            <x v="1"/>
          </reference>
        </references>
      </pivotArea>
    </format>
    <format dxfId="340">
      <pivotArea dataOnly="0" labelOnly="1" outline="0" fieldPosition="0">
        <references count="1">
          <reference field="48" count="0"/>
        </references>
      </pivotArea>
    </format>
    <format dxfId="339">
      <pivotArea dataOnly="0" labelOnly="1" outline="0" fieldPosition="0">
        <references count="1">
          <reference field="48" count="0"/>
        </references>
      </pivotArea>
    </format>
    <format dxfId="338">
      <pivotArea dataOnly="0" labelOnly="1" outline="0" fieldPosition="0">
        <references count="1">
          <reference field="48"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56">
    <pivotField axis="axisRow" showAll="0">
      <items count="34">
        <item x="0"/>
        <item m="1" x="1"/>
        <item m="1" x="3"/>
        <item m="1" x="4"/>
        <item m="1" x="5"/>
        <item m="1" x="7"/>
        <item m="1" x="8"/>
        <item m="1" x="9"/>
        <item m="1" x="10"/>
        <item m="1" x="11"/>
        <item m="1" x="2"/>
        <item m="1" x="6"/>
        <item m="1" x="12"/>
        <item m="1" x="13"/>
        <item m="1" x="14"/>
        <item m="1" x="15"/>
        <item m="1" x="16"/>
        <item m="1" x="17"/>
        <item m="1" x="18"/>
        <item m="1" x="29"/>
        <item m="1" x="19"/>
        <item m="1" x="20"/>
        <item m="1" x="21"/>
        <item m="1" x="22"/>
        <item m="1" x="23"/>
        <item m="1" x="24"/>
        <item m="1" x="25"/>
        <item m="1" x="32"/>
        <item m="1" x="26"/>
        <item m="1" x="27"/>
        <item m="1" x="28"/>
        <item m="1" x="30"/>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numFmtId="14" showAll="0"/>
    <pivotField showAll="0"/>
    <pivotField showAll="0"/>
    <pivotField numFmtId="14" showAll="0"/>
    <pivotField showAll="0"/>
    <pivotField showAll="0"/>
    <pivotField showAll="0"/>
    <pivotField dataField="1" showAll="0"/>
    <pivotField numFmtId="41" showAll="0"/>
    <pivotField numFmtId="41" showAll="0"/>
    <pivotField numFmtId="41" showAll="0"/>
    <pivotField numFmtId="41" showAll="0"/>
    <pivotField numFmtId="41" showAll="0"/>
    <pivotField dragToRow="0" dragToCol="0" dragToPage="0" showAll="0" defaultSubtotal="0"/>
  </pivotFields>
  <rowFields count="1">
    <field x="0"/>
  </rowFields>
  <rowItems count="2">
    <i>
      <x/>
    </i>
    <i t="grand">
      <x/>
    </i>
  </rowItems>
  <colItems count="1">
    <i/>
  </colItems>
  <dataFields count="1">
    <dataField name="Jumlah SPBy" fld="49"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228">
      <pivotArea type="all" dataOnly="0" outline="0" fieldPosition="0"/>
    </format>
    <format dxfId="227">
      <pivotArea outline="0" collapsedLevelsAreSubtotals="1" fieldPosition="0"/>
    </format>
    <format dxfId="226">
      <pivotArea dataOnly="0" labelOnly="1" grandRow="1" outline="0" fieldPosition="0"/>
    </format>
    <format dxfId="225">
      <pivotArea type="all" dataOnly="0" outline="0" fieldPosition="0"/>
    </format>
    <format dxfId="224">
      <pivotArea outline="0" collapsedLevelsAreSubtotals="1" fieldPosition="0"/>
    </format>
    <format dxfId="223">
      <pivotArea dataOnly="0" labelOnly="1" grandRow="1" outline="0" fieldPosition="0"/>
    </format>
    <format dxfId="222">
      <pivotArea type="all" dataOnly="0" outline="0" fieldPosition="0"/>
    </format>
    <format dxfId="221">
      <pivotArea outline="0" collapsedLevelsAreSubtotals="1" fieldPosition="0"/>
    </format>
    <format dxfId="220">
      <pivotArea dataOnly="0" labelOnly="1" grandRow="1" outline="0" fieldPosition="0"/>
    </format>
    <format dxfId="219">
      <pivotArea dataOnly="0" labelOnly="1" fieldPosition="0">
        <references count="1">
          <reference field="0" count="0"/>
        </references>
      </pivotArea>
    </format>
    <format dxfId="218">
      <pivotArea field="1" type="button" dataOnly="0" labelOnly="1" outline="0" axis="axisRow" fieldPosition="0"/>
    </format>
    <format dxfId="217">
      <pivotArea field="0" type="button" dataOnly="0" labelOnly="1" outline="0" axis="axisRow" fieldPosition="5"/>
    </format>
    <format dxfId="216">
      <pivotArea dataOnly="0" labelOnly="1" grandRow="1" outline="0" fieldPosition="0"/>
    </format>
    <format dxfId="215">
      <pivotArea dataOnly="0" labelOnly="1" outline="0" fieldPosition="0">
        <references count="1">
          <reference field="1" count="0"/>
        </references>
      </pivotArea>
    </format>
    <format dxfId="214">
      <pivotArea outline="0" fieldPosition="0">
        <references count="1">
          <reference field="1" count="0" selected="0" defaultSubtotal="1"/>
        </references>
      </pivotArea>
    </format>
    <format dxfId="213">
      <pivotArea dataOnly="0" labelOnly="1" outline="0" fieldPosition="0">
        <references count="1">
          <reference field="1" count="0"/>
        </references>
      </pivotArea>
    </format>
    <format dxfId="212">
      <pivotArea dataOnly="0" labelOnly="1" outline="0" fieldPosition="0">
        <references count="1">
          <reference field="1" count="0" defaultSubtotal="1"/>
        </references>
      </pivotArea>
    </format>
    <format dxfId="211">
      <pivotArea field="0" type="button" dataOnly="0" labelOnly="1" outline="0" axis="axisRow" fieldPosition="5"/>
    </format>
    <format dxfId="210">
      <pivotArea field="3" type="button" dataOnly="0" labelOnly="1" outline="0" axis="axisRow" fieldPosition="2"/>
    </format>
    <format dxfId="209">
      <pivotArea field="4" type="button" dataOnly="0" labelOnly="1" outline="0" axis="axisRow" fieldPosition="3"/>
    </format>
    <format dxfId="208">
      <pivotArea field="5" type="button" dataOnly="0" labelOnly="1" outline="0" axis="axisRow" fieldPosition="4"/>
    </format>
    <format dxfId="207">
      <pivotArea field="2" type="button" dataOnly="0" labelOnly="1" outline="0" axis="axisRow" fieldPosition="1"/>
    </format>
    <format dxfId="206">
      <pivotArea dataOnly="0" labelOnly="1" outline="0" fieldPosition="0">
        <references count="1">
          <reference field="2" count="0"/>
        </references>
      </pivotArea>
    </format>
    <format dxfId="205">
      <pivotArea dataOnly="0" labelOnly="1" outline="0" fieldPosition="0">
        <references count="1">
          <reference field="4" count="0"/>
        </references>
      </pivotArea>
    </format>
    <format dxfId="204">
      <pivotArea dataOnly="0" labelOnly="1" outline="0" fieldPosition="0">
        <references count="1">
          <reference field="1" count="0"/>
        </references>
      </pivotArea>
    </format>
    <format dxfId="203">
      <pivotArea dataOnly="0" labelOnly="1" outline="0" fieldPosition="0">
        <references count="1">
          <reference field="1" count="1">
            <x v="1048832"/>
          </reference>
        </references>
      </pivotArea>
    </format>
    <format dxfId="202">
      <pivotArea dataOnly="0" labelOnly="1" outline="0" fieldPosition="0">
        <references count="1">
          <reference field="1" count="1">
            <x v="1048832"/>
          </reference>
        </references>
      </pivotArea>
    </format>
    <format dxfId="201">
      <pivotArea dataOnly="0" labelOnly="1" outline="0" fieldPosition="0">
        <references count="1">
          <reference field="1" count="1">
            <x v="1048832"/>
          </reference>
        </references>
      </pivotArea>
    </format>
    <format dxfId="200">
      <pivotArea dataOnly="0" labelOnly="1" outline="0" fieldPosition="0">
        <references count="1">
          <reference field="1" count="1">
            <x v="1048832"/>
          </reference>
        </references>
      </pivotArea>
    </format>
    <format dxfId="199">
      <pivotArea dataOnly="0" labelOnly="1" outline="0" fieldPosition="0">
        <references count="1">
          <reference field="1" count="1">
            <x v="1048832"/>
          </reference>
        </references>
      </pivotArea>
    </format>
    <format dxfId="198">
      <pivotArea dataOnly="0" labelOnly="1" outline="0" fieldPosition="0">
        <references count="1">
          <reference field="1" count="1">
            <x v="1048832"/>
          </reference>
        </references>
      </pivotArea>
    </format>
    <format dxfId="197">
      <pivotArea dataOnly="0" labelOnly="1" outline="0" fieldPosition="0">
        <references count="1">
          <reference field="1" count="1">
            <x v="1048832"/>
          </reference>
        </references>
      </pivotArea>
    </format>
    <format dxfId="196">
      <pivotArea dataOnly="0" labelOnly="1" outline="0" fieldPosition="0">
        <references count="1">
          <reference field="1" count="1">
            <x v="1048832"/>
          </reference>
        </references>
      </pivotArea>
    </format>
    <format dxfId="195">
      <pivotArea dataOnly="0" labelOnly="1" outline="0" fieldPosition="0">
        <references count="1">
          <reference field="1" count="1">
            <x v="1048832"/>
          </reference>
        </references>
      </pivotArea>
    </format>
    <format dxfId="194">
      <pivotArea dataOnly="0" labelOnly="1" outline="0" fieldPosition="0">
        <references count="1">
          <reference field="1" count="1">
            <x v="1048832"/>
          </reference>
        </references>
      </pivotArea>
    </format>
    <format dxfId="193">
      <pivotArea dataOnly="0" labelOnly="1" outline="0" fieldPosition="0">
        <references count="1">
          <reference field="1" count="1">
            <x v="1048832"/>
          </reference>
        </references>
      </pivotArea>
    </format>
    <format dxfId="192">
      <pivotArea dataOnly="0" labelOnly="1" outline="0" fieldPosition="0">
        <references count="1">
          <reference field="1" count="1">
            <x v="1048832"/>
          </reference>
        </references>
      </pivotArea>
    </format>
    <format dxfId="191">
      <pivotArea dataOnly="0" labelOnly="1" outline="0" fieldPosition="0">
        <references count="1">
          <reference field="1" count="1">
            <x v="1048832"/>
          </reference>
        </references>
      </pivotArea>
    </format>
    <format dxfId="190">
      <pivotArea dataOnly="0" labelOnly="1" outline="0" fieldPosition="0">
        <references count="1">
          <reference field="1" count="1">
            <x v="1048832"/>
          </reference>
        </references>
      </pivotArea>
    </format>
    <format dxfId="189">
      <pivotArea dataOnly="0" labelOnly="1" outline="0" fieldPosition="0">
        <references count="1">
          <reference field="1" count="1">
            <x v="1048832"/>
          </reference>
        </references>
      </pivotArea>
    </format>
    <format dxfId="188">
      <pivotArea dataOnly="0" labelOnly="1" outline="0" fieldPosition="0">
        <references count="1">
          <reference field="1" count="1">
            <x v="1048832"/>
          </reference>
        </references>
      </pivotArea>
    </format>
    <format dxfId="187">
      <pivotArea dataOnly="0" labelOnly="1" outline="0" fieldPosition="0">
        <references count="1">
          <reference field="1" count="1">
            <x v="1048832"/>
          </reference>
        </references>
      </pivotArea>
    </format>
    <format dxfId="186">
      <pivotArea dataOnly="0" labelOnly="1" grandRow="1" outline="0" fieldPosition="0"/>
    </format>
    <format dxfId="185">
      <pivotArea type="all" dataOnly="0" outline="0" fieldPosition="0"/>
    </format>
    <format dxfId="184">
      <pivotArea outline="0" collapsedLevelsAreSubtotals="1" fieldPosition="0"/>
    </format>
    <format dxfId="183">
      <pivotArea field="1" type="button" dataOnly="0" labelOnly="1" outline="0" axis="axisRow" fieldPosition="0"/>
    </format>
    <format dxfId="182">
      <pivotArea field="2" type="button" dataOnly="0" labelOnly="1" outline="0" axis="axisRow" fieldPosition="1"/>
    </format>
    <format dxfId="181">
      <pivotArea field="3" type="button" dataOnly="0" labelOnly="1" outline="0" axis="axisRow" fieldPosition="2"/>
    </format>
    <format dxfId="180">
      <pivotArea field="4" type="button" dataOnly="0" labelOnly="1" outline="0" axis="axisRow" fieldPosition="3"/>
    </format>
    <format dxfId="179">
      <pivotArea field="5" type="button" dataOnly="0" labelOnly="1" outline="0" axis="axisRow" fieldPosition="4"/>
    </format>
    <format dxfId="178">
      <pivotArea field="0" type="button" dataOnly="0" labelOnly="1" outline="0" axis="axisRow" fieldPosition="5"/>
    </format>
    <format dxfId="177">
      <pivotArea dataOnly="0" labelOnly="1" outline="0" fieldPosition="0">
        <references count="1">
          <reference field="1" count="0"/>
        </references>
      </pivotArea>
    </format>
    <format dxfId="176">
      <pivotArea dataOnly="0" labelOnly="1" outline="0" fieldPosition="0">
        <references count="1">
          <reference field="1" count="0" defaultSubtotal="1"/>
        </references>
      </pivotArea>
    </format>
    <format dxfId="175">
      <pivotArea dataOnly="0" labelOnly="1" grandRow="1" outline="0" fieldPosition="0"/>
    </format>
    <format dxfId="174">
      <pivotArea type="all" dataOnly="0" outline="0" fieldPosition="0"/>
    </format>
    <format dxfId="173">
      <pivotArea field="0" type="button" dataOnly="0" labelOnly="1" outline="0" axis="axisRow" fieldPosition="5"/>
    </format>
    <format dxfId="172">
      <pivotArea dataOnly="0" labelOnly="1" grandRow="1" outline="0" fieldPosition="0"/>
    </format>
    <format dxfId="171">
      <pivotArea field="0" type="button" dataOnly="0" labelOnly="1" outline="0" axis="axisRow" fieldPosition="5"/>
    </format>
    <format dxfId="170">
      <pivotArea dataOnly="0" labelOnly="1" outline="0" fieldPosition="0">
        <references count="1">
          <reference field="1" count="1" defaultSubtotal="1">
            <x v="1048832"/>
          </reference>
        </references>
      </pivotArea>
    </format>
    <format dxfId="169">
      <pivotArea dataOnly="0" labelOnly="1" outline="0" fieldPosition="0">
        <references count="1">
          <reference field="1" count="1" defaultSubtotal="1">
            <x v="1048832"/>
          </reference>
        </references>
      </pivotArea>
    </format>
    <format dxfId="168">
      <pivotArea dataOnly="0" labelOnly="1" outline="0" fieldPosition="0">
        <references count="1">
          <reference field="1" count="1" defaultSubtotal="1">
            <x v="1048832"/>
          </reference>
        </references>
      </pivotArea>
    </format>
    <format dxfId="167">
      <pivotArea dataOnly="0" labelOnly="1" outline="0" fieldPosition="0">
        <references count="1">
          <reference field="1" count="1" defaultSubtotal="1">
            <x v="1048832"/>
          </reference>
        </references>
      </pivotArea>
    </format>
    <format dxfId="166">
      <pivotArea dataOnly="0" labelOnly="1" outline="0" fieldPosition="0">
        <references count="1">
          <reference field="1" count="1" defaultSubtotal="1">
            <x v="1048832"/>
          </reference>
        </references>
      </pivotArea>
    </format>
    <format dxfId="165">
      <pivotArea dataOnly="0" labelOnly="1" outline="0" fieldPosition="0">
        <references count="1">
          <reference field="1" count="1" defaultSubtotal="1">
            <x v="1048832"/>
          </reference>
        </references>
      </pivotArea>
    </format>
    <format dxfId="164">
      <pivotArea dataOnly="0" labelOnly="1" outline="0" fieldPosition="0">
        <references count="1">
          <reference field="1" count="1" defaultSubtotal="1">
            <x v="1048832"/>
          </reference>
        </references>
      </pivotArea>
    </format>
    <format dxfId="163">
      <pivotArea dataOnly="0" labelOnly="1" outline="0" fieldPosition="0">
        <references count="1">
          <reference field="1" count="1" defaultSubtotal="1">
            <x v="1048832"/>
          </reference>
        </references>
      </pivotArea>
    </format>
    <format dxfId="162">
      <pivotArea dataOnly="0" labelOnly="1" outline="0" fieldPosition="0">
        <references count="1">
          <reference field="1" count="1" defaultSubtotal="1">
            <x v="1048832"/>
          </reference>
        </references>
      </pivotArea>
    </format>
    <format dxfId="161">
      <pivotArea dataOnly="0" labelOnly="1" outline="0" fieldPosition="0">
        <references count="1">
          <reference field="1" count="1" defaultSubtotal="1">
            <x v="1048832"/>
          </reference>
        </references>
      </pivotArea>
    </format>
    <format dxfId="160">
      <pivotArea dataOnly="0" labelOnly="1" outline="0" fieldPosition="0">
        <references count="1">
          <reference field="1" count="1" defaultSubtotal="1">
            <x v="1048832"/>
          </reference>
        </references>
      </pivotArea>
    </format>
    <format dxfId="159">
      <pivotArea dataOnly="0" labelOnly="1" outline="0" fieldPosition="0">
        <references count="1">
          <reference field="1" count="1" defaultSubtotal="1">
            <x v="1048832"/>
          </reference>
        </references>
      </pivotArea>
    </format>
    <format dxfId="158">
      <pivotArea dataOnly="0" labelOnly="1" outline="0" fieldPosition="0">
        <references count="1">
          <reference field="1" count="1" defaultSubtotal="1">
            <x v="1048832"/>
          </reference>
        </references>
      </pivotArea>
    </format>
    <format dxfId="157">
      <pivotArea dataOnly="0" labelOnly="1" outline="0" fieldPosition="0">
        <references count="1">
          <reference field="1" count="1" defaultSubtotal="1">
            <x v="1048832"/>
          </reference>
        </references>
      </pivotArea>
    </format>
    <format dxfId="156">
      <pivotArea dataOnly="0" labelOnly="1" outline="0" fieldPosition="0">
        <references count="1">
          <reference field="1" count="1" defaultSubtotal="1">
            <x v="1048832"/>
          </reference>
        </references>
      </pivotArea>
    </format>
    <format dxfId="155">
      <pivotArea dataOnly="0" labelOnly="1" outline="0" fieldPosition="0">
        <references count="1">
          <reference field="1" count="1" defaultSubtotal="1">
            <x v="1048832"/>
          </reference>
        </references>
      </pivotArea>
    </format>
    <format dxfId="154">
      <pivotArea dataOnly="0" labelOnly="1" outline="0" fieldPosition="0">
        <references count="1">
          <reference field="1" count="1" defaultSubtotal="1">
            <x v="1048832"/>
          </reference>
        </references>
      </pivotArea>
    </format>
    <format dxfId="153">
      <pivotArea dataOnly="0" labelOnly="1" outline="0" fieldPosition="0">
        <references count="1">
          <reference field="1" count="1" defaultSubtotal="1">
            <x v="1048832"/>
          </reference>
        </references>
      </pivotArea>
    </format>
    <format dxfId="152">
      <pivotArea dataOnly="0" labelOnly="1" outline="0" fieldPosition="0">
        <references count="1">
          <reference field="1" count="1" defaultSubtotal="1">
            <x v="1048832"/>
          </reference>
        </references>
      </pivotArea>
    </format>
    <format dxfId="151">
      <pivotArea dataOnly="0" labelOnly="1" outline="0" fieldPosition="0">
        <references count="1">
          <reference field="1" count="1" defaultSubtotal="1">
            <x v="1048832"/>
          </reference>
        </references>
      </pivotArea>
    </format>
    <format dxfId="150">
      <pivotArea dataOnly="0" labelOnly="1" outline="0" fieldPosition="0">
        <references count="1">
          <reference field="1" count="1" defaultSubtotal="1">
            <x v="1048832"/>
          </reference>
        </references>
      </pivotArea>
    </format>
    <format dxfId="149">
      <pivotArea dataOnly="0" labelOnly="1" outline="0" fieldPosition="0">
        <references count="1">
          <reference field="1" count="1" defaultSubtotal="1">
            <x v="1048832"/>
          </reference>
        </references>
      </pivotArea>
    </format>
    <format dxfId="148">
      <pivotArea dataOnly="0" labelOnly="1" outline="0" fieldPosition="0">
        <references count="1">
          <reference field="1" count="1" defaultSubtotal="1">
            <x v="1048832"/>
          </reference>
        </references>
      </pivotArea>
    </format>
    <format dxfId="147">
      <pivotArea dataOnly="0" labelOnly="1" outline="0" fieldPosition="0">
        <references count="1">
          <reference field="1" count="1" defaultSubtotal="1">
            <x v="1048832"/>
          </reference>
        </references>
      </pivotArea>
    </format>
    <format dxfId="146">
      <pivotArea dataOnly="0" labelOnly="1" outline="0" fieldPosition="0">
        <references count="1">
          <reference field="1" count="1" defaultSubtotal="1">
            <x v="1048832"/>
          </reference>
        </references>
      </pivotArea>
    </format>
    <format dxfId="145">
      <pivotArea dataOnly="0" labelOnly="1" outline="0" fieldPosition="0">
        <references count="1">
          <reference field="1" count="1" defaultSubtotal="1">
            <x v="1048832"/>
          </reference>
        </references>
      </pivotArea>
    </format>
    <format dxfId="144">
      <pivotArea dataOnly="0" labelOnly="1" outline="0" fieldPosition="0">
        <references count="1">
          <reference field="1" count="1" defaultSubtotal="1">
            <x v="1048832"/>
          </reference>
        </references>
      </pivotArea>
    </format>
    <format dxfId="143">
      <pivotArea dataOnly="0" labelOnly="1" grandRow="1" outline="0" fieldPosition="0"/>
    </format>
    <format dxfId="142">
      <pivotArea type="all" dataOnly="0" outline="0" fieldPosition="0"/>
    </format>
    <format dxfId="141">
      <pivotArea outline="0" collapsedLevelsAreSubtotals="1" fieldPosition="0"/>
    </format>
    <format dxfId="140">
      <pivotArea field="1" type="button" dataOnly="0" labelOnly="1" outline="0" axis="axisRow" fieldPosition="0"/>
    </format>
    <format dxfId="139">
      <pivotArea field="2" type="button" dataOnly="0" labelOnly="1" outline="0" axis="axisRow" fieldPosition="1"/>
    </format>
    <format dxfId="138">
      <pivotArea field="3" type="button" dataOnly="0" labelOnly="1" outline="0" axis="axisRow" fieldPosition="2"/>
    </format>
    <format dxfId="137">
      <pivotArea field="4" type="button" dataOnly="0" labelOnly="1" outline="0" axis="axisRow" fieldPosition="3"/>
    </format>
    <format dxfId="136">
      <pivotArea field="5" type="button" dataOnly="0" labelOnly="1" outline="0" axis="axisRow" fieldPosition="4"/>
    </format>
    <format dxfId="135">
      <pivotArea field="0" type="button" dataOnly="0" labelOnly="1" outline="0" axis="axisRow" fieldPosition="5"/>
    </format>
    <format dxfId="134">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7FA21A18-8334-4183-BF4D-144ECFB3E3D2}" autoFormatId="16" applyNumberFormats="0" applyBorderFormats="0" applyFontFormats="0" applyPatternFormats="0" applyAlignmentFormats="0" applyWidthHeightFormats="0">
  <queryTableRefresh nextId="58">
    <queryTableFields count="56">
      <queryTableField id="1" name="Status_GUP_TUP" tableColumnId="1"/>
      <queryTableField id="2" name="Ref_UM" tableColumnId="2"/>
      <queryTableField id="3" name="BA" tableColumnId="3"/>
      <queryTableField id="4" name="Nama BA" tableColumnId="4"/>
      <queryTableField id="5" name="Es1" tableColumnId="5"/>
      <queryTableField id="6" name="Nama Es1" tableColumnId="6"/>
      <queryTableField id="7" name="Kode Satker" tableColumnId="7"/>
      <queryTableField id="8" name="Nama Satker" tableColumnId="8"/>
      <queryTableField id="9" name="Kode Program" tableColumnId="9"/>
      <queryTableField id="10" name="Nama Program" tableColumnId="10"/>
      <queryTableField id="11" name="Kode Kegiatan" tableColumnId="11"/>
      <queryTableField id="12" name="Nama Kegiatan" tableColumnId="12"/>
      <queryTableField id="13" name="Kode KRO" tableColumnId="13"/>
      <queryTableField id="14" name="Nama KRO" tableColumnId="14"/>
      <queryTableField id="15" name="Kode RO" tableColumnId="15"/>
      <queryTableField id="16" name="Nama RO" tableColumnId="16"/>
      <queryTableField id="17" name="Kode Komponen" tableColumnId="17"/>
      <queryTableField id="18" name="Nama Komponen" tableColumnId="18"/>
      <queryTableField id="19" name="Kode Subkomponen" tableColumnId="19"/>
      <queryTableField id="20" name="Nama Subkomponen" tableColumnId="20"/>
      <queryTableField id="21" name="Kode Akun" tableColumnId="21"/>
      <queryTableField id="22" name="Nama Akun" tableColumnId="22"/>
      <queryTableField id="23" name="Noitem" tableColumnId="23"/>
      <queryTableField id="24" name="Detil" tableColumnId="24"/>
      <queryTableField id="56" name="Index" tableColumnId="56"/>
      <queryTableField id="25" name="MAK Subkomponen" tableColumnId="25"/>
      <queryTableField id="26" name="MAK4" tableColumnId="26"/>
      <queryTableField id="27" name="COA" tableColumnId="27"/>
      <queryTableField id="28" name="Jenis Belanja" tableColumnId="28"/>
      <queryTableField id="29" name="Detil Jenis Belanja" tableColumnId="29"/>
      <queryTableField id="30" name="Status Akun" tableColumnId="30"/>
      <queryTableField id="31" name="Status Covid" tableColumnId="31"/>
      <queryTableField id="32" name="Es2" tableColumnId="32"/>
      <queryTableField id="33" name="Tim Kerja" tableColumnId="33"/>
      <queryTableField id="34" name="Ketua Tim" tableColumnId="34"/>
      <queryTableField id="35" name="Tim Gabung" tableColumnId="35"/>
      <queryTableField id="36" name="NoSPM" tableColumnId="36"/>
      <queryTableField id="37" name="DRPP" tableColumnId="37"/>
      <queryTableField id="38" name="nosp2d" tableColumnId="38"/>
      <queryTableField id="39" name="tglsp2d" tableColumnId="39"/>
      <queryTableField id="40" name="Jenis SPM" tableColumnId="40"/>
      <queryTableField id="41" name="Tanggal Invoice" tableColumnId="41"/>
      <queryTableField id="42" name="Jenis SP2D" tableColumnId="42"/>
      <queryTableField id="43" name="tgl_spby" tableColumnId="43"/>
      <queryTableField id="44" name="nospby" tableColumnId="44"/>
      <queryTableField id="45" name="no_SPBY" tableColumnId="45"/>
      <queryTableField id="46" name="tglKW" tableColumnId="46"/>
      <queryTableField id="47" name="nokuitansi" tableColumnId="47"/>
      <queryTableField id="48" name="noKW" tableColumnId="48"/>
      <queryTableField id="49" name="Uraian" tableColumnId="49"/>
      <queryTableField id="50" name="Jumlah" tableColumnId="50"/>
      <queryTableField id="51" name="PPn" tableColumnId="51"/>
      <queryTableField id="52" name="PPh21" tableColumnId="52"/>
      <queryTableField id="53" name="PPh22" tableColumnId="53"/>
      <queryTableField id="54" name="PPh23" tableColumnId="54"/>
      <queryTableField id="55"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FBE41ACD-A047-4700-BB18-39ABC895FCD6}" autoFormatId="16" applyNumberFormats="0" applyBorderFormats="0" applyFontFormats="0" applyPatternFormats="0" applyAlignmentFormats="0" applyWidthHeightFormats="0">
  <queryTableRefresh nextId="24">
    <queryTableFields count="23">
      <queryTableField id="1" name="NoSPBY" tableColumnId="1"/>
      <queryTableField id="2" name="TglSPBY" tableColumnId="2"/>
      <queryTableField id="3" name="Akun" tableColumnId="3"/>
      <queryTableField id="4" name="Jumlah" tableColumnId="4"/>
      <queryTableField id="5" name="Nokuitansi" tableColumnId="5"/>
      <queryTableField id="6" name="TglKuitansi" tableColumnId="6"/>
      <queryTableField id="7" name="NoDRPP" tableColumnId="7"/>
      <queryTableField id="8" name="AkunPajak" tableColumnId="8"/>
      <queryTableField id="9" name="JmlAkunPajak" tableColumnId="9"/>
      <queryTableField id="10" name="NoBuktiPungut" tableColumnId="10"/>
      <queryTableField id="11" name="TglBuktiPungut" tableColumnId="11"/>
      <queryTableField id="12" name="NoSPM" tableColumnId="12"/>
      <queryTableField id="13" name="Column13" tableColumnId="13"/>
      <queryTableField id="14" name="PPn" tableColumnId="14"/>
      <queryTableField id="15" name="PPh21" tableColumnId="15"/>
      <queryTableField id="16" name="PPh22" tableColumnId="16"/>
      <queryTableField id="17" name="PPh23" tableColumnId="17"/>
      <queryTableField id="18" name="DRPP" tableColumnId="18"/>
      <queryTableField id="19" name="nosp2d" tableColumnId="19"/>
      <queryTableField id="20" name="tglsp2d" tableColumnId="20"/>
      <queryTableField id="21" name="Jenis SPM" tableColumnId="21"/>
      <queryTableField id="22" name="Tanggal Invoice" tableColumnId="22"/>
      <queryTableField id="23" name="Jenis SP2D" tableColumnId="2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C16F58-A5D3-4ED9-9EBD-0426FF647025}" autoFormatId="16" applyNumberFormats="0" applyBorderFormats="0" applyFontFormats="0" applyPatternFormats="0" applyAlignmentFormats="0" applyWidthHeightFormats="0">
  <queryTableRefresh nextId="40">
    <queryTableFields count="25">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0" name="Es2" tableColumnId="20"/>
      <queryTableField id="29" name="Tim Kerja" tableColumnId="19"/>
      <queryTableField id="30" name="Ketua Tim" tableColumnId="26"/>
      <queryTableField id="31" name="Tim Gabung" tableColumnId="27"/>
      <queryTableField id="32" name="MAK Subkomponen" tableColumnId="28"/>
      <queryTableField id="38" name="Subkomponen" tableColumnId="21"/>
      <queryTableField id="39" name="Column25" tableColumnId="22"/>
    </queryTableFields>
  </queryTableRefresh>
  <extLst>
    <ext xmlns:x15="http://schemas.microsoft.com/office/spreadsheetml/2010/11/main" uri="{883FBD77-0823-4a55-B5E3-86C4891E6966}">
      <x15:queryTable sourceDataName="Query - IKU Subkomp"/>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_Kerja" xr10:uid="{81E2FAE1-0893-4FB1-8673-E8EA69ADDE3E}" sourceName="[SPBY].[Tim Kerja]">
  <pivotTables>
    <pivotTable tabId="112" name="pvtRekapSPBy"/>
    <pivotTable tabId="113" name="pvtAkunSPBy"/>
  </pivotTables>
  <data>
    <olap pivotCacheId="2002454993">
      <levels count="2">
        <level uniqueName="[SPBY].[Tim Kerja].[(All)]" sourceCaption="(All)" count="0"/>
        <level uniqueName="[SPBY].[Tim Kerja].[Tim Kerja]" sourceCaption="Tim Kerja" count="2">
          <ranges>
            <range startItem="0">
              <i n="[SPBY].[Tim Kerja].&amp;[Dukungan Manajerial]" c="Dukungan Manajerial"/>
              <i n="[SPBY].[Tim Kerja].&amp;[Peningkatan Kapasitas Aparatur]" c="Peningkatan Kapasitas Aparatur"/>
            </range>
          </ranges>
        </level>
      </levels>
      <selections count="1">
        <selection n="[SPBY].[Tim Kerj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 Kerja" xr10:uid="{63F586AB-D3AF-4B12-9B02-0D85250F7AC4}" cache="Slicer_Tim_Kerja" caption="Tim Kerja" level="1" rowHeight="23495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4:A5" totalsRowShown="0" headerRowDxfId="595" dataDxfId="594">
  <autoFilter ref="A4:A5" xr:uid="{F55A8155-0149-4D36-BEC8-654B5C917DC6}"/>
  <tableColumns count="1">
    <tableColumn id="1" xr3:uid="{EA226BB6-6583-4F8C-BB77-2F154F01BE89}" name="Lokasi File" dataDxfId="593">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7:A8" totalsRowShown="0" headerRowDxfId="592" dataDxfId="591" tableBorderDxfId="590">
  <autoFilter ref="A7:A8" xr:uid="{90AF1A02-D5B0-4BA3-9132-EBD65BB31B39}"/>
  <tableColumns count="1">
    <tableColumn id="1" xr3:uid="{ACA6D271-864D-40EF-B9F9-C01E24836A28}" name="Lokasi Folder" dataDxfId="589">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9018AC-0C97-420A-9777-120E4D92F529}" name="Table4" displayName="Table4" ref="A1:A2" totalsRowShown="0" headerRowDxfId="588" dataDxfId="587">
  <autoFilter ref="A1:A2" xr:uid="{689018AC-0C97-420A-9777-120E4D92F529}"/>
  <tableColumns count="1">
    <tableColumn id="1" xr3:uid="{EA7AC9E0-6E30-4E23-938E-AEC7DA87B818}" name="Lokasi folder Data Tahun Anggaran" dataDxfId="586">
      <calculatedColumnFormula array="1">LEFT(LEFT(CELL("filename"),SEARCH("\[",CELL("filename"))),SEARCH("ADK SAKTI",LEFT(CELL("filename"),SEARCH("\[",CELL("filename"))),1)-2)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770E73-2586-4FF1-87F3-129EDB456690}" name="SPBY" displayName="SPBY" ref="A1:BD71" tableType="queryTable" totalsRowShown="0">
  <autoFilter ref="A1:BD71" xr:uid="{7E770E73-2586-4FF1-87F3-129EDB456690}"/>
  <tableColumns count="56">
    <tableColumn id="1" xr3:uid="{0E2C8031-912D-437D-BE85-B19C432828AA}" uniqueName="1" name="Status_GUP_TUP" queryTableFieldId="1" dataDxfId="387"/>
    <tableColumn id="2" xr3:uid="{E875B4E2-6C93-488E-946A-1944D78FFCD1}" uniqueName="2" name="Ref_UM" queryTableFieldId="2" dataDxfId="386"/>
    <tableColumn id="3" xr3:uid="{FD5BAE42-4859-419A-B3A9-3FF86324CFFA}" uniqueName="3" name="BA" queryTableFieldId="3" dataDxfId="385"/>
    <tableColumn id="4" xr3:uid="{17E8DF2F-8511-41FD-952A-146202982CA4}" uniqueName="4" name="Nama BA" queryTableFieldId="4" dataDxfId="384"/>
    <tableColumn id="5" xr3:uid="{12618641-BBC6-43CF-8A28-46A6389CE49F}" uniqueName="5" name="Es1" queryTableFieldId="5" dataDxfId="383"/>
    <tableColumn id="6" xr3:uid="{AADB5700-8B6B-4636-8A13-55950A41D926}" uniqueName="6" name="Nama Es1" queryTableFieldId="6" dataDxfId="382"/>
    <tableColumn id="7" xr3:uid="{411A3B09-D05F-47E2-9238-92BB7637C893}" uniqueName="7" name="Kode Satker" queryTableFieldId="7" dataDxfId="381"/>
    <tableColumn id="8" xr3:uid="{E9DC8884-9795-4A99-8126-021A08F7E45B}" uniqueName="8" name="Nama Satker" queryTableFieldId="8" dataDxfId="380"/>
    <tableColumn id="9" xr3:uid="{8666E094-7342-45C3-B1E8-CA25D42E37A1}" uniqueName="9" name="Kode Program" queryTableFieldId="9" dataDxfId="379"/>
    <tableColumn id="10" xr3:uid="{E075EBBA-03E4-454F-AC27-0F0FB4CF6FB0}" uniqueName="10" name="Nama Program" queryTableFieldId="10" dataDxfId="378"/>
    <tableColumn id="11" xr3:uid="{4C5B13A2-F4D7-4BC5-B482-966156FD93B4}" uniqueName="11" name="Kode Kegiatan" queryTableFieldId="11" dataDxfId="377"/>
    <tableColumn id="12" xr3:uid="{CD97C699-BC1F-442F-85D1-019A7A2EDCB1}" uniqueName="12" name="Nama Kegiatan" queryTableFieldId="12" dataDxfId="376"/>
    <tableColumn id="13" xr3:uid="{2542DA93-969B-49D9-8737-40C2445F1356}" uniqueName="13" name="Kode KRO" queryTableFieldId="13" dataDxfId="375"/>
    <tableColumn id="14" xr3:uid="{ADC89274-FC2A-42D4-BF56-73C59AE120AA}" uniqueName="14" name="Nama KRO" queryTableFieldId="14" dataDxfId="374"/>
    <tableColumn id="15" xr3:uid="{55B5AF7F-3C49-4E36-8A85-16ED83BAFB57}" uniqueName="15" name="Kode RO" queryTableFieldId="15" dataDxfId="373"/>
    <tableColumn id="16" xr3:uid="{D3C27991-E403-4C54-8605-78B39F5DE134}" uniqueName="16" name="Nama RO" queryTableFieldId="16" dataDxfId="372"/>
    <tableColumn id="17" xr3:uid="{B97C32A6-096E-4153-B5A3-A5CDDAC1EDAE}" uniqueName="17" name="Kode Komponen" queryTableFieldId="17" dataDxfId="371"/>
    <tableColumn id="18" xr3:uid="{D437F1E4-62EE-454F-A550-4F0FEF6549B8}" uniqueName="18" name="Nama Komponen" queryTableFieldId="18" dataDxfId="370"/>
    <tableColumn id="19" xr3:uid="{800528B0-2EE9-4C62-924B-1454007C5B22}" uniqueName="19" name="Kode Subkomponen" queryTableFieldId="19" dataDxfId="369"/>
    <tableColumn id="20" xr3:uid="{ACA2A552-E7F6-41A9-8DBB-CEB559C06326}" uniqueName="20" name="Nama Subkomponen" queryTableFieldId="20" dataDxfId="368"/>
    <tableColumn id="21" xr3:uid="{FC479449-00E0-4948-9A10-A9894D455246}" uniqueName="21" name="Kode Akun" queryTableFieldId="21" dataDxfId="367"/>
    <tableColumn id="22" xr3:uid="{323D4660-96E9-4D9E-A8CC-70B52D960943}" uniqueName="22" name="Nama Akun" queryTableFieldId="22" dataDxfId="366"/>
    <tableColumn id="23" xr3:uid="{093DB443-CD80-4C1C-AD5E-B82CBA249D00}" uniqueName="23" name="Noitem" queryTableFieldId="23" dataDxfId="365"/>
    <tableColumn id="24" xr3:uid="{223E69A5-370A-45D7-B9F3-F86537006DE7}" uniqueName="24" name="Detil" queryTableFieldId="24" dataDxfId="364"/>
    <tableColumn id="56" xr3:uid="{C8EB6812-3CA9-40E9-B414-05965F1C48FB}" uniqueName="56" name="Index" queryTableFieldId="56" dataDxfId="363"/>
    <tableColumn id="25" xr3:uid="{F0E1B162-4816-4F23-BE28-6CC673FBD1EA}" uniqueName="25" name="MAK Subkomponen" queryTableFieldId="25" dataDxfId="362"/>
    <tableColumn id="26" xr3:uid="{74D3F0D6-5694-412B-AA34-CD8ACE840181}" uniqueName="26" name="MAK4" queryTableFieldId="26" dataDxfId="361"/>
    <tableColumn id="27" xr3:uid="{561E95A5-EB1E-4371-93B5-CA1F891C8654}" uniqueName="27" name="COA" queryTableFieldId="27" dataDxfId="360"/>
    <tableColumn id="28" xr3:uid="{D3414F19-342F-4283-BDA1-5214818F9A53}" uniqueName="28" name="Jenis Belanja" queryTableFieldId="28" dataDxfId="359"/>
    <tableColumn id="29" xr3:uid="{CEB26D0A-5C48-4B64-B84A-86E04D642ED3}" uniqueName="29" name="Detil Jenis Belanja" queryTableFieldId="29" dataDxfId="358"/>
    <tableColumn id="30" xr3:uid="{6FDB0E95-5F04-4BCF-B1F0-C9D56FB1C914}" uniqueName="30" name="Status Akun" queryTableFieldId="30" dataDxfId="357"/>
    <tableColumn id="31" xr3:uid="{934064A3-BC06-4253-A6BF-DAF9B06E8B27}" uniqueName="31" name="Status Covid" queryTableFieldId="31" dataDxfId="356"/>
    <tableColumn id="32" xr3:uid="{AAD36D1A-4459-4EE2-A8CE-1538E91F8651}" uniqueName="32" name="Es2" queryTableFieldId="32" dataDxfId="355"/>
    <tableColumn id="33" xr3:uid="{0792A5E0-B5E3-400B-BE2D-CF9216C82217}" uniqueName="33" name="Tim Kerja" queryTableFieldId="33" dataDxfId="354"/>
    <tableColumn id="34" xr3:uid="{4420B2D0-CE74-44B1-837E-5D3392B52048}" uniqueName="34" name="Ketua Tim" queryTableFieldId="34" dataDxfId="353"/>
    <tableColumn id="35" xr3:uid="{B6330944-CC06-49A4-B118-91A18F8DDB73}" uniqueName="35" name="Tim Gabung" queryTableFieldId="35" dataDxfId="352"/>
    <tableColumn id="36" xr3:uid="{1EAA99D8-6FE4-4AB1-A64F-B6B20ED3C5D4}" uniqueName="36" name="NoSPM" queryTableFieldId="36" dataDxfId="351"/>
    <tableColumn id="37" xr3:uid="{2D839846-224C-4189-B5CC-97D35EA5A696}" uniqueName="37" name="DRPP" queryTableFieldId="37" dataDxfId="350"/>
    <tableColumn id="38" xr3:uid="{BEA7AF52-ED05-432F-8A8C-0F1071F25A74}" uniqueName="38" name="nosp2d" queryTableFieldId="38" dataDxfId="349"/>
    <tableColumn id="39" xr3:uid="{9B61ADBC-1EAF-42E2-BB22-AB229458768B}" uniqueName="39" name="tglsp2d" queryTableFieldId="39" dataDxfId="114"/>
    <tableColumn id="40" xr3:uid="{A2C4B93B-7132-4EC9-A06C-72F273AAD48C}" uniqueName="40" name="Jenis SPM" queryTableFieldId="40" dataDxfId="348"/>
    <tableColumn id="41" xr3:uid="{D8655792-CCA1-46A8-88B9-7B94CA958942}" uniqueName="41" name="Tanggal Invoice" queryTableFieldId="41" dataDxfId="113"/>
    <tableColumn id="42" xr3:uid="{89BF397B-C02E-47B9-A822-CDAC895A6889}" uniqueName="42" name="Jenis SP2D" queryTableFieldId="42" dataDxfId="347"/>
    <tableColumn id="43" xr3:uid="{5D072E78-C42E-4B7F-B6EC-2D19A152A5A9}" uniqueName="43" name="tgl_spby" queryTableFieldId="43" dataDxfId="112"/>
    <tableColumn id="44" xr3:uid="{B65A9163-CA72-492F-AF0C-5824D12C1FD9}" uniqueName="44" name="nospby" queryTableFieldId="44" dataDxfId="111"/>
    <tableColumn id="45" xr3:uid="{D51791AD-0765-4B8D-8B8A-707A692BD413}" uniqueName="45" name="no_SPBY" queryTableFieldId="45" dataDxfId="133"/>
    <tableColumn id="46" xr3:uid="{92ED39C9-7E05-4750-8431-0DB33E5D73AC}" uniqueName="46" name="tglKW" queryTableFieldId="46" dataDxfId="110"/>
    <tableColumn id="47" xr3:uid="{4E8292B8-DA53-4F84-A13C-F17440473C03}" uniqueName="47" name="nokuitansi" queryTableFieldId="47" dataDxfId="346"/>
    <tableColumn id="48" xr3:uid="{C728FB95-1F96-4A77-BF9C-1D324348E0F0}" uniqueName="48" name="noKW" queryTableFieldId="48" dataDxfId="345"/>
    <tableColumn id="49" xr3:uid="{BC4B9A8D-14EF-4772-AE8C-300D134C133F}" uniqueName="49" name="Uraian" queryTableFieldId="49" dataDxfId="344"/>
    <tableColumn id="50" xr3:uid="{E3E8AFC5-0227-48A8-983C-4AAC360EC481}" uniqueName="50" name="Jumlah" queryTableFieldId="50"/>
    <tableColumn id="51" xr3:uid="{B8524B78-CA7E-493D-9A7E-85819832A9AE}" uniqueName="51" name="PPn" queryTableFieldId="51"/>
    <tableColumn id="52" xr3:uid="{E0FC1F8E-BCA6-4D25-8731-31FB62A17909}" uniqueName="52" name="PPh21" queryTableFieldId="52"/>
    <tableColumn id="53" xr3:uid="{CD2BFA18-F208-4F4F-9654-E92B20C4B52A}" uniqueName="53" name="PPh22" queryTableFieldId="53"/>
    <tableColumn id="54" xr3:uid="{C577086B-EE81-4433-B4A2-40AB1D11985C}" uniqueName="54" name="PPh23" queryTableFieldId="54"/>
    <tableColumn id="55" xr3:uid="{4C110CB7-E52E-4F4C-87E1-CF518677DB9A}" uniqueName="55" name="PPh28" queryTableFieldId="5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8FF131-10D6-4334-A43A-B076C71B1AB0}" name="MONSPBY" displayName="MONSPBY" ref="A1:W193" tableType="queryTable" totalsRowShown="0">
  <autoFilter ref="A1:W193" xr:uid="{A08FF131-10D6-4334-A43A-B076C71B1AB0}"/>
  <tableColumns count="23">
    <tableColumn id="1" xr3:uid="{87ADD00E-017B-4A06-B7D4-1490E8168080}" uniqueName="1" name="NoSPBY" queryTableFieldId="1" dataDxfId="129"/>
    <tableColumn id="2" xr3:uid="{09B30548-3D89-43F6-BE6F-915B53E94259}" uniqueName="2" name="TglSPBY" queryTableFieldId="2" dataDxfId="128"/>
    <tableColumn id="3" xr3:uid="{29F07307-F908-4A0F-812D-53BF5FE7ED62}" uniqueName="3" name="Akun" queryTableFieldId="3" dataDxfId="127"/>
    <tableColumn id="4" xr3:uid="{CF4C7F47-CD0A-4DC3-934D-F6C88EF07964}" uniqueName="4" name="Jumlah" queryTableFieldId="4"/>
    <tableColumn id="5" xr3:uid="{98C93130-89ED-451A-882F-501559EECC91}" uniqueName="5" name="Nokuitansi" queryTableFieldId="5" dataDxfId="126"/>
    <tableColumn id="6" xr3:uid="{0D08FFE7-876C-4F16-B9CB-A5133CC9D24A}" uniqueName="6" name="TglKuitansi" queryTableFieldId="6" dataDxfId="125"/>
    <tableColumn id="7" xr3:uid="{508F9814-4483-4721-A536-D55C443D8CBC}" uniqueName="7" name="NoDRPP" queryTableFieldId="7" dataDxfId="124"/>
    <tableColumn id="8" xr3:uid="{C139CC99-590A-44F7-B5DE-51FF6B03F7BA}" uniqueName="8" name="AkunPajak" queryTableFieldId="8" dataDxfId="123"/>
    <tableColumn id="9" xr3:uid="{723F7990-5D56-460B-B1C3-FFF58674D232}" uniqueName="9" name="JmlAkunPajak" queryTableFieldId="9"/>
    <tableColumn id="10" xr3:uid="{3BE9CE46-B85D-4A5B-91BF-0DD574E189B5}" uniqueName="10" name="NoBuktiPungut" queryTableFieldId="10" dataDxfId="122"/>
    <tableColumn id="11" xr3:uid="{0DB248B6-1528-411D-BC2E-56C5366DF5D5}" uniqueName="11" name="TglBuktiPungut" queryTableFieldId="11"/>
    <tableColumn id="12" xr3:uid="{80D89153-D273-4284-90CF-A6D1B4CD5366}" uniqueName="12" name="NoSPM" queryTableFieldId="12" dataDxfId="121"/>
    <tableColumn id="13" xr3:uid="{E751A604-F09C-414F-A492-7722AB38E5A9}" uniqueName="13" name="Column13" queryTableFieldId="13"/>
    <tableColumn id="14" xr3:uid="{C549FE46-FEEC-4389-B5CB-6AE40B40896D}" uniqueName="14" name="PPn" queryTableFieldId="14"/>
    <tableColumn id="15" xr3:uid="{9706A129-31CA-40CB-A057-00455BCEB6D0}" uniqueName="15" name="PPh21" queryTableFieldId="15"/>
    <tableColumn id="16" xr3:uid="{00DA9A28-C423-4EDB-951B-051C94C42D2E}" uniqueName="16" name="PPh22" queryTableFieldId="16"/>
    <tableColumn id="17" xr3:uid="{1D250A48-1B54-4A17-B3A1-C5F7C4E30046}" uniqueName="17" name="PPh23" queryTableFieldId="17"/>
    <tableColumn id="18" xr3:uid="{CD2AC59E-6B0C-4BD7-B069-54C2805C47A8}" uniqueName="18" name="DRPP" queryTableFieldId="18" dataDxfId="120"/>
    <tableColumn id="19" xr3:uid="{5C7227A5-3058-47B9-98BD-D44EC7B3026C}" uniqueName="19" name="nosp2d" queryTableFieldId="19" dataDxfId="119"/>
    <tableColumn id="20" xr3:uid="{DB4F09C6-DDD4-45A9-8E51-F153DB989732}" uniqueName="20" name="tglsp2d" queryTableFieldId="20" dataDxfId="118"/>
    <tableColumn id="21" xr3:uid="{2773BFC4-35DC-40E2-BD5E-3B89DCE480BE}" uniqueName="21" name="Jenis SPM" queryTableFieldId="21" dataDxfId="117"/>
    <tableColumn id="22" xr3:uid="{64467812-2555-4836-AF9E-F1EFDAAF41A6}" uniqueName="22" name="Tanggal Invoice" queryTableFieldId="22" dataDxfId="116"/>
    <tableColumn id="23" xr3:uid="{A98CF065-7CEF-4E81-A423-03034B677D82}" uniqueName="23" name="Jenis SP2D" queryTableFieldId="23" dataDxfId="11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D194" totalsRowShown="0">
  <autoFilter ref="A1:BD194" xr:uid="{3721C6A7-A68A-494D-952C-B74D71197C12}"/>
  <tableColumns count="56">
    <tableColumn id="14" xr3:uid="{E8BBDD7A-E0A1-4A6E-BFAB-2DEA5424D2D2}" name="Status_GUP_TUP" dataDxfId="337"/>
    <tableColumn id="15" xr3:uid="{1638B4CC-3F82-4104-84F6-62AD2DD1021D}" name="Ref_UM" dataDxfId="336"/>
    <tableColumn id="16" xr3:uid="{228B3296-2787-4EB7-A13B-513B941D222F}" name="BA" dataDxfId="335"/>
    <tableColumn id="17" xr3:uid="{8049962D-2675-4C0C-85D6-BF2BAE8C37BA}" name="Nama BA" dataDxfId="334"/>
    <tableColumn id="18" xr3:uid="{3E27B30D-3A02-47AB-AAC9-4174DFF9B82E}" name="Es1" dataDxfId="333"/>
    <tableColumn id="19" xr3:uid="{2BCF3172-C0D8-4138-8739-6516A9487D1E}" name="Nama Es1" dataDxfId="332"/>
    <tableColumn id="20" xr3:uid="{C4FAAE78-1137-4F45-B315-59F83BEA3505}" name="Kode Satker" dataDxfId="331"/>
    <tableColumn id="1" xr3:uid="{AA153187-8B71-477D-AB16-9B281FC80B9C}" name="Nama Satker" dataDxfId="330"/>
    <tableColumn id="21" xr3:uid="{A0375DA8-902B-4BB9-BFF5-619A127AAA68}" name="Kode Program" dataDxfId="329"/>
    <tableColumn id="22" xr3:uid="{C06D0990-6247-4D47-89CA-A73E55FBF31E}" name="Nama Program" dataDxfId="328"/>
    <tableColumn id="23" xr3:uid="{2EA59BE9-9CEC-44D4-A944-489DF32E107F}" name="Kode Kegiatan" dataDxfId="327"/>
    <tableColumn id="2" xr3:uid="{B77E84CD-0257-45C9-8398-2B5B0E169513}" name="Nama Kegiatan" dataDxfId="326"/>
    <tableColumn id="38" xr3:uid="{535D2EFE-F5E9-4B83-BF80-35F104479C87}" name="Kode KRO" dataDxfId="325"/>
    <tableColumn id="7" xr3:uid="{3770DDF4-20CE-4251-9B2C-4FB97AA73F27}" name="Nama KRO" dataDxfId="324"/>
    <tableColumn id="6" xr3:uid="{C9F6CF25-AA46-4228-B4DF-30B942704911}" name="Kode RO" dataDxfId="323"/>
    <tableColumn id="30" xr3:uid="{BF0C51CD-5CB5-46FA-8182-927B11FE39B7}" name="Nama RO" dataDxfId="322"/>
    <tableColumn id="31" xr3:uid="{3C1B7F59-D85D-4A07-8E65-52AC5BD5B07D}" name="Kode Komponen" dataDxfId="321"/>
    <tableColumn id="28" xr3:uid="{1FFE3954-8BA5-4FBD-8C46-B8BF22D9E99B}" name="Nama Komponen" dataDxfId="320"/>
    <tableColumn id="33" xr3:uid="{9CC11946-5A94-4D7C-BE2B-668E299AAB9F}" name="Kode Subkomponen" dataDxfId="319"/>
    <tableColumn id="29" xr3:uid="{BEC2F856-21F6-4EBD-B8C5-37F7DD369B2E}" name="Nama Subkomponen" dataDxfId="318"/>
    <tableColumn id="26" xr3:uid="{EE132F16-5309-4304-9B1D-FB3C1A4FF14A}" name="Kode Akun" dataDxfId="317"/>
    <tableColumn id="37" xr3:uid="{8CE8CB3E-DB2B-4E35-8A7C-B129924C699C}" name="Nama Akun" dataDxfId="316"/>
    <tableColumn id="5" xr3:uid="{AC960428-BBE4-4D00-9918-4AB85D9B9D9B}" name="Noitem" dataDxfId="315"/>
    <tableColumn id="4" xr3:uid="{2CE40516-97D2-4908-92E9-A0314959B6CA}" name="Detil" dataDxfId="314" dataCellStyle="Comma [0]"/>
    <tableColumn id="56" xr3:uid="{BA8296C7-F029-431F-927A-BB16270F6B9C}" name="Index"/>
    <tableColumn id="13" xr3:uid="{295109AB-BB20-4BA8-B3D7-C1572C6A0BD0}" name="MAK Subkomponen" dataDxfId="313"/>
    <tableColumn id="24" xr3:uid="{10AA58C3-0DA2-4304-A515-369F9CD4DCB6}" name="MAK4" dataDxfId="312"/>
    <tableColumn id="25" xr3:uid="{0AB37B91-F4B2-4372-A2C1-B9D5F6514AF9}" name="COA" dataDxfId="311"/>
    <tableColumn id="32" xr3:uid="{7FE4D00A-D33E-45B0-8CB0-F092DC0E8D9B}" name="Jenis Belanja" dataDxfId="310"/>
    <tableColumn id="34" xr3:uid="{5504DB2C-CFF1-4D5A-8528-403B02750F01}" name="Detil Jenis Belanja" dataDxfId="309"/>
    <tableColumn id="35" xr3:uid="{41231CA8-EB82-4F46-9235-93A73E2064D4}" name="Status Akun" dataDxfId="308"/>
    <tableColumn id="36" xr3:uid="{6A160075-FDA5-451D-81A8-0AD6A8F27712}" name="Status Covid" dataDxfId="307"/>
    <tableColumn id="8" xr3:uid="{C6C55862-2DA1-4FFE-A5B6-5AD144AF1504}" name="Es2" dataDxfId="306"/>
    <tableColumn id="3" xr3:uid="{313D010D-B348-4263-A617-0339C144A8D0}" name="Tim Kerja" dataDxfId="305"/>
    <tableColumn id="9" xr3:uid="{4314B7FB-914D-44FD-8D74-11CCBFCFA22A}" name="Ketua Tim" dataDxfId="304"/>
    <tableColumn id="10" xr3:uid="{7EE87E5E-900F-4C21-91AC-C1038044B33C}" name="Tim Gabung" dataDxfId="303"/>
    <tableColumn id="11" xr3:uid="{FEC6B731-CA89-478F-B566-1C376E65100F}" name="NoSPM" dataDxfId="302"/>
    <tableColumn id="12" xr3:uid="{E54E6821-1466-45BF-8849-CEF6232BA9C6}" name="DRPP" dataDxfId="301"/>
    <tableColumn id="27" xr3:uid="{3D7684EC-234D-4CDF-B1D7-A50C1A39CF11}" name="nosp2d" dataDxfId="300"/>
    <tableColumn id="39" xr3:uid="{681BD1D1-EAB7-4A38-AF19-F93292155070}" name="tglsp2d" dataDxfId="299"/>
    <tableColumn id="40" xr3:uid="{F22A0DB1-56BA-42F0-801E-8D50E50AA2F8}" name="Jenis SPM" dataDxfId="298"/>
    <tableColumn id="41" xr3:uid="{218CCAFC-1772-4E75-AEBF-F20A54B64A00}" name="Tanggal Invoice" dataDxfId="297"/>
    <tableColumn id="42" xr3:uid="{DB6A6001-5955-4D88-AFE0-2DB4D1A18D4B}" name="Jenis SP2D" dataDxfId="296"/>
    <tableColumn id="43" xr3:uid="{A8473D01-A4EF-4AA2-9725-E1A78DF4BE6B}" name="tgl_spby" dataDxfId="132"/>
    <tableColumn id="44" xr3:uid="{C3153272-B36D-44C8-9E5E-1BD33E155070}" name="nospby" dataDxfId="130"/>
    <tableColumn id="45" xr3:uid="{0EBD3327-03B1-46C3-823D-98533E0F91EA}" name="no_SPBY" dataDxfId="131"/>
    <tableColumn id="46" xr3:uid="{CC8C05D3-0E20-4684-A81D-2F313146E162}" name="tglKW" dataDxfId="295"/>
    <tableColumn id="47" xr3:uid="{29868A13-2655-4961-BC55-9F5AA289D9D9}" name="nokuitansi" dataDxfId="294"/>
    <tableColumn id="48" xr3:uid="{88ACB0D0-B521-4DFA-B0DA-0EECC1CD7239}" name="noKW" dataDxfId="293"/>
    <tableColumn id="49" xr3:uid="{AD671FA6-0CF5-4742-9824-F250A3D2D40D}" name="Uraian" dataDxfId="292"/>
    <tableColumn id="50" xr3:uid="{2CF4F96E-4142-41FB-A389-0DA6E49FCE88}" name="Jumlah" dataDxfId="291"/>
    <tableColumn id="51" xr3:uid="{14FC2EF2-990D-48C7-9620-0EA1D22B4CE0}" name="PPn" dataDxfId="290" dataCellStyle="Comma [0]"/>
    <tableColumn id="52" xr3:uid="{BD1D87E9-7FDD-49C0-B68A-8F85319321C9}" name="PPh21" dataDxfId="289" dataCellStyle="Comma [0]"/>
    <tableColumn id="53" xr3:uid="{7C69A550-8A93-42A1-BBA4-1018267DA832}" name="PPh22" dataDxfId="288" dataCellStyle="Comma [0]"/>
    <tableColumn id="54" xr3:uid="{7D666E19-5B34-4FE9-8B24-B3B4DE0ED08B}" name="PPh23" dataDxfId="287" dataCellStyle="Comma [0]"/>
    <tableColumn id="55" xr3:uid="{56C89011-40AC-412F-AA59-90CA858702A8}" name="PPh28" dataDxfId="286" dataCellStyle="Comma [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Y1177" tableType="queryTable" totalsRowShown="0">
  <autoFilter ref="A1:Y1177" xr:uid="{C2DB1104-17D4-4C7C-B7A4-52C420B8B5E4}">
    <filterColumn colId="18">
      <filters>
        <filter val="Pusat Pendidikan KP"/>
      </filters>
    </filterColumn>
  </autoFilter>
  <tableColumns count="25">
    <tableColumn id="1" xr3:uid="{BAA6FFC9-760E-418C-B846-1574CF37B23B}" uniqueName="1" name="BA" queryTableFieldId="1" dataDxfId="285"/>
    <tableColumn id="2" xr3:uid="{012ACCB3-0E67-4E56-865D-C475D8FEA161}" uniqueName="2" name="Nama BA" queryTableFieldId="2" dataDxfId="284"/>
    <tableColumn id="3" xr3:uid="{B26FF183-02B5-47AE-98AB-F45B1987BFA9}" uniqueName="3" name="Es1" queryTableFieldId="3" dataDxfId="283"/>
    <tableColumn id="4" xr3:uid="{5F3C512D-B297-4673-B0D3-F678C697D8A4}" uniqueName="4" name="Nama Es1" queryTableFieldId="4" dataDxfId="282"/>
    <tableColumn id="5" xr3:uid="{63166652-B412-43C5-B4EE-4AF02BBB344D}" uniqueName="5" name="Kode Satker" queryTableFieldId="5" dataDxfId="281"/>
    <tableColumn id="6" xr3:uid="{A3B714DC-91A0-4745-9BC2-9B14288D13DB}" uniqueName="6" name="Nama Satker" queryTableFieldId="6" dataDxfId="280"/>
    <tableColumn id="7" xr3:uid="{01D2734F-05DF-46A2-A1C0-09558E6A7288}" uniqueName="7" name="Kode Program" queryTableFieldId="7" dataDxfId="279"/>
    <tableColumn id="8" xr3:uid="{320EFB0F-238D-47A0-BD1B-D273A5F1656B}" uniqueName="8" name="Nama Program" queryTableFieldId="8" dataDxfId="278"/>
    <tableColumn id="9" xr3:uid="{117D60F2-4A49-4050-A970-FAFE6B148F92}" uniqueName="9" name="Kode Kegiatan" queryTableFieldId="9" dataDxfId="277"/>
    <tableColumn id="10" xr3:uid="{37E62568-DF6E-4E33-B071-B9D4182CDACF}" uniqueName="10" name="Nama Kegiatan" queryTableFieldId="10" dataDxfId="276"/>
    <tableColumn id="11" xr3:uid="{18CD8908-3BFA-474F-8312-BAFD60ED9B0A}" uniqueName="11" name="Kode KRO" queryTableFieldId="11" dataDxfId="275"/>
    <tableColumn id="12" xr3:uid="{164F2131-8905-43CF-B572-19C954FD5A0C}" uniqueName="12" name="Nama KRO" queryTableFieldId="12" dataDxfId="274"/>
    <tableColumn id="13" xr3:uid="{A256AC2B-8849-4DA3-AD0C-C79DE9C39723}" uniqueName="13" name="Kode RO" queryTableFieldId="13" dataDxfId="273"/>
    <tableColumn id="14" xr3:uid="{44EE4CE4-2910-49C4-BC3D-C86A7BED1DDB}" uniqueName="14" name="Nama RO" queryTableFieldId="14" dataDxfId="272"/>
    <tableColumn id="15" xr3:uid="{B69F20B1-6EB8-4F9F-BB12-0E13B8B593C2}" uniqueName="15" name="Kode Komponen" queryTableFieldId="15" dataDxfId="271"/>
    <tableColumn id="16" xr3:uid="{A445E60C-A569-4663-AB82-01AB545977B2}" uniqueName="16" name="Nama Komponen" queryTableFieldId="16" dataDxfId="270"/>
    <tableColumn id="17" xr3:uid="{2E06FC8F-4115-4722-AD29-7788D54707B5}" uniqueName="17" name="Kode Subkomponen" queryTableFieldId="17" dataDxfId="269"/>
    <tableColumn id="18" xr3:uid="{9DDE74AB-2FD2-4C05-812A-6DEA0A14044D}" uniqueName="18" name="Nama Subkomponen" queryTableFieldId="18" dataDxfId="268"/>
    <tableColumn id="20" xr3:uid="{F7C430C9-A0B5-48AA-BB22-591106DB0DC2}" uniqueName="20" name="Es2" queryTableFieldId="20" dataDxfId="267"/>
    <tableColumn id="19" xr3:uid="{03FFDF2F-2658-44F0-A6B8-63F549C00A6B}" uniqueName="19" name="Tim Kerja" queryTableFieldId="29" dataDxfId="266"/>
    <tableColumn id="26" xr3:uid="{EDDFA412-02D9-4DB2-B814-735F27ED63B6}" uniqueName="26" name="Ketua Tim" queryTableFieldId="30" dataDxfId="265"/>
    <tableColumn id="27" xr3:uid="{3C48A677-5281-4573-8F1F-B008BAFADFEE}" uniqueName="27" name="Tim Gabung" queryTableFieldId="31" dataDxfId="264"/>
    <tableColumn id="28" xr3:uid="{08DF4EDE-2A59-4C1C-91C6-F9B165966B4A}" uniqueName="28" name="MAK Subkomponen" queryTableFieldId="32" dataDxfId="263"/>
    <tableColumn id="21" xr3:uid="{0A199029-A111-492B-ABEA-3FF793870184}" uniqueName="21" name="Subkomponen" queryTableFieldId="38" dataDxfId="262"/>
    <tableColumn id="22" xr3:uid="{E5C3D626-C71C-4B6D-A7A0-69981298AC87}" uniqueName="22" name="Column25" queryTableFieldId="3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A174AD-1B8C-494C-A69E-E2D096D636AD}" name="Table3" displayName="Table3" ref="A3:N1613" totalsRowShown="0" headerRowDxfId="261" headerRowBorderDxfId="260" tableBorderDxfId="259" totalsRowBorderDxfId="258" headerRowCellStyle="Normal 2">
  <autoFilter ref="A3:N1613" xr:uid="{27A174AD-1B8C-494C-A69E-E2D096D636AD}"/>
  <tableColumns count="14">
    <tableColumn id="1" xr3:uid="{6A54A61D-6977-44CB-A57A-7801496EB1FB}" name="JENIS_PERINTAH_BAYAR" dataDxfId="257" dataCellStyle="Normal 2"/>
    <tableColumn id="2" xr3:uid="{1BCF154E-D49F-4197-BEFE-C9CD0933A6C1}" name="UR_PERINTAH_BAYAR" dataDxfId="256" dataCellStyle="Normal 2">
      <calculatedColumnFormula>DBSPBY!AI2</calculatedColumnFormula>
    </tableColumn>
    <tableColumn id="3" xr3:uid="{67416D64-9E19-4DA8-8950-5B444B1D0EC3}" name="KODE_BAES1_SATKER" dataDxfId="255" dataCellStyle="Normal 2">
      <calculatedColumnFormula>_xlfn.TEXTJOIN(".",FALSE,DBSPBY!A2,DBSPBY!C2,DBSPBY!E2)</calculatedColumnFormula>
    </tableColumn>
    <tableColumn id="4" xr3:uid="{E9E409D3-D1C8-40F0-9004-1D62F2C2EE3A}" name="NAMA_BAES1_SATKER" dataDxfId="254" dataCellStyle="Normal 2">
      <calculatedColumnFormula>DBSPBY!D2</calculatedColumnFormula>
    </tableColumn>
    <tableColumn id="5" xr3:uid="{3D71EB70-7883-4FAC-9F90-7E25B51B3965}" name="NAMA_SATKER" dataDxfId="253" dataCellStyle="Normal 2">
      <calculatedColumnFormula>DBSPBY!F2</calculatedColumnFormula>
    </tableColumn>
    <tableColumn id="6" xr3:uid="{99911FE6-17B7-477B-ACBE-BDBFE82187E8}" name="NAMA_PROGRAM" dataDxfId="252" dataCellStyle="Normal 2">
      <calculatedColumnFormula>TRIM(MID(DBSPBY!H2,SEARCH(". ",DBSPBY!H2)+2,LEN(DBSPBY!H2)))</calculatedColumnFormula>
    </tableColumn>
    <tableColumn id="7" xr3:uid="{2DFD61F8-E1D9-4F7D-8967-5E30D0E7F5F1}" name="NAMA_KEGIATAN" dataDxfId="251" dataCellStyle="Normal 2">
      <calculatedColumnFormula>TRIM(MID(DBSPBY!J2,SEARCH(". ",DBSPBY!J2)+2,LEN(DBSPBY!J2)))</calculatedColumnFormula>
    </tableColumn>
    <tableColumn id="8" xr3:uid="{8E6B4B0F-337E-4E5B-9089-1A0050A03DC3}" name="NAMA_OUTPUT" dataDxfId="250" dataCellStyle="Normal 2">
      <calculatedColumnFormula>TRIM(MID(DBSPBY!L2,SEARCH(". ",DBSPBY!L2)+2,LEN(DBSPBY!L2)))</calculatedColumnFormula>
    </tableColumn>
    <tableColumn id="9" xr3:uid="{D8F16A4A-3222-441C-AC6E-FEE39775DBC8}" name="UR_CARA_TARIK" dataDxfId="249" dataCellStyle="Normal 2"/>
    <tableColumn id="10" xr3:uid="{8D0CDE4B-6D96-4C78-A454-917F6F5B85E6}" name="NO_REGISTER" dataDxfId="248" dataCellStyle="Normal 2"/>
    <tableColumn id="11" xr3:uid="{A0FFFD03-C67E-4C86-B8A7-AF04701E98CC}" name="URAIAN_PERINTAH_BAYAR" dataDxfId="247" dataCellStyle="Normal 2">
      <calculatedColumnFormula>DBSPBY!W2</calculatedColumnFormula>
    </tableColumn>
    <tableColumn id="12" xr3:uid="{4DCA82A2-C6F2-46DA-B186-4936D113C7AF}" name="NAMA_AKUN" dataDxfId="246" dataCellStyle="Normal 2">
      <calculatedColumnFormula>DBSPBY!T2</calculatedColumnFormula>
    </tableColumn>
    <tableColumn id="13" xr3:uid="{1672F353-C26D-447E-8D44-1A12D0FE8FF4}" name="JUMLAH" dataDxfId="245" dataCellStyle="Comma [0]">
      <calculatedColumnFormula>DBSPBY!X2</calculatedColumnFormula>
    </tableColumn>
    <tableColumn id="14" xr3:uid="{C235328F-4D6F-4BDF-8F37-1243C83D1057}" name="SPJ" dataDxfId="244" dataCellStyle="Normal 2">
      <calculatedColumnFormula>DBSPBY!AY2</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otalsRowShown="0">
  <autoFilter ref="A1:T2" xr:uid="{C0439C3D-1BEA-4043-98D4-89B05460975B}"/>
  <tableColumns count="20">
    <tableColumn id="1" xr3:uid="{8F1C3B1A-91D6-4724-8ED0-4EC8CF0B56C3}" name="Column1" dataDxfId="243"/>
    <tableColumn id="2" xr3:uid="{025BDA5E-7239-493E-9396-FDAEBC22623F}" name="Column2" dataDxfId="242"/>
    <tableColumn id="3" xr3:uid="{CFE3A5AA-AAE8-4CF4-BFC4-6130803BF3D6}" name="Column3" dataDxfId="241"/>
    <tableColumn id="4" xr3:uid="{35000186-B14E-4788-BAB7-647CF402CC12}" name="Column4" dataDxfId="240"/>
    <tableColumn id="5" xr3:uid="{E17C0BC3-9014-489C-9533-E55E2099D1D3}" name="Column5" dataDxfId="239"/>
    <tableColumn id="6" xr3:uid="{C0D5BB3C-5857-4BCA-A9CB-ED6E5EFC8607}" name="Column6" dataDxfId="238"/>
    <tableColumn id="7" xr3:uid="{F7359B52-8AB4-41F0-8494-8FBDEDC37E20}" name="Column7" dataDxfId="237"/>
    <tableColumn id="8" xr3:uid="{229AE432-04FF-4EB3-A83B-19EB1B489A70}" name="Column8" dataDxfId="236"/>
    <tableColumn id="9" xr3:uid="{E78958A1-A9AD-4AF3-BB06-459B1EF6EC19}" name="Column9" dataDxfId="235"/>
    <tableColumn id="10" xr3:uid="{1DE3B1F4-2C08-4613-A64A-DF0CA0A7EED5}" name="Column10" dataDxfId="234"/>
    <tableColumn id="11" xr3:uid="{97AF717A-DCA6-4139-B0E8-CD814F2E4201}" name="Column11" dataDxfId="233"/>
    <tableColumn id="12" xr3:uid="{0D8B7378-1EE0-4C1D-9272-08775B340CC6}" name="AN" dataDxfId="232"/>
    <tableColumn id="13" xr3:uid="{C1B8A798-70D7-49CC-8411-F9CFC79C34E8}" name="Column13" dataDxfId="231"/>
    <tableColumn id="14" xr3:uid="{6FFD15A6-B6EB-4159-9105-5768B70DF483}" name="Column14" dataDxfId="230"/>
    <tableColumn id="15" xr3:uid="{77C3B8B4-F44D-405D-8151-AB9AD2DDFA67}" name="Column15"/>
    <tableColumn id="16" xr3:uid="{50BC24F7-9620-4EE4-8F18-BFECC197C8E1}" name="Column16" dataDxfId="229"/>
    <tableColumn id="17" xr3:uid="{C9EFFAAC-36A8-4092-9E19-B9235D7F6136}" name="Tahun"/>
    <tableColumn id="18" xr3:uid="{08F489C7-AD1F-484C-BE7D-DF39FB333BD0}" name="Jenis Tagihan"/>
    <tableColumn id="19" xr3:uid="{354C49F5-9FCA-4618-81CF-8D98969CB373}" name="Uraian"/>
    <tableColumn id="20" xr3:uid="{7BC4904B-54D4-48F1-8E94-5CC1D2EC2C4D}" name="No SPP"/>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50"/>
  <sheetViews>
    <sheetView showGridLines="0" zoomScale="85" zoomScaleNormal="85" workbookViewId="0">
      <selection activeCell="D15" sqref="D15"/>
    </sheetView>
  </sheetViews>
  <sheetFormatPr defaultRowHeight="13.8" x14ac:dyDescent="0.25"/>
  <cols>
    <col min="1" max="1" width="85.21875" style="36" bestFit="1" customWidth="1"/>
    <col min="2" max="2" width="11.33203125" style="36" customWidth="1"/>
    <col min="3" max="5" width="8.88671875" style="36"/>
    <col min="6" max="6" width="21.44140625" style="36" customWidth="1"/>
    <col min="7" max="7" width="21.77734375" style="36" customWidth="1"/>
    <col min="8" max="8" width="49.33203125" style="36" customWidth="1"/>
    <col min="9" max="16384" width="8.88671875" style="36"/>
  </cols>
  <sheetData>
    <row r="1" spans="1:8" ht="17.399999999999999" x14ac:dyDescent="0.3">
      <c r="A1" s="112" t="s">
        <v>729</v>
      </c>
    </row>
    <row r="2" spans="1:8" x14ac:dyDescent="0.25">
      <c r="A2" s="36" t="str" cm="1">
        <f t="array" aca="1" ref="A2" ca="1">LEFT(LEFT(CELL("filename"),SEARCH("\[",CELL("filename"))),SEARCH("ADK SAKTI",LEFT(CELL("filename"),SEARCH("\[",CELL("filename"))),1)-2)</f>
        <v>D:\BACK\PUSDIK\2024\Github\TA.2024</v>
      </c>
    </row>
    <row r="4" spans="1:8" ht="17.399999999999999" x14ac:dyDescent="0.3">
      <c r="A4" s="47" t="s">
        <v>548</v>
      </c>
      <c r="F4" s="139" t="s">
        <v>551</v>
      </c>
      <c r="G4" s="139"/>
      <c r="H4" s="139"/>
    </row>
    <row r="5" spans="1:8" x14ac:dyDescent="0.25">
      <c r="A5" s="46" t="str" cm="1">
        <f t="array" aca="1" ref="A5" ca="1">SUBSTITUTE(LEFT(CELL("filename"),SEARCH("]",CELL("filename"))-1),"[","")</f>
        <v>D:\BACK\PUSDIK\2024\Github\TA.2024\ADK SAKTI\SPBY\0. SPBy GUP dan TUP.xlsm</v>
      </c>
      <c r="F5" s="63" t="s">
        <v>553</v>
      </c>
      <c r="G5" s="140" t="str" cm="1">
        <f t="array" aca="1" ref="G5" ca="1">Path[Lokasi Folder]&amp;FileSPBy</f>
        <v>D:\BACK\PUSDIK\2024\Github\TA.2024\ADK SAKTI\SPBY\GUP_02\GUP_02.xlsx</v>
      </c>
      <c r="H5" s="140"/>
    </row>
    <row r="6" spans="1:8" ht="15" x14ac:dyDescent="0.25">
      <c r="A6" s="46"/>
      <c r="F6" s="49" t="s">
        <v>550</v>
      </c>
      <c r="G6" s="50" t="s">
        <v>1549</v>
      </c>
      <c r="H6" s="64" t="s">
        <v>552</v>
      </c>
    </row>
    <row r="7" spans="1:8" ht="17.399999999999999" x14ac:dyDescent="0.25">
      <c r="A7" s="48" t="s">
        <v>549</v>
      </c>
      <c r="F7" s="52" t="str">
        <f>G6</f>
        <v>GUP</v>
      </c>
      <c r="G7" s="53">
        <v>2</v>
      </c>
      <c r="H7" s="65" t="str">
        <f>G6&amp;"_"&amp;TEXT(G7,"00")&amp;"\"&amp;G6&amp;"_"&amp;TEXT(G7,"00")&amp;".xlsx"</f>
        <v>GUP_02\GUP_02.xlsx</v>
      </c>
    </row>
    <row r="8" spans="1:8" x14ac:dyDescent="0.25">
      <c r="A8" s="51" t="str" cm="1">
        <f t="array" aca="1" ref="A8" ca="1">LEFT(CELL("filename"),SEARCH("\[",CELL("filename")))</f>
        <v>D:\BACK\PUSDIK\2024\Github\TA.2024\ADK SAKTI\SPBY\</v>
      </c>
      <c r="F8" s="54"/>
      <c r="G8" s="55"/>
      <c r="H8" s="56"/>
    </row>
    <row r="9" spans="1:8" x14ac:dyDescent="0.25">
      <c r="F9" s="57"/>
      <c r="G9" s="62"/>
      <c r="H9" s="58"/>
    </row>
    <row r="10" spans="1:8" x14ac:dyDescent="0.25">
      <c r="F10" s="57"/>
      <c r="G10" s="62"/>
      <c r="H10" s="58"/>
    </row>
    <row r="11" spans="1:8" x14ac:dyDescent="0.25">
      <c r="A11" s="77" t="s">
        <v>577</v>
      </c>
      <c r="B11" s="36" t="s">
        <v>548</v>
      </c>
      <c r="F11" s="57"/>
      <c r="G11" s="62"/>
      <c r="H11" s="58"/>
    </row>
    <row r="12" spans="1:8" x14ac:dyDescent="0.25">
      <c r="A12" s="78"/>
      <c r="F12" s="57"/>
      <c r="G12" s="62"/>
      <c r="H12" s="58"/>
    </row>
    <row r="13" spans="1:8" x14ac:dyDescent="0.25">
      <c r="F13" s="57"/>
      <c r="G13" s="62"/>
      <c r="H13" s="58"/>
    </row>
    <row r="14" spans="1:8" x14ac:dyDescent="0.25">
      <c r="F14" s="57"/>
      <c r="G14" s="62"/>
      <c r="H14" s="58"/>
    </row>
    <row r="15" spans="1:8" x14ac:dyDescent="0.25">
      <c r="F15" s="57"/>
      <c r="G15" s="62"/>
      <c r="H15" s="58"/>
    </row>
    <row r="16" spans="1:8" x14ac:dyDescent="0.25">
      <c r="F16" s="57"/>
      <c r="G16" s="62"/>
      <c r="H16" s="58"/>
    </row>
    <row r="17" spans="6:8" x14ac:dyDescent="0.25">
      <c r="F17" s="57"/>
      <c r="G17" s="62"/>
      <c r="H17" s="58"/>
    </row>
    <row r="18" spans="6:8" x14ac:dyDescent="0.25">
      <c r="F18" s="57"/>
      <c r="G18" s="62"/>
      <c r="H18" s="58"/>
    </row>
    <row r="19" spans="6:8" x14ac:dyDescent="0.25">
      <c r="F19" s="57"/>
      <c r="G19" s="62"/>
      <c r="H19" s="58"/>
    </row>
    <row r="20" spans="6:8" x14ac:dyDescent="0.25">
      <c r="F20" s="57"/>
      <c r="G20" s="62"/>
      <c r="H20" s="58"/>
    </row>
    <row r="21" spans="6:8" x14ac:dyDescent="0.25">
      <c r="F21" s="57"/>
      <c r="G21" s="62"/>
      <c r="H21" s="58"/>
    </row>
    <row r="22" spans="6:8" x14ac:dyDescent="0.25">
      <c r="F22" s="57"/>
      <c r="G22" s="62"/>
      <c r="H22" s="58"/>
    </row>
    <row r="23" spans="6:8" x14ac:dyDescent="0.25">
      <c r="F23" s="57"/>
      <c r="G23" s="62"/>
      <c r="H23" s="58"/>
    </row>
    <row r="24" spans="6:8" x14ac:dyDescent="0.25">
      <c r="F24" s="57"/>
      <c r="G24" s="62"/>
      <c r="H24" s="58"/>
    </row>
    <row r="25" spans="6:8" x14ac:dyDescent="0.25">
      <c r="F25" s="57"/>
      <c r="G25" s="62"/>
      <c r="H25" s="58"/>
    </row>
    <row r="26" spans="6:8" x14ac:dyDescent="0.25">
      <c r="F26" s="57"/>
      <c r="G26" s="62"/>
      <c r="H26" s="58"/>
    </row>
    <row r="27" spans="6:8" x14ac:dyDescent="0.25">
      <c r="F27" s="57"/>
      <c r="G27" s="62"/>
      <c r="H27" s="58"/>
    </row>
    <row r="28" spans="6:8" x14ac:dyDescent="0.25">
      <c r="F28" s="57"/>
      <c r="G28" s="62"/>
      <c r="H28" s="58"/>
    </row>
    <row r="29" spans="6:8" x14ac:dyDescent="0.25">
      <c r="F29" s="57"/>
      <c r="G29" s="62"/>
      <c r="H29" s="58"/>
    </row>
    <row r="30" spans="6:8" x14ac:dyDescent="0.25">
      <c r="F30" s="57"/>
      <c r="G30" s="62"/>
      <c r="H30" s="58"/>
    </row>
    <row r="31" spans="6:8" x14ac:dyDescent="0.25">
      <c r="F31" s="57"/>
      <c r="G31" s="62"/>
      <c r="H31" s="58"/>
    </row>
    <row r="32" spans="6:8" x14ac:dyDescent="0.25">
      <c r="F32" s="57"/>
      <c r="G32" s="62"/>
      <c r="H32" s="58"/>
    </row>
    <row r="33" spans="1:8" x14ac:dyDescent="0.25">
      <c r="F33" s="57"/>
      <c r="G33" s="62"/>
      <c r="H33" s="58"/>
    </row>
    <row r="34" spans="1:8" x14ac:dyDescent="0.25">
      <c r="F34" s="57"/>
      <c r="G34" s="62"/>
      <c r="H34" s="58"/>
    </row>
    <row r="35" spans="1:8" x14ac:dyDescent="0.25">
      <c r="F35" s="57"/>
      <c r="G35" s="62"/>
      <c r="H35" s="58"/>
    </row>
    <row r="36" spans="1:8" x14ac:dyDescent="0.25">
      <c r="F36" s="57"/>
      <c r="G36" s="62"/>
      <c r="H36" s="58"/>
    </row>
    <row r="37" spans="1:8" x14ac:dyDescent="0.25">
      <c r="F37" s="57"/>
      <c r="G37" s="62"/>
      <c r="H37" s="58"/>
    </row>
    <row r="38" spans="1:8" x14ac:dyDescent="0.25">
      <c r="F38" s="57"/>
      <c r="G38" s="62"/>
      <c r="H38" s="58"/>
    </row>
    <row r="39" spans="1:8" x14ac:dyDescent="0.25">
      <c r="F39" s="59"/>
      <c r="G39" s="60"/>
      <c r="H39" s="61"/>
    </row>
    <row r="43" spans="1:8" ht="18" x14ac:dyDescent="0.25">
      <c r="A43" s="68" t="s">
        <v>561</v>
      </c>
      <c r="B43" s="68" t="s">
        <v>562</v>
      </c>
      <c r="C43" s="75"/>
      <c r="D43" s="75"/>
      <c r="E43" s="141" t="s">
        <v>563</v>
      </c>
      <c r="F43" s="142"/>
    </row>
    <row r="44" spans="1:8" x14ac:dyDescent="0.25">
      <c r="A44" s="69" t="s">
        <v>564</v>
      </c>
      <c r="B44" s="69" t="str" cm="1">
        <f t="array" aca="1" ref="B44" ca="1">LEFT(CELL("filename",$A$7),FIND("[",CELL("filename",$A$7),1)-1)&amp;$A$7</f>
        <v>D:\BACK\PUSDIK\2024\Github\TA.2024\ADK SAKTI\SPBY\Lokasi Folder</v>
      </c>
      <c r="C44" s="76"/>
      <c r="D44" s="76"/>
      <c r="E44" s="137" t="s">
        <v>565</v>
      </c>
      <c r="F44" s="138"/>
    </row>
    <row r="45" spans="1:8" x14ac:dyDescent="0.25">
      <c r="A45" s="69" t="s">
        <v>566</v>
      </c>
      <c r="B45" s="69" t="str" cm="1">
        <f t="array" aca="1" ref="B45" ca="1">LEFT(CELL("filename",$A$7),FIND("[",CELL("filename",$A$7),1)-1)&amp;$A$7</f>
        <v>D:\BACK\PUSDIK\2024\Github\TA.2024\ADK SAKTI\SPBY\Lokasi Folder</v>
      </c>
      <c r="C45" s="76"/>
      <c r="D45" s="76"/>
      <c r="E45" s="137" t="s">
        <v>567</v>
      </c>
      <c r="F45" s="138"/>
    </row>
    <row r="46" spans="1:8" x14ac:dyDescent="0.25">
      <c r="A46" s="69" t="s">
        <v>568</v>
      </c>
      <c r="B46" s="69" t="str" cm="1">
        <f t="array" aca="1" ref="B46" ca="1">LEFT(CELL("filename",$A$7),FIND("[",CELL("filename",$A$7),1)-1)&amp;$A$7</f>
        <v>D:\BACK\PUSDIK\2024\Github\TA.2024\ADK SAKTI\SPBY\Lokasi Folder</v>
      </c>
      <c r="C46" s="76"/>
      <c r="D46" s="76"/>
      <c r="E46" s="137" t="s">
        <v>569</v>
      </c>
      <c r="F46" s="138"/>
    </row>
    <row r="47" spans="1:8" x14ac:dyDescent="0.25">
      <c r="A47" s="69" t="s">
        <v>570</v>
      </c>
      <c r="B47" s="69" t="str" cm="1">
        <f t="array" aca="1" ref="B47" ca="1">LEFT(CELL("filename",$A$7),FIND("[",CELL("filename",$A$7),1)-1)&amp;$A$7</f>
        <v>D:\BACK\PUSDIK\2024\Github\TA.2024\ADK SAKTI\SPBY\Lokasi Folder</v>
      </c>
      <c r="C47" s="76"/>
      <c r="D47" s="76"/>
      <c r="E47" s="137" t="s">
        <v>571</v>
      </c>
      <c r="F47" s="138"/>
    </row>
    <row r="48" spans="1:8" x14ac:dyDescent="0.25">
      <c r="A48" s="72" t="s">
        <v>572</v>
      </c>
      <c r="B48" s="69" t="str" cm="1">
        <f t="array" aca="1" ref="B48" ca="1">LEFT(CELL("filename",$A$7),FIND("[",CELL("filename",$A$7),1)-1)&amp;$A$7</f>
        <v>D:\BACK\PUSDIK\2024\Github\TA.2024\ADK SAKTI\SPBY\Lokasi Folder</v>
      </c>
      <c r="C48" s="76"/>
      <c r="D48" s="76"/>
      <c r="E48" s="137" t="s">
        <v>573</v>
      </c>
      <c r="F48" s="138"/>
    </row>
    <row r="49" spans="1:6" ht="124.2" x14ac:dyDescent="0.25">
      <c r="A49" s="69" t="s">
        <v>574</v>
      </c>
      <c r="B49" s="69" t="str" cm="1">
        <f t="array" aca="1" ref="B49" ca="1">LEFT(CELL("filename",$A$7),FIND("[",CELL("filename",$A$7),1)-1)&amp;$A$7</f>
        <v>D:\BACK\PUSDIK\2024\Github\TA.2024\ADK SAKTI\SPBY\Lokasi Folder</v>
      </c>
      <c r="C49" s="76"/>
      <c r="D49" s="76"/>
      <c r="E49" s="70" t="s">
        <v>575</v>
      </c>
      <c r="F49" s="71"/>
    </row>
    <row r="50" spans="1:6" x14ac:dyDescent="0.25">
      <c r="A50" s="69" t="s">
        <v>576</v>
      </c>
      <c r="B50" s="69" t="str" cm="1">
        <f t="array" aca="1" ref="B50" ca="1">LEFT(CELL("filename",$A$7),FIND("[",CELL("filename",$A$7),1)-1)&amp;$A$7</f>
        <v>D:\BACK\PUSDIK\2024\Github\TA.2024\ADK SAKTI\SPBY\Lokasi Folder</v>
      </c>
      <c r="C50" s="69"/>
      <c r="D50" s="69"/>
      <c r="E50" s="73"/>
      <c r="F50" s="74"/>
    </row>
  </sheetData>
  <mergeCells count="8">
    <mergeCell ref="E46:F46"/>
    <mergeCell ref="E47:F47"/>
    <mergeCell ref="E48:F48"/>
    <mergeCell ref="F4:H4"/>
    <mergeCell ref="G5:H5"/>
    <mergeCell ref="E43:F43"/>
    <mergeCell ref="E44:F44"/>
    <mergeCell ref="E45:F45"/>
  </mergeCells>
  <dataValidations count="1">
    <dataValidation type="list" allowBlank="1" showInputMessage="1" showErrorMessage="1" sqref="G6" xr:uid="{E7DE0C80-31FC-40B3-9333-11F639F0282C}">
      <formula1>"GUP,TUP,GUP dan 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7</xdr:col>
                <xdr:colOff>1531620</xdr:colOff>
                <xdr:row>13</xdr:row>
                <xdr:rowOff>30480</xdr:rowOff>
              </from>
              <to>
                <xdr:col>7</xdr:col>
                <xdr:colOff>2446020</xdr:colOff>
                <xdr:row>14</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7</xdr:col>
                <xdr:colOff>1447800</xdr:colOff>
                <xdr:row>8</xdr:row>
                <xdr:rowOff>45720</xdr:rowOff>
              </from>
              <to>
                <xdr:col>7</xdr:col>
                <xdr:colOff>2362200</xdr:colOff>
                <xdr:row>10</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6</xdr:col>
                <xdr:colOff>662940</xdr:colOff>
                <xdr:row>8</xdr:row>
                <xdr:rowOff>15240</xdr:rowOff>
              </from>
              <to>
                <xdr:col>7</xdr:col>
                <xdr:colOff>190500</xdr:colOff>
                <xdr:row>10</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5</xdr:col>
                <xdr:colOff>76200</xdr:colOff>
                <xdr:row>8</xdr:row>
                <xdr:rowOff>30480</xdr:rowOff>
              </from>
              <to>
                <xdr:col>6</xdr:col>
                <xdr:colOff>182880</xdr:colOff>
                <xdr:row>9</xdr:row>
                <xdr:rowOff>152400</xdr:rowOff>
              </to>
            </anchor>
          </controlPr>
        </control>
      </mc:Choice>
      <mc:Fallback>
        <control shapeId="3075" r:id="rId10" name="cmdProses"/>
      </mc:Fallback>
    </mc:AlternateContent>
  </controls>
  <tableParts count="3">
    <tablePart r:id="rId12"/>
    <tablePart r:id="rId13"/>
    <tablePart r:id="rId1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42F07-CE69-46FE-A185-4DBBCE299FFE}">
  <sheetPr codeName="shRekapAkun2">
    <tabColor rgb="FFFF0000"/>
    <pageSetUpPr fitToPage="1"/>
  </sheetPr>
  <dimension ref="A1:H39"/>
  <sheetViews>
    <sheetView showGridLines="0" view="pageBreakPreview" zoomScaleNormal="100" zoomScaleSheetLayoutView="100" workbookViewId="0">
      <selection activeCell="D9" sqref="D9"/>
    </sheetView>
  </sheetViews>
  <sheetFormatPr defaultRowHeight="14.4" x14ac:dyDescent="0.3"/>
  <cols>
    <col min="1" max="1" width="16.21875" customWidth="1"/>
    <col min="2" max="2" width="14.6640625" style="85" customWidth="1"/>
    <col min="3" max="3" width="14.33203125" style="85" customWidth="1"/>
    <col min="4" max="4" width="16.21875" style="85" customWidth="1"/>
    <col min="5" max="5" width="18.109375" style="85" customWidth="1"/>
    <col min="6" max="6" width="17.6640625" style="85" customWidth="1"/>
    <col min="7" max="7" width="15.88671875" style="85" customWidth="1"/>
    <col min="8" max="8" width="14.109375" bestFit="1" customWidth="1"/>
    <col min="9" max="9" width="15.33203125" bestFit="1" customWidth="1"/>
  </cols>
  <sheetData>
    <row r="1" spans="1:8" x14ac:dyDescent="0.3">
      <c r="A1" s="3" t="s">
        <v>555</v>
      </c>
    </row>
    <row r="2" spans="1:8" x14ac:dyDescent="0.3">
      <c r="A2" s="37" t="str">
        <f>"Berdasarkan " &amp; JenisSPBy &amp;" TA. 2023"&amp;GUP_TUP_Ke</f>
        <v>Berdasarkan GUP TA. 20232</v>
      </c>
    </row>
    <row r="3" spans="1:8" x14ac:dyDescent="0.3">
      <c r="A3" s="37"/>
    </row>
    <row r="4" spans="1:8" hidden="1" x14ac:dyDescent="0.3">
      <c r="A4" s="108" t="s">
        <v>723</v>
      </c>
      <c r="B4" s="109" t="s">
        <v>727</v>
      </c>
      <c r="C4" s="45"/>
      <c r="D4" s="45"/>
      <c r="E4" s="45"/>
      <c r="F4" s="45"/>
      <c r="G4" s="45"/>
      <c r="H4" s="45"/>
    </row>
    <row r="5" spans="1:8" ht="43.2" x14ac:dyDescent="0.3">
      <c r="A5" s="66" t="s">
        <v>581</v>
      </c>
      <c r="B5" s="111" t="s">
        <v>679</v>
      </c>
      <c r="C5" s="111" t="s">
        <v>687</v>
      </c>
      <c r="D5" s="111" t="s">
        <v>685</v>
      </c>
      <c r="E5" s="111" t="s">
        <v>681</v>
      </c>
      <c r="F5" s="111" t="s">
        <v>690</v>
      </c>
      <c r="G5" s="111" t="s">
        <v>683</v>
      </c>
      <c r="H5" s="67" t="s">
        <v>122</v>
      </c>
    </row>
    <row r="6" spans="1:8" x14ac:dyDescent="0.3">
      <c r="A6" s="39" t="s">
        <v>240</v>
      </c>
      <c r="B6" s="110">
        <v>3300000</v>
      </c>
      <c r="C6" s="110">
        <v>56763769</v>
      </c>
      <c r="D6" s="110">
        <v>1440000</v>
      </c>
      <c r="E6" s="110">
        <v>32491700</v>
      </c>
      <c r="F6" s="110"/>
      <c r="G6" s="110">
        <v>5960000</v>
      </c>
      <c r="H6" s="41">
        <v>99955469</v>
      </c>
    </row>
    <row r="7" spans="1:8" x14ac:dyDescent="0.3">
      <c r="A7" s="39" t="s">
        <v>527</v>
      </c>
      <c r="B7" s="110">
        <v>3685000</v>
      </c>
      <c r="C7" s="110">
        <v>64376850</v>
      </c>
      <c r="D7" s="110">
        <v>396000</v>
      </c>
      <c r="E7" s="110">
        <v>18058170</v>
      </c>
      <c r="F7" s="110">
        <v>11624600</v>
      </c>
      <c r="G7" s="110">
        <v>1584000</v>
      </c>
      <c r="H7" s="41">
        <v>99724620</v>
      </c>
    </row>
    <row r="8" spans="1:8" x14ac:dyDescent="0.3">
      <c r="A8" s="39" t="s">
        <v>534</v>
      </c>
      <c r="B8" s="110">
        <v>1275000</v>
      </c>
      <c r="C8" s="110">
        <v>37527194</v>
      </c>
      <c r="D8" s="110">
        <v>5258000</v>
      </c>
      <c r="E8" s="110">
        <v>20818680</v>
      </c>
      <c r="F8" s="110">
        <v>27215240</v>
      </c>
      <c r="G8" s="110">
        <v>6980000</v>
      </c>
      <c r="H8" s="41">
        <v>99074114</v>
      </c>
    </row>
    <row r="9" spans="1:8" x14ac:dyDescent="0.3">
      <c r="A9" s="39" t="s">
        <v>539</v>
      </c>
      <c r="B9" s="110">
        <v>3305700</v>
      </c>
      <c r="C9" s="110">
        <v>82850602</v>
      </c>
      <c r="D9" s="110">
        <v>1584547</v>
      </c>
      <c r="E9" s="110">
        <v>4810000</v>
      </c>
      <c r="F9" s="110"/>
      <c r="G9" s="110">
        <v>6921856</v>
      </c>
      <c r="H9" s="41">
        <v>99472705</v>
      </c>
    </row>
    <row r="10" spans="1:8" x14ac:dyDescent="0.3">
      <c r="A10" s="39" t="s">
        <v>545</v>
      </c>
      <c r="B10" s="110">
        <v>4092801</v>
      </c>
      <c r="C10" s="110">
        <v>78208832</v>
      </c>
      <c r="D10" s="110">
        <v>2090600</v>
      </c>
      <c r="E10" s="110"/>
      <c r="F10" s="110">
        <v>8888500</v>
      </c>
      <c r="G10" s="110">
        <v>6473000</v>
      </c>
      <c r="H10" s="41">
        <v>99753733</v>
      </c>
    </row>
    <row r="11" spans="1:8" x14ac:dyDescent="0.3">
      <c r="A11" s="39" t="s">
        <v>185</v>
      </c>
      <c r="B11" s="110">
        <v>8681500</v>
      </c>
      <c r="C11" s="110">
        <v>80153149</v>
      </c>
      <c r="D11" s="110"/>
      <c r="E11" s="110">
        <v>5732700</v>
      </c>
      <c r="F11" s="110">
        <v>4123800</v>
      </c>
      <c r="G11" s="110">
        <v>1030000</v>
      </c>
      <c r="H11" s="41">
        <v>99721149</v>
      </c>
    </row>
    <row r="12" spans="1:8" x14ac:dyDescent="0.3">
      <c r="A12" s="39" t="s">
        <v>189</v>
      </c>
      <c r="B12" s="110">
        <v>18520000</v>
      </c>
      <c r="C12" s="110">
        <v>74310490</v>
      </c>
      <c r="D12" s="110"/>
      <c r="E12" s="110"/>
      <c r="F12" s="110">
        <v>5790000</v>
      </c>
      <c r="G12" s="110">
        <v>990000</v>
      </c>
      <c r="H12" s="41">
        <v>99610490</v>
      </c>
    </row>
    <row r="13" spans="1:8" x14ac:dyDescent="0.3">
      <c r="A13" s="39" t="s">
        <v>190</v>
      </c>
      <c r="B13" s="110">
        <v>2154000</v>
      </c>
      <c r="C13" s="110">
        <v>89467230</v>
      </c>
      <c r="D13" s="110">
        <v>2544500</v>
      </c>
      <c r="E13" s="110">
        <v>2700000</v>
      </c>
      <c r="F13" s="110"/>
      <c r="G13" s="110">
        <v>2904500</v>
      </c>
      <c r="H13" s="41">
        <v>99770230</v>
      </c>
    </row>
    <row r="14" spans="1:8" x14ac:dyDescent="0.3">
      <c r="A14" s="39" t="s">
        <v>193</v>
      </c>
      <c r="B14" s="110">
        <v>969000</v>
      </c>
      <c r="C14" s="110">
        <v>93369499</v>
      </c>
      <c r="D14" s="110">
        <v>3955592</v>
      </c>
      <c r="E14" s="110">
        <v>1009000</v>
      </c>
      <c r="F14" s="110">
        <v>550000</v>
      </c>
      <c r="G14" s="110"/>
      <c r="H14" s="41">
        <v>99853091</v>
      </c>
    </row>
    <row r="15" spans="1:8" x14ac:dyDescent="0.3">
      <c r="A15" s="39" t="s">
        <v>196</v>
      </c>
      <c r="B15" s="110">
        <v>17435000</v>
      </c>
      <c r="C15" s="110">
        <v>79562000</v>
      </c>
      <c r="D15" s="110">
        <v>2400007</v>
      </c>
      <c r="E15" s="110"/>
      <c r="F15" s="110"/>
      <c r="G15" s="110"/>
      <c r="H15" s="41">
        <v>99397007</v>
      </c>
    </row>
    <row r="16" spans="1:8" x14ac:dyDescent="0.3">
      <c r="A16" s="39" t="s">
        <v>197</v>
      </c>
      <c r="B16" s="110">
        <v>45965000</v>
      </c>
      <c r="C16" s="110">
        <v>53934619</v>
      </c>
      <c r="D16" s="110"/>
      <c r="E16" s="110"/>
      <c r="F16" s="110"/>
      <c r="G16" s="110"/>
      <c r="H16" s="41">
        <v>99899619</v>
      </c>
    </row>
    <row r="17" spans="1:8" x14ac:dyDescent="0.3">
      <c r="A17" s="39" t="s">
        <v>698</v>
      </c>
      <c r="B17" s="110">
        <v>1200000</v>
      </c>
      <c r="C17" s="110">
        <v>52929600</v>
      </c>
      <c r="D17" s="110">
        <v>2351400</v>
      </c>
      <c r="E17" s="110">
        <v>3499850</v>
      </c>
      <c r="F17" s="110">
        <v>34613126</v>
      </c>
      <c r="G17" s="110">
        <v>4835500</v>
      </c>
      <c r="H17" s="41">
        <v>99429476</v>
      </c>
    </row>
    <row r="18" spans="1:8" x14ac:dyDescent="0.3">
      <c r="A18" s="39" t="s">
        <v>510</v>
      </c>
      <c r="B18" s="110">
        <v>10793800</v>
      </c>
      <c r="C18" s="110">
        <v>103758643</v>
      </c>
      <c r="D18" s="110">
        <v>6584501</v>
      </c>
      <c r="E18" s="110">
        <v>74424620</v>
      </c>
      <c r="F18" s="110"/>
      <c r="G18" s="110">
        <v>2485000</v>
      </c>
      <c r="H18" s="41">
        <v>198046564</v>
      </c>
    </row>
    <row r="19" spans="1:8" x14ac:dyDescent="0.3">
      <c r="A19" s="39" t="s">
        <v>537</v>
      </c>
      <c r="B19" s="110">
        <v>15334335</v>
      </c>
      <c r="C19" s="110">
        <v>137638199</v>
      </c>
      <c r="D19" s="110">
        <v>54786097</v>
      </c>
      <c r="E19" s="110">
        <v>87524538</v>
      </c>
      <c r="F19" s="110">
        <v>15694300</v>
      </c>
      <c r="G19" s="110">
        <v>5252000</v>
      </c>
      <c r="H19" s="41">
        <v>316229469</v>
      </c>
    </row>
    <row r="20" spans="1:8" x14ac:dyDescent="0.3">
      <c r="A20" s="39" t="s">
        <v>718</v>
      </c>
      <c r="B20" s="110">
        <v>12942080</v>
      </c>
      <c r="C20" s="110">
        <v>167208515</v>
      </c>
      <c r="D20" s="110"/>
      <c r="E20" s="110">
        <v>57052132</v>
      </c>
      <c r="F20" s="110">
        <v>15619900</v>
      </c>
      <c r="G20" s="110"/>
      <c r="H20" s="41">
        <v>252822627</v>
      </c>
    </row>
    <row r="21" spans="1:8" x14ac:dyDescent="0.3">
      <c r="A21" s="39" t="s">
        <v>547</v>
      </c>
      <c r="B21" s="110">
        <v>21746757</v>
      </c>
      <c r="C21" s="110">
        <v>142403840</v>
      </c>
      <c r="D21" s="110">
        <v>6679500</v>
      </c>
      <c r="E21" s="110">
        <v>50807816</v>
      </c>
      <c r="F21" s="110">
        <v>21126150</v>
      </c>
      <c r="G21" s="110">
        <v>17667490</v>
      </c>
      <c r="H21" s="41">
        <v>260431553</v>
      </c>
    </row>
    <row r="22" spans="1:8" x14ac:dyDescent="0.3">
      <c r="A22" s="39" t="s">
        <v>580</v>
      </c>
      <c r="B22" s="110">
        <v>5545500</v>
      </c>
      <c r="C22" s="110">
        <v>498844962</v>
      </c>
      <c r="D22" s="110"/>
      <c r="E22" s="110">
        <v>105208659</v>
      </c>
      <c r="F22" s="110">
        <v>95615134</v>
      </c>
      <c r="G22" s="110">
        <v>18595552</v>
      </c>
      <c r="H22" s="41">
        <v>723809807</v>
      </c>
    </row>
    <row r="23" spans="1:8" x14ac:dyDescent="0.3">
      <c r="A23" s="39" t="s">
        <v>728</v>
      </c>
      <c r="B23" s="110">
        <v>11716100</v>
      </c>
      <c r="C23" s="110">
        <v>212813149</v>
      </c>
      <c r="D23" s="110">
        <v>19119047</v>
      </c>
      <c r="E23" s="110">
        <v>12095900</v>
      </c>
      <c r="F23" s="110">
        <v>262469968</v>
      </c>
      <c r="G23" s="110">
        <v>13727400</v>
      </c>
      <c r="H23" s="41">
        <v>531941564</v>
      </c>
    </row>
    <row r="24" spans="1:8" x14ac:dyDescent="0.3">
      <c r="A24" s="39" t="s">
        <v>721</v>
      </c>
      <c r="B24" s="110">
        <v>117398944</v>
      </c>
      <c r="C24" s="110">
        <v>504627676</v>
      </c>
      <c r="D24" s="110">
        <v>52011899</v>
      </c>
      <c r="E24" s="110">
        <v>83778846</v>
      </c>
      <c r="F24" s="110">
        <v>405414392</v>
      </c>
      <c r="G24" s="110">
        <v>11919100</v>
      </c>
      <c r="H24" s="41">
        <v>1175150857</v>
      </c>
    </row>
    <row r="25" spans="1:8" x14ac:dyDescent="0.3">
      <c r="A25" s="39" t="s">
        <v>720</v>
      </c>
      <c r="B25" s="110"/>
      <c r="C25" s="110">
        <v>99611010</v>
      </c>
      <c r="D25" s="110"/>
      <c r="E25" s="110"/>
      <c r="F25" s="110"/>
      <c r="G25" s="110"/>
      <c r="H25" s="41">
        <v>99611010</v>
      </c>
    </row>
    <row r="26" spans="1:8" x14ac:dyDescent="0.3">
      <c r="A26" s="39" t="s">
        <v>503</v>
      </c>
      <c r="B26" s="110"/>
      <c r="C26" s="110">
        <v>93521660</v>
      </c>
      <c r="D26" s="110">
        <v>930000</v>
      </c>
      <c r="E26" s="110">
        <v>4979957</v>
      </c>
      <c r="F26" s="110">
        <v>506000</v>
      </c>
      <c r="G26" s="110"/>
      <c r="H26" s="41">
        <v>99937617</v>
      </c>
    </row>
    <row r="27" spans="1:8" x14ac:dyDescent="0.3">
      <c r="A27" s="39" t="s">
        <v>533</v>
      </c>
      <c r="B27" s="110"/>
      <c r="C27" s="110">
        <v>99668510</v>
      </c>
      <c r="D27" s="110"/>
      <c r="E27" s="110"/>
      <c r="F27" s="110"/>
      <c r="G27" s="110"/>
      <c r="H27" s="41">
        <v>99668510</v>
      </c>
    </row>
    <row r="28" spans="1:8" x14ac:dyDescent="0.3">
      <c r="A28" s="39" t="s">
        <v>541</v>
      </c>
      <c r="B28" s="110"/>
      <c r="C28" s="110">
        <v>75688200</v>
      </c>
      <c r="D28" s="110"/>
      <c r="E28" s="110">
        <v>24179983</v>
      </c>
      <c r="F28" s="110"/>
      <c r="G28" s="110"/>
      <c r="H28" s="41">
        <v>99868183</v>
      </c>
    </row>
    <row r="29" spans="1:8" x14ac:dyDescent="0.3">
      <c r="A29" s="39" t="s">
        <v>544</v>
      </c>
      <c r="B29" s="110"/>
      <c r="C29" s="110">
        <v>99971700</v>
      </c>
      <c r="D29" s="110"/>
      <c r="E29" s="110"/>
      <c r="F29" s="110"/>
      <c r="G29" s="110"/>
      <c r="H29" s="41">
        <v>99971700</v>
      </c>
    </row>
    <row r="30" spans="1:8" x14ac:dyDescent="0.3">
      <c r="A30" s="39" t="s">
        <v>184</v>
      </c>
      <c r="B30" s="110"/>
      <c r="C30" s="110">
        <v>99490784</v>
      </c>
      <c r="D30" s="110"/>
      <c r="E30" s="110"/>
      <c r="F30" s="110"/>
      <c r="G30" s="110"/>
      <c r="H30" s="41">
        <v>99490784</v>
      </c>
    </row>
    <row r="31" spans="1:8" x14ac:dyDescent="0.3">
      <c r="A31" s="39" t="s">
        <v>186</v>
      </c>
      <c r="B31" s="110"/>
      <c r="C31" s="110">
        <v>80849399</v>
      </c>
      <c r="D31" s="110">
        <v>4134500</v>
      </c>
      <c r="E31" s="110">
        <v>4025200</v>
      </c>
      <c r="F31" s="110">
        <v>3659100</v>
      </c>
      <c r="G31" s="110">
        <v>6496000</v>
      </c>
      <c r="H31" s="41">
        <v>99164199</v>
      </c>
    </row>
    <row r="32" spans="1:8" x14ac:dyDescent="0.3">
      <c r="A32" s="39" t="s">
        <v>188</v>
      </c>
      <c r="B32" s="110"/>
      <c r="C32" s="110">
        <v>64035000</v>
      </c>
      <c r="D32" s="110">
        <v>4886000</v>
      </c>
      <c r="E32" s="110">
        <v>29741300</v>
      </c>
      <c r="F32" s="110"/>
      <c r="G32" s="110">
        <v>1231000</v>
      </c>
      <c r="H32" s="41">
        <v>99893300</v>
      </c>
    </row>
    <row r="33" spans="1:8" x14ac:dyDescent="0.3">
      <c r="A33" s="39" t="s">
        <v>191</v>
      </c>
      <c r="B33" s="110"/>
      <c r="C33" s="110">
        <v>99978450</v>
      </c>
      <c r="D33" s="110"/>
      <c r="E33" s="110"/>
      <c r="F33" s="110"/>
      <c r="G33" s="110"/>
      <c r="H33" s="41">
        <v>99978450</v>
      </c>
    </row>
    <row r="34" spans="1:8" x14ac:dyDescent="0.3">
      <c r="A34" s="39" t="s">
        <v>192</v>
      </c>
      <c r="B34" s="110"/>
      <c r="C34" s="110">
        <v>98421800</v>
      </c>
      <c r="D34" s="110"/>
      <c r="E34" s="110"/>
      <c r="F34" s="110">
        <v>980000</v>
      </c>
      <c r="G34" s="110">
        <v>300000</v>
      </c>
      <c r="H34" s="41">
        <v>99701800</v>
      </c>
    </row>
    <row r="35" spans="1:8" x14ac:dyDescent="0.3">
      <c r="A35" s="39" t="s">
        <v>195</v>
      </c>
      <c r="B35" s="110"/>
      <c r="C35" s="110">
        <v>99654655</v>
      </c>
      <c r="D35" s="110"/>
      <c r="E35" s="110"/>
      <c r="F35" s="110"/>
      <c r="G35" s="110"/>
      <c r="H35" s="41">
        <v>99654655</v>
      </c>
    </row>
    <row r="36" spans="1:8" x14ac:dyDescent="0.3">
      <c r="A36" s="39" t="s">
        <v>724</v>
      </c>
      <c r="B36" s="110"/>
      <c r="C36" s="110">
        <v>99927330</v>
      </c>
      <c r="D36" s="110"/>
      <c r="E36" s="110"/>
      <c r="F36" s="110"/>
      <c r="G36" s="110"/>
      <c r="H36" s="41">
        <v>99927330</v>
      </c>
    </row>
    <row r="37" spans="1:8" x14ac:dyDescent="0.3">
      <c r="A37" s="39" t="s">
        <v>722</v>
      </c>
      <c r="B37" s="110"/>
      <c r="C37" s="110">
        <v>58690500</v>
      </c>
      <c r="D37" s="110"/>
      <c r="E37" s="110"/>
      <c r="F37" s="110">
        <v>33664366</v>
      </c>
      <c r="G37" s="110"/>
      <c r="H37" s="41">
        <v>92354866</v>
      </c>
    </row>
    <row r="38" spans="1:8" x14ac:dyDescent="0.3">
      <c r="A38" s="39" t="s">
        <v>726</v>
      </c>
      <c r="B38" s="110"/>
      <c r="C38" s="110">
        <v>236295000</v>
      </c>
      <c r="D38" s="110"/>
      <c r="E38" s="110"/>
      <c r="F38" s="110"/>
      <c r="G38" s="110"/>
      <c r="H38" s="41">
        <v>236295000</v>
      </c>
    </row>
    <row r="39" spans="1:8" x14ac:dyDescent="0.3">
      <c r="A39" s="11" t="s">
        <v>122</v>
      </c>
      <c r="B39" s="110">
        <v>306060517</v>
      </c>
      <c r="C39" s="110">
        <v>4016552816</v>
      </c>
      <c r="D39" s="110">
        <v>171152190</v>
      </c>
      <c r="E39" s="110">
        <v>622939051</v>
      </c>
      <c r="F39" s="110">
        <v>947554576</v>
      </c>
      <c r="G39" s="110">
        <v>115352398</v>
      </c>
      <c r="H39" s="41">
        <v>6179611548</v>
      </c>
    </row>
  </sheetData>
  <pageMargins left="0.70866141732283472" right="0.70866141732283472" top="0.74803149606299213" bottom="0.74803149606299213" header="0.31496062992125984" footer="0.31496062992125984"/>
  <pageSetup paperSize="9" scale="68" orientation="portrait" r:id="rId2"/>
  <headerFooter>
    <oddFooter>&amp;RHal &amp;P dari &amp;N</oddFooter>
  </headerFooter>
  <rowBreaks count="4" manualBreakCount="4">
    <brk id="131" max="8" man="1"/>
    <brk id="262" max="8" man="1"/>
    <brk id="479" max="8" man="1"/>
    <brk id="520"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2E58-F497-4942-9EA0-3629BBD43380}">
  <sheetPr codeName="shRekapSPBy">
    <tabColor rgb="FFFF0000"/>
    <pageSetUpPr fitToPage="1"/>
  </sheetPr>
  <dimension ref="A1:N17"/>
  <sheetViews>
    <sheetView showGridLines="0" tabSelected="1" view="pageBreakPreview" zoomScaleNormal="100" zoomScaleSheetLayoutView="100" workbookViewId="0"/>
  </sheetViews>
  <sheetFormatPr defaultRowHeight="14.4" x14ac:dyDescent="0.3"/>
  <cols>
    <col min="1" max="1" width="54.77734375" bestFit="1" customWidth="1"/>
    <col min="2" max="2" width="11.44140625" bestFit="1" customWidth="1"/>
    <col min="3" max="3" width="11.77734375" bestFit="1" customWidth="1"/>
    <col min="4" max="4" width="9.21875" bestFit="1" customWidth="1"/>
    <col min="5" max="7" width="11.21875" bestFit="1" customWidth="1"/>
    <col min="8" max="8" width="11.21875" hidden="1" customWidth="1"/>
    <col min="9" max="9" width="14.77734375" bestFit="1" customWidth="1"/>
  </cols>
  <sheetData>
    <row r="1" spans="1:14" x14ac:dyDescent="0.3">
      <c r="A1" s="3" t="s">
        <v>1102</v>
      </c>
    </row>
    <row r="2" spans="1:14" x14ac:dyDescent="0.3">
      <c r="A2" s="37" t="str">
        <f>"Berdasarkan " &amp; JenisSPBy &amp; " Ke "&amp;GUP_TUP_Ke</f>
        <v>Berdasarkan GUP Ke 2</v>
      </c>
    </row>
    <row r="3" spans="1:14" x14ac:dyDescent="0.3">
      <c r="A3" s="37"/>
      <c r="N3" s="10"/>
    </row>
    <row r="4" spans="1:14" ht="28.8" x14ac:dyDescent="0.3">
      <c r="A4" s="66" t="s">
        <v>695</v>
      </c>
      <c r="B4" s="67" t="s">
        <v>5</v>
      </c>
      <c r="C4" s="40" t="s">
        <v>140</v>
      </c>
      <c r="D4" s="67" t="s">
        <v>554</v>
      </c>
      <c r="E4" s="67" t="s">
        <v>557</v>
      </c>
      <c r="F4" s="67" t="s">
        <v>558</v>
      </c>
      <c r="G4" s="67" t="s">
        <v>559</v>
      </c>
      <c r="H4" s="67" t="s">
        <v>560</v>
      </c>
      <c r="I4" s="67" t="s">
        <v>1091</v>
      </c>
    </row>
    <row r="5" spans="1:14" x14ac:dyDescent="0.3">
      <c r="A5" s="117" t="s">
        <v>33</v>
      </c>
      <c r="B5" s="125">
        <v>75850283</v>
      </c>
      <c r="C5" s="126">
        <v>69</v>
      </c>
      <c r="D5" s="125">
        <v>0</v>
      </c>
      <c r="E5" s="125">
        <v>1005000</v>
      </c>
      <c r="F5" s="125">
        <v>0</v>
      </c>
      <c r="G5" s="125">
        <v>106154</v>
      </c>
      <c r="H5" s="125">
        <v>0</v>
      </c>
      <c r="I5" s="125">
        <v>1111154</v>
      </c>
    </row>
    <row r="6" spans="1:14" x14ac:dyDescent="0.3">
      <c r="A6" s="115" t="s">
        <v>938</v>
      </c>
      <c r="B6" s="127">
        <v>8535469</v>
      </c>
      <c r="C6" s="128">
        <v>3</v>
      </c>
      <c r="D6" s="127">
        <v>0</v>
      </c>
      <c r="E6" s="127">
        <v>0</v>
      </c>
      <c r="F6" s="127">
        <v>0</v>
      </c>
      <c r="G6" s="127">
        <v>0</v>
      </c>
      <c r="H6" s="127">
        <v>0</v>
      </c>
      <c r="I6" s="127">
        <v>0</v>
      </c>
    </row>
    <row r="7" spans="1:14" x14ac:dyDescent="0.3">
      <c r="A7" s="113" t="s">
        <v>243</v>
      </c>
      <c r="B7" s="129">
        <v>7135469</v>
      </c>
      <c r="C7" s="130">
        <v>2</v>
      </c>
      <c r="D7" s="129">
        <v>0</v>
      </c>
      <c r="E7" s="129">
        <v>0</v>
      </c>
      <c r="F7" s="129">
        <v>0</v>
      </c>
      <c r="G7" s="129">
        <v>0</v>
      </c>
      <c r="H7" s="129">
        <v>0</v>
      </c>
      <c r="I7" s="129">
        <v>0</v>
      </c>
    </row>
    <row r="8" spans="1:14" x14ac:dyDescent="0.3">
      <c r="A8" s="113" t="s">
        <v>1859</v>
      </c>
      <c r="B8" s="129">
        <v>1400000</v>
      </c>
      <c r="C8" s="130">
        <v>1</v>
      </c>
      <c r="D8" s="129">
        <v>0</v>
      </c>
      <c r="E8" s="129">
        <v>0</v>
      </c>
      <c r="F8" s="129">
        <v>0</v>
      </c>
      <c r="G8" s="129">
        <v>0</v>
      </c>
      <c r="H8" s="129">
        <v>0</v>
      </c>
      <c r="I8" s="129">
        <v>0</v>
      </c>
    </row>
    <row r="9" spans="1:14" x14ac:dyDescent="0.3">
      <c r="A9" s="115" t="s">
        <v>869</v>
      </c>
      <c r="B9" s="127">
        <v>67314814</v>
      </c>
      <c r="C9" s="128">
        <v>66</v>
      </c>
      <c r="D9" s="127">
        <v>0</v>
      </c>
      <c r="E9" s="127">
        <v>1005000</v>
      </c>
      <c r="F9" s="127">
        <v>0</v>
      </c>
      <c r="G9" s="127">
        <v>106154</v>
      </c>
      <c r="H9" s="127">
        <v>0</v>
      </c>
      <c r="I9" s="127">
        <v>1111154</v>
      </c>
    </row>
    <row r="10" spans="1:14" x14ac:dyDescent="0.3">
      <c r="A10" s="113" t="s">
        <v>125</v>
      </c>
      <c r="B10" s="129">
        <v>7446150</v>
      </c>
      <c r="C10" s="130">
        <v>9</v>
      </c>
      <c r="D10" s="129">
        <v>0</v>
      </c>
      <c r="E10" s="129">
        <v>0</v>
      </c>
      <c r="F10" s="129">
        <v>0</v>
      </c>
      <c r="G10" s="129">
        <v>59800</v>
      </c>
      <c r="H10" s="129">
        <v>0</v>
      </c>
      <c r="I10" s="129">
        <v>59800</v>
      </c>
    </row>
    <row r="11" spans="1:14" x14ac:dyDescent="0.3">
      <c r="A11" s="113" t="s">
        <v>1162</v>
      </c>
      <c r="B11" s="129">
        <v>6700000</v>
      </c>
      <c r="C11" s="130">
        <v>2</v>
      </c>
      <c r="D11" s="129">
        <v>0</v>
      </c>
      <c r="E11" s="129">
        <v>1005000</v>
      </c>
      <c r="F11" s="129">
        <v>0</v>
      </c>
      <c r="G11" s="129">
        <v>0</v>
      </c>
      <c r="H11" s="129">
        <v>0</v>
      </c>
      <c r="I11" s="129">
        <v>1005000</v>
      </c>
    </row>
    <row r="12" spans="1:14" x14ac:dyDescent="0.3">
      <c r="A12" s="113" t="s">
        <v>1947</v>
      </c>
      <c r="B12" s="129">
        <v>17312657</v>
      </c>
      <c r="C12" s="130">
        <v>15</v>
      </c>
      <c r="D12" s="129">
        <v>0</v>
      </c>
      <c r="E12" s="129">
        <v>0</v>
      </c>
      <c r="F12" s="129">
        <v>0</v>
      </c>
      <c r="G12" s="129">
        <v>46354</v>
      </c>
      <c r="H12" s="129">
        <v>0</v>
      </c>
      <c r="I12" s="129">
        <v>46354</v>
      </c>
    </row>
    <row r="13" spans="1:14" x14ac:dyDescent="0.3">
      <c r="A13" s="113" t="s">
        <v>1875</v>
      </c>
      <c r="B13" s="129">
        <v>17488007</v>
      </c>
      <c r="C13" s="130">
        <v>25</v>
      </c>
      <c r="D13" s="129">
        <v>0</v>
      </c>
      <c r="E13" s="129">
        <v>0</v>
      </c>
      <c r="F13" s="129">
        <v>0</v>
      </c>
      <c r="G13" s="129">
        <v>0</v>
      </c>
      <c r="H13" s="129">
        <v>0</v>
      </c>
      <c r="I13" s="129">
        <v>0</v>
      </c>
    </row>
    <row r="14" spans="1:14" x14ac:dyDescent="0.3">
      <c r="A14" s="113" t="s">
        <v>1937</v>
      </c>
      <c r="B14" s="129">
        <v>160000</v>
      </c>
      <c r="C14" s="130">
        <v>1</v>
      </c>
      <c r="D14" s="129">
        <v>0</v>
      </c>
      <c r="E14" s="129">
        <v>0</v>
      </c>
      <c r="F14" s="129">
        <v>0</v>
      </c>
      <c r="G14" s="129">
        <v>0</v>
      </c>
      <c r="H14" s="129">
        <v>0</v>
      </c>
      <c r="I14" s="129">
        <v>0</v>
      </c>
    </row>
    <row r="15" spans="1:14" x14ac:dyDescent="0.3">
      <c r="A15" s="113" t="s">
        <v>243</v>
      </c>
      <c r="B15" s="129">
        <v>12720000</v>
      </c>
      <c r="C15" s="130">
        <v>10</v>
      </c>
      <c r="D15" s="129">
        <v>0</v>
      </c>
      <c r="E15" s="129">
        <v>0</v>
      </c>
      <c r="F15" s="129">
        <v>0</v>
      </c>
      <c r="G15" s="129">
        <v>0</v>
      </c>
      <c r="H15" s="129">
        <v>0</v>
      </c>
      <c r="I15" s="129">
        <v>0</v>
      </c>
    </row>
    <row r="16" spans="1:14" x14ac:dyDescent="0.3">
      <c r="A16" s="113" t="s">
        <v>1859</v>
      </c>
      <c r="B16" s="129">
        <v>5488000</v>
      </c>
      <c r="C16" s="130">
        <v>4</v>
      </c>
      <c r="D16" s="129">
        <v>0</v>
      </c>
      <c r="E16" s="129">
        <v>0</v>
      </c>
      <c r="F16" s="129">
        <v>0</v>
      </c>
      <c r="G16" s="129">
        <v>0</v>
      </c>
      <c r="H16" s="129">
        <v>0</v>
      </c>
      <c r="I16" s="129">
        <v>0</v>
      </c>
    </row>
    <row r="17" spans="1:9" x14ac:dyDescent="0.3">
      <c r="A17" s="150" t="s">
        <v>122</v>
      </c>
      <c r="B17" s="151">
        <v>75850283</v>
      </c>
      <c r="C17" s="152">
        <v>69</v>
      </c>
      <c r="D17" s="151">
        <v>0</v>
      </c>
      <c r="E17" s="151">
        <v>1005000</v>
      </c>
      <c r="F17" s="151">
        <v>0</v>
      </c>
      <c r="G17" s="151">
        <v>106154</v>
      </c>
      <c r="H17" s="151">
        <v>0</v>
      </c>
      <c r="I17" s="151">
        <v>1111154</v>
      </c>
    </row>
  </sheetData>
  <autoFilter ref="A4:I19" xr:uid="{5F402E58-F497-4942-9EA0-3629BBD43380}"/>
  <pageMargins left="0.70866141732283472" right="0.70866141732283472" top="0.74803149606299213" bottom="0.74803149606299213" header="0.31496062992125984" footer="0.31496062992125984"/>
  <pageSetup scale="90" fitToHeight="0" orientation="landscape"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AA735-E88C-4D8D-B5E0-6A1729A6D090}">
  <sheetPr codeName="shRekapAkun">
    <tabColor rgb="FFFF0000"/>
    <pageSetUpPr fitToPage="1"/>
  </sheetPr>
  <dimension ref="A1:N73"/>
  <sheetViews>
    <sheetView showGridLines="0" view="pageBreakPreview" zoomScaleNormal="100" zoomScaleSheetLayoutView="100" workbookViewId="0"/>
  </sheetViews>
  <sheetFormatPr defaultRowHeight="14.4" x14ac:dyDescent="0.3"/>
  <cols>
    <col min="1" max="1" width="85.44140625" bestFit="1" customWidth="1"/>
    <col min="2" max="2" width="11.44140625" bestFit="1" customWidth="1"/>
    <col min="3" max="3" width="11.77734375" bestFit="1" customWidth="1"/>
    <col min="4" max="4" width="9.21875" bestFit="1" customWidth="1"/>
    <col min="5" max="7" width="11.21875" bestFit="1" customWidth="1"/>
    <col min="8" max="8" width="11.21875" hidden="1" customWidth="1"/>
    <col min="9" max="9" width="14.77734375" bestFit="1" customWidth="1"/>
  </cols>
  <sheetData>
    <row r="1" spans="1:14" x14ac:dyDescent="0.3">
      <c r="A1" s="3" t="s">
        <v>1103</v>
      </c>
    </row>
    <row r="2" spans="1:14" x14ac:dyDescent="0.3">
      <c r="A2" s="37" t="str">
        <f>"Berdasarkan " &amp; JenisSPBy &amp; " Ke "&amp;GUP_TUP_Ke</f>
        <v>Berdasarkan GUP Ke 2</v>
      </c>
    </row>
    <row r="3" spans="1:14" x14ac:dyDescent="0.3">
      <c r="A3" s="37"/>
      <c r="N3" s="10"/>
    </row>
    <row r="4" spans="1:14" ht="28.8" x14ac:dyDescent="0.3">
      <c r="A4" s="66" t="s">
        <v>695</v>
      </c>
      <c r="B4" s="67" t="s">
        <v>5</v>
      </c>
      <c r="C4" s="40" t="s">
        <v>140</v>
      </c>
      <c r="D4" s="67" t="s">
        <v>554</v>
      </c>
      <c r="E4" s="67" t="s">
        <v>557</v>
      </c>
      <c r="F4" s="67" t="s">
        <v>558</v>
      </c>
      <c r="G4" s="67" t="s">
        <v>559</v>
      </c>
      <c r="H4" s="67" t="s">
        <v>560</v>
      </c>
      <c r="I4" s="67" t="s">
        <v>1091</v>
      </c>
    </row>
    <row r="5" spans="1:14" x14ac:dyDescent="0.3">
      <c r="A5" s="117" t="s">
        <v>33</v>
      </c>
      <c r="B5" s="125">
        <v>75850283</v>
      </c>
      <c r="C5" s="126">
        <v>69</v>
      </c>
      <c r="D5" s="125">
        <v>0</v>
      </c>
      <c r="E5" s="125">
        <v>1005000</v>
      </c>
      <c r="F5" s="125">
        <v>0</v>
      </c>
      <c r="G5" s="125">
        <v>106154</v>
      </c>
      <c r="H5" s="125">
        <v>0</v>
      </c>
      <c r="I5" s="125">
        <v>1111154</v>
      </c>
    </row>
    <row r="6" spans="1:14" x14ac:dyDescent="0.3">
      <c r="A6" s="115" t="s">
        <v>938</v>
      </c>
      <c r="B6" s="127">
        <v>8535469</v>
      </c>
      <c r="C6" s="128">
        <v>3</v>
      </c>
      <c r="D6" s="127">
        <v>0</v>
      </c>
      <c r="E6" s="127">
        <v>0</v>
      </c>
      <c r="F6" s="127">
        <v>0</v>
      </c>
      <c r="G6" s="127">
        <v>0</v>
      </c>
      <c r="H6" s="127">
        <v>0</v>
      </c>
      <c r="I6" s="127">
        <v>0</v>
      </c>
    </row>
    <row r="7" spans="1:14" x14ac:dyDescent="0.3">
      <c r="A7" s="113" t="s">
        <v>48</v>
      </c>
      <c r="B7" s="129">
        <v>8535469</v>
      </c>
      <c r="C7" s="130">
        <v>3</v>
      </c>
      <c r="D7" s="129">
        <v>0</v>
      </c>
      <c r="E7" s="129">
        <v>0</v>
      </c>
      <c r="F7" s="129">
        <v>0</v>
      </c>
      <c r="G7" s="129">
        <v>0</v>
      </c>
      <c r="H7" s="129">
        <v>0</v>
      </c>
      <c r="I7" s="129">
        <v>0</v>
      </c>
    </row>
    <row r="8" spans="1:14" x14ac:dyDescent="0.3">
      <c r="A8" s="114" t="s">
        <v>78</v>
      </c>
      <c r="B8" s="129">
        <v>8535469</v>
      </c>
      <c r="C8" s="130">
        <v>3</v>
      </c>
      <c r="D8" s="129">
        <v>0</v>
      </c>
      <c r="E8" s="129">
        <v>0</v>
      </c>
      <c r="F8" s="129">
        <v>0</v>
      </c>
      <c r="G8" s="129">
        <v>0</v>
      </c>
      <c r="H8" s="129">
        <v>0</v>
      </c>
      <c r="I8" s="129">
        <v>0</v>
      </c>
    </row>
    <row r="9" spans="1:14" x14ac:dyDescent="0.3">
      <c r="A9" s="118" t="s">
        <v>79</v>
      </c>
      <c r="B9" s="131">
        <v>8535469</v>
      </c>
      <c r="C9" s="132">
        <v>3</v>
      </c>
      <c r="D9" s="131">
        <v>0</v>
      </c>
      <c r="E9" s="131">
        <v>0</v>
      </c>
      <c r="F9" s="131">
        <v>0</v>
      </c>
      <c r="G9" s="131">
        <v>0</v>
      </c>
      <c r="H9" s="131">
        <v>0</v>
      </c>
      <c r="I9" s="131">
        <v>0</v>
      </c>
    </row>
    <row r="10" spans="1:14" x14ac:dyDescent="0.3">
      <c r="A10" s="119" t="s">
        <v>80</v>
      </c>
      <c r="B10" s="133">
        <v>8535469</v>
      </c>
      <c r="C10" s="134">
        <v>3</v>
      </c>
      <c r="D10" s="133">
        <v>0</v>
      </c>
      <c r="E10" s="133">
        <v>0</v>
      </c>
      <c r="F10" s="133">
        <v>0</v>
      </c>
      <c r="G10" s="133">
        <v>0</v>
      </c>
      <c r="H10" s="133">
        <v>0</v>
      </c>
      <c r="I10" s="133">
        <v>0</v>
      </c>
    </row>
    <row r="11" spans="1:14" x14ac:dyDescent="0.3">
      <c r="A11" s="120" t="s">
        <v>1854</v>
      </c>
      <c r="B11" s="135">
        <v>1400000</v>
      </c>
      <c r="C11" s="136">
        <v>1</v>
      </c>
      <c r="D11" s="135">
        <v>0</v>
      </c>
      <c r="E11" s="135">
        <v>0</v>
      </c>
      <c r="F11" s="135">
        <v>0</v>
      </c>
      <c r="G11" s="135">
        <v>0</v>
      </c>
      <c r="H11" s="129">
        <v>0</v>
      </c>
      <c r="I11" s="135">
        <v>0</v>
      </c>
    </row>
    <row r="12" spans="1:14" x14ac:dyDescent="0.3">
      <c r="A12" s="116" t="s">
        <v>1856</v>
      </c>
      <c r="B12" s="129">
        <v>1400000</v>
      </c>
      <c r="C12" s="130">
        <v>1</v>
      </c>
      <c r="D12" s="129">
        <v>0</v>
      </c>
      <c r="E12" s="129">
        <v>0</v>
      </c>
      <c r="F12" s="129">
        <v>0</v>
      </c>
      <c r="G12" s="129">
        <v>0</v>
      </c>
      <c r="H12" s="129">
        <v>0</v>
      </c>
      <c r="I12" s="129">
        <v>0</v>
      </c>
    </row>
    <row r="13" spans="1:14" x14ac:dyDescent="0.3">
      <c r="A13" s="120" t="s">
        <v>38</v>
      </c>
      <c r="B13" s="135">
        <v>7135469</v>
      </c>
      <c r="C13" s="136">
        <v>2</v>
      </c>
      <c r="D13" s="135">
        <v>0</v>
      </c>
      <c r="E13" s="135">
        <v>0</v>
      </c>
      <c r="F13" s="135">
        <v>0</v>
      </c>
      <c r="G13" s="135">
        <v>0</v>
      </c>
      <c r="H13" s="135">
        <v>0</v>
      </c>
      <c r="I13" s="135">
        <v>0</v>
      </c>
    </row>
    <row r="14" spans="1:14" x14ac:dyDescent="0.3">
      <c r="A14" s="116" t="s">
        <v>1099</v>
      </c>
      <c r="B14" s="129">
        <v>7135469</v>
      </c>
      <c r="C14" s="130">
        <v>2</v>
      </c>
      <c r="D14" s="129">
        <v>0</v>
      </c>
      <c r="E14" s="129">
        <v>0</v>
      </c>
      <c r="F14" s="129">
        <v>0</v>
      </c>
      <c r="G14" s="129">
        <v>0</v>
      </c>
      <c r="H14" s="129">
        <v>0</v>
      </c>
      <c r="I14" s="129">
        <v>0</v>
      </c>
    </row>
    <row r="15" spans="1:14" x14ac:dyDescent="0.3">
      <c r="A15" s="115" t="s">
        <v>869</v>
      </c>
      <c r="B15" s="127">
        <v>67314814</v>
      </c>
      <c r="C15" s="128">
        <v>66</v>
      </c>
      <c r="D15" s="127">
        <v>0</v>
      </c>
      <c r="E15" s="127">
        <v>1005000</v>
      </c>
      <c r="F15" s="127">
        <v>0</v>
      </c>
      <c r="G15" s="127">
        <v>106154</v>
      </c>
      <c r="H15" s="127">
        <v>0</v>
      </c>
      <c r="I15" s="127">
        <v>1111154</v>
      </c>
    </row>
    <row r="16" spans="1:14" x14ac:dyDescent="0.3">
      <c r="A16" s="113" t="s">
        <v>48</v>
      </c>
      <c r="B16" s="129">
        <v>67314814</v>
      </c>
      <c r="C16" s="130">
        <v>66</v>
      </c>
      <c r="D16" s="129">
        <v>0</v>
      </c>
      <c r="E16" s="129">
        <v>1005000</v>
      </c>
      <c r="F16" s="129">
        <v>0</v>
      </c>
      <c r="G16" s="129">
        <v>106154</v>
      </c>
      <c r="H16" s="129">
        <v>0</v>
      </c>
      <c r="I16" s="129">
        <v>1111154</v>
      </c>
    </row>
    <row r="17" spans="1:9" x14ac:dyDescent="0.3">
      <c r="A17" s="114" t="s">
        <v>51</v>
      </c>
      <c r="B17" s="129">
        <v>4593000</v>
      </c>
      <c r="C17" s="130">
        <v>5</v>
      </c>
      <c r="D17" s="129">
        <v>0</v>
      </c>
      <c r="E17" s="129">
        <v>0</v>
      </c>
      <c r="F17" s="129">
        <v>0</v>
      </c>
      <c r="G17" s="129">
        <v>59800</v>
      </c>
      <c r="H17" s="129">
        <v>0</v>
      </c>
      <c r="I17" s="129">
        <v>59800</v>
      </c>
    </row>
    <row r="18" spans="1:9" x14ac:dyDescent="0.3">
      <c r="A18" s="118" t="s">
        <v>52</v>
      </c>
      <c r="B18" s="131">
        <v>4593000</v>
      </c>
      <c r="C18" s="132">
        <v>5</v>
      </c>
      <c r="D18" s="131">
        <v>0</v>
      </c>
      <c r="E18" s="131">
        <v>0</v>
      </c>
      <c r="F18" s="131">
        <v>0</v>
      </c>
      <c r="G18" s="131">
        <v>59800</v>
      </c>
      <c r="H18" s="129">
        <v>0</v>
      </c>
      <c r="I18" s="131">
        <v>59800</v>
      </c>
    </row>
    <row r="19" spans="1:9" x14ac:dyDescent="0.3">
      <c r="A19" s="119" t="s">
        <v>257</v>
      </c>
      <c r="B19" s="133">
        <v>4293000</v>
      </c>
      <c r="C19" s="134">
        <v>4</v>
      </c>
      <c r="D19" s="133">
        <v>0</v>
      </c>
      <c r="E19" s="133">
        <v>0</v>
      </c>
      <c r="F19" s="133">
        <v>0</v>
      </c>
      <c r="G19" s="133">
        <v>59800</v>
      </c>
      <c r="H19" s="129">
        <v>0</v>
      </c>
      <c r="I19" s="133">
        <v>59800</v>
      </c>
    </row>
    <row r="20" spans="1:9" x14ac:dyDescent="0.3">
      <c r="A20" s="120" t="s">
        <v>32</v>
      </c>
      <c r="B20" s="135">
        <v>1495000</v>
      </c>
      <c r="C20" s="136">
        <v>1</v>
      </c>
      <c r="D20" s="135">
        <v>0</v>
      </c>
      <c r="E20" s="135">
        <v>0</v>
      </c>
      <c r="F20" s="135">
        <v>0</v>
      </c>
      <c r="G20" s="135">
        <v>59800</v>
      </c>
      <c r="H20" s="129">
        <v>0</v>
      </c>
      <c r="I20" s="135">
        <v>59800</v>
      </c>
    </row>
    <row r="21" spans="1:9" x14ac:dyDescent="0.3">
      <c r="A21" s="116" t="s">
        <v>2031</v>
      </c>
      <c r="B21" s="129">
        <v>1495000</v>
      </c>
      <c r="C21" s="130">
        <v>1</v>
      </c>
      <c r="D21" s="129">
        <v>0</v>
      </c>
      <c r="E21" s="129">
        <v>0</v>
      </c>
      <c r="F21" s="129">
        <v>0</v>
      </c>
      <c r="G21" s="129">
        <v>59800</v>
      </c>
      <c r="H21" s="129">
        <v>0</v>
      </c>
      <c r="I21" s="129">
        <v>59800</v>
      </c>
    </row>
    <row r="22" spans="1:9" x14ac:dyDescent="0.3">
      <c r="A22" s="120" t="s">
        <v>1854</v>
      </c>
      <c r="B22" s="135">
        <v>2498000</v>
      </c>
      <c r="C22" s="136">
        <v>2</v>
      </c>
      <c r="D22" s="135">
        <v>0</v>
      </c>
      <c r="E22" s="135">
        <v>0</v>
      </c>
      <c r="F22" s="135">
        <v>0</v>
      </c>
      <c r="G22" s="135">
        <v>0</v>
      </c>
      <c r="H22" s="129">
        <v>0</v>
      </c>
      <c r="I22" s="135">
        <v>0</v>
      </c>
    </row>
    <row r="23" spans="1:9" x14ac:dyDescent="0.3">
      <c r="A23" s="116" t="s">
        <v>1856</v>
      </c>
      <c r="B23" s="129">
        <v>1500000</v>
      </c>
      <c r="C23" s="130">
        <v>1</v>
      </c>
      <c r="D23" s="129">
        <v>0</v>
      </c>
      <c r="E23" s="129">
        <v>0</v>
      </c>
      <c r="F23" s="129">
        <v>0</v>
      </c>
      <c r="G23" s="129">
        <v>0</v>
      </c>
      <c r="H23" s="129">
        <v>0</v>
      </c>
      <c r="I23" s="129">
        <v>0</v>
      </c>
    </row>
    <row r="24" spans="1:9" x14ac:dyDescent="0.3">
      <c r="A24" s="116" t="s">
        <v>1865</v>
      </c>
      <c r="B24" s="129">
        <v>998000</v>
      </c>
      <c r="C24" s="130">
        <v>1</v>
      </c>
      <c r="D24" s="129">
        <v>0</v>
      </c>
      <c r="E24" s="129">
        <v>0</v>
      </c>
      <c r="F24" s="129">
        <v>0</v>
      </c>
      <c r="G24" s="129">
        <v>0</v>
      </c>
      <c r="H24" s="129">
        <v>0</v>
      </c>
      <c r="I24" s="129">
        <v>0</v>
      </c>
    </row>
    <row r="25" spans="1:9" x14ac:dyDescent="0.3">
      <c r="A25" s="120" t="s">
        <v>1329</v>
      </c>
      <c r="B25" s="135">
        <v>300000</v>
      </c>
      <c r="C25" s="136">
        <v>1</v>
      </c>
      <c r="D25" s="135">
        <v>0</v>
      </c>
      <c r="E25" s="135">
        <v>0</v>
      </c>
      <c r="F25" s="135">
        <v>0</v>
      </c>
      <c r="G25" s="135">
        <v>0</v>
      </c>
      <c r="H25" s="129">
        <v>0</v>
      </c>
      <c r="I25" s="135">
        <v>0</v>
      </c>
    </row>
    <row r="26" spans="1:9" x14ac:dyDescent="0.3">
      <c r="A26" s="116" t="s">
        <v>2024</v>
      </c>
      <c r="B26" s="129">
        <v>300000</v>
      </c>
      <c r="C26" s="130">
        <v>1</v>
      </c>
      <c r="D26" s="129">
        <v>0</v>
      </c>
      <c r="E26" s="129">
        <v>0</v>
      </c>
      <c r="F26" s="129">
        <v>0</v>
      </c>
      <c r="G26" s="129">
        <v>0</v>
      </c>
      <c r="H26" s="129">
        <v>0</v>
      </c>
      <c r="I26" s="129">
        <v>0</v>
      </c>
    </row>
    <row r="27" spans="1:9" x14ac:dyDescent="0.3">
      <c r="A27" s="119" t="s">
        <v>56</v>
      </c>
      <c r="B27" s="174">
        <v>300000</v>
      </c>
      <c r="C27" s="175">
        <v>1</v>
      </c>
      <c r="D27" s="174">
        <v>0</v>
      </c>
      <c r="E27" s="174">
        <v>0</v>
      </c>
      <c r="F27" s="174">
        <v>0</v>
      </c>
      <c r="G27" s="174">
        <v>0</v>
      </c>
      <c r="H27" s="129">
        <v>0</v>
      </c>
      <c r="I27" s="174">
        <v>0</v>
      </c>
    </row>
    <row r="28" spans="1:9" x14ac:dyDescent="0.3">
      <c r="A28" s="120" t="s">
        <v>1329</v>
      </c>
      <c r="B28" s="135">
        <v>300000</v>
      </c>
      <c r="C28" s="136">
        <v>1</v>
      </c>
      <c r="D28" s="135">
        <v>0</v>
      </c>
      <c r="E28" s="135">
        <v>0</v>
      </c>
      <c r="F28" s="135">
        <v>0</v>
      </c>
      <c r="G28" s="135">
        <v>0</v>
      </c>
      <c r="H28" s="129">
        <v>0</v>
      </c>
      <c r="I28" s="135">
        <v>0</v>
      </c>
    </row>
    <row r="29" spans="1:9" x14ac:dyDescent="0.3">
      <c r="A29" s="116" t="s">
        <v>2017</v>
      </c>
      <c r="B29" s="129">
        <v>300000</v>
      </c>
      <c r="C29" s="130">
        <v>1</v>
      </c>
      <c r="D29" s="129">
        <v>0</v>
      </c>
      <c r="E29" s="129">
        <v>0</v>
      </c>
      <c r="F29" s="129">
        <v>0</v>
      </c>
      <c r="G29" s="129">
        <v>0</v>
      </c>
      <c r="H29" s="129">
        <v>0</v>
      </c>
      <c r="I29" s="129">
        <v>0</v>
      </c>
    </row>
    <row r="30" spans="1:9" x14ac:dyDescent="0.3">
      <c r="A30" s="114" t="s">
        <v>84</v>
      </c>
      <c r="B30" s="129">
        <v>34960664</v>
      </c>
      <c r="C30" s="130">
        <v>41</v>
      </c>
      <c r="D30" s="129">
        <v>0</v>
      </c>
      <c r="E30" s="129">
        <v>0</v>
      </c>
      <c r="F30" s="129">
        <v>0</v>
      </c>
      <c r="G30" s="129">
        <v>46354</v>
      </c>
      <c r="H30" s="129">
        <v>0</v>
      </c>
      <c r="I30" s="129">
        <v>46354</v>
      </c>
    </row>
    <row r="31" spans="1:9" x14ac:dyDescent="0.3">
      <c r="A31" s="118" t="s">
        <v>85</v>
      </c>
      <c r="B31" s="131">
        <v>34960664</v>
      </c>
      <c r="C31" s="132">
        <v>41</v>
      </c>
      <c r="D31" s="131">
        <v>0</v>
      </c>
      <c r="E31" s="131">
        <v>0</v>
      </c>
      <c r="F31" s="131">
        <v>0</v>
      </c>
      <c r="G31" s="131">
        <v>46354</v>
      </c>
      <c r="H31" s="129">
        <v>0</v>
      </c>
      <c r="I31" s="131">
        <v>46354</v>
      </c>
    </row>
    <row r="32" spans="1:9" x14ac:dyDescent="0.3">
      <c r="A32" s="119" t="s">
        <v>86</v>
      </c>
      <c r="B32" s="133">
        <v>17488007</v>
      </c>
      <c r="C32" s="134">
        <v>25</v>
      </c>
      <c r="D32" s="133">
        <v>0</v>
      </c>
      <c r="E32" s="133">
        <v>0</v>
      </c>
      <c r="F32" s="133">
        <v>0</v>
      </c>
      <c r="G32" s="133">
        <v>0</v>
      </c>
      <c r="H32" s="129">
        <v>0</v>
      </c>
      <c r="I32" s="133">
        <v>0</v>
      </c>
    </row>
    <row r="33" spans="1:9" x14ac:dyDescent="0.3">
      <c r="A33" s="120" t="s">
        <v>1869</v>
      </c>
      <c r="B33" s="135">
        <v>17488007</v>
      </c>
      <c r="C33" s="136">
        <v>25</v>
      </c>
      <c r="D33" s="135">
        <v>0</v>
      </c>
      <c r="E33" s="135">
        <v>0</v>
      </c>
      <c r="F33" s="135">
        <v>0</v>
      </c>
      <c r="G33" s="135">
        <v>0</v>
      </c>
      <c r="H33" s="129">
        <v>0</v>
      </c>
      <c r="I33" s="135">
        <v>0</v>
      </c>
    </row>
    <row r="34" spans="1:9" x14ac:dyDescent="0.3">
      <c r="A34" s="116" t="s">
        <v>1872</v>
      </c>
      <c r="B34" s="129">
        <v>7387700</v>
      </c>
      <c r="C34" s="130">
        <v>12</v>
      </c>
      <c r="D34" s="129">
        <v>0</v>
      </c>
      <c r="E34" s="129">
        <v>0</v>
      </c>
      <c r="F34" s="129">
        <v>0</v>
      </c>
      <c r="G34" s="129">
        <v>0</v>
      </c>
      <c r="H34" s="129">
        <v>0</v>
      </c>
      <c r="I34" s="129">
        <v>0</v>
      </c>
    </row>
    <row r="35" spans="1:9" x14ac:dyDescent="0.3">
      <c r="A35" s="116" t="s">
        <v>1899</v>
      </c>
      <c r="B35" s="129">
        <v>3152000</v>
      </c>
      <c r="C35" s="130">
        <v>7</v>
      </c>
      <c r="D35" s="129">
        <v>0</v>
      </c>
      <c r="E35" s="129">
        <v>0</v>
      </c>
      <c r="F35" s="129">
        <v>0</v>
      </c>
      <c r="G35" s="129">
        <v>0</v>
      </c>
      <c r="H35" s="129">
        <v>0</v>
      </c>
      <c r="I35" s="129">
        <v>0</v>
      </c>
    </row>
    <row r="36" spans="1:9" x14ac:dyDescent="0.3">
      <c r="A36" s="116" t="s">
        <v>1920</v>
      </c>
      <c r="B36" s="129">
        <v>526235</v>
      </c>
      <c r="C36" s="130">
        <v>2</v>
      </c>
      <c r="D36" s="129">
        <v>0</v>
      </c>
      <c r="E36" s="129">
        <v>0</v>
      </c>
      <c r="F36" s="129">
        <v>0</v>
      </c>
      <c r="G36" s="129">
        <v>0</v>
      </c>
      <c r="H36" s="129">
        <v>0</v>
      </c>
      <c r="I36" s="129">
        <v>0</v>
      </c>
    </row>
    <row r="37" spans="1:9" x14ac:dyDescent="0.3">
      <c r="A37" s="116" t="s">
        <v>2103</v>
      </c>
      <c r="B37" s="129">
        <v>5232072</v>
      </c>
      <c r="C37" s="130">
        <v>3</v>
      </c>
      <c r="D37" s="129">
        <v>0</v>
      </c>
      <c r="E37" s="129">
        <v>0</v>
      </c>
      <c r="F37" s="129">
        <v>0</v>
      </c>
      <c r="G37" s="129">
        <v>0</v>
      </c>
      <c r="H37" s="129">
        <v>0</v>
      </c>
      <c r="I37" s="129">
        <v>0</v>
      </c>
    </row>
    <row r="38" spans="1:9" x14ac:dyDescent="0.3">
      <c r="A38" s="116" t="s">
        <v>1928</v>
      </c>
      <c r="B38" s="129">
        <v>1190000</v>
      </c>
      <c r="C38" s="130">
        <v>1</v>
      </c>
      <c r="D38" s="129">
        <v>0</v>
      </c>
      <c r="E38" s="129">
        <v>0</v>
      </c>
      <c r="F38" s="129">
        <v>0</v>
      </c>
      <c r="G38" s="129">
        <v>0</v>
      </c>
      <c r="H38" s="129">
        <v>0</v>
      </c>
      <c r="I38" s="129">
        <v>0</v>
      </c>
    </row>
    <row r="39" spans="1:9" x14ac:dyDescent="0.3">
      <c r="A39" s="119" t="s">
        <v>90</v>
      </c>
      <c r="B39" s="133">
        <v>160000</v>
      </c>
      <c r="C39" s="134">
        <v>1</v>
      </c>
      <c r="D39" s="133">
        <v>0</v>
      </c>
      <c r="E39" s="133">
        <v>0</v>
      </c>
      <c r="F39" s="133">
        <v>0</v>
      </c>
      <c r="G39" s="133">
        <v>0</v>
      </c>
      <c r="H39" s="129">
        <v>0</v>
      </c>
      <c r="I39" s="133">
        <v>0</v>
      </c>
    </row>
    <row r="40" spans="1:9" x14ac:dyDescent="0.3">
      <c r="A40" s="120" t="s">
        <v>1932</v>
      </c>
      <c r="B40" s="135">
        <v>160000</v>
      </c>
      <c r="C40" s="136">
        <v>1</v>
      </c>
      <c r="D40" s="135">
        <v>0</v>
      </c>
      <c r="E40" s="135">
        <v>0</v>
      </c>
      <c r="F40" s="135">
        <v>0</v>
      </c>
      <c r="G40" s="135">
        <v>0</v>
      </c>
      <c r="H40" s="129">
        <v>0</v>
      </c>
      <c r="I40" s="135">
        <v>0</v>
      </c>
    </row>
    <row r="41" spans="1:9" x14ac:dyDescent="0.3">
      <c r="A41" s="116" t="s">
        <v>1935</v>
      </c>
      <c r="B41" s="129">
        <v>160000</v>
      </c>
      <c r="C41" s="130">
        <v>1</v>
      </c>
      <c r="D41" s="129">
        <v>0</v>
      </c>
      <c r="E41" s="129">
        <v>0</v>
      </c>
      <c r="F41" s="129">
        <v>0</v>
      </c>
      <c r="G41" s="129">
        <v>0</v>
      </c>
      <c r="H41" s="129">
        <v>0</v>
      </c>
      <c r="I41" s="129">
        <v>0</v>
      </c>
    </row>
    <row r="42" spans="1:9" x14ac:dyDescent="0.3">
      <c r="A42" s="119" t="s">
        <v>93</v>
      </c>
      <c r="B42" s="133">
        <v>17312657</v>
      </c>
      <c r="C42" s="134">
        <v>15</v>
      </c>
      <c r="D42" s="133">
        <v>0</v>
      </c>
      <c r="E42" s="133">
        <v>0</v>
      </c>
      <c r="F42" s="133">
        <v>0</v>
      </c>
      <c r="G42" s="133">
        <v>46354</v>
      </c>
      <c r="H42" s="129">
        <v>0</v>
      </c>
      <c r="I42" s="133">
        <v>46354</v>
      </c>
    </row>
    <row r="43" spans="1:9" x14ac:dyDescent="0.3">
      <c r="A43" s="120" t="s">
        <v>1941</v>
      </c>
      <c r="B43" s="135">
        <v>17312657</v>
      </c>
      <c r="C43" s="136">
        <v>15</v>
      </c>
      <c r="D43" s="135">
        <v>0</v>
      </c>
      <c r="E43" s="135">
        <v>0</v>
      </c>
      <c r="F43" s="135">
        <v>0</v>
      </c>
      <c r="G43" s="135">
        <v>46354</v>
      </c>
      <c r="H43" s="129">
        <v>0</v>
      </c>
      <c r="I43" s="135">
        <v>46354</v>
      </c>
    </row>
    <row r="44" spans="1:9" x14ac:dyDescent="0.3">
      <c r="A44" s="116" t="s">
        <v>1944</v>
      </c>
      <c r="B44" s="129">
        <v>3702000</v>
      </c>
      <c r="C44" s="130">
        <v>1</v>
      </c>
      <c r="D44" s="129">
        <v>0</v>
      </c>
      <c r="E44" s="129">
        <v>0</v>
      </c>
      <c r="F44" s="129">
        <v>0</v>
      </c>
      <c r="G44" s="129">
        <v>0</v>
      </c>
      <c r="H44" s="129">
        <v>0</v>
      </c>
      <c r="I44" s="129">
        <v>0</v>
      </c>
    </row>
    <row r="45" spans="1:9" x14ac:dyDescent="0.3">
      <c r="A45" s="116" t="s">
        <v>1952</v>
      </c>
      <c r="B45" s="129">
        <v>10238934</v>
      </c>
      <c r="C45" s="130">
        <v>5</v>
      </c>
      <c r="D45" s="129">
        <v>0</v>
      </c>
      <c r="E45" s="129">
        <v>0</v>
      </c>
      <c r="F45" s="129">
        <v>0</v>
      </c>
      <c r="G45" s="129">
        <v>46354</v>
      </c>
      <c r="H45" s="129">
        <v>0</v>
      </c>
      <c r="I45" s="129">
        <v>46354</v>
      </c>
    </row>
    <row r="46" spans="1:9" x14ac:dyDescent="0.3">
      <c r="A46" s="116" t="s">
        <v>1979</v>
      </c>
      <c r="B46" s="129">
        <v>2807600</v>
      </c>
      <c r="C46" s="130">
        <v>8</v>
      </c>
      <c r="D46" s="129">
        <v>0</v>
      </c>
      <c r="E46" s="129">
        <v>0</v>
      </c>
      <c r="F46" s="129">
        <v>0</v>
      </c>
      <c r="G46" s="129">
        <v>0</v>
      </c>
      <c r="H46" s="129">
        <v>0</v>
      </c>
      <c r="I46" s="129">
        <v>0</v>
      </c>
    </row>
    <row r="47" spans="1:9" x14ac:dyDescent="0.3">
      <c r="A47" s="116" t="s">
        <v>2001</v>
      </c>
      <c r="B47" s="129">
        <v>564123</v>
      </c>
      <c r="C47" s="130">
        <v>2</v>
      </c>
      <c r="D47" s="129">
        <v>0</v>
      </c>
      <c r="E47" s="129">
        <v>0</v>
      </c>
      <c r="F47" s="129">
        <v>0</v>
      </c>
      <c r="G47" s="129">
        <v>0</v>
      </c>
      <c r="H47" s="129">
        <v>0</v>
      </c>
      <c r="I47" s="129">
        <v>0</v>
      </c>
    </row>
    <row r="48" spans="1:9" x14ac:dyDescent="0.3">
      <c r="A48" s="114" t="s">
        <v>71</v>
      </c>
      <c r="B48" s="129">
        <v>18487500</v>
      </c>
      <c r="C48" s="130">
        <v>9</v>
      </c>
      <c r="D48" s="129">
        <v>0</v>
      </c>
      <c r="E48" s="129">
        <v>1005000</v>
      </c>
      <c r="F48" s="129">
        <v>0</v>
      </c>
      <c r="G48" s="129">
        <v>0</v>
      </c>
      <c r="H48" s="129">
        <v>0</v>
      </c>
      <c r="I48" s="129">
        <v>1005000</v>
      </c>
    </row>
    <row r="49" spans="1:9" x14ac:dyDescent="0.3">
      <c r="A49" s="118" t="s">
        <v>72</v>
      </c>
      <c r="B49" s="131">
        <v>18487500</v>
      </c>
      <c r="C49" s="132">
        <v>9</v>
      </c>
      <c r="D49" s="131">
        <v>0</v>
      </c>
      <c r="E49" s="131">
        <v>1005000</v>
      </c>
      <c r="F49" s="131">
        <v>0</v>
      </c>
      <c r="G49" s="131">
        <v>0</v>
      </c>
      <c r="H49" s="131">
        <v>0</v>
      </c>
      <c r="I49" s="131">
        <v>1005000</v>
      </c>
    </row>
    <row r="50" spans="1:9" x14ac:dyDescent="0.3">
      <c r="A50" s="119" t="s">
        <v>73</v>
      </c>
      <c r="B50" s="133">
        <v>6689000</v>
      </c>
      <c r="C50" s="134">
        <v>4</v>
      </c>
      <c r="D50" s="133">
        <v>0</v>
      </c>
      <c r="E50" s="133">
        <v>0</v>
      </c>
      <c r="F50" s="133">
        <v>0</v>
      </c>
      <c r="G50" s="133">
        <v>0</v>
      </c>
      <c r="H50" s="133">
        <v>0</v>
      </c>
      <c r="I50" s="133">
        <v>0</v>
      </c>
    </row>
    <row r="51" spans="1:9" x14ac:dyDescent="0.3">
      <c r="A51" s="120" t="s">
        <v>38</v>
      </c>
      <c r="B51" s="135">
        <v>6689000</v>
      </c>
      <c r="C51" s="136">
        <v>4</v>
      </c>
      <c r="D51" s="135">
        <v>0</v>
      </c>
      <c r="E51" s="135">
        <v>0</v>
      </c>
      <c r="F51" s="135">
        <v>0</v>
      </c>
      <c r="G51" s="135">
        <v>0</v>
      </c>
      <c r="H51" s="135">
        <v>0</v>
      </c>
      <c r="I51" s="135">
        <v>0</v>
      </c>
    </row>
    <row r="52" spans="1:9" x14ac:dyDescent="0.3">
      <c r="A52" s="116" t="s">
        <v>1409</v>
      </c>
      <c r="B52" s="129">
        <v>6689000</v>
      </c>
      <c r="C52" s="130">
        <v>4</v>
      </c>
      <c r="D52" s="129">
        <v>0</v>
      </c>
      <c r="E52" s="129">
        <v>0</v>
      </c>
      <c r="F52" s="129">
        <v>0</v>
      </c>
      <c r="G52" s="129">
        <v>0</v>
      </c>
      <c r="H52" s="129">
        <v>0</v>
      </c>
      <c r="I52" s="129">
        <v>0</v>
      </c>
    </row>
    <row r="53" spans="1:9" x14ac:dyDescent="0.3">
      <c r="A53" s="119" t="s">
        <v>472</v>
      </c>
      <c r="B53" s="133">
        <v>11798500</v>
      </c>
      <c r="C53" s="134">
        <v>5</v>
      </c>
      <c r="D53" s="133">
        <v>0</v>
      </c>
      <c r="E53" s="133">
        <v>1005000</v>
      </c>
      <c r="F53" s="133">
        <v>0</v>
      </c>
      <c r="G53" s="133">
        <v>0</v>
      </c>
      <c r="H53" s="133">
        <v>0</v>
      </c>
      <c r="I53" s="133">
        <v>1005000</v>
      </c>
    </row>
    <row r="54" spans="1:9" x14ac:dyDescent="0.3">
      <c r="A54" s="120" t="s">
        <v>1156</v>
      </c>
      <c r="B54" s="135">
        <v>6700000</v>
      </c>
      <c r="C54" s="136">
        <v>2</v>
      </c>
      <c r="D54" s="135">
        <v>0</v>
      </c>
      <c r="E54" s="135">
        <v>1005000</v>
      </c>
      <c r="F54" s="135">
        <v>0</v>
      </c>
      <c r="G54" s="135">
        <v>0</v>
      </c>
      <c r="H54" s="129">
        <v>0</v>
      </c>
      <c r="I54" s="135">
        <v>1005000</v>
      </c>
    </row>
    <row r="55" spans="1:9" x14ac:dyDescent="0.3">
      <c r="A55" s="116" t="s">
        <v>1249</v>
      </c>
      <c r="B55" s="129">
        <v>6700000</v>
      </c>
      <c r="C55" s="130">
        <v>2</v>
      </c>
      <c r="D55" s="129">
        <v>0</v>
      </c>
      <c r="E55" s="129">
        <v>1005000</v>
      </c>
      <c r="F55" s="129">
        <v>0</v>
      </c>
      <c r="G55" s="129">
        <v>0</v>
      </c>
      <c r="H55" s="129">
        <v>0</v>
      </c>
      <c r="I55" s="129">
        <v>1005000</v>
      </c>
    </row>
    <row r="56" spans="1:9" x14ac:dyDescent="0.3">
      <c r="A56" s="120" t="s">
        <v>38</v>
      </c>
      <c r="B56" s="135">
        <v>5098500</v>
      </c>
      <c r="C56" s="136">
        <v>3</v>
      </c>
      <c r="D56" s="135">
        <v>0</v>
      </c>
      <c r="E56" s="135">
        <v>0</v>
      </c>
      <c r="F56" s="135">
        <v>0</v>
      </c>
      <c r="G56" s="135">
        <v>0</v>
      </c>
      <c r="H56" s="129">
        <v>0</v>
      </c>
      <c r="I56" s="135">
        <v>0</v>
      </c>
    </row>
    <row r="57" spans="1:9" x14ac:dyDescent="0.3">
      <c r="A57" s="116" t="s">
        <v>2069</v>
      </c>
      <c r="B57" s="129">
        <v>5098500</v>
      </c>
      <c r="C57" s="130">
        <v>3</v>
      </c>
      <c r="D57" s="129">
        <v>0</v>
      </c>
      <c r="E57" s="129">
        <v>0</v>
      </c>
      <c r="F57" s="129">
        <v>0</v>
      </c>
      <c r="G57" s="129">
        <v>0</v>
      </c>
      <c r="H57" s="129">
        <v>0</v>
      </c>
      <c r="I57" s="129">
        <v>0</v>
      </c>
    </row>
    <row r="58" spans="1:9" x14ac:dyDescent="0.3">
      <c r="A58" s="114" t="s">
        <v>60</v>
      </c>
      <c r="B58" s="129">
        <v>5951150</v>
      </c>
      <c r="C58" s="130">
        <v>8</v>
      </c>
      <c r="D58" s="129">
        <v>0</v>
      </c>
      <c r="E58" s="129">
        <v>0</v>
      </c>
      <c r="F58" s="129">
        <v>0</v>
      </c>
      <c r="G58" s="129">
        <v>0</v>
      </c>
      <c r="H58" s="129">
        <v>0</v>
      </c>
      <c r="I58" s="129">
        <v>0</v>
      </c>
    </row>
    <row r="59" spans="1:9" x14ac:dyDescent="0.3">
      <c r="A59" s="118" t="s">
        <v>74</v>
      </c>
      <c r="B59" s="131">
        <v>5951150</v>
      </c>
      <c r="C59" s="132">
        <v>8</v>
      </c>
      <c r="D59" s="131">
        <v>0</v>
      </c>
      <c r="E59" s="131">
        <v>0</v>
      </c>
      <c r="F59" s="131">
        <v>0</v>
      </c>
      <c r="G59" s="131">
        <v>0</v>
      </c>
      <c r="H59" s="129">
        <v>0</v>
      </c>
      <c r="I59" s="131">
        <v>0</v>
      </c>
    </row>
    <row r="60" spans="1:9" x14ac:dyDescent="0.3">
      <c r="A60" s="119" t="s">
        <v>272</v>
      </c>
      <c r="B60" s="133">
        <v>5951150</v>
      </c>
      <c r="C60" s="134">
        <v>8</v>
      </c>
      <c r="D60" s="133">
        <v>0</v>
      </c>
      <c r="E60" s="133">
        <v>0</v>
      </c>
      <c r="F60" s="133">
        <v>0</v>
      </c>
      <c r="G60" s="133">
        <v>0</v>
      </c>
      <c r="H60" s="129">
        <v>0</v>
      </c>
      <c r="I60" s="133">
        <v>0</v>
      </c>
    </row>
    <row r="61" spans="1:9" x14ac:dyDescent="0.3">
      <c r="A61" s="120" t="s">
        <v>32</v>
      </c>
      <c r="B61" s="135">
        <v>5951150</v>
      </c>
      <c r="C61" s="136">
        <v>8</v>
      </c>
      <c r="D61" s="135">
        <v>0</v>
      </c>
      <c r="E61" s="135">
        <v>0</v>
      </c>
      <c r="F61" s="135">
        <v>0</v>
      </c>
      <c r="G61" s="135">
        <v>0</v>
      </c>
      <c r="H61" s="129">
        <v>0</v>
      </c>
      <c r="I61" s="135">
        <v>0</v>
      </c>
    </row>
    <row r="62" spans="1:9" x14ac:dyDescent="0.3">
      <c r="A62" s="116" t="s">
        <v>1097</v>
      </c>
      <c r="B62" s="129">
        <v>5951150</v>
      </c>
      <c r="C62" s="130">
        <v>8</v>
      </c>
      <c r="D62" s="129">
        <v>0</v>
      </c>
      <c r="E62" s="129">
        <v>0</v>
      </c>
      <c r="F62" s="129">
        <v>0</v>
      </c>
      <c r="G62" s="129">
        <v>0</v>
      </c>
      <c r="H62" s="129">
        <v>0</v>
      </c>
      <c r="I62" s="129">
        <v>0</v>
      </c>
    </row>
    <row r="63" spans="1:9" x14ac:dyDescent="0.3">
      <c r="A63" s="114" t="s">
        <v>63</v>
      </c>
      <c r="B63" s="129">
        <v>3322500</v>
      </c>
      <c r="C63" s="130">
        <v>3</v>
      </c>
      <c r="D63" s="129">
        <v>0</v>
      </c>
      <c r="E63" s="129">
        <v>0</v>
      </c>
      <c r="F63" s="129">
        <v>0</v>
      </c>
      <c r="G63" s="129">
        <v>0</v>
      </c>
      <c r="H63" s="129">
        <v>0</v>
      </c>
      <c r="I63" s="129">
        <v>0</v>
      </c>
    </row>
    <row r="64" spans="1:9" x14ac:dyDescent="0.3">
      <c r="A64" s="118" t="s">
        <v>64</v>
      </c>
      <c r="B64" s="131">
        <v>3322500</v>
      </c>
      <c r="C64" s="132">
        <v>3</v>
      </c>
      <c r="D64" s="131">
        <v>0</v>
      </c>
      <c r="E64" s="131">
        <v>0</v>
      </c>
      <c r="F64" s="131">
        <v>0</v>
      </c>
      <c r="G64" s="131">
        <v>0</v>
      </c>
      <c r="H64" s="131">
        <v>0</v>
      </c>
      <c r="I64" s="131">
        <v>0</v>
      </c>
    </row>
    <row r="65" spans="1:9" x14ac:dyDescent="0.3">
      <c r="A65" s="119" t="s">
        <v>1124</v>
      </c>
      <c r="B65" s="133">
        <v>1500000</v>
      </c>
      <c r="C65" s="134">
        <v>1</v>
      </c>
      <c r="D65" s="133">
        <v>0</v>
      </c>
      <c r="E65" s="133">
        <v>0</v>
      </c>
      <c r="F65" s="133">
        <v>0</v>
      </c>
      <c r="G65" s="133">
        <v>0</v>
      </c>
      <c r="H65" s="133">
        <v>0</v>
      </c>
      <c r="I65" s="133">
        <v>0</v>
      </c>
    </row>
    <row r="66" spans="1:9" x14ac:dyDescent="0.3">
      <c r="A66" s="120" t="s">
        <v>1854</v>
      </c>
      <c r="B66" s="135">
        <v>1500000</v>
      </c>
      <c r="C66" s="136">
        <v>1</v>
      </c>
      <c r="D66" s="135">
        <v>0</v>
      </c>
      <c r="E66" s="135">
        <v>0</v>
      </c>
      <c r="F66" s="135">
        <v>0</v>
      </c>
      <c r="G66" s="135">
        <v>0</v>
      </c>
      <c r="H66" s="129">
        <v>0</v>
      </c>
      <c r="I66" s="135">
        <v>0</v>
      </c>
    </row>
    <row r="67" spans="1:9" x14ac:dyDescent="0.3">
      <c r="A67" s="116" t="s">
        <v>1856</v>
      </c>
      <c r="B67" s="129">
        <v>1500000</v>
      </c>
      <c r="C67" s="130">
        <v>1</v>
      </c>
      <c r="D67" s="129">
        <v>0</v>
      </c>
      <c r="E67" s="129">
        <v>0</v>
      </c>
      <c r="F67" s="129">
        <v>0</v>
      </c>
      <c r="G67" s="129">
        <v>0</v>
      </c>
      <c r="H67" s="129">
        <v>0</v>
      </c>
      <c r="I67" s="129">
        <v>0</v>
      </c>
    </row>
    <row r="68" spans="1:9" x14ac:dyDescent="0.3">
      <c r="A68" s="119" t="s">
        <v>476</v>
      </c>
      <c r="B68" s="133">
        <v>1822500</v>
      </c>
      <c r="C68" s="134">
        <v>2</v>
      </c>
      <c r="D68" s="133">
        <v>0</v>
      </c>
      <c r="E68" s="133">
        <v>0</v>
      </c>
      <c r="F68" s="133">
        <v>0</v>
      </c>
      <c r="G68" s="133">
        <v>0</v>
      </c>
      <c r="H68" s="133">
        <v>0</v>
      </c>
      <c r="I68" s="133">
        <v>0</v>
      </c>
    </row>
    <row r="69" spans="1:9" x14ac:dyDescent="0.3">
      <c r="A69" s="120" t="s">
        <v>1854</v>
      </c>
      <c r="B69" s="135">
        <v>1490000</v>
      </c>
      <c r="C69" s="136">
        <v>1</v>
      </c>
      <c r="D69" s="135">
        <v>0</v>
      </c>
      <c r="E69" s="135">
        <v>0</v>
      </c>
      <c r="F69" s="135">
        <v>0</v>
      </c>
      <c r="G69" s="135">
        <v>0</v>
      </c>
      <c r="H69" s="129">
        <v>0</v>
      </c>
      <c r="I69" s="135">
        <v>0</v>
      </c>
    </row>
    <row r="70" spans="1:9" x14ac:dyDescent="0.3">
      <c r="A70" s="116" t="s">
        <v>1957</v>
      </c>
      <c r="B70" s="129">
        <v>1490000</v>
      </c>
      <c r="C70" s="130">
        <v>1</v>
      </c>
      <c r="D70" s="129">
        <v>0</v>
      </c>
      <c r="E70" s="129">
        <v>0</v>
      </c>
      <c r="F70" s="129">
        <v>0</v>
      </c>
      <c r="G70" s="129">
        <v>0</v>
      </c>
      <c r="H70" s="129">
        <v>0</v>
      </c>
      <c r="I70" s="129">
        <v>0</v>
      </c>
    </row>
    <row r="71" spans="1:9" x14ac:dyDescent="0.3">
      <c r="A71" s="120" t="s">
        <v>38</v>
      </c>
      <c r="B71" s="135">
        <v>332500</v>
      </c>
      <c r="C71" s="136">
        <v>1</v>
      </c>
      <c r="D71" s="135">
        <v>0</v>
      </c>
      <c r="E71" s="135">
        <v>0</v>
      </c>
      <c r="F71" s="135">
        <v>0</v>
      </c>
      <c r="G71" s="135">
        <v>0</v>
      </c>
      <c r="H71" s="135">
        <v>0</v>
      </c>
      <c r="I71" s="135">
        <v>0</v>
      </c>
    </row>
    <row r="72" spans="1:9" x14ac:dyDescent="0.3">
      <c r="A72" s="116" t="s">
        <v>1096</v>
      </c>
      <c r="B72" s="129">
        <v>332500</v>
      </c>
      <c r="C72" s="130">
        <v>1</v>
      </c>
      <c r="D72" s="129">
        <v>0</v>
      </c>
      <c r="E72" s="129">
        <v>0</v>
      </c>
      <c r="F72" s="129">
        <v>0</v>
      </c>
      <c r="G72" s="129">
        <v>0</v>
      </c>
      <c r="H72" s="129">
        <v>0</v>
      </c>
      <c r="I72" s="129">
        <v>0</v>
      </c>
    </row>
    <row r="73" spans="1:9" x14ac:dyDescent="0.3">
      <c r="A73" s="150" t="s">
        <v>122</v>
      </c>
      <c r="B73" s="151">
        <v>75850283</v>
      </c>
      <c r="C73" s="152">
        <v>69</v>
      </c>
      <c r="D73" s="151">
        <v>0</v>
      </c>
      <c r="E73" s="151">
        <v>1005000</v>
      </c>
      <c r="F73" s="151">
        <v>0</v>
      </c>
      <c r="G73" s="151">
        <v>106154</v>
      </c>
      <c r="H73" s="151">
        <v>0</v>
      </c>
      <c r="I73" s="151">
        <v>1111154</v>
      </c>
    </row>
  </sheetData>
  <autoFilter ref="A4:I132" xr:uid="{B89AA735-E88C-4D8D-B5E0-6A1729A6D090}"/>
  <printOptions horizontalCentered="1"/>
  <pageMargins left="0.70866141732283472" right="0.39370078740157483" top="0.39370078740157483" bottom="0.74803149606299213" header="0.31496062992125984" footer="0.31496062992125984"/>
  <pageSetup scale="75" fitToHeight="0" orientation="landscape" r:id="rId2"/>
  <headerFooter>
    <oddFooter>&amp;RHal &amp;P dari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52E27-7244-4C98-8838-2052CF9DF8C4}">
  <sheetPr codeName="Sheet1">
    <tabColor rgb="FFFF0000"/>
    <pageSetUpPr fitToPage="1"/>
  </sheetPr>
  <dimension ref="A1:D23"/>
  <sheetViews>
    <sheetView showGridLines="0" view="pageBreakPreview" zoomScaleNormal="100" zoomScaleSheetLayoutView="100" workbookViewId="0">
      <selection activeCell="G15" sqref="G15"/>
    </sheetView>
  </sheetViews>
  <sheetFormatPr defaultRowHeight="15.6" x14ac:dyDescent="0.3"/>
  <cols>
    <col min="1" max="1" width="8.88671875" style="79"/>
    <col min="2" max="2" width="58.33203125" style="81" bestFit="1" customWidth="1"/>
    <col min="3" max="3" width="12.33203125" style="81" bestFit="1" customWidth="1"/>
    <col min="4" max="4" width="43.88671875" style="107" customWidth="1"/>
    <col min="5" max="16384" width="8.88671875" style="79"/>
  </cols>
  <sheetData>
    <row r="1" spans="1:4" customFormat="1" x14ac:dyDescent="0.3">
      <c r="A1" s="79"/>
      <c r="B1" s="3" t="s">
        <v>1104</v>
      </c>
      <c r="D1" s="45"/>
    </row>
    <row r="2" spans="1:4" customFormat="1" x14ac:dyDescent="0.3">
      <c r="A2" s="79"/>
      <c r="B2" s="37" t="str">
        <f>"Berdasarkan " &amp; JenisSPBy &amp; " Ke "&amp;GUP_TUP_Ke</f>
        <v>Berdasarkan GUP Ke 2</v>
      </c>
    </row>
    <row r="4" spans="1:4" x14ac:dyDescent="0.3">
      <c r="B4" s="82" t="s">
        <v>523</v>
      </c>
      <c r="C4" s="83" t="s">
        <v>578</v>
      </c>
      <c r="D4" s="122" t="s">
        <v>579</v>
      </c>
    </row>
    <row r="5" spans="1:4" x14ac:dyDescent="0.3">
      <c r="B5" s="102" t="s">
        <v>938</v>
      </c>
      <c r="C5" s="101">
        <v>8535469</v>
      </c>
      <c r="D5" s="123" t="str" cm="1">
        <f t="array" ref="D5">_xlfn.TEXTJOIN(", ",TRUE,_xlfn._xlws.SORT(_xlfn.UNIQUE(_xlfn._xlws.FILTER(SPBY[no_SPBY],(SPBY[MAK4]=B5),""),FALSE,FALSE),1,1,FALSE))</f>
        <v/>
      </c>
    </row>
    <row r="6" spans="1:4" x14ac:dyDescent="0.3">
      <c r="B6" s="100" t="s">
        <v>1984</v>
      </c>
      <c r="C6" s="84">
        <v>1400000</v>
      </c>
      <c r="D6" s="124" t="str" cm="1">
        <f t="array" ref="D6">_xlfn.TEXTJOIN(", ",TRUE,_xlfn._xlws.SORT(_xlfn.UNIQUE(_xlfn._xlws.FILTER(SPBY[no_SPBY],(SPBY[MAK4]=B6),""),FALSE,FALSE),1,1,FALSE))</f>
        <v>00580</v>
      </c>
    </row>
    <row r="7" spans="1:4" x14ac:dyDescent="0.3">
      <c r="B7" s="100" t="s">
        <v>137</v>
      </c>
      <c r="C7" s="84">
        <v>7135469</v>
      </c>
      <c r="D7" s="124" t="str" cm="1">
        <f t="array" ref="D7">_xlfn.TEXTJOIN(", ",TRUE,_xlfn._xlws.SORT(_xlfn.UNIQUE(_xlfn._xlws.FILTER(SPBY[no_SPBY],(SPBY[MAK4]=B7),""),FALSE,FALSE),1,1,FALSE))</f>
        <v>00479, 00480</v>
      </c>
    </row>
    <row r="8" spans="1:4" x14ac:dyDescent="0.3">
      <c r="B8" s="102" t="s">
        <v>869</v>
      </c>
      <c r="C8" s="101">
        <v>67314814</v>
      </c>
      <c r="D8" s="123" t="str" cm="1">
        <f t="array" ref="D8">_xlfn.TEXTJOIN(", ",TRUE,_xlfn._xlws.SORT(_xlfn.UNIQUE(_xlfn._xlws.FILTER(SPBY[no_SPBY],(SPBY[MAK4]=B8),""),FALSE,FALSE),1,1,FALSE))</f>
        <v/>
      </c>
    </row>
    <row r="9" spans="1:4" x14ac:dyDescent="0.3">
      <c r="B9" s="100" t="s">
        <v>2032</v>
      </c>
      <c r="C9" s="84">
        <v>1495000</v>
      </c>
      <c r="D9" s="124" t="str" cm="1">
        <f t="array" ref="D9">_xlfn.TEXTJOIN(", ",TRUE,_xlfn._xlws.SORT(_xlfn.UNIQUE(_xlfn._xlws.FILTER(SPBY[no_SPBY],(SPBY[MAK4]=B9),""),FALSE,FALSE),1,1,FALSE))</f>
        <v>00539</v>
      </c>
    </row>
    <row r="10" spans="1:4" x14ac:dyDescent="0.3">
      <c r="B10" s="100" t="s">
        <v>1857</v>
      </c>
      <c r="C10" s="84">
        <v>2498000</v>
      </c>
      <c r="D10" s="124" t="str" cm="1">
        <f t="array" ref="D10">_xlfn.TEXTJOIN(", ",TRUE,_xlfn._xlws.SORT(_xlfn.UNIQUE(_xlfn._xlws.FILTER(SPBY[no_SPBY],(SPBY[MAK4]=B10),""),FALSE,FALSE),1,1,FALSE))</f>
        <v>00581, 00582</v>
      </c>
    </row>
    <row r="11" spans="1:4" x14ac:dyDescent="0.3">
      <c r="B11" s="100" t="s">
        <v>2025</v>
      </c>
      <c r="C11" s="84">
        <v>300000</v>
      </c>
      <c r="D11" s="124" t="str" cm="1">
        <f t="array" ref="D11">_xlfn.TEXTJOIN(", ",TRUE,_xlfn._xlws.SORT(_xlfn.UNIQUE(_xlfn._xlws.FILTER(SPBY[no_SPBY],(SPBY[MAK4]=B11),""),FALSE,FALSE),1,1,FALSE))</f>
        <v>00540</v>
      </c>
    </row>
    <row r="12" spans="1:4" x14ac:dyDescent="0.3">
      <c r="B12" s="100" t="s">
        <v>2018</v>
      </c>
      <c r="C12" s="84">
        <v>300000</v>
      </c>
      <c r="D12" s="176" t="str" cm="1">
        <f t="array" ref="D12">_xlfn.TEXTJOIN(", ",TRUE,_xlfn._xlws.SORT(_xlfn.UNIQUE(_xlfn._xlws.FILTER(SPBY[no_SPBY],(SPBY[MAK4]=B12),""),FALSE,FALSE),1,1,FALSE))</f>
        <v>00541</v>
      </c>
    </row>
    <row r="13" spans="1:4" ht="78" x14ac:dyDescent="0.3">
      <c r="B13" s="100" t="s">
        <v>87</v>
      </c>
      <c r="C13" s="84">
        <v>17488007</v>
      </c>
      <c r="D13" s="176" t="str" cm="1">
        <f t="array" ref="D13">_xlfn.TEXTJOIN(", ",TRUE,_xlfn._xlws.SORT(_xlfn.UNIQUE(_xlfn._xlws.FILTER(SPBY[no_SPBY],(SPBY[MAK4]=B13),""),FALSE,FALSE),1,1,FALSE))</f>
        <v>00467, 00468, 00469, 00542, 00543, 00544, 00545, 00546, 00547, 00548, 00549, 00550, 00551, 00552, 00553, 00554, 00555, 00556, 00557, 00558, 00559, 00560, 00561, 00562, 00563</v>
      </c>
    </row>
    <row r="14" spans="1:4" x14ac:dyDescent="0.3">
      <c r="B14" s="100" t="s">
        <v>91</v>
      </c>
      <c r="C14" s="84">
        <v>160000</v>
      </c>
      <c r="D14" s="177" t="str" cm="1">
        <f t="array" ref="D14">_xlfn.TEXTJOIN(", ",TRUE,_xlfn._xlws.SORT(_xlfn.UNIQUE(_xlfn._xlws.FILTER(SPBY[no_SPBY],(SPBY[MAK4]=B14),""),FALSE,FALSE),1,1,FALSE))</f>
        <v>00579</v>
      </c>
    </row>
    <row r="15" spans="1:4" ht="46.8" x14ac:dyDescent="0.3">
      <c r="B15" s="100" t="s">
        <v>1945</v>
      </c>
      <c r="C15" s="84">
        <v>17312657</v>
      </c>
      <c r="D15" s="176" t="str" cm="1">
        <f t="array" ref="D15">_xlfn.TEXTJOIN(", ",TRUE,_xlfn._xlws.SORT(_xlfn.UNIQUE(_xlfn._xlws.FILTER(SPBY[no_SPBY],(SPBY[MAK4]=B15),""),FALSE,FALSE),1,1,FALSE))</f>
        <v>00564, 00565, 00566, 00567, 00568, 00569, 00570, 00571, 00572, 00573, 00574, 00575, 00576, 00577, 00578</v>
      </c>
    </row>
    <row r="16" spans="1:4" x14ac:dyDescent="0.3">
      <c r="B16" s="100" t="s">
        <v>1410</v>
      </c>
      <c r="C16" s="84">
        <v>6689000</v>
      </c>
      <c r="D16" s="176" t="str" cm="1">
        <f t="array" ref="D16">_xlfn.TEXTJOIN(", ",TRUE,_xlfn._xlws.SORT(_xlfn.UNIQUE(_xlfn._xlws.FILTER(SPBY[no_SPBY],(SPBY[MAK4]=B16),""),FALSE,FALSE),1,1,FALSE))</f>
        <v>00470, 00471, 00472, 00473</v>
      </c>
    </row>
    <row r="17" spans="2:4" x14ac:dyDescent="0.3">
      <c r="B17" s="100" t="s">
        <v>2082</v>
      </c>
      <c r="C17" s="84">
        <v>6700000</v>
      </c>
      <c r="D17" s="176" t="str" cm="1">
        <f t="array" ref="D17">_xlfn.TEXTJOIN(", ",TRUE,_xlfn._xlws.SORT(_xlfn.UNIQUE(_xlfn._xlws.FILTER(SPBY[no_SPBY],(SPBY[MAK4]=B17),""),FALSE,FALSE),1,1,FALSE))</f>
        <v>00474, 00475</v>
      </c>
    </row>
    <row r="18" spans="2:4" x14ac:dyDescent="0.3">
      <c r="B18" s="100" t="s">
        <v>2070</v>
      </c>
      <c r="C18" s="84">
        <v>5098500</v>
      </c>
      <c r="D18" s="124" t="str" cm="1">
        <f t="array" ref="D18">_xlfn.TEXTJOIN(", ",TRUE,_xlfn._xlws.SORT(_xlfn.UNIQUE(_xlfn._xlws.FILTER(SPBY[no_SPBY],(SPBY[MAK4]=B18),""),FALSE,FALSE),1,1,FALSE))</f>
        <v>00476, 00477, 00478</v>
      </c>
    </row>
    <row r="19" spans="2:4" ht="31.2" x14ac:dyDescent="0.3">
      <c r="B19" s="100" t="s">
        <v>75</v>
      </c>
      <c r="C19" s="84">
        <v>5951150</v>
      </c>
      <c r="D19" s="124" t="str" cm="1">
        <f t="array" ref="D19">_xlfn.TEXTJOIN(", ",TRUE,_xlfn._xlws.SORT(_xlfn.UNIQUE(_xlfn._xlws.FILTER(SPBY[no_SPBY],(SPBY[MAK4]=B19),""),FALSE,FALSE),1,1,FALSE))</f>
        <v>00481, 00483, 00485, 00487, 00488, 00490, 00492, 00493</v>
      </c>
    </row>
    <row r="20" spans="2:4" x14ac:dyDescent="0.3">
      <c r="B20" s="100" t="s">
        <v>1966</v>
      </c>
      <c r="C20" s="84">
        <v>1500000</v>
      </c>
      <c r="D20" s="124" t="str" cm="1">
        <f t="array" ref="D20">_xlfn.TEXTJOIN(", ",TRUE,_xlfn._xlws.SORT(_xlfn.UNIQUE(_xlfn._xlws.FILTER(SPBY[no_SPBY],(SPBY[MAK4]=B20),""),FALSE,FALSE),1,1,FALSE))</f>
        <v>00584</v>
      </c>
    </row>
    <row r="21" spans="2:4" x14ac:dyDescent="0.3">
      <c r="B21" s="100" t="s">
        <v>1958</v>
      </c>
      <c r="C21" s="84">
        <v>1490000</v>
      </c>
      <c r="D21" s="124" t="str" cm="1">
        <f t="array" ref="D21">_xlfn.TEXTJOIN(", ",TRUE,_xlfn._xlws.SORT(_xlfn.UNIQUE(_xlfn._xlws.FILTER(SPBY[no_SPBY],(SPBY[MAK4]=B21),""),FALSE,FALSE),1,1,FALSE))</f>
        <v>00585</v>
      </c>
    </row>
    <row r="22" spans="2:4" x14ac:dyDescent="0.3">
      <c r="B22" s="100" t="s">
        <v>135</v>
      </c>
      <c r="C22" s="84">
        <v>332500</v>
      </c>
      <c r="D22" s="124" t="str" cm="1">
        <f t="array" ref="D22">_xlfn.TEXTJOIN(", ",TRUE,_xlfn._xlws.SORT(_xlfn.UNIQUE(_xlfn._xlws.FILTER(SPBY[no_SPBY],(SPBY[MAK4]=B22),""),FALSE,FALSE),1,1,FALSE))</f>
        <v>00583</v>
      </c>
    </row>
    <row r="23" spans="2:4" x14ac:dyDescent="0.3">
      <c r="B23" s="83" t="s">
        <v>122</v>
      </c>
      <c r="C23" s="84">
        <v>75850283</v>
      </c>
    </row>
  </sheetData>
  <autoFilter ref="B4:D20" xr:uid="{D0752E27-7244-4C98-8838-2052CF9DF8C4}"/>
  <printOptions horizontalCentered="1"/>
  <pageMargins left="0.70866141732283472" right="0.70866141732283472" top="0.74803149606299213" bottom="0.74803149606299213" header="0.31496062992125984" footer="0.31496062992125984"/>
  <pageSetup scale="78" fitToHeight="0"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82C11-C048-4F41-95A0-7DDEB0E6D94A}">
  <sheetPr codeName="Sheet7">
    <tabColor rgb="FFFF0000"/>
  </sheetPr>
  <dimension ref="A1:G10"/>
  <sheetViews>
    <sheetView topLeftCell="A3" workbookViewId="0">
      <selection activeCell="H5" sqref="H5"/>
    </sheetView>
  </sheetViews>
  <sheetFormatPr defaultRowHeight="14.4" x14ac:dyDescent="0.3"/>
  <cols>
    <col min="1" max="1" width="33.6640625" customWidth="1"/>
    <col min="2" max="2" width="60.33203125" style="85" customWidth="1"/>
    <col min="3" max="3" width="7" style="80" bestFit="1" customWidth="1"/>
    <col min="4" max="5" width="6.88671875" bestFit="1" customWidth="1"/>
    <col min="6" max="6" width="11.44140625" bestFit="1" customWidth="1"/>
    <col min="7" max="7" width="8.88671875" style="11"/>
  </cols>
  <sheetData>
    <row r="1" spans="1:6" x14ac:dyDescent="0.3">
      <c r="A1" s="27" t="s">
        <v>19</v>
      </c>
      <c r="B1" t="s">
        <v>240</v>
      </c>
    </row>
    <row r="3" spans="1:6" ht="43.2" x14ac:dyDescent="0.3">
      <c r="A3" s="7" t="s">
        <v>0</v>
      </c>
      <c r="B3" s="7" t="s">
        <v>141</v>
      </c>
      <c r="C3" s="8" t="s">
        <v>142</v>
      </c>
      <c r="D3" s="8" t="s">
        <v>696</v>
      </c>
      <c r="E3" s="8" t="s">
        <v>697</v>
      </c>
      <c r="F3" s="8" t="s">
        <v>725</v>
      </c>
    </row>
    <row r="4" spans="1:6" ht="26.4" customHeight="1" x14ac:dyDescent="0.3">
      <c r="A4" s="103" t="s">
        <v>33</v>
      </c>
      <c r="B4" s="6"/>
      <c r="C4" s="104">
        <f>SUM(C5:C10)</f>
        <v>32</v>
      </c>
      <c r="D4" s="105"/>
      <c r="E4" s="105"/>
      <c r="F4" s="106">
        <f>SUM(F5:F10)</f>
        <v>99732823</v>
      </c>
    </row>
    <row r="5" spans="1:6" ht="55.8" customHeight="1" x14ac:dyDescent="0.3">
      <c r="A5" s="4" t="s">
        <v>681</v>
      </c>
      <c r="B5" s="5" t="str" cm="1">
        <f t="array" ref="B5">_xlfn.TEXTJOIN(",",TRUE,_xlfn._xlws.SORT(_xlfn.UNIQUE(_xlfn._xlws.FILTER(INT(SPBY_Fix[no_SPBY]),(SPBY_Fix[Status_GUP_TUP]=$B$1)*(SPBY_Fix[Tim Kerja]=A5),""),FALSE,FALSE),1,1,FALSE))</f>
        <v>18,19,20,21,22,23,24,25,26,27,28,29,30,31,32</v>
      </c>
      <c r="C5" s="121" cm="1">
        <f t="array" ref="C5">COUNT(_xlfn.UNIQUE(_xlfn._xlws.FILTER(INT(SPBY_Fix[no_SPBY]),(SPBY_Fix[Status_GUP_TUP]=$B$1)*(SPBY_Fix[Tim Kerja]=A5),""),FALSE,FALSE))</f>
        <v>15</v>
      </c>
      <c r="D5" s="121" cm="1">
        <f t="array" ref="D5">MIN(_xlfn.UNIQUE(_xlfn._xlws.FILTER(INT(SPBY_Fix[no_SPBY]),(SPBY_Fix[Status_GUP_TUP]=$B$1)*(SPBY_Fix[Tim Kerja]=A5),""),FALSE,FALSE))</f>
        <v>18</v>
      </c>
      <c r="E5" s="121" cm="1">
        <f t="array" ref="E5">MAX(_xlfn.UNIQUE(_xlfn._xlws.FILTER(INT(SPBY_Fix[no_SPBY]),(SPBY_Fix[Status_GUP_TUP]=$B$1)*(SPBY_Fix[Tim Kerja]=A5),""),FALSE,FALSE))</f>
        <v>32</v>
      </c>
      <c r="F5" s="86" cm="1">
        <f t="array" ref="F5">SUM(_xlfn._xlws.FILTER(SPBY_Fix[Jumlah],(SPBY_Fix[Status_GUP_TUP]=$B$1)*(SPBY_Fix[Tim Kerja]=A5),0),FALSE,FALSE)</f>
        <v>59537644</v>
      </c>
    </row>
    <row r="6" spans="1:6" ht="55.8" customHeight="1" x14ac:dyDescent="0.3">
      <c r="A6" s="4" t="s">
        <v>685</v>
      </c>
      <c r="B6" s="5" t="str" cm="1">
        <f t="array" ref="B6">_xlfn.TEXTJOIN(",",TRUE,_xlfn._xlws.SORT(_xlfn.UNIQUE(_xlfn._xlws.FILTER(INT(SPBY_Fix[no_SPBY]),(SPBY_Fix[Status_GUP_TUP]=$B$1)*(SPBY_Fix[Tim Kerja]=A6),""),FALSE,FALSE),1,1,FALSE))</f>
        <v>4,5,6,7,8,9,10,11</v>
      </c>
      <c r="C6" s="121" cm="1">
        <f t="array" ref="C6">COUNT(_xlfn.UNIQUE(_xlfn._xlws.FILTER(INT(SPBY_Fix[no_SPBY]),(SPBY_Fix[Status_GUP_TUP]=$B$1)*(SPBY_Fix[Tim Kerja]=A6),""),FALSE,FALSE))</f>
        <v>8</v>
      </c>
      <c r="D6" s="121" cm="1">
        <f t="array" ref="D6">MIN(_xlfn.UNIQUE(_xlfn._xlws.FILTER(INT(SPBY_Fix[no_SPBY]),(SPBY_Fix[Status_GUP_TUP]=$B$1)*(SPBY_Fix[Tim Kerja]=A6),""),FALSE,FALSE))</f>
        <v>4</v>
      </c>
      <c r="E6" s="121" cm="1">
        <f t="array" ref="E6">MAX(_xlfn.UNIQUE(_xlfn._xlws.FILTER(INT(SPBY_Fix[no_SPBY]),(SPBY_Fix[Status_GUP_TUP]=$B$1)*(SPBY_Fix[Tim Kerja]=A6),""),FALSE,FALSE))</f>
        <v>11</v>
      </c>
      <c r="F6" s="86" cm="1">
        <f t="array" ref="F6">SUM(_xlfn._xlws.FILTER(SPBY_Fix[Jumlah],(SPBY_Fix[Status_GUP_TUP]=$B$1)*(SPBY_Fix[Tim Kerja]=A6),0),FALSE,FALSE)</f>
        <v>11356470</v>
      </c>
    </row>
    <row r="7" spans="1:6" ht="55.8" customHeight="1" x14ac:dyDescent="0.3">
      <c r="A7" s="4" t="s">
        <v>679</v>
      </c>
      <c r="B7" s="5" t="str" cm="1">
        <f t="array" ref="B7">_xlfn.TEXTJOIN(",",TRUE,_xlfn._xlws.SORT(_xlfn.UNIQUE(_xlfn._xlws.FILTER(INT(SPBY_Fix[no_SPBY]),(SPBY_Fix[Status_GUP_TUP]=$B$1)*(SPBY_Fix[Tim Kerja]=A7),""),FALSE,FALSE),1,1,FALSE))</f>
        <v/>
      </c>
      <c r="C7" s="121" cm="1">
        <f t="array" ref="C7">COUNT(_xlfn.UNIQUE(_xlfn._xlws.FILTER(INT(SPBY_Fix[no_SPBY]),(SPBY_Fix[Status_GUP_TUP]=$B$1)*(SPBY_Fix[Tim Kerja]=A7),""),FALSE,FALSE))</f>
        <v>0</v>
      </c>
      <c r="D7" s="121" cm="1">
        <f t="array" ref="D7">MIN(_xlfn.UNIQUE(_xlfn._xlws.FILTER(INT(SPBY_Fix[no_SPBY]),(SPBY_Fix[Status_GUP_TUP]=$B$1)*(SPBY_Fix[Tim Kerja]=A7),""),FALSE,FALSE))</f>
        <v>0</v>
      </c>
      <c r="E7" s="121" cm="1">
        <f t="array" ref="E7">MAX(_xlfn.UNIQUE(_xlfn._xlws.FILTER(INT(SPBY_Fix[no_SPBY]),(SPBY_Fix[Status_GUP_TUP]=$B$1)*(SPBY_Fix[Tim Kerja]=A7),""),FALSE,FALSE))</f>
        <v>0</v>
      </c>
      <c r="F7" s="86" cm="1">
        <f t="array" ref="F7">SUM(_xlfn._xlws.FILTER(SPBY_Fix[Jumlah],(SPBY_Fix[Status_GUP_TUP]=$B$1)*(SPBY_Fix[Tim Kerja]=A7),0),FALSE,FALSE)</f>
        <v>0</v>
      </c>
    </row>
    <row r="8" spans="1:6" ht="55.8" customHeight="1" x14ac:dyDescent="0.3">
      <c r="A8" s="4" t="s">
        <v>683</v>
      </c>
      <c r="B8" s="5" t="str" cm="1">
        <f t="array" ref="B8">_xlfn.TEXTJOIN(",",TRUE,_xlfn._xlws.SORT(_xlfn.UNIQUE(_xlfn._xlws.FILTER(INT(SPBY_Fix[no_SPBY]),(SPBY_Fix[Status_GUP_TUP]=$B$1)*(SPBY_Fix[Tim Kerja]=A8),""),FALSE,FALSE),1,1,FALSE))</f>
        <v>3</v>
      </c>
      <c r="C8" s="121" cm="1">
        <f t="array" ref="C8">COUNT(_xlfn.UNIQUE(_xlfn._xlws.FILTER(INT(SPBY_Fix[no_SPBY]),(SPBY_Fix[Status_GUP_TUP]=$B$1)*(SPBY_Fix[Tim Kerja]=A8),""),FALSE,FALSE))</f>
        <v>1</v>
      </c>
      <c r="D8" s="121" cm="1">
        <f t="array" ref="D8">MIN(_xlfn.UNIQUE(_xlfn._xlws.FILTER(INT(SPBY_Fix[no_SPBY]),(SPBY_Fix[Status_GUP_TUP]=$B$1)*(SPBY_Fix[Tim Kerja]=A8),""),FALSE,FALSE))</f>
        <v>3</v>
      </c>
      <c r="E8" s="121" cm="1">
        <f t="array" ref="E8">MAX(_xlfn.UNIQUE(_xlfn._xlws.FILTER(INT(SPBY_Fix[no_SPBY]),(SPBY_Fix[Status_GUP_TUP]=$B$1)*(SPBY_Fix[Tim Kerja]=A8),""),FALSE,FALSE))</f>
        <v>3</v>
      </c>
      <c r="F8" s="86" cm="1">
        <f t="array" ref="F8">SUM(_xlfn._xlws.FILTER(SPBY_Fix[Jumlah],(SPBY_Fix[Status_GUP_TUP]=$B$1)*(SPBY_Fix[Tim Kerja]=A8),0),FALSE,FALSE)</f>
        <v>818500</v>
      </c>
    </row>
    <row r="9" spans="1:6" ht="105.6" customHeight="1" x14ac:dyDescent="0.3">
      <c r="A9" s="4" t="s">
        <v>690</v>
      </c>
      <c r="B9" s="5" t="str" cm="1">
        <f t="array" ref="B9">_xlfn.TEXTJOIN(",",TRUE,_xlfn._xlws.SORT(_xlfn.UNIQUE(_xlfn._xlws.FILTER(INT(SPBY_Fix[no_SPBY]),(SPBY_Fix[Status_GUP_TUP]=$B$1)*(SPBY_Fix[Tim Kerja]=A9),""),FALSE,FALSE),1,1,FALSE))</f>
        <v>12,13,14,15</v>
      </c>
      <c r="C9" s="121" cm="1">
        <f t="array" ref="C9">COUNT(_xlfn.UNIQUE(_xlfn._xlws.FILTER(INT(SPBY_Fix[no_SPBY]),(SPBY_Fix[Status_GUP_TUP]=$B$1)*(SPBY_Fix[Tim Kerja]=A9),""),FALSE,FALSE))</f>
        <v>4</v>
      </c>
      <c r="D9" s="121" cm="1">
        <f t="array" ref="D9">MIN(_xlfn.UNIQUE(_xlfn._xlws.FILTER(INT(SPBY_Fix[no_SPBY]),(SPBY_Fix[Status_GUP_TUP]=$B$1)*(SPBY_Fix[Tim Kerja]=A9),""),FALSE,FALSE))</f>
        <v>12</v>
      </c>
      <c r="E9" s="121" cm="1">
        <f t="array" ref="E9">MAX(_xlfn.UNIQUE(_xlfn._xlws.FILTER(INT(SPBY_Fix[no_SPBY]),(SPBY_Fix[Status_GUP_TUP]=$B$1)*(SPBY_Fix[Tim Kerja]=A9),""),FALSE,FALSE))</f>
        <v>15</v>
      </c>
      <c r="F9" s="86" cm="1">
        <f t="array" ref="F9">SUM(_xlfn._xlws.FILTER(SPBY_Fix[Jumlah],(SPBY_Fix[Status_GUP_TUP]=$B$1)*(SPBY_Fix[Tim Kerja]=A9),0),FALSE,FALSE)</f>
        <v>14478054</v>
      </c>
    </row>
    <row r="10" spans="1:6" x14ac:dyDescent="0.3">
      <c r="A10" s="4" t="s">
        <v>687</v>
      </c>
      <c r="B10" s="5" t="str" cm="1">
        <f t="array" ref="B10">_xlfn.TEXTJOIN(",",TRUE,_xlfn._xlws.SORT(_xlfn.UNIQUE(_xlfn._xlws.FILTER(INT(SPBY_Fix[no_SPBY]),(SPBY_Fix[Status_GUP_TUP]=$B$1)*(SPBY_Fix[Tim Kerja]=A10),""),FALSE,FALSE),1,1,FALSE))</f>
        <v>1,2,16,17</v>
      </c>
      <c r="C10" s="121" cm="1">
        <f t="array" ref="C10">COUNT(_xlfn.UNIQUE(_xlfn._xlws.FILTER(INT(SPBY_Fix[no_SPBY]),(SPBY_Fix[Status_GUP_TUP]=$B$1)*(SPBY_Fix[Tim Kerja]=A10),""),FALSE,FALSE))</f>
        <v>4</v>
      </c>
      <c r="D10" s="121" cm="1">
        <f t="array" ref="D10">MIN(_xlfn.UNIQUE(_xlfn._xlws.FILTER(INT(SPBY_Fix[no_SPBY]),(SPBY_Fix[Status_GUP_TUP]=$B$1)*(SPBY_Fix[Tim Kerja]=A10),""),FALSE,FALSE))</f>
        <v>1</v>
      </c>
      <c r="E10" s="121" cm="1">
        <f t="array" ref="E10">MAX(_xlfn.UNIQUE(_xlfn._xlws.FILTER(INT(SPBY_Fix[no_SPBY]),(SPBY_Fix[Status_GUP_TUP]=$B$1)*(SPBY_Fix[Tim Kerja]=A10),""),FALSE,FALSE))</f>
        <v>17</v>
      </c>
      <c r="F10" s="86" cm="1">
        <f t="array" ref="F10">SUM(_xlfn._xlws.FILTER(SPBY_Fix[Jumlah],(SPBY_Fix[Status_GUP_TUP]=$B$1)*(SPBY_Fix[Tim Kerja]=A10),0),FALSE,FALSE)</f>
        <v>13542155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E84B2-F5F7-4BC5-A41B-7FF43ED11425}">
  <sheetPr codeName="shDraftSPBy">
    <tabColor rgb="FFFF0000"/>
  </sheetPr>
  <dimension ref="A1:BD71"/>
  <sheetViews>
    <sheetView workbookViewId="0">
      <selection activeCell="A2" sqref="A2:BD71"/>
    </sheetView>
  </sheetViews>
  <sheetFormatPr defaultRowHeight="14.4" x14ac:dyDescent="0.3"/>
  <cols>
    <col min="1" max="1" width="17.6640625" bestFit="1" customWidth="1"/>
    <col min="2" max="2" width="21.6640625" bestFit="1" customWidth="1"/>
    <col min="3" max="3" width="5.5546875" bestFit="1" customWidth="1"/>
    <col min="4" max="4" width="37.109375" bestFit="1" customWidth="1"/>
    <col min="5" max="5" width="6" bestFit="1" customWidth="1"/>
    <col min="6" max="6" width="61.5546875" bestFit="1" customWidth="1"/>
    <col min="7" max="7" width="13.33203125" bestFit="1" customWidth="1"/>
    <col min="8" max="8" width="72.77734375" bestFit="1" customWidth="1"/>
    <col min="9" max="9" width="15.33203125" bestFit="1" customWidth="1"/>
    <col min="10" max="10" width="37.109375" bestFit="1" customWidth="1"/>
    <col min="11" max="11" width="15.44140625" bestFit="1" customWidth="1"/>
    <col min="12" max="12" width="80.88671875" bestFit="1" customWidth="1"/>
    <col min="13" max="13" width="11.5546875" bestFit="1" customWidth="1"/>
    <col min="14" max="14" width="42.77734375" bestFit="1" customWidth="1"/>
    <col min="15" max="15" width="10.44140625" bestFit="1" customWidth="1"/>
    <col min="16" max="16" width="47.44140625" bestFit="1" customWidth="1"/>
    <col min="17" max="17" width="17.44140625" bestFit="1" customWidth="1"/>
    <col min="18" max="18" width="71.88671875" bestFit="1" customWidth="1"/>
    <col min="19" max="19" width="20.6640625" bestFit="1" customWidth="1"/>
    <col min="20" max="20" width="68" bestFit="1" customWidth="1"/>
    <col min="21" max="21" width="12.44140625" bestFit="1" customWidth="1"/>
    <col min="22" max="22" width="44.5546875" bestFit="1" customWidth="1"/>
    <col min="23" max="23" width="9.44140625" bestFit="1" customWidth="1"/>
    <col min="24" max="24" width="54.21875" bestFit="1" customWidth="1"/>
    <col min="25" max="25" width="61.33203125" bestFit="1" customWidth="1"/>
    <col min="26" max="26" width="22.5546875" bestFit="1" customWidth="1"/>
    <col min="27" max="27" width="29.21875" bestFit="1" customWidth="1"/>
    <col min="28" max="28" width="36" bestFit="1" customWidth="1"/>
    <col min="29" max="29" width="13.88671875" bestFit="1" customWidth="1"/>
    <col min="30" max="30" width="27.6640625" bestFit="1" customWidth="1"/>
    <col min="31" max="31" width="28.21875" bestFit="1" customWidth="1"/>
    <col min="32" max="32" width="13.6640625" bestFit="1" customWidth="1"/>
    <col min="33" max="33" width="17.33203125" bestFit="1" customWidth="1"/>
    <col min="34" max="34" width="27" bestFit="1" customWidth="1"/>
    <col min="35" max="35" width="26.77734375" bestFit="1" customWidth="1"/>
    <col min="36" max="36" width="48.109375" bestFit="1" customWidth="1"/>
    <col min="37" max="37" width="9.5546875" bestFit="1" customWidth="1"/>
    <col min="38" max="38" width="7.77734375" bestFit="1" customWidth="1"/>
    <col min="39" max="39" width="16.109375" bestFit="1" customWidth="1"/>
    <col min="40" max="40" width="10.5546875" bestFit="1" customWidth="1"/>
    <col min="41" max="41" width="11.5546875" bestFit="1" customWidth="1"/>
    <col min="42" max="42" width="16.44140625" bestFit="1" customWidth="1"/>
    <col min="43" max="43" width="12" bestFit="1" customWidth="1"/>
    <col min="44" max="44" width="10.5546875" bestFit="1" customWidth="1"/>
    <col min="45" max="45" width="20.6640625" style="148" bestFit="1" customWidth="1"/>
    <col min="46" max="46" width="10.6640625" bestFit="1" customWidth="1"/>
    <col min="47" max="47" width="10.5546875" bestFit="1" customWidth="1"/>
    <col min="48" max="48" width="21.44140625" bestFit="1" customWidth="1"/>
    <col min="49" max="49" width="8.33203125" bestFit="1" customWidth="1"/>
    <col min="50" max="50" width="80.88671875" bestFit="1" customWidth="1"/>
    <col min="51" max="51" width="9.21875" bestFit="1" customWidth="1"/>
    <col min="52" max="52" width="6.5546875" bestFit="1" customWidth="1"/>
    <col min="53" max="55" width="8.5546875" bestFit="1" customWidth="1"/>
    <col min="56" max="56" width="8.5546875" customWidth="1"/>
  </cols>
  <sheetData>
    <row r="1" spans="1:56" x14ac:dyDescent="0.3">
      <c r="A1" t="s">
        <v>19</v>
      </c>
      <c r="B1" t="s">
        <v>26</v>
      </c>
      <c r="C1" t="s">
        <v>205</v>
      </c>
      <c r="D1" t="s">
        <v>206</v>
      </c>
      <c r="E1" t="s">
        <v>207</v>
      </c>
      <c r="F1" t="s">
        <v>208</v>
      </c>
      <c r="G1" t="s">
        <v>209</v>
      </c>
      <c r="H1" t="s">
        <v>210</v>
      </c>
      <c r="I1" t="s">
        <v>211</v>
      </c>
      <c r="J1" t="s">
        <v>212</v>
      </c>
      <c r="K1" t="s">
        <v>213</v>
      </c>
      <c r="L1" t="s">
        <v>214</v>
      </c>
      <c r="M1" t="s">
        <v>215</v>
      </c>
      <c r="N1" t="s">
        <v>216</v>
      </c>
      <c r="O1" t="s">
        <v>217</v>
      </c>
      <c r="P1" t="s">
        <v>218</v>
      </c>
      <c r="Q1" t="s">
        <v>219</v>
      </c>
      <c r="R1" t="s">
        <v>220</v>
      </c>
      <c r="S1" t="s">
        <v>221</v>
      </c>
      <c r="T1" t="s">
        <v>222</v>
      </c>
      <c r="U1" t="s">
        <v>163</v>
      </c>
      <c r="V1" t="s">
        <v>223</v>
      </c>
      <c r="W1" t="s">
        <v>3</v>
      </c>
      <c r="X1" t="s">
        <v>2</v>
      </c>
      <c r="Y1" t="s">
        <v>1092</v>
      </c>
      <c r="Z1" t="s">
        <v>226</v>
      </c>
      <c r="AA1" t="s">
        <v>1</v>
      </c>
      <c r="AB1" t="s">
        <v>1012</v>
      </c>
      <c r="AC1" t="s">
        <v>20</v>
      </c>
      <c r="AD1" t="s">
        <v>224</v>
      </c>
      <c r="AE1" t="s">
        <v>21</v>
      </c>
      <c r="AF1" t="s">
        <v>225</v>
      </c>
      <c r="AG1" t="s">
        <v>227</v>
      </c>
      <c r="AH1" t="s">
        <v>581</v>
      </c>
      <c r="AI1" t="s">
        <v>582</v>
      </c>
      <c r="AJ1" t="s">
        <v>583</v>
      </c>
      <c r="AK1" t="s">
        <v>8</v>
      </c>
      <c r="AL1" t="s">
        <v>10</v>
      </c>
      <c r="AM1" t="s">
        <v>6</v>
      </c>
      <c r="AN1" t="s">
        <v>7</v>
      </c>
      <c r="AO1" t="s">
        <v>22</v>
      </c>
      <c r="AP1" t="s">
        <v>9</v>
      </c>
      <c r="AQ1" t="s">
        <v>23</v>
      </c>
      <c r="AR1" t="s">
        <v>14</v>
      </c>
      <c r="AS1" s="148" t="s">
        <v>13</v>
      </c>
      <c r="AT1" t="s">
        <v>25</v>
      </c>
      <c r="AU1" t="s">
        <v>12</v>
      </c>
      <c r="AV1" t="s">
        <v>11</v>
      </c>
      <c r="AW1" t="s">
        <v>24</v>
      </c>
      <c r="AX1" t="s">
        <v>4</v>
      </c>
      <c r="AY1" t="s">
        <v>5</v>
      </c>
      <c r="AZ1" t="s">
        <v>16</v>
      </c>
      <c r="BA1" t="s">
        <v>15</v>
      </c>
      <c r="BB1" t="s">
        <v>18</v>
      </c>
      <c r="BC1" t="s">
        <v>17</v>
      </c>
      <c r="BD1" t="s">
        <v>172</v>
      </c>
    </row>
    <row r="2" spans="1:56" x14ac:dyDescent="0.3">
      <c r="A2" t="s">
        <v>503</v>
      </c>
      <c r="B2" t="s">
        <v>1853</v>
      </c>
      <c r="C2" t="s">
        <v>228</v>
      </c>
      <c r="D2" t="s">
        <v>229</v>
      </c>
      <c r="E2" t="s">
        <v>230</v>
      </c>
      <c r="F2" t="s">
        <v>231</v>
      </c>
      <c r="G2" t="s">
        <v>232</v>
      </c>
      <c r="H2" t="s">
        <v>233</v>
      </c>
      <c r="I2" t="s">
        <v>252</v>
      </c>
      <c r="J2" t="s">
        <v>48</v>
      </c>
      <c r="K2" t="s">
        <v>253</v>
      </c>
      <c r="L2" t="s">
        <v>49</v>
      </c>
      <c r="M2" t="s">
        <v>254</v>
      </c>
      <c r="N2" t="s">
        <v>50</v>
      </c>
      <c r="O2" t="s">
        <v>255</v>
      </c>
      <c r="P2" t="s">
        <v>51</v>
      </c>
      <c r="Q2" t="s">
        <v>256</v>
      </c>
      <c r="R2" t="s">
        <v>52</v>
      </c>
      <c r="S2" t="s">
        <v>245</v>
      </c>
      <c r="T2" t="s">
        <v>257</v>
      </c>
      <c r="U2" t="s">
        <v>1626</v>
      </c>
      <c r="V2" t="s">
        <v>1854</v>
      </c>
      <c r="W2" t="s">
        <v>1855</v>
      </c>
      <c r="X2" t="s">
        <v>1238</v>
      </c>
      <c r="Y2" t="s">
        <v>1856</v>
      </c>
      <c r="Z2" t="s">
        <v>158</v>
      </c>
      <c r="AA2" t="s">
        <v>1857</v>
      </c>
      <c r="AB2" t="s">
        <v>1858</v>
      </c>
      <c r="AC2" t="s">
        <v>241</v>
      </c>
      <c r="AD2" t="s">
        <v>36</v>
      </c>
      <c r="AE2" t="s">
        <v>1859</v>
      </c>
      <c r="AF2" t="s">
        <v>242</v>
      </c>
      <c r="AG2" t="s">
        <v>33</v>
      </c>
      <c r="AH2" t="s">
        <v>687</v>
      </c>
      <c r="AI2" t="s">
        <v>688</v>
      </c>
      <c r="AJ2" t="s">
        <v>869</v>
      </c>
      <c r="AK2" t="s">
        <v>1629</v>
      </c>
      <c r="AL2" t="s">
        <v>1638</v>
      </c>
      <c r="AM2" t="s">
        <v>1860</v>
      </c>
      <c r="AN2" s="1">
        <v>45355</v>
      </c>
      <c r="AO2" t="s">
        <v>1549</v>
      </c>
      <c r="AP2" s="1">
        <v>45352</v>
      </c>
      <c r="AQ2" t="s">
        <v>97</v>
      </c>
      <c r="AR2" s="1">
        <v>45337</v>
      </c>
      <c r="AS2" s="148" t="s">
        <v>1635</v>
      </c>
      <c r="AT2" t="s">
        <v>1861</v>
      </c>
      <c r="AU2" s="1">
        <v>45351</v>
      </c>
      <c r="AV2" t="s">
        <v>1636</v>
      </c>
      <c r="AW2" t="s">
        <v>1862</v>
      </c>
      <c r="AX2" t="s">
        <v>1863</v>
      </c>
      <c r="AY2">
        <v>1500000</v>
      </c>
      <c r="AZ2">
        <v>0</v>
      </c>
      <c r="BA2">
        <v>0</v>
      </c>
      <c r="BB2">
        <v>0</v>
      </c>
      <c r="BC2">
        <v>0</v>
      </c>
      <c r="BD2">
        <v>0</v>
      </c>
    </row>
    <row r="3" spans="1:56" x14ac:dyDescent="0.3">
      <c r="A3" t="s">
        <v>503</v>
      </c>
      <c r="B3" t="s">
        <v>1853</v>
      </c>
      <c r="C3" t="s">
        <v>228</v>
      </c>
      <c r="D3" t="s">
        <v>229</v>
      </c>
      <c r="E3" t="s">
        <v>230</v>
      </c>
      <c r="F3" t="s">
        <v>231</v>
      </c>
      <c r="G3" t="s">
        <v>232</v>
      </c>
      <c r="H3" t="s">
        <v>233</v>
      </c>
      <c r="I3" t="s">
        <v>252</v>
      </c>
      <c r="J3" t="s">
        <v>48</v>
      </c>
      <c r="K3" t="s">
        <v>253</v>
      </c>
      <c r="L3" t="s">
        <v>49</v>
      </c>
      <c r="M3" t="s">
        <v>254</v>
      </c>
      <c r="N3" t="s">
        <v>50</v>
      </c>
      <c r="O3" t="s">
        <v>255</v>
      </c>
      <c r="P3" t="s">
        <v>51</v>
      </c>
      <c r="Q3" t="s">
        <v>256</v>
      </c>
      <c r="R3" t="s">
        <v>52</v>
      </c>
      <c r="S3" t="s">
        <v>245</v>
      </c>
      <c r="T3" t="s">
        <v>257</v>
      </c>
      <c r="U3" t="s">
        <v>1626</v>
      </c>
      <c r="V3" t="s">
        <v>1854</v>
      </c>
      <c r="W3" t="s">
        <v>1864</v>
      </c>
      <c r="X3" t="s">
        <v>1256</v>
      </c>
      <c r="Y3" t="s">
        <v>1865</v>
      </c>
      <c r="Z3" t="s">
        <v>158</v>
      </c>
      <c r="AA3" t="s">
        <v>1857</v>
      </c>
      <c r="AB3" t="s">
        <v>1866</v>
      </c>
      <c r="AC3" t="s">
        <v>241</v>
      </c>
      <c r="AD3" t="s">
        <v>36</v>
      </c>
      <c r="AE3" t="s">
        <v>1859</v>
      </c>
      <c r="AF3" t="s">
        <v>242</v>
      </c>
      <c r="AG3" t="s">
        <v>33</v>
      </c>
      <c r="AH3" t="s">
        <v>687</v>
      </c>
      <c r="AI3" t="s">
        <v>688</v>
      </c>
      <c r="AJ3" t="s">
        <v>869</v>
      </c>
      <c r="AK3" t="s">
        <v>1629</v>
      </c>
      <c r="AL3" t="s">
        <v>1638</v>
      </c>
      <c r="AM3" t="s">
        <v>1860</v>
      </c>
      <c r="AN3" s="1">
        <v>45355</v>
      </c>
      <c r="AO3" t="s">
        <v>1549</v>
      </c>
      <c r="AP3" s="1">
        <v>45352</v>
      </c>
      <c r="AQ3" t="s">
        <v>97</v>
      </c>
      <c r="AR3" s="1">
        <v>45337</v>
      </c>
      <c r="AS3" s="148" t="s">
        <v>1639</v>
      </c>
      <c r="AT3" t="s">
        <v>1867</v>
      </c>
      <c r="AU3" s="1">
        <v>45351</v>
      </c>
      <c r="AV3" t="s">
        <v>1640</v>
      </c>
      <c r="AW3" t="s">
        <v>1868</v>
      </c>
      <c r="AX3" t="s">
        <v>1863</v>
      </c>
      <c r="AY3">
        <v>998000</v>
      </c>
      <c r="AZ3">
        <v>0</v>
      </c>
      <c r="BA3">
        <v>0</v>
      </c>
      <c r="BB3">
        <v>0</v>
      </c>
      <c r="BC3">
        <v>0</v>
      </c>
      <c r="BD3">
        <v>0</v>
      </c>
    </row>
    <row r="4" spans="1:56" x14ac:dyDescent="0.3">
      <c r="A4" t="s">
        <v>503</v>
      </c>
      <c r="B4" t="s">
        <v>1853</v>
      </c>
      <c r="C4" t="s">
        <v>228</v>
      </c>
      <c r="D4" t="s">
        <v>229</v>
      </c>
      <c r="E4" t="s">
        <v>230</v>
      </c>
      <c r="F4" t="s">
        <v>231</v>
      </c>
      <c r="G4" t="s">
        <v>232</v>
      </c>
      <c r="H4" t="s">
        <v>233</v>
      </c>
      <c r="I4" t="s">
        <v>252</v>
      </c>
      <c r="J4" t="s">
        <v>48</v>
      </c>
      <c r="K4" t="s">
        <v>253</v>
      </c>
      <c r="L4" t="s">
        <v>49</v>
      </c>
      <c r="M4" t="s">
        <v>254</v>
      </c>
      <c r="N4" t="s">
        <v>50</v>
      </c>
      <c r="O4" t="s">
        <v>263</v>
      </c>
      <c r="P4" t="s">
        <v>84</v>
      </c>
      <c r="Q4" t="s">
        <v>264</v>
      </c>
      <c r="R4" t="s">
        <v>85</v>
      </c>
      <c r="S4" t="s">
        <v>265</v>
      </c>
      <c r="T4" t="s">
        <v>86</v>
      </c>
      <c r="U4" t="s">
        <v>1680</v>
      </c>
      <c r="V4" t="s">
        <v>1869</v>
      </c>
      <c r="W4" t="s">
        <v>1870</v>
      </c>
      <c r="X4" t="s">
        <v>1871</v>
      </c>
      <c r="Y4" t="s">
        <v>1872</v>
      </c>
      <c r="Z4" t="s">
        <v>157</v>
      </c>
      <c r="AA4" t="s">
        <v>87</v>
      </c>
      <c r="AB4" t="s">
        <v>1873</v>
      </c>
      <c r="AC4" t="s">
        <v>241</v>
      </c>
      <c r="AD4" t="s">
        <v>1874</v>
      </c>
      <c r="AE4" t="s">
        <v>1875</v>
      </c>
      <c r="AF4" t="s">
        <v>242</v>
      </c>
      <c r="AG4" t="s">
        <v>33</v>
      </c>
      <c r="AH4" t="s">
        <v>687</v>
      </c>
      <c r="AI4" t="s">
        <v>688</v>
      </c>
      <c r="AJ4" t="s">
        <v>869</v>
      </c>
      <c r="AK4" t="s">
        <v>1629</v>
      </c>
      <c r="AL4" t="s">
        <v>1638</v>
      </c>
      <c r="AM4" t="s">
        <v>1860</v>
      </c>
      <c r="AN4" s="1">
        <v>45355</v>
      </c>
      <c r="AO4" t="s">
        <v>1549</v>
      </c>
      <c r="AP4" s="1">
        <v>45352</v>
      </c>
      <c r="AQ4" t="s">
        <v>97</v>
      </c>
      <c r="AR4" s="1">
        <v>45335</v>
      </c>
      <c r="AS4" s="148" t="s">
        <v>1712</v>
      </c>
      <c r="AT4" t="s">
        <v>1876</v>
      </c>
      <c r="AU4" s="1">
        <v>45351</v>
      </c>
      <c r="AV4" t="s">
        <v>1713</v>
      </c>
      <c r="AW4" t="s">
        <v>1877</v>
      </c>
      <c r="AX4" t="s">
        <v>1878</v>
      </c>
      <c r="AY4">
        <v>304000</v>
      </c>
      <c r="AZ4">
        <v>0</v>
      </c>
      <c r="BA4">
        <v>0</v>
      </c>
      <c r="BB4">
        <v>0</v>
      </c>
      <c r="BC4">
        <v>0</v>
      </c>
      <c r="BD4">
        <v>0</v>
      </c>
    </row>
    <row r="5" spans="1:56" x14ac:dyDescent="0.3">
      <c r="A5" t="s">
        <v>503</v>
      </c>
      <c r="B5" t="s">
        <v>1853</v>
      </c>
      <c r="C5" t="s">
        <v>228</v>
      </c>
      <c r="D5" t="s">
        <v>229</v>
      </c>
      <c r="E5" t="s">
        <v>230</v>
      </c>
      <c r="F5" t="s">
        <v>231</v>
      </c>
      <c r="G5" t="s">
        <v>232</v>
      </c>
      <c r="H5" t="s">
        <v>233</v>
      </c>
      <c r="I5" t="s">
        <v>252</v>
      </c>
      <c r="J5" t="s">
        <v>48</v>
      </c>
      <c r="K5" t="s">
        <v>253</v>
      </c>
      <c r="L5" t="s">
        <v>49</v>
      </c>
      <c r="M5" t="s">
        <v>254</v>
      </c>
      <c r="N5" t="s">
        <v>50</v>
      </c>
      <c r="O5" t="s">
        <v>263</v>
      </c>
      <c r="P5" t="s">
        <v>84</v>
      </c>
      <c r="Q5" t="s">
        <v>264</v>
      </c>
      <c r="R5" t="s">
        <v>85</v>
      </c>
      <c r="S5" t="s">
        <v>265</v>
      </c>
      <c r="T5" t="s">
        <v>86</v>
      </c>
      <c r="U5" t="s">
        <v>1680</v>
      </c>
      <c r="V5" t="s">
        <v>1869</v>
      </c>
      <c r="W5" t="s">
        <v>1870</v>
      </c>
      <c r="X5" t="s">
        <v>1871</v>
      </c>
      <c r="Y5" t="s">
        <v>1872</v>
      </c>
      <c r="Z5" t="s">
        <v>157</v>
      </c>
      <c r="AA5" t="s">
        <v>87</v>
      </c>
      <c r="AB5" t="s">
        <v>1873</v>
      </c>
      <c r="AC5" t="s">
        <v>241</v>
      </c>
      <c r="AD5" t="s">
        <v>1874</v>
      </c>
      <c r="AE5" t="s">
        <v>1875</v>
      </c>
      <c r="AF5" t="s">
        <v>242</v>
      </c>
      <c r="AG5" t="s">
        <v>33</v>
      </c>
      <c r="AH5" t="s">
        <v>687</v>
      </c>
      <c r="AI5" t="s">
        <v>688</v>
      </c>
      <c r="AJ5" t="s">
        <v>869</v>
      </c>
      <c r="AK5" t="s">
        <v>1629</v>
      </c>
      <c r="AL5" t="s">
        <v>1638</v>
      </c>
      <c r="AM5" t="s">
        <v>1860</v>
      </c>
      <c r="AN5" s="1">
        <v>45355</v>
      </c>
      <c r="AO5" t="s">
        <v>1549</v>
      </c>
      <c r="AP5" s="1">
        <v>45352</v>
      </c>
      <c r="AQ5" t="s">
        <v>97</v>
      </c>
      <c r="AR5" s="1">
        <v>45335</v>
      </c>
      <c r="AS5" s="148" t="s">
        <v>1710</v>
      </c>
      <c r="AT5" t="s">
        <v>1879</v>
      </c>
      <c r="AU5" s="1">
        <v>45351</v>
      </c>
      <c r="AV5" t="s">
        <v>1711</v>
      </c>
      <c r="AW5" t="s">
        <v>1880</v>
      </c>
      <c r="AX5" t="s">
        <v>1881</v>
      </c>
      <c r="AY5">
        <v>1200000</v>
      </c>
      <c r="AZ5">
        <v>0</v>
      </c>
      <c r="BA5">
        <v>0</v>
      </c>
      <c r="BB5">
        <v>0</v>
      </c>
      <c r="BC5">
        <v>0</v>
      </c>
      <c r="BD5">
        <v>0</v>
      </c>
    </row>
    <row r="6" spans="1:56" x14ac:dyDescent="0.3">
      <c r="A6" t="s">
        <v>503</v>
      </c>
      <c r="B6" t="s">
        <v>1853</v>
      </c>
      <c r="C6" t="s">
        <v>228</v>
      </c>
      <c r="D6" t="s">
        <v>229</v>
      </c>
      <c r="E6" t="s">
        <v>230</v>
      </c>
      <c r="F6" t="s">
        <v>231</v>
      </c>
      <c r="G6" t="s">
        <v>232</v>
      </c>
      <c r="H6" t="s">
        <v>233</v>
      </c>
      <c r="I6" t="s">
        <v>252</v>
      </c>
      <c r="J6" t="s">
        <v>48</v>
      </c>
      <c r="K6" t="s">
        <v>253</v>
      </c>
      <c r="L6" t="s">
        <v>49</v>
      </c>
      <c r="M6" t="s">
        <v>254</v>
      </c>
      <c r="N6" t="s">
        <v>50</v>
      </c>
      <c r="O6" t="s">
        <v>263</v>
      </c>
      <c r="P6" t="s">
        <v>84</v>
      </c>
      <c r="Q6" t="s">
        <v>264</v>
      </c>
      <c r="R6" t="s">
        <v>85</v>
      </c>
      <c r="S6" t="s">
        <v>265</v>
      </c>
      <c r="T6" t="s">
        <v>86</v>
      </c>
      <c r="U6" t="s">
        <v>1680</v>
      </c>
      <c r="V6" t="s">
        <v>1869</v>
      </c>
      <c r="W6" t="s">
        <v>1870</v>
      </c>
      <c r="X6" t="s">
        <v>1871</v>
      </c>
      <c r="Y6" t="s">
        <v>1872</v>
      </c>
      <c r="Z6" t="s">
        <v>157</v>
      </c>
      <c r="AA6" t="s">
        <v>87</v>
      </c>
      <c r="AB6" t="s">
        <v>1873</v>
      </c>
      <c r="AC6" t="s">
        <v>241</v>
      </c>
      <c r="AD6" t="s">
        <v>1874</v>
      </c>
      <c r="AE6" t="s">
        <v>1875</v>
      </c>
      <c r="AF6" t="s">
        <v>242</v>
      </c>
      <c r="AG6" t="s">
        <v>33</v>
      </c>
      <c r="AH6" t="s">
        <v>687</v>
      </c>
      <c r="AI6" t="s">
        <v>688</v>
      </c>
      <c r="AJ6" t="s">
        <v>869</v>
      </c>
      <c r="AK6" t="s">
        <v>1629</v>
      </c>
      <c r="AL6" t="s">
        <v>1638</v>
      </c>
      <c r="AM6" t="s">
        <v>1860</v>
      </c>
      <c r="AN6" s="1">
        <v>45355</v>
      </c>
      <c r="AO6" t="s">
        <v>1549</v>
      </c>
      <c r="AP6" s="1">
        <v>45352</v>
      </c>
      <c r="AQ6" t="s">
        <v>97</v>
      </c>
      <c r="AR6" s="1">
        <v>45338</v>
      </c>
      <c r="AS6" s="148" t="s">
        <v>1708</v>
      </c>
      <c r="AT6" t="s">
        <v>1882</v>
      </c>
      <c r="AU6" s="1">
        <v>45351</v>
      </c>
      <c r="AV6" t="s">
        <v>1709</v>
      </c>
      <c r="AW6" t="s">
        <v>1883</v>
      </c>
      <c r="AX6" t="s">
        <v>1884</v>
      </c>
      <c r="AY6">
        <v>500000</v>
      </c>
      <c r="AZ6">
        <v>0</v>
      </c>
      <c r="BA6">
        <v>0</v>
      </c>
      <c r="BB6">
        <v>0</v>
      </c>
      <c r="BC6">
        <v>0</v>
      </c>
      <c r="BD6">
        <v>0</v>
      </c>
    </row>
    <row r="7" spans="1:56" x14ac:dyDescent="0.3">
      <c r="A7" t="s">
        <v>503</v>
      </c>
      <c r="B7" t="s">
        <v>1853</v>
      </c>
      <c r="C7" t="s">
        <v>228</v>
      </c>
      <c r="D7" t="s">
        <v>229</v>
      </c>
      <c r="E7" t="s">
        <v>230</v>
      </c>
      <c r="F7" t="s">
        <v>231</v>
      </c>
      <c r="G7" t="s">
        <v>232</v>
      </c>
      <c r="H7" t="s">
        <v>233</v>
      </c>
      <c r="I7" t="s">
        <v>252</v>
      </c>
      <c r="J7" t="s">
        <v>48</v>
      </c>
      <c r="K7" t="s">
        <v>253</v>
      </c>
      <c r="L7" t="s">
        <v>49</v>
      </c>
      <c r="M7" t="s">
        <v>254</v>
      </c>
      <c r="N7" t="s">
        <v>50</v>
      </c>
      <c r="O7" t="s">
        <v>263</v>
      </c>
      <c r="P7" t="s">
        <v>84</v>
      </c>
      <c r="Q7" t="s">
        <v>264</v>
      </c>
      <c r="R7" t="s">
        <v>85</v>
      </c>
      <c r="S7" t="s">
        <v>265</v>
      </c>
      <c r="T7" t="s">
        <v>86</v>
      </c>
      <c r="U7" t="s">
        <v>1680</v>
      </c>
      <c r="V7" t="s">
        <v>1869</v>
      </c>
      <c r="W7" t="s">
        <v>1870</v>
      </c>
      <c r="X7" t="s">
        <v>1871</v>
      </c>
      <c r="Y7" t="s">
        <v>1872</v>
      </c>
      <c r="Z7" t="s">
        <v>157</v>
      </c>
      <c r="AA7" t="s">
        <v>87</v>
      </c>
      <c r="AB7" t="s">
        <v>1873</v>
      </c>
      <c r="AC7" t="s">
        <v>241</v>
      </c>
      <c r="AD7" t="s">
        <v>1874</v>
      </c>
      <c r="AE7" t="s">
        <v>1875</v>
      </c>
      <c r="AF7" t="s">
        <v>242</v>
      </c>
      <c r="AG7" t="s">
        <v>33</v>
      </c>
      <c r="AH7" t="s">
        <v>687</v>
      </c>
      <c r="AI7" t="s">
        <v>688</v>
      </c>
      <c r="AJ7" t="s">
        <v>869</v>
      </c>
      <c r="AK7" t="s">
        <v>1629</v>
      </c>
      <c r="AL7" t="s">
        <v>1638</v>
      </c>
      <c r="AM7" t="s">
        <v>1860</v>
      </c>
      <c r="AN7" s="1">
        <v>45355</v>
      </c>
      <c r="AO7" t="s">
        <v>1549</v>
      </c>
      <c r="AP7" s="1">
        <v>45352</v>
      </c>
      <c r="AQ7" t="s">
        <v>97</v>
      </c>
      <c r="AR7" s="1">
        <v>45303</v>
      </c>
      <c r="AS7" s="148" t="s">
        <v>1706</v>
      </c>
      <c r="AT7" t="s">
        <v>1885</v>
      </c>
      <c r="AU7" s="1">
        <v>45351</v>
      </c>
      <c r="AV7" t="s">
        <v>1707</v>
      </c>
      <c r="AW7" t="s">
        <v>1886</v>
      </c>
      <c r="AX7" t="s">
        <v>1887</v>
      </c>
      <c r="AY7">
        <v>1223000</v>
      </c>
      <c r="AZ7">
        <v>0</v>
      </c>
      <c r="BA7">
        <v>0</v>
      </c>
      <c r="BB7">
        <v>0</v>
      </c>
      <c r="BC7">
        <v>0</v>
      </c>
      <c r="BD7">
        <v>0</v>
      </c>
    </row>
    <row r="8" spans="1:56" x14ac:dyDescent="0.3">
      <c r="A8" t="s">
        <v>503</v>
      </c>
      <c r="B8" t="s">
        <v>1853</v>
      </c>
      <c r="C8" t="s">
        <v>228</v>
      </c>
      <c r="D8" t="s">
        <v>229</v>
      </c>
      <c r="E8" t="s">
        <v>230</v>
      </c>
      <c r="F8" t="s">
        <v>231</v>
      </c>
      <c r="G8" t="s">
        <v>232</v>
      </c>
      <c r="H8" t="s">
        <v>233</v>
      </c>
      <c r="I8" t="s">
        <v>252</v>
      </c>
      <c r="J8" t="s">
        <v>48</v>
      </c>
      <c r="K8" t="s">
        <v>253</v>
      </c>
      <c r="L8" t="s">
        <v>49</v>
      </c>
      <c r="M8" t="s">
        <v>254</v>
      </c>
      <c r="N8" t="s">
        <v>50</v>
      </c>
      <c r="O8" t="s">
        <v>263</v>
      </c>
      <c r="P8" t="s">
        <v>84</v>
      </c>
      <c r="Q8" t="s">
        <v>264</v>
      </c>
      <c r="R8" t="s">
        <v>85</v>
      </c>
      <c r="S8" t="s">
        <v>265</v>
      </c>
      <c r="T8" t="s">
        <v>86</v>
      </c>
      <c r="U8" t="s">
        <v>1680</v>
      </c>
      <c r="V8" t="s">
        <v>1869</v>
      </c>
      <c r="W8" t="s">
        <v>1870</v>
      </c>
      <c r="X8" t="s">
        <v>1871</v>
      </c>
      <c r="Y8" t="s">
        <v>1872</v>
      </c>
      <c r="Z8" t="s">
        <v>157</v>
      </c>
      <c r="AA8" t="s">
        <v>87</v>
      </c>
      <c r="AB8" t="s">
        <v>1873</v>
      </c>
      <c r="AC8" t="s">
        <v>241</v>
      </c>
      <c r="AD8" t="s">
        <v>1874</v>
      </c>
      <c r="AE8" t="s">
        <v>1875</v>
      </c>
      <c r="AF8" t="s">
        <v>242</v>
      </c>
      <c r="AG8" t="s">
        <v>33</v>
      </c>
      <c r="AH8" t="s">
        <v>687</v>
      </c>
      <c r="AI8" t="s">
        <v>688</v>
      </c>
      <c r="AJ8" t="s">
        <v>869</v>
      </c>
      <c r="AK8" t="s">
        <v>1629</v>
      </c>
      <c r="AL8" t="s">
        <v>1638</v>
      </c>
      <c r="AM8" t="s">
        <v>1860</v>
      </c>
      <c r="AN8" s="1">
        <v>45355</v>
      </c>
      <c r="AO8" t="s">
        <v>1549</v>
      </c>
      <c r="AP8" s="1">
        <v>45352</v>
      </c>
      <c r="AQ8" t="s">
        <v>97</v>
      </c>
      <c r="AR8" s="1">
        <v>45303</v>
      </c>
      <c r="AS8" s="148" t="s">
        <v>1704</v>
      </c>
      <c r="AT8" t="s">
        <v>1888</v>
      </c>
      <c r="AU8" s="1">
        <v>45351</v>
      </c>
      <c r="AV8" t="s">
        <v>1705</v>
      </c>
      <c r="AW8" t="s">
        <v>1889</v>
      </c>
      <c r="AX8" t="s">
        <v>1890</v>
      </c>
      <c r="AY8">
        <v>1455800</v>
      </c>
      <c r="AZ8">
        <v>0</v>
      </c>
      <c r="BA8">
        <v>0</v>
      </c>
      <c r="BB8">
        <v>0</v>
      </c>
      <c r="BC8">
        <v>0</v>
      </c>
      <c r="BD8">
        <v>0</v>
      </c>
    </row>
    <row r="9" spans="1:56" x14ac:dyDescent="0.3">
      <c r="A9" t="s">
        <v>503</v>
      </c>
      <c r="B9" t="s">
        <v>1853</v>
      </c>
      <c r="C9" t="s">
        <v>228</v>
      </c>
      <c r="D9" t="s">
        <v>229</v>
      </c>
      <c r="E9" t="s">
        <v>230</v>
      </c>
      <c r="F9" t="s">
        <v>231</v>
      </c>
      <c r="G9" t="s">
        <v>232</v>
      </c>
      <c r="H9" t="s">
        <v>233</v>
      </c>
      <c r="I9" t="s">
        <v>252</v>
      </c>
      <c r="J9" t="s">
        <v>48</v>
      </c>
      <c r="K9" t="s">
        <v>253</v>
      </c>
      <c r="L9" t="s">
        <v>49</v>
      </c>
      <c r="M9" t="s">
        <v>254</v>
      </c>
      <c r="N9" t="s">
        <v>50</v>
      </c>
      <c r="O9" t="s">
        <v>263</v>
      </c>
      <c r="P9" t="s">
        <v>84</v>
      </c>
      <c r="Q9" t="s">
        <v>264</v>
      </c>
      <c r="R9" t="s">
        <v>85</v>
      </c>
      <c r="S9" t="s">
        <v>265</v>
      </c>
      <c r="T9" t="s">
        <v>86</v>
      </c>
      <c r="U9" t="s">
        <v>1680</v>
      </c>
      <c r="V9" t="s">
        <v>1869</v>
      </c>
      <c r="W9" t="s">
        <v>1870</v>
      </c>
      <c r="X9" t="s">
        <v>1871</v>
      </c>
      <c r="Y9" t="s">
        <v>1872</v>
      </c>
      <c r="Z9" t="s">
        <v>157</v>
      </c>
      <c r="AA9" t="s">
        <v>87</v>
      </c>
      <c r="AB9" t="s">
        <v>1873</v>
      </c>
      <c r="AC9" t="s">
        <v>241</v>
      </c>
      <c r="AD9" t="s">
        <v>1874</v>
      </c>
      <c r="AE9" t="s">
        <v>1875</v>
      </c>
      <c r="AF9" t="s">
        <v>242</v>
      </c>
      <c r="AG9" t="s">
        <v>33</v>
      </c>
      <c r="AH9" t="s">
        <v>687</v>
      </c>
      <c r="AI9" t="s">
        <v>688</v>
      </c>
      <c r="AJ9" t="s">
        <v>869</v>
      </c>
      <c r="AK9" t="s">
        <v>1629</v>
      </c>
      <c r="AL9" t="s">
        <v>1638</v>
      </c>
      <c r="AM9" t="s">
        <v>1860</v>
      </c>
      <c r="AN9" s="1">
        <v>45355</v>
      </c>
      <c r="AO9" t="s">
        <v>1549</v>
      </c>
      <c r="AP9" s="1">
        <v>45352</v>
      </c>
      <c r="AQ9" t="s">
        <v>97</v>
      </c>
      <c r="AR9" s="1">
        <v>45339</v>
      </c>
      <c r="AS9" s="148" t="s">
        <v>1702</v>
      </c>
      <c r="AT9" t="s">
        <v>1891</v>
      </c>
      <c r="AU9" s="1">
        <v>45351</v>
      </c>
      <c r="AV9" t="s">
        <v>1703</v>
      </c>
      <c r="AW9" t="s">
        <v>1892</v>
      </c>
      <c r="AX9" t="s">
        <v>1893</v>
      </c>
      <c r="AY9">
        <v>150000</v>
      </c>
      <c r="AZ9">
        <v>0</v>
      </c>
      <c r="BA9">
        <v>0</v>
      </c>
      <c r="BB9">
        <v>0</v>
      </c>
      <c r="BC9">
        <v>0</v>
      </c>
      <c r="BD9">
        <v>0</v>
      </c>
    </row>
    <row r="10" spans="1:56" x14ac:dyDescent="0.3">
      <c r="A10" t="s">
        <v>503</v>
      </c>
      <c r="B10" t="s">
        <v>1853</v>
      </c>
      <c r="C10" t="s">
        <v>228</v>
      </c>
      <c r="D10" t="s">
        <v>229</v>
      </c>
      <c r="E10" t="s">
        <v>230</v>
      </c>
      <c r="F10" t="s">
        <v>231</v>
      </c>
      <c r="G10" t="s">
        <v>232</v>
      </c>
      <c r="H10" t="s">
        <v>233</v>
      </c>
      <c r="I10" t="s">
        <v>252</v>
      </c>
      <c r="J10" t="s">
        <v>48</v>
      </c>
      <c r="K10" t="s">
        <v>253</v>
      </c>
      <c r="L10" t="s">
        <v>49</v>
      </c>
      <c r="M10" t="s">
        <v>254</v>
      </c>
      <c r="N10" t="s">
        <v>50</v>
      </c>
      <c r="O10" t="s">
        <v>263</v>
      </c>
      <c r="P10" t="s">
        <v>84</v>
      </c>
      <c r="Q10" t="s">
        <v>264</v>
      </c>
      <c r="R10" t="s">
        <v>85</v>
      </c>
      <c r="S10" t="s">
        <v>265</v>
      </c>
      <c r="T10" t="s">
        <v>86</v>
      </c>
      <c r="U10" t="s">
        <v>1680</v>
      </c>
      <c r="V10" t="s">
        <v>1869</v>
      </c>
      <c r="W10" t="s">
        <v>1870</v>
      </c>
      <c r="X10" t="s">
        <v>1871</v>
      </c>
      <c r="Y10" t="s">
        <v>1872</v>
      </c>
      <c r="Z10" t="s">
        <v>157</v>
      </c>
      <c r="AA10" t="s">
        <v>87</v>
      </c>
      <c r="AB10" t="s">
        <v>1873</v>
      </c>
      <c r="AC10" t="s">
        <v>241</v>
      </c>
      <c r="AD10" t="s">
        <v>1874</v>
      </c>
      <c r="AE10" t="s">
        <v>1875</v>
      </c>
      <c r="AF10" t="s">
        <v>242</v>
      </c>
      <c r="AG10" t="s">
        <v>33</v>
      </c>
      <c r="AH10" t="s">
        <v>687</v>
      </c>
      <c r="AI10" t="s">
        <v>688</v>
      </c>
      <c r="AJ10" t="s">
        <v>869</v>
      </c>
      <c r="AK10" t="s">
        <v>1629</v>
      </c>
      <c r="AL10" t="s">
        <v>1638</v>
      </c>
      <c r="AM10" t="s">
        <v>1860</v>
      </c>
      <c r="AN10" s="1">
        <v>45355</v>
      </c>
      <c r="AO10" t="s">
        <v>1549</v>
      </c>
      <c r="AP10" s="1">
        <v>45352</v>
      </c>
      <c r="AQ10" t="s">
        <v>97</v>
      </c>
      <c r="AR10" s="1">
        <v>45345</v>
      </c>
      <c r="AS10" s="148" t="s">
        <v>1700</v>
      </c>
      <c r="AT10" t="s">
        <v>1894</v>
      </c>
      <c r="AU10" s="1">
        <v>45351</v>
      </c>
      <c r="AV10" t="s">
        <v>1701</v>
      </c>
      <c r="AW10" t="s">
        <v>1895</v>
      </c>
      <c r="AX10" t="s">
        <v>1896</v>
      </c>
      <c r="AY10">
        <v>1003900</v>
      </c>
      <c r="AZ10">
        <v>0</v>
      </c>
      <c r="BA10">
        <v>0</v>
      </c>
      <c r="BB10">
        <v>0</v>
      </c>
      <c r="BC10">
        <v>0</v>
      </c>
      <c r="BD10">
        <v>0</v>
      </c>
    </row>
    <row r="11" spans="1:56" x14ac:dyDescent="0.3">
      <c r="A11" t="s">
        <v>503</v>
      </c>
      <c r="B11" t="s">
        <v>1853</v>
      </c>
      <c r="C11" t="s">
        <v>228</v>
      </c>
      <c r="D11" t="s">
        <v>229</v>
      </c>
      <c r="E11" t="s">
        <v>230</v>
      </c>
      <c r="F11" t="s">
        <v>231</v>
      </c>
      <c r="G11" t="s">
        <v>232</v>
      </c>
      <c r="H11" t="s">
        <v>233</v>
      </c>
      <c r="I11" t="s">
        <v>252</v>
      </c>
      <c r="J11" t="s">
        <v>48</v>
      </c>
      <c r="K11" t="s">
        <v>253</v>
      </c>
      <c r="L11" t="s">
        <v>49</v>
      </c>
      <c r="M11" t="s">
        <v>254</v>
      </c>
      <c r="N11" t="s">
        <v>50</v>
      </c>
      <c r="O11" t="s">
        <v>263</v>
      </c>
      <c r="P11" t="s">
        <v>84</v>
      </c>
      <c r="Q11" t="s">
        <v>264</v>
      </c>
      <c r="R11" t="s">
        <v>85</v>
      </c>
      <c r="S11" t="s">
        <v>265</v>
      </c>
      <c r="T11" t="s">
        <v>86</v>
      </c>
      <c r="U11" t="s">
        <v>1680</v>
      </c>
      <c r="V11" t="s">
        <v>1869</v>
      </c>
      <c r="W11" t="s">
        <v>1897</v>
      </c>
      <c r="X11" t="s">
        <v>1898</v>
      </c>
      <c r="Y11" t="s">
        <v>1899</v>
      </c>
      <c r="Z11" t="s">
        <v>157</v>
      </c>
      <c r="AA11" t="s">
        <v>87</v>
      </c>
      <c r="AB11" t="s">
        <v>1900</v>
      </c>
      <c r="AC11" t="s">
        <v>241</v>
      </c>
      <c r="AD11" t="s">
        <v>1874</v>
      </c>
      <c r="AE11" t="s">
        <v>1875</v>
      </c>
      <c r="AF11" t="s">
        <v>242</v>
      </c>
      <c r="AG11" t="s">
        <v>33</v>
      </c>
      <c r="AH11" t="s">
        <v>687</v>
      </c>
      <c r="AI11" t="s">
        <v>688</v>
      </c>
      <c r="AJ11" t="s">
        <v>869</v>
      </c>
      <c r="AK11" t="s">
        <v>1629</v>
      </c>
      <c r="AL11" t="s">
        <v>1638</v>
      </c>
      <c r="AM11" t="s">
        <v>1860</v>
      </c>
      <c r="AN11" s="1">
        <v>45355</v>
      </c>
      <c r="AO11" t="s">
        <v>1549</v>
      </c>
      <c r="AP11" s="1">
        <v>45352</v>
      </c>
      <c r="AQ11" t="s">
        <v>97</v>
      </c>
      <c r="AR11" s="1">
        <v>45293</v>
      </c>
      <c r="AS11" s="148" t="s">
        <v>1698</v>
      </c>
      <c r="AT11" t="s">
        <v>1901</v>
      </c>
      <c r="AU11" s="1">
        <v>45351</v>
      </c>
      <c r="AV11" t="s">
        <v>1699</v>
      </c>
      <c r="AW11" t="s">
        <v>1902</v>
      </c>
      <c r="AX11" t="s">
        <v>1903</v>
      </c>
      <c r="AY11">
        <v>280000</v>
      </c>
      <c r="AZ11">
        <v>0</v>
      </c>
      <c r="BA11">
        <v>0</v>
      </c>
      <c r="BB11">
        <v>0</v>
      </c>
      <c r="BC11">
        <v>0</v>
      </c>
      <c r="BD11">
        <v>0</v>
      </c>
    </row>
    <row r="12" spans="1:56" x14ac:dyDescent="0.3">
      <c r="A12" t="s">
        <v>503</v>
      </c>
      <c r="B12" t="s">
        <v>1853</v>
      </c>
      <c r="C12" t="s">
        <v>228</v>
      </c>
      <c r="D12" t="s">
        <v>229</v>
      </c>
      <c r="E12" t="s">
        <v>230</v>
      </c>
      <c r="F12" t="s">
        <v>231</v>
      </c>
      <c r="G12" t="s">
        <v>232</v>
      </c>
      <c r="H12" t="s">
        <v>233</v>
      </c>
      <c r="I12" t="s">
        <v>252</v>
      </c>
      <c r="J12" t="s">
        <v>48</v>
      </c>
      <c r="K12" t="s">
        <v>253</v>
      </c>
      <c r="L12" t="s">
        <v>49</v>
      </c>
      <c r="M12" t="s">
        <v>254</v>
      </c>
      <c r="N12" t="s">
        <v>50</v>
      </c>
      <c r="O12" t="s">
        <v>263</v>
      </c>
      <c r="P12" t="s">
        <v>84</v>
      </c>
      <c r="Q12" t="s">
        <v>264</v>
      </c>
      <c r="R12" t="s">
        <v>85</v>
      </c>
      <c r="S12" t="s">
        <v>265</v>
      </c>
      <c r="T12" t="s">
        <v>86</v>
      </c>
      <c r="U12" t="s">
        <v>1680</v>
      </c>
      <c r="V12" t="s">
        <v>1869</v>
      </c>
      <c r="W12" t="s">
        <v>1897</v>
      </c>
      <c r="X12" t="s">
        <v>1898</v>
      </c>
      <c r="Y12" t="s">
        <v>1899</v>
      </c>
      <c r="Z12" t="s">
        <v>157</v>
      </c>
      <c r="AA12" t="s">
        <v>87</v>
      </c>
      <c r="AB12" t="s">
        <v>1900</v>
      </c>
      <c r="AC12" t="s">
        <v>241</v>
      </c>
      <c r="AD12" t="s">
        <v>1874</v>
      </c>
      <c r="AE12" t="s">
        <v>1875</v>
      </c>
      <c r="AF12" t="s">
        <v>242</v>
      </c>
      <c r="AG12" t="s">
        <v>33</v>
      </c>
      <c r="AH12" t="s">
        <v>687</v>
      </c>
      <c r="AI12" t="s">
        <v>688</v>
      </c>
      <c r="AJ12" t="s">
        <v>869</v>
      </c>
      <c r="AK12" t="s">
        <v>1629</v>
      </c>
      <c r="AL12" t="s">
        <v>1638</v>
      </c>
      <c r="AM12" t="s">
        <v>1860</v>
      </c>
      <c r="AN12" s="1">
        <v>45355</v>
      </c>
      <c r="AO12" t="s">
        <v>1549</v>
      </c>
      <c r="AP12" s="1">
        <v>45352</v>
      </c>
      <c r="AQ12" t="s">
        <v>97</v>
      </c>
      <c r="AR12" s="1">
        <v>45295</v>
      </c>
      <c r="AS12" s="148" t="s">
        <v>1696</v>
      </c>
      <c r="AT12" t="s">
        <v>1904</v>
      </c>
      <c r="AU12" s="1">
        <v>45351</v>
      </c>
      <c r="AV12" t="s">
        <v>1697</v>
      </c>
      <c r="AW12" t="s">
        <v>1905</v>
      </c>
      <c r="AX12" t="s">
        <v>1906</v>
      </c>
      <c r="AY12">
        <v>440000</v>
      </c>
      <c r="AZ12">
        <v>0</v>
      </c>
      <c r="BA12">
        <v>0</v>
      </c>
      <c r="BB12">
        <v>0</v>
      </c>
      <c r="BC12">
        <v>0</v>
      </c>
      <c r="BD12">
        <v>0</v>
      </c>
    </row>
    <row r="13" spans="1:56" x14ac:dyDescent="0.3">
      <c r="A13" t="s">
        <v>503</v>
      </c>
      <c r="B13" t="s">
        <v>1853</v>
      </c>
      <c r="C13" t="s">
        <v>228</v>
      </c>
      <c r="D13" t="s">
        <v>229</v>
      </c>
      <c r="E13" t="s">
        <v>230</v>
      </c>
      <c r="F13" t="s">
        <v>231</v>
      </c>
      <c r="G13" t="s">
        <v>232</v>
      </c>
      <c r="H13" t="s">
        <v>233</v>
      </c>
      <c r="I13" t="s">
        <v>252</v>
      </c>
      <c r="J13" t="s">
        <v>48</v>
      </c>
      <c r="K13" t="s">
        <v>253</v>
      </c>
      <c r="L13" t="s">
        <v>49</v>
      </c>
      <c r="M13" t="s">
        <v>254</v>
      </c>
      <c r="N13" t="s">
        <v>50</v>
      </c>
      <c r="O13" t="s">
        <v>263</v>
      </c>
      <c r="P13" t="s">
        <v>84</v>
      </c>
      <c r="Q13" t="s">
        <v>264</v>
      </c>
      <c r="R13" t="s">
        <v>85</v>
      </c>
      <c r="S13" t="s">
        <v>265</v>
      </c>
      <c r="T13" t="s">
        <v>86</v>
      </c>
      <c r="U13" t="s">
        <v>1680</v>
      </c>
      <c r="V13" t="s">
        <v>1869</v>
      </c>
      <c r="W13" t="s">
        <v>1897</v>
      </c>
      <c r="X13" t="s">
        <v>1898</v>
      </c>
      <c r="Y13" t="s">
        <v>1899</v>
      </c>
      <c r="Z13" t="s">
        <v>157</v>
      </c>
      <c r="AA13" t="s">
        <v>87</v>
      </c>
      <c r="AB13" t="s">
        <v>1900</v>
      </c>
      <c r="AC13" t="s">
        <v>241</v>
      </c>
      <c r="AD13" t="s">
        <v>1874</v>
      </c>
      <c r="AE13" t="s">
        <v>1875</v>
      </c>
      <c r="AF13" t="s">
        <v>242</v>
      </c>
      <c r="AG13" t="s">
        <v>33</v>
      </c>
      <c r="AH13" t="s">
        <v>687</v>
      </c>
      <c r="AI13" t="s">
        <v>688</v>
      </c>
      <c r="AJ13" t="s">
        <v>869</v>
      </c>
      <c r="AK13" t="s">
        <v>1629</v>
      </c>
      <c r="AL13" t="s">
        <v>1638</v>
      </c>
      <c r="AM13" t="s">
        <v>1860</v>
      </c>
      <c r="AN13" s="1">
        <v>45355</v>
      </c>
      <c r="AO13" t="s">
        <v>1549</v>
      </c>
      <c r="AP13" s="1">
        <v>45352</v>
      </c>
      <c r="AQ13" t="s">
        <v>97</v>
      </c>
      <c r="AR13" s="1">
        <v>45302</v>
      </c>
      <c r="AS13" s="148" t="s">
        <v>1694</v>
      </c>
      <c r="AT13" t="s">
        <v>1907</v>
      </c>
      <c r="AU13" s="1">
        <v>45351</v>
      </c>
      <c r="AV13" t="s">
        <v>1695</v>
      </c>
      <c r="AW13" t="s">
        <v>1908</v>
      </c>
      <c r="AX13" t="s">
        <v>1909</v>
      </c>
      <c r="AY13">
        <v>264000</v>
      </c>
      <c r="AZ13">
        <v>0</v>
      </c>
      <c r="BA13">
        <v>0</v>
      </c>
      <c r="BB13">
        <v>0</v>
      </c>
      <c r="BC13">
        <v>0</v>
      </c>
      <c r="BD13">
        <v>0</v>
      </c>
    </row>
    <row r="14" spans="1:56" x14ac:dyDescent="0.3">
      <c r="A14" t="s">
        <v>503</v>
      </c>
      <c r="B14" t="s">
        <v>1853</v>
      </c>
      <c r="C14" t="s">
        <v>228</v>
      </c>
      <c r="D14" t="s">
        <v>229</v>
      </c>
      <c r="E14" t="s">
        <v>230</v>
      </c>
      <c r="F14" t="s">
        <v>231</v>
      </c>
      <c r="G14" t="s">
        <v>232</v>
      </c>
      <c r="H14" t="s">
        <v>233</v>
      </c>
      <c r="I14" t="s">
        <v>252</v>
      </c>
      <c r="J14" t="s">
        <v>48</v>
      </c>
      <c r="K14" t="s">
        <v>253</v>
      </c>
      <c r="L14" t="s">
        <v>49</v>
      </c>
      <c r="M14" t="s">
        <v>254</v>
      </c>
      <c r="N14" t="s">
        <v>50</v>
      </c>
      <c r="O14" t="s">
        <v>263</v>
      </c>
      <c r="P14" t="s">
        <v>84</v>
      </c>
      <c r="Q14" t="s">
        <v>264</v>
      </c>
      <c r="R14" t="s">
        <v>85</v>
      </c>
      <c r="S14" t="s">
        <v>265</v>
      </c>
      <c r="T14" t="s">
        <v>86</v>
      </c>
      <c r="U14" t="s">
        <v>1680</v>
      </c>
      <c r="V14" t="s">
        <v>1869</v>
      </c>
      <c r="W14" t="s">
        <v>1897</v>
      </c>
      <c r="X14" t="s">
        <v>1898</v>
      </c>
      <c r="Y14" t="s">
        <v>1899</v>
      </c>
      <c r="Z14" t="s">
        <v>157</v>
      </c>
      <c r="AA14" t="s">
        <v>87</v>
      </c>
      <c r="AB14" t="s">
        <v>1900</v>
      </c>
      <c r="AC14" t="s">
        <v>241</v>
      </c>
      <c r="AD14" t="s">
        <v>1874</v>
      </c>
      <c r="AE14" t="s">
        <v>1875</v>
      </c>
      <c r="AF14" t="s">
        <v>242</v>
      </c>
      <c r="AG14" t="s">
        <v>33</v>
      </c>
      <c r="AH14" t="s">
        <v>687</v>
      </c>
      <c r="AI14" t="s">
        <v>688</v>
      </c>
      <c r="AJ14" t="s">
        <v>869</v>
      </c>
      <c r="AK14" t="s">
        <v>1629</v>
      </c>
      <c r="AL14" t="s">
        <v>1638</v>
      </c>
      <c r="AM14" t="s">
        <v>1860</v>
      </c>
      <c r="AN14" s="1">
        <v>45355</v>
      </c>
      <c r="AO14" t="s">
        <v>1549</v>
      </c>
      <c r="AP14" s="1">
        <v>45352</v>
      </c>
      <c r="AQ14" t="s">
        <v>97</v>
      </c>
      <c r="AR14" s="1">
        <v>45306</v>
      </c>
      <c r="AS14" s="148" t="s">
        <v>1692</v>
      </c>
      <c r="AT14" t="s">
        <v>1910</v>
      </c>
      <c r="AU14" s="1">
        <v>45351</v>
      </c>
      <c r="AV14" t="s">
        <v>1693</v>
      </c>
      <c r="AW14" t="s">
        <v>1876</v>
      </c>
      <c r="AX14" t="s">
        <v>1911</v>
      </c>
      <c r="AY14">
        <v>545000</v>
      </c>
      <c r="AZ14">
        <v>0</v>
      </c>
      <c r="BA14">
        <v>0</v>
      </c>
      <c r="BB14">
        <v>0</v>
      </c>
      <c r="BC14">
        <v>0</v>
      </c>
      <c r="BD14">
        <v>0</v>
      </c>
    </row>
    <row r="15" spans="1:56" x14ac:dyDescent="0.3">
      <c r="A15" t="s">
        <v>503</v>
      </c>
      <c r="B15" t="s">
        <v>1853</v>
      </c>
      <c r="C15" t="s">
        <v>228</v>
      </c>
      <c r="D15" t="s">
        <v>229</v>
      </c>
      <c r="E15" t="s">
        <v>230</v>
      </c>
      <c r="F15" t="s">
        <v>231</v>
      </c>
      <c r="G15" t="s">
        <v>232</v>
      </c>
      <c r="H15" t="s">
        <v>233</v>
      </c>
      <c r="I15" t="s">
        <v>252</v>
      </c>
      <c r="J15" t="s">
        <v>48</v>
      </c>
      <c r="K15" t="s">
        <v>253</v>
      </c>
      <c r="L15" t="s">
        <v>49</v>
      </c>
      <c r="M15" t="s">
        <v>254</v>
      </c>
      <c r="N15" t="s">
        <v>50</v>
      </c>
      <c r="O15" t="s">
        <v>263</v>
      </c>
      <c r="P15" t="s">
        <v>84</v>
      </c>
      <c r="Q15" t="s">
        <v>264</v>
      </c>
      <c r="R15" t="s">
        <v>85</v>
      </c>
      <c r="S15" t="s">
        <v>265</v>
      </c>
      <c r="T15" t="s">
        <v>86</v>
      </c>
      <c r="U15" t="s">
        <v>1680</v>
      </c>
      <c r="V15" t="s">
        <v>1869</v>
      </c>
      <c r="W15" t="s">
        <v>1897</v>
      </c>
      <c r="X15" t="s">
        <v>1898</v>
      </c>
      <c r="Y15" t="s">
        <v>1899</v>
      </c>
      <c r="Z15" t="s">
        <v>157</v>
      </c>
      <c r="AA15" t="s">
        <v>87</v>
      </c>
      <c r="AB15" t="s">
        <v>1900</v>
      </c>
      <c r="AC15" t="s">
        <v>241</v>
      </c>
      <c r="AD15" t="s">
        <v>1874</v>
      </c>
      <c r="AE15" t="s">
        <v>1875</v>
      </c>
      <c r="AF15" t="s">
        <v>242</v>
      </c>
      <c r="AG15" t="s">
        <v>33</v>
      </c>
      <c r="AH15" t="s">
        <v>687</v>
      </c>
      <c r="AI15" t="s">
        <v>688</v>
      </c>
      <c r="AJ15" t="s">
        <v>869</v>
      </c>
      <c r="AK15" t="s">
        <v>1629</v>
      </c>
      <c r="AL15" t="s">
        <v>1638</v>
      </c>
      <c r="AM15" t="s">
        <v>1860</v>
      </c>
      <c r="AN15" s="1">
        <v>45355</v>
      </c>
      <c r="AO15" t="s">
        <v>1549</v>
      </c>
      <c r="AP15" s="1">
        <v>45352</v>
      </c>
      <c r="AQ15" t="s">
        <v>97</v>
      </c>
      <c r="AR15" s="1">
        <v>45335</v>
      </c>
      <c r="AS15" s="148" t="s">
        <v>1690</v>
      </c>
      <c r="AT15" t="s">
        <v>1912</v>
      </c>
      <c r="AU15" s="1">
        <v>45351</v>
      </c>
      <c r="AV15" t="s">
        <v>1691</v>
      </c>
      <c r="AW15" t="s">
        <v>1879</v>
      </c>
      <c r="AX15" t="s">
        <v>1913</v>
      </c>
      <c r="AY15">
        <v>330000</v>
      </c>
      <c r="AZ15">
        <v>0</v>
      </c>
      <c r="BA15">
        <v>0</v>
      </c>
      <c r="BB15">
        <v>0</v>
      </c>
      <c r="BC15">
        <v>0</v>
      </c>
      <c r="BD15">
        <v>0</v>
      </c>
    </row>
    <row r="16" spans="1:56" x14ac:dyDescent="0.3">
      <c r="A16" t="s">
        <v>503</v>
      </c>
      <c r="B16" t="s">
        <v>1853</v>
      </c>
      <c r="C16" t="s">
        <v>228</v>
      </c>
      <c r="D16" t="s">
        <v>229</v>
      </c>
      <c r="E16" t="s">
        <v>230</v>
      </c>
      <c r="F16" t="s">
        <v>231</v>
      </c>
      <c r="G16" t="s">
        <v>232</v>
      </c>
      <c r="H16" t="s">
        <v>233</v>
      </c>
      <c r="I16" t="s">
        <v>252</v>
      </c>
      <c r="J16" t="s">
        <v>48</v>
      </c>
      <c r="K16" t="s">
        <v>253</v>
      </c>
      <c r="L16" t="s">
        <v>49</v>
      </c>
      <c r="M16" t="s">
        <v>254</v>
      </c>
      <c r="N16" t="s">
        <v>50</v>
      </c>
      <c r="O16" t="s">
        <v>263</v>
      </c>
      <c r="P16" t="s">
        <v>84</v>
      </c>
      <c r="Q16" t="s">
        <v>264</v>
      </c>
      <c r="R16" t="s">
        <v>85</v>
      </c>
      <c r="S16" t="s">
        <v>265</v>
      </c>
      <c r="T16" t="s">
        <v>86</v>
      </c>
      <c r="U16" t="s">
        <v>1680</v>
      </c>
      <c r="V16" t="s">
        <v>1869</v>
      </c>
      <c r="W16" t="s">
        <v>1897</v>
      </c>
      <c r="X16" t="s">
        <v>1898</v>
      </c>
      <c r="Y16" t="s">
        <v>1899</v>
      </c>
      <c r="Z16" t="s">
        <v>157</v>
      </c>
      <c r="AA16" t="s">
        <v>87</v>
      </c>
      <c r="AB16" t="s">
        <v>1900</v>
      </c>
      <c r="AC16" t="s">
        <v>241</v>
      </c>
      <c r="AD16" t="s">
        <v>1874</v>
      </c>
      <c r="AE16" t="s">
        <v>1875</v>
      </c>
      <c r="AF16" t="s">
        <v>242</v>
      </c>
      <c r="AG16" t="s">
        <v>33</v>
      </c>
      <c r="AH16" t="s">
        <v>687</v>
      </c>
      <c r="AI16" t="s">
        <v>688</v>
      </c>
      <c r="AJ16" t="s">
        <v>869</v>
      </c>
      <c r="AK16" t="s">
        <v>1629</v>
      </c>
      <c r="AL16" t="s">
        <v>1638</v>
      </c>
      <c r="AM16" t="s">
        <v>1860</v>
      </c>
      <c r="AN16" s="1">
        <v>45355</v>
      </c>
      <c r="AO16" t="s">
        <v>1549</v>
      </c>
      <c r="AP16" s="1">
        <v>45352</v>
      </c>
      <c r="AQ16" t="s">
        <v>97</v>
      </c>
      <c r="AR16" s="1">
        <v>45335</v>
      </c>
      <c r="AS16" s="148" t="s">
        <v>1688</v>
      </c>
      <c r="AT16" t="s">
        <v>1914</v>
      </c>
      <c r="AU16" s="1">
        <v>45351</v>
      </c>
      <c r="AV16" t="s">
        <v>1689</v>
      </c>
      <c r="AW16" t="s">
        <v>1882</v>
      </c>
      <c r="AX16" t="s">
        <v>1915</v>
      </c>
      <c r="AY16">
        <v>330000</v>
      </c>
      <c r="AZ16">
        <v>0</v>
      </c>
      <c r="BA16">
        <v>0</v>
      </c>
      <c r="BB16">
        <v>0</v>
      </c>
      <c r="BC16">
        <v>0</v>
      </c>
      <c r="BD16">
        <v>0</v>
      </c>
    </row>
    <row r="17" spans="1:56" x14ac:dyDescent="0.3">
      <c r="A17" t="s">
        <v>503</v>
      </c>
      <c r="B17" t="s">
        <v>1853</v>
      </c>
      <c r="C17" t="s">
        <v>228</v>
      </c>
      <c r="D17" t="s">
        <v>229</v>
      </c>
      <c r="E17" t="s">
        <v>230</v>
      </c>
      <c r="F17" t="s">
        <v>231</v>
      </c>
      <c r="G17" t="s">
        <v>232</v>
      </c>
      <c r="H17" t="s">
        <v>233</v>
      </c>
      <c r="I17" t="s">
        <v>252</v>
      </c>
      <c r="J17" t="s">
        <v>48</v>
      </c>
      <c r="K17" t="s">
        <v>253</v>
      </c>
      <c r="L17" t="s">
        <v>49</v>
      </c>
      <c r="M17" t="s">
        <v>254</v>
      </c>
      <c r="N17" t="s">
        <v>50</v>
      </c>
      <c r="O17" t="s">
        <v>263</v>
      </c>
      <c r="P17" t="s">
        <v>84</v>
      </c>
      <c r="Q17" t="s">
        <v>264</v>
      </c>
      <c r="R17" t="s">
        <v>85</v>
      </c>
      <c r="S17" t="s">
        <v>265</v>
      </c>
      <c r="T17" t="s">
        <v>86</v>
      </c>
      <c r="U17" t="s">
        <v>1680</v>
      </c>
      <c r="V17" t="s">
        <v>1869</v>
      </c>
      <c r="W17" t="s">
        <v>1897</v>
      </c>
      <c r="X17" t="s">
        <v>1898</v>
      </c>
      <c r="Y17" t="s">
        <v>1899</v>
      </c>
      <c r="Z17" t="s">
        <v>157</v>
      </c>
      <c r="AA17" t="s">
        <v>87</v>
      </c>
      <c r="AB17" t="s">
        <v>1900</v>
      </c>
      <c r="AC17" t="s">
        <v>241</v>
      </c>
      <c r="AD17" t="s">
        <v>1874</v>
      </c>
      <c r="AE17" t="s">
        <v>1875</v>
      </c>
      <c r="AF17" t="s">
        <v>242</v>
      </c>
      <c r="AG17" t="s">
        <v>33</v>
      </c>
      <c r="AH17" t="s">
        <v>687</v>
      </c>
      <c r="AI17" t="s">
        <v>688</v>
      </c>
      <c r="AJ17" t="s">
        <v>869</v>
      </c>
      <c r="AK17" t="s">
        <v>1629</v>
      </c>
      <c r="AL17" t="s">
        <v>1638</v>
      </c>
      <c r="AM17" t="s">
        <v>1860</v>
      </c>
      <c r="AN17" s="1">
        <v>45355</v>
      </c>
      <c r="AO17" t="s">
        <v>1549</v>
      </c>
      <c r="AP17" s="1">
        <v>45352</v>
      </c>
      <c r="AQ17" t="s">
        <v>97</v>
      </c>
      <c r="AR17" s="1">
        <v>45335</v>
      </c>
      <c r="AS17" s="148" t="s">
        <v>1686</v>
      </c>
      <c r="AT17" t="s">
        <v>1916</v>
      </c>
      <c r="AU17" s="1">
        <v>45351</v>
      </c>
      <c r="AV17" t="s">
        <v>1687</v>
      </c>
      <c r="AW17" t="s">
        <v>1885</v>
      </c>
      <c r="AX17" t="s">
        <v>1917</v>
      </c>
      <c r="AY17">
        <v>963000</v>
      </c>
      <c r="AZ17">
        <v>0</v>
      </c>
      <c r="BA17">
        <v>0</v>
      </c>
      <c r="BB17">
        <v>0</v>
      </c>
      <c r="BC17">
        <v>0</v>
      </c>
      <c r="BD17">
        <v>0</v>
      </c>
    </row>
    <row r="18" spans="1:56" x14ac:dyDescent="0.3">
      <c r="A18" t="s">
        <v>503</v>
      </c>
      <c r="B18" t="s">
        <v>1853</v>
      </c>
      <c r="C18" t="s">
        <v>228</v>
      </c>
      <c r="D18" t="s">
        <v>229</v>
      </c>
      <c r="E18" t="s">
        <v>230</v>
      </c>
      <c r="F18" t="s">
        <v>231</v>
      </c>
      <c r="G18" t="s">
        <v>232</v>
      </c>
      <c r="H18" t="s">
        <v>233</v>
      </c>
      <c r="I18" t="s">
        <v>252</v>
      </c>
      <c r="J18" t="s">
        <v>48</v>
      </c>
      <c r="K18" t="s">
        <v>253</v>
      </c>
      <c r="L18" t="s">
        <v>49</v>
      </c>
      <c r="M18" t="s">
        <v>254</v>
      </c>
      <c r="N18" t="s">
        <v>50</v>
      </c>
      <c r="O18" t="s">
        <v>263</v>
      </c>
      <c r="P18" t="s">
        <v>84</v>
      </c>
      <c r="Q18" t="s">
        <v>264</v>
      </c>
      <c r="R18" t="s">
        <v>85</v>
      </c>
      <c r="S18" t="s">
        <v>265</v>
      </c>
      <c r="T18" t="s">
        <v>86</v>
      </c>
      <c r="U18" t="s">
        <v>1680</v>
      </c>
      <c r="V18" t="s">
        <v>1869</v>
      </c>
      <c r="W18" t="s">
        <v>1918</v>
      </c>
      <c r="X18" t="s">
        <v>1919</v>
      </c>
      <c r="Y18" t="s">
        <v>1920</v>
      </c>
      <c r="Z18" t="s">
        <v>157</v>
      </c>
      <c r="AA18" t="s">
        <v>87</v>
      </c>
      <c r="AB18" t="s">
        <v>1921</v>
      </c>
      <c r="AC18" t="s">
        <v>241</v>
      </c>
      <c r="AD18" t="s">
        <v>1874</v>
      </c>
      <c r="AE18" t="s">
        <v>1875</v>
      </c>
      <c r="AF18" t="s">
        <v>242</v>
      </c>
      <c r="AG18" t="s">
        <v>33</v>
      </c>
      <c r="AH18" t="s">
        <v>687</v>
      </c>
      <c r="AI18" t="s">
        <v>688</v>
      </c>
      <c r="AJ18" t="s">
        <v>869</v>
      </c>
      <c r="AK18" t="s">
        <v>1629</v>
      </c>
      <c r="AL18" t="s">
        <v>1638</v>
      </c>
      <c r="AM18" t="s">
        <v>1860</v>
      </c>
      <c r="AN18" s="1">
        <v>45355</v>
      </c>
      <c r="AO18" t="s">
        <v>1549</v>
      </c>
      <c r="AP18" s="1">
        <v>45352</v>
      </c>
      <c r="AQ18" t="s">
        <v>97</v>
      </c>
      <c r="AR18" s="1">
        <v>45337</v>
      </c>
      <c r="AS18" s="148" t="s">
        <v>1682</v>
      </c>
      <c r="AT18" t="s">
        <v>1922</v>
      </c>
      <c r="AU18" s="1">
        <v>45351</v>
      </c>
      <c r="AV18" t="s">
        <v>1683</v>
      </c>
      <c r="AW18" t="s">
        <v>1891</v>
      </c>
      <c r="AX18" t="s">
        <v>1923</v>
      </c>
      <c r="AY18">
        <v>247860</v>
      </c>
      <c r="AZ18">
        <v>0</v>
      </c>
      <c r="BA18">
        <v>0</v>
      </c>
      <c r="BB18">
        <v>0</v>
      </c>
      <c r="BC18">
        <v>0</v>
      </c>
      <c r="BD18">
        <v>0</v>
      </c>
    </row>
    <row r="19" spans="1:56" x14ac:dyDescent="0.3">
      <c r="A19" t="s">
        <v>503</v>
      </c>
      <c r="B19" t="s">
        <v>1853</v>
      </c>
      <c r="C19" t="s">
        <v>228</v>
      </c>
      <c r="D19" t="s">
        <v>229</v>
      </c>
      <c r="E19" t="s">
        <v>230</v>
      </c>
      <c r="F19" t="s">
        <v>231</v>
      </c>
      <c r="G19" t="s">
        <v>232</v>
      </c>
      <c r="H19" t="s">
        <v>233</v>
      </c>
      <c r="I19" t="s">
        <v>252</v>
      </c>
      <c r="J19" t="s">
        <v>48</v>
      </c>
      <c r="K19" t="s">
        <v>253</v>
      </c>
      <c r="L19" t="s">
        <v>49</v>
      </c>
      <c r="M19" t="s">
        <v>254</v>
      </c>
      <c r="N19" t="s">
        <v>50</v>
      </c>
      <c r="O19" t="s">
        <v>263</v>
      </c>
      <c r="P19" t="s">
        <v>84</v>
      </c>
      <c r="Q19" t="s">
        <v>264</v>
      </c>
      <c r="R19" t="s">
        <v>85</v>
      </c>
      <c r="S19" t="s">
        <v>265</v>
      </c>
      <c r="T19" t="s">
        <v>86</v>
      </c>
      <c r="U19" t="s">
        <v>1680</v>
      </c>
      <c r="V19" t="s">
        <v>1869</v>
      </c>
      <c r="W19" t="s">
        <v>1918</v>
      </c>
      <c r="X19" t="s">
        <v>1919</v>
      </c>
      <c r="Y19" t="s">
        <v>1920</v>
      </c>
      <c r="Z19" t="s">
        <v>157</v>
      </c>
      <c r="AA19" t="s">
        <v>87</v>
      </c>
      <c r="AB19" t="s">
        <v>1921</v>
      </c>
      <c r="AC19" t="s">
        <v>241</v>
      </c>
      <c r="AD19" t="s">
        <v>1874</v>
      </c>
      <c r="AE19" t="s">
        <v>1875</v>
      </c>
      <c r="AF19" t="s">
        <v>242</v>
      </c>
      <c r="AG19" t="s">
        <v>33</v>
      </c>
      <c r="AH19" t="s">
        <v>687</v>
      </c>
      <c r="AI19" t="s">
        <v>688</v>
      </c>
      <c r="AJ19" t="s">
        <v>869</v>
      </c>
      <c r="AK19" t="s">
        <v>1629</v>
      </c>
      <c r="AL19" t="s">
        <v>1638</v>
      </c>
      <c r="AM19" t="s">
        <v>1860</v>
      </c>
      <c r="AN19" s="1">
        <v>45355</v>
      </c>
      <c r="AO19" t="s">
        <v>1549</v>
      </c>
      <c r="AP19" s="1">
        <v>45352</v>
      </c>
      <c r="AQ19" t="s">
        <v>97</v>
      </c>
      <c r="AR19" s="1">
        <v>45337</v>
      </c>
      <c r="AS19" s="148" t="s">
        <v>1679</v>
      </c>
      <c r="AT19" t="s">
        <v>1924</v>
      </c>
      <c r="AU19" s="1">
        <v>45351</v>
      </c>
      <c r="AV19" t="s">
        <v>1681</v>
      </c>
      <c r="AW19" t="s">
        <v>1894</v>
      </c>
      <c r="AX19" t="s">
        <v>1925</v>
      </c>
      <c r="AY19">
        <v>278375</v>
      </c>
      <c r="AZ19">
        <v>0</v>
      </c>
      <c r="BA19">
        <v>0</v>
      </c>
      <c r="BB19">
        <v>0</v>
      </c>
      <c r="BC19">
        <v>0</v>
      </c>
      <c r="BD19">
        <v>0</v>
      </c>
    </row>
    <row r="20" spans="1:56" x14ac:dyDescent="0.3">
      <c r="A20" t="s">
        <v>503</v>
      </c>
      <c r="B20" t="s">
        <v>1853</v>
      </c>
      <c r="C20" t="s">
        <v>228</v>
      </c>
      <c r="D20" t="s">
        <v>229</v>
      </c>
      <c r="E20" t="s">
        <v>230</v>
      </c>
      <c r="F20" t="s">
        <v>231</v>
      </c>
      <c r="G20" t="s">
        <v>232</v>
      </c>
      <c r="H20" t="s">
        <v>233</v>
      </c>
      <c r="I20" t="s">
        <v>252</v>
      </c>
      <c r="J20" t="s">
        <v>48</v>
      </c>
      <c r="K20" t="s">
        <v>253</v>
      </c>
      <c r="L20" t="s">
        <v>49</v>
      </c>
      <c r="M20" t="s">
        <v>254</v>
      </c>
      <c r="N20" t="s">
        <v>50</v>
      </c>
      <c r="O20" t="s">
        <v>263</v>
      </c>
      <c r="P20" t="s">
        <v>84</v>
      </c>
      <c r="Q20" t="s">
        <v>264</v>
      </c>
      <c r="R20" t="s">
        <v>85</v>
      </c>
      <c r="S20" t="s">
        <v>265</v>
      </c>
      <c r="T20" t="s">
        <v>86</v>
      </c>
      <c r="U20" t="s">
        <v>1680</v>
      </c>
      <c r="V20" t="s">
        <v>1869</v>
      </c>
      <c r="W20" t="s">
        <v>1926</v>
      </c>
      <c r="X20" t="s">
        <v>1927</v>
      </c>
      <c r="Y20" t="s">
        <v>1928</v>
      </c>
      <c r="Z20" t="s">
        <v>157</v>
      </c>
      <c r="AA20" t="s">
        <v>87</v>
      </c>
      <c r="AB20" t="s">
        <v>1929</v>
      </c>
      <c r="AC20" t="s">
        <v>241</v>
      </c>
      <c r="AD20" t="s">
        <v>1874</v>
      </c>
      <c r="AE20" t="s">
        <v>1875</v>
      </c>
      <c r="AF20" t="s">
        <v>242</v>
      </c>
      <c r="AG20" t="s">
        <v>33</v>
      </c>
      <c r="AH20" t="s">
        <v>687</v>
      </c>
      <c r="AI20" t="s">
        <v>688</v>
      </c>
      <c r="AJ20" t="s">
        <v>869</v>
      </c>
      <c r="AK20" t="s">
        <v>1629</v>
      </c>
      <c r="AL20" t="s">
        <v>1638</v>
      </c>
      <c r="AM20" t="s">
        <v>1860</v>
      </c>
      <c r="AN20" s="1">
        <v>45355</v>
      </c>
      <c r="AO20" t="s">
        <v>1549</v>
      </c>
      <c r="AP20" s="1">
        <v>45352</v>
      </c>
      <c r="AQ20" t="s">
        <v>97</v>
      </c>
      <c r="AR20" s="1">
        <v>45310</v>
      </c>
      <c r="AS20" s="148" t="s">
        <v>1684</v>
      </c>
      <c r="AT20" t="s">
        <v>1930</v>
      </c>
      <c r="AU20" s="1">
        <v>45351</v>
      </c>
      <c r="AV20" t="s">
        <v>1685</v>
      </c>
      <c r="AW20" t="s">
        <v>1888</v>
      </c>
      <c r="AX20" t="s">
        <v>1931</v>
      </c>
      <c r="AY20">
        <v>1190000</v>
      </c>
      <c r="AZ20">
        <v>0</v>
      </c>
      <c r="BA20">
        <v>0</v>
      </c>
      <c r="BB20">
        <v>0</v>
      </c>
      <c r="BC20">
        <v>0</v>
      </c>
      <c r="BD20">
        <v>0</v>
      </c>
    </row>
    <row r="21" spans="1:56" x14ac:dyDescent="0.3">
      <c r="A21" t="s">
        <v>503</v>
      </c>
      <c r="B21" t="s">
        <v>1853</v>
      </c>
      <c r="C21" t="s">
        <v>228</v>
      </c>
      <c r="D21" t="s">
        <v>229</v>
      </c>
      <c r="E21" t="s">
        <v>230</v>
      </c>
      <c r="F21" t="s">
        <v>231</v>
      </c>
      <c r="G21" t="s">
        <v>232</v>
      </c>
      <c r="H21" t="s">
        <v>233</v>
      </c>
      <c r="I21" t="s">
        <v>252</v>
      </c>
      <c r="J21" t="s">
        <v>48</v>
      </c>
      <c r="K21" t="s">
        <v>253</v>
      </c>
      <c r="L21" t="s">
        <v>49</v>
      </c>
      <c r="M21" t="s">
        <v>254</v>
      </c>
      <c r="N21" t="s">
        <v>50</v>
      </c>
      <c r="O21" t="s">
        <v>263</v>
      </c>
      <c r="P21" t="s">
        <v>84</v>
      </c>
      <c r="Q21" t="s">
        <v>264</v>
      </c>
      <c r="R21" t="s">
        <v>85</v>
      </c>
      <c r="S21" t="s">
        <v>266</v>
      </c>
      <c r="T21" t="s">
        <v>90</v>
      </c>
      <c r="U21" t="s">
        <v>1646</v>
      </c>
      <c r="V21" t="s">
        <v>1932</v>
      </c>
      <c r="W21" t="s">
        <v>1933</v>
      </c>
      <c r="X21" t="s">
        <v>1934</v>
      </c>
      <c r="Y21" t="s">
        <v>1935</v>
      </c>
      <c r="Z21" t="s">
        <v>156</v>
      </c>
      <c r="AA21" t="s">
        <v>91</v>
      </c>
      <c r="AB21" t="s">
        <v>1936</v>
      </c>
      <c r="AC21" t="s">
        <v>241</v>
      </c>
      <c r="AD21" t="s">
        <v>1874</v>
      </c>
      <c r="AE21" t="s">
        <v>1937</v>
      </c>
      <c r="AF21" t="s">
        <v>242</v>
      </c>
      <c r="AG21" t="s">
        <v>33</v>
      </c>
      <c r="AH21" t="s">
        <v>687</v>
      </c>
      <c r="AI21" t="s">
        <v>688</v>
      </c>
      <c r="AJ21" t="s">
        <v>869</v>
      </c>
      <c r="AK21" t="s">
        <v>1629</v>
      </c>
      <c r="AL21" t="s">
        <v>1638</v>
      </c>
      <c r="AM21" t="s">
        <v>1860</v>
      </c>
      <c r="AN21" s="1">
        <v>45355</v>
      </c>
      <c r="AO21" t="s">
        <v>1549</v>
      </c>
      <c r="AP21" s="1">
        <v>45352</v>
      </c>
      <c r="AQ21" t="s">
        <v>97</v>
      </c>
      <c r="AR21" s="1">
        <v>45348</v>
      </c>
      <c r="AS21" s="148" t="s">
        <v>1645</v>
      </c>
      <c r="AT21" t="s">
        <v>1938</v>
      </c>
      <c r="AU21" s="1">
        <v>45351</v>
      </c>
      <c r="AV21" t="s">
        <v>1647</v>
      </c>
      <c r="AW21" t="s">
        <v>1939</v>
      </c>
      <c r="AX21" t="s">
        <v>1940</v>
      </c>
      <c r="AY21">
        <v>160000</v>
      </c>
      <c r="AZ21">
        <v>0</v>
      </c>
      <c r="BA21">
        <v>0</v>
      </c>
      <c r="BB21">
        <v>0</v>
      </c>
      <c r="BC21">
        <v>0</v>
      </c>
      <c r="BD21">
        <v>0</v>
      </c>
    </row>
    <row r="22" spans="1:56" x14ac:dyDescent="0.3">
      <c r="A22" t="s">
        <v>503</v>
      </c>
      <c r="B22" t="s">
        <v>1853</v>
      </c>
      <c r="C22" t="s">
        <v>228</v>
      </c>
      <c r="D22" t="s">
        <v>229</v>
      </c>
      <c r="E22" t="s">
        <v>230</v>
      </c>
      <c r="F22" t="s">
        <v>231</v>
      </c>
      <c r="G22" t="s">
        <v>232</v>
      </c>
      <c r="H22" t="s">
        <v>233</v>
      </c>
      <c r="I22" t="s">
        <v>252</v>
      </c>
      <c r="J22" t="s">
        <v>48</v>
      </c>
      <c r="K22" t="s">
        <v>253</v>
      </c>
      <c r="L22" t="s">
        <v>49</v>
      </c>
      <c r="M22" t="s">
        <v>254</v>
      </c>
      <c r="N22" t="s">
        <v>50</v>
      </c>
      <c r="O22" t="s">
        <v>263</v>
      </c>
      <c r="P22" t="s">
        <v>84</v>
      </c>
      <c r="Q22" t="s">
        <v>264</v>
      </c>
      <c r="R22" t="s">
        <v>85</v>
      </c>
      <c r="S22" t="s">
        <v>467</v>
      </c>
      <c r="T22" t="s">
        <v>93</v>
      </c>
      <c r="U22" t="s">
        <v>1649</v>
      </c>
      <c r="V22" t="s">
        <v>1941</v>
      </c>
      <c r="W22" t="s">
        <v>1942</v>
      </c>
      <c r="X22" t="s">
        <v>1943</v>
      </c>
      <c r="Y22" t="s">
        <v>1944</v>
      </c>
      <c r="Z22" t="s">
        <v>505</v>
      </c>
      <c r="AA22" t="s">
        <v>1945</v>
      </c>
      <c r="AB22" t="s">
        <v>1946</v>
      </c>
      <c r="AC22" t="s">
        <v>241</v>
      </c>
      <c r="AD22" t="s">
        <v>1874</v>
      </c>
      <c r="AE22" t="s">
        <v>1947</v>
      </c>
      <c r="AF22" t="s">
        <v>242</v>
      </c>
      <c r="AG22" t="s">
        <v>33</v>
      </c>
      <c r="AH22" t="s">
        <v>687</v>
      </c>
      <c r="AI22" t="s">
        <v>688</v>
      </c>
      <c r="AJ22" t="s">
        <v>869</v>
      </c>
      <c r="AK22" t="s">
        <v>1629</v>
      </c>
      <c r="AL22" t="s">
        <v>1638</v>
      </c>
      <c r="AM22" t="s">
        <v>1860</v>
      </c>
      <c r="AN22" s="1">
        <v>45355</v>
      </c>
      <c r="AO22" t="s">
        <v>1549</v>
      </c>
      <c r="AP22" s="1">
        <v>45352</v>
      </c>
      <c r="AQ22" t="s">
        <v>97</v>
      </c>
      <c r="AR22" s="1">
        <v>45345</v>
      </c>
      <c r="AS22" s="148" t="s">
        <v>1665</v>
      </c>
      <c r="AT22" t="s">
        <v>1948</v>
      </c>
      <c r="AU22" s="1">
        <v>45351</v>
      </c>
      <c r="AV22" t="s">
        <v>1666</v>
      </c>
      <c r="AW22" t="s">
        <v>1916</v>
      </c>
      <c r="AX22" t="s">
        <v>1949</v>
      </c>
      <c r="AY22">
        <v>3702000</v>
      </c>
      <c r="AZ22">
        <v>0</v>
      </c>
      <c r="BA22">
        <v>0</v>
      </c>
      <c r="BB22">
        <v>0</v>
      </c>
      <c r="BC22">
        <v>0</v>
      </c>
      <c r="BD22">
        <v>0</v>
      </c>
    </row>
    <row r="23" spans="1:56" x14ac:dyDescent="0.3">
      <c r="A23" t="s">
        <v>503</v>
      </c>
      <c r="B23" t="s">
        <v>1853</v>
      </c>
      <c r="C23" t="s">
        <v>228</v>
      </c>
      <c r="D23" t="s">
        <v>229</v>
      </c>
      <c r="E23" t="s">
        <v>230</v>
      </c>
      <c r="F23" t="s">
        <v>231</v>
      </c>
      <c r="G23" t="s">
        <v>232</v>
      </c>
      <c r="H23" t="s">
        <v>233</v>
      </c>
      <c r="I23" t="s">
        <v>252</v>
      </c>
      <c r="J23" t="s">
        <v>48</v>
      </c>
      <c r="K23" t="s">
        <v>253</v>
      </c>
      <c r="L23" t="s">
        <v>49</v>
      </c>
      <c r="M23" t="s">
        <v>254</v>
      </c>
      <c r="N23" t="s">
        <v>50</v>
      </c>
      <c r="O23" t="s">
        <v>263</v>
      </c>
      <c r="P23" t="s">
        <v>84</v>
      </c>
      <c r="Q23" t="s">
        <v>264</v>
      </c>
      <c r="R23" t="s">
        <v>85</v>
      </c>
      <c r="S23" t="s">
        <v>467</v>
      </c>
      <c r="T23" t="s">
        <v>93</v>
      </c>
      <c r="U23" t="s">
        <v>1649</v>
      </c>
      <c r="V23" t="s">
        <v>1941</v>
      </c>
      <c r="W23" t="s">
        <v>1950</v>
      </c>
      <c r="X23" t="s">
        <v>1951</v>
      </c>
      <c r="Y23" t="s">
        <v>1952</v>
      </c>
      <c r="Z23" t="s">
        <v>505</v>
      </c>
      <c r="AA23" t="s">
        <v>1945</v>
      </c>
      <c r="AB23" t="s">
        <v>1953</v>
      </c>
      <c r="AC23" t="s">
        <v>241</v>
      </c>
      <c r="AD23" t="s">
        <v>1874</v>
      </c>
      <c r="AE23" t="s">
        <v>1947</v>
      </c>
      <c r="AF23" t="s">
        <v>242</v>
      </c>
      <c r="AG23" t="s">
        <v>33</v>
      </c>
      <c r="AH23" t="s">
        <v>687</v>
      </c>
      <c r="AI23" t="s">
        <v>688</v>
      </c>
      <c r="AJ23" t="s">
        <v>869</v>
      </c>
      <c r="AK23" t="s">
        <v>1629</v>
      </c>
      <c r="AL23" t="s">
        <v>1638</v>
      </c>
      <c r="AM23" t="s">
        <v>1860</v>
      </c>
      <c r="AN23" s="1">
        <v>45355</v>
      </c>
      <c r="AO23" t="s">
        <v>1549</v>
      </c>
      <c r="AP23" s="1">
        <v>45352</v>
      </c>
      <c r="AQ23" t="s">
        <v>97</v>
      </c>
      <c r="AR23" s="1">
        <v>45345</v>
      </c>
      <c r="AS23" s="148" t="s">
        <v>1665</v>
      </c>
      <c r="AT23" t="s">
        <v>1948</v>
      </c>
      <c r="AU23" s="1">
        <v>45351</v>
      </c>
      <c r="AV23" t="s">
        <v>1666</v>
      </c>
      <c r="AW23" t="s">
        <v>1916</v>
      </c>
      <c r="AX23" t="s">
        <v>1949</v>
      </c>
      <c r="AY23">
        <v>5400000</v>
      </c>
      <c r="AZ23">
        <v>0</v>
      </c>
      <c r="BA23">
        <v>0</v>
      </c>
      <c r="BB23">
        <v>0</v>
      </c>
      <c r="BC23">
        <v>0</v>
      </c>
      <c r="BD23">
        <v>0</v>
      </c>
    </row>
    <row r="24" spans="1:56" x14ac:dyDescent="0.3">
      <c r="A24" t="s">
        <v>503</v>
      </c>
      <c r="B24" t="s">
        <v>1853</v>
      </c>
      <c r="C24" t="s">
        <v>228</v>
      </c>
      <c r="D24" t="s">
        <v>229</v>
      </c>
      <c r="E24" t="s">
        <v>230</v>
      </c>
      <c r="F24" t="s">
        <v>231</v>
      </c>
      <c r="G24" t="s">
        <v>232</v>
      </c>
      <c r="H24" t="s">
        <v>233</v>
      </c>
      <c r="I24" t="s">
        <v>252</v>
      </c>
      <c r="J24" t="s">
        <v>48</v>
      </c>
      <c r="K24" t="s">
        <v>253</v>
      </c>
      <c r="L24" t="s">
        <v>49</v>
      </c>
      <c r="M24" t="s">
        <v>254</v>
      </c>
      <c r="N24" t="s">
        <v>50</v>
      </c>
      <c r="O24" t="s">
        <v>263</v>
      </c>
      <c r="P24" t="s">
        <v>84</v>
      </c>
      <c r="Q24" t="s">
        <v>264</v>
      </c>
      <c r="R24" t="s">
        <v>85</v>
      </c>
      <c r="S24" t="s">
        <v>467</v>
      </c>
      <c r="T24" t="s">
        <v>93</v>
      </c>
      <c r="U24" t="s">
        <v>1649</v>
      </c>
      <c r="V24" t="s">
        <v>1941</v>
      </c>
      <c r="W24" t="s">
        <v>1950</v>
      </c>
      <c r="X24" t="s">
        <v>1951</v>
      </c>
      <c r="Y24" t="s">
        <v>1952</v>
      </c>
      <c r="Z24" t="s">
        <v>505</v>
      </c>
      <c r="AA24" t="s">
        <v>1945</v>
      </c>
      <c r="AB24" t="s">
        <v>1953</v>
      </c>
      <c r="AC24" t="s">
        <v>241</v>
      </c>
      <c r="AD24" t="s">
        <v>1874</v>
      </c>
      <c r="AE24" t="s">
        <v>1947</v>
      </c>
      <c r="AF24" t="s">
        <v>242</v>
      </c>
      <c r="AG24" t="s">
        <v>33</v>
      </c>
      <c r="AH24" t="s">
        <v>687</v>
      </c>
      <c r="AI24" t="s">
        <v>688</v>
      </c>
      <c r="AJ24" t="s">
        <v>869</v>
      </c>
      <c r="AK24" t="s">
        <v>1629</v>
      </c>
      <c r="AL24" t="s">
        <v>1638</v>
      </c>
      <c r="AM24" t="s">
        <v>1860</v>
      </c>
      <c r="AN24" s="1">
        <v>45355</v>
      </c>
      <c r="AO24" t="s">
        <v>1549</v>
      </c>
      <c r="AP24" s="1">
        <v>45352</v>
      </c>
      <c r="AQ24" t="s">
        <v>97</v>
      </c>
      <c r="AR24" s="1">
        <v>45339</v>
      </c>
      <c r="AS24" s="148" t="s">
        <v>1673</v>
      </c>
      <c r="AT24" t="s">
        <v>1954</v>
      </c>
      <c r="AU24" s="1">
        <v>45351</v>
      </c>
      <c r="AV24" t="s">
        <v>1674</v>
      </c>
      <c r="AW24" t="s">
        <v>1907</v>
      </c>
      <c r="AX24" t="s">
        <v>1955</v>
      </c>
      <c r="AY24">
        <v>200000</v>
      </c>
      <c r="AZ24">
        <v>0</v>
      </c>
      <c r="BA24">
        <v>0</v>
      </c>
      <c r="BB24">
        <v>0</v>
      </c>
      <c r="BC24">
        <v>0</v>
      </c>
      <c r="BD24">
        <v>0</v>
      </c>
    </row>
    <row r="25" spans="1:56" x14ac:dyDescent="0.3">
      <c r="A25" t="s">
        <v>503</v>
      </c>
      <c r="B25" t="s">
        <v>1853</v>
      </c>
      <c r="C25" t="s">
        <v>228</v>
      </c>
      <c r="D25" t="s">
        <v>229</v>
      </c>
      <c r="E25" t="s">
        <v>230</v>
      </c>
      <c r="F25" t="s">
        <v>231</v>
      </c>
      <c r="G25" t="s">
        <v>232</v>
      </c>
      <c r="H25" t="s">
        <v>233</v>
      </c>
      <c r="I25" t="s">
        <v>252</v>
      </c>
      <c r="J25" t="s">
        <v>48</v>
      </c>
      <c r="K25" t="s">
        <v>253</v>
      </c>
      <c r="L25" t="s">
        <v>49</v>
      </c>
      <c r="M25" t="s">
        <v>267</v>
      </c>
      <c r="N25" t="s">
        <v>59</v>
      </c>
      <c r="O25" t="s">
        <v>273</v>
      </c>
      <c r="P25" t="s">
        <v>63</v>
      </c>
      <c r="Q25" t="s">
        <v>256</v>
      </c>
      <c r="R25" t="s">
        <v>64</v>
      </c>
      <c r="S25" t="s">
        <v>259</v>
      </c>
      <c r="T25" t="s">
        <v>476</v>
      </c>
      <c r="U25" t="s">
        <v>1626</v>
      </c>
      <c r="V25" t="s">
        <v>1854</v>
      </c>
      <c r="W25" t="s">
        <v>1956</v>
      </c>
      <c r="X25" t="s">
        <v>1238</v>
      </c>
      <c r="Y25" t="s">
        <v>1957</v>
      </c>
      <c r="Z25" t="s">
        <v>519</v>
      </c>
      <c r="AA25" t="s">
        <v>1958</v>
      </c>
      <c r="AB25" t="s">
        <v>1959</v>
      </c>
      <c r="AC25" t="s">
        <v>241</v>
      </c>
      <c r="AD25" t="s">
        <v>36</v>
      </c>
      <c r="AE25" t="s">
        <v>1859</v>
      </c>
      <c r="AF25" t="s">
        <v>242</v>
      </c>
      <c r="AG25" t="s">
        <v>33</v>
      </c>
      <c r="AH25" t="s">
        <v>687</v>
      </c>
      <c r="AI25" t="s">
        <v>688</v>
      </c>
      <c r="AJ25" t="s">
        <v>869</v>
      </c>
      <c r="AK25" t="s">
        <v>1629</v>
      </c>
      <c r="AL25" t="s">
        <v>1630</v>
      </c>
      <c r="AM25" t="s">
        <v>1860</v>
      </c>
      <c r="AN25" s="1">
        <v>45355</v>
      </c>
      <c r="AO25" t="s">
        <v>1549</v>
      </c>
      <c r="AP25" s="1">
        <v>45352</v>
      </c>
      <c r="AQ25" t="s">
        <v>97</v>
      </c>
      <c r="AR25" s="1">
        <v>45348</v>
      </c>
      <c r="AS25" s="148" t="s">
        <v>1625</v>
      </c>
      <c r="AT25" t="s">
        <v>1960</v>
      </c>
      <c r="AU25" s="1">
        <v>45351</v>
      </c>
      <c r="AV25" t="s">
        <v>1627</v>
      </c>
      <c r="AW25" t="s">
        <v>1961</v>
      </c>
      <c r="AX25" t="s">
        <v>1962</v>
      </c>
      <c r="AY25">
        <v>1490000</v>
      </c>
      <c r="AZ25">
        <v>0</v>
      </c>
      <c r="BA25">
        <v>0</v>
      </c>
      <c r="BB25">
        <v>0</v>
      </c>
      <c r="BC25">
        <v>0</v>
      </c>
      <c r="BD25">
        <v>0</v>
      </c>
    </row>
    <row r="26" spans="1:56" x14ac:dyDescent="0.3">
      <c r="A26" t="s">
        <v>503</v>
      </c>
      <c r="B26" t="s">
        <v>1853</v>
      </c>
      <c r="C26" t="s">
        <v>228</v>
      </c>
      <c r="D26" t="s">
        <v>229</v>
      </c>
      <c r="E26" t="s">
        <v>230</v>
      </c>
      <c r="F26" t="s">
        <v>231</v>
      </c>
      <c r="G26" t="s">
        <v>232</v>
      </c>
      <c r="H26" t="s">
        <v>233</v>
      </c>
      <c r="I26" t="s">
        <v>252</v>
      </c>
      <c r="J26" t="s">
        <v>48</v>
      </c>
      <c r="K26" t="s">
        <v>253</v>
      </c>
      <c r="L26" t="s">
        <v>49</v>
      </c>
      <c r="M26" t="s">
        <v>254</v>
      </c>
      <c r="N26" t="s">
        <v>50</v>
      </c>
      <c r="O26" t="s">
        <v>263</v>
      </c>
      <c r="P26" t="s">
        <v>84</v>
      </c>
      <c r="Q26" t="s">
        <v>264</v>
      </c>
      <c r="R26" t="s">
        <v>85</v>
      </c>
      <c r="S26" t="s">
        <v>467</v>
      </c>
      <c r="T26" t="s">
        <v>93</v>
      </c>
      <c r="U26" t="s">
        <v>1649</v>
      </c>
      <c r="V26" t="s">
        <v>1941</v>
      </c>
      <c r="W26" t="s">
        <v>1950</v>
      </c>
      <c r="X26" t="s">
        <v>1951</v>
      </c>
      <c r="Y26" t="s">
        <v>1952</v>
      </c>
      <c r="Z26" t="s">
        <v>505</v>
      </c>
      <c r="AA26" t="s">
        <v>1945</v>
      </c>
      <c r="AB26" t="s">
        <v>1953</v>
      </c>
      <c r="AC26" t="s">
        <v>241</v>
      </c>
      <c r="AD26" t="s">
        <v>1874</v>
      </c>
      <c r="AE26" t="s">
        <v>1947</v>
      </c>
      <c r="AF26" t="s">
        <v>242</v>
      </c>
      <c r="AG26" t="s">
        <v>33</v>
      </c>
      <c r="AH26" t="s">
        <v>687</v>
      </c>
      <c r="AI26" t="s">
        <v>688</v>
      </c>
      <c r="AJ26" t="s">
        <v>869</v>
      </c>
      <c r="AK26" t="s">
        <v>1629</v>
      </c>
      <c r="AL26" t="s">
        <v>1638</v>
      </c>
      <c r="AM26" t="s">
        <v>1860</v>
      </c>
      <c r="AN26" s="1">
        <v>45355</v>
      </c>
      <c r="AO26" t="s">
        <v>1549</v>
      </c>
      <c r="AP26" s="1">
        <v>45352</v>
      </c>
      <c r="AQ26" t="s">
        <v>97</v>
      </c>
      <c r="AR26" s="1">
        <v>45315</v>
      </c>
      <c r="AS26" s="148" t="s">
        <v>1669</v>
      </c>
      <c r="AT26" t="s">
        <v>1963</v>
      </c>
      <c r="AU26" s="1">
        <v>45351</v>
      </c>
      <c r="AV26" t="s">
        <v>1670</v>
      </c>
      <c r="AW26" t="s">
        <v>1912</v>
      </c>
      <c r="AX26" t="s">
        <v>1964</v>
      </c>
      <c r="AY26">
        <v>371850</v>
      </c>
      <c r="AZ26">
        <v>0</v>
      </c>
      <c r="BA26">
        <v>0</v>
      </c>
      <c r="BB26">
        <v>0</v>
      </c>
      <c r="BC26">
        <v>0</v>
      </c>
      <c r="BD26">
        <v>0</v>
      </c>
    </row>
    <row r="27" spans="1:56" x14ac:dyDescent="0.3">
      <c r="A27" t="s">
        <v>503</v>
      </c>
      <c r="B27" t="s">
        <v>1853</v>
      </c>
      <c r="C27" t="s">
        <v>228</v>
      </c>
      <c r="D27" t="s">
        <v>229</v>
      </c>
      <c r="E27" t="s">
        <v>230</v>
      </c>
      <c r="F27" t="s">
        <v>231</v>
      </c>
      <c r="G27" t="s">
        <v>232</v>
      </c>
      <c r="H27" t="s">
        <v>233</v>
      </c>
      <c r="I27" t="s">
        <v>252</v>
      </c>
      <c r="J27" t="s">
        <v>48</v>
      </c>
      <c r="K27" t="s">
        <v>253</v>
      </c>
      <c r="L27" t="s">
        <v>49</v>
      </c>
      <c r="M27" t="s">
        <v>267</v>
      </c>
      <c r="N27" t="s">
        <v>59</v>
      </c>
      <c r="O27" t="s">
        <v>273</v>
      </c>
      <c r="P27" t="s">
        <v>63</v>
      </c>
      <c r="Q27" t="s">
        <v>256</v>
      </c>
      <c r="R27" t="s">
        <v>64</v>
      </c>
      <c r="S27" t="s">
        <v>245</v>
      </c>
      <c r="T27" t="s">
        <v>1124</v>
      </c>
      <c r="U27" t="s">
        <v>1626</v>
      </c>
      <c r="V27" t="s">
        <v>1854</v>
      </c>
      <c r="W27" t="s">
        <v>1965</v>
      </c>
      <c r="X27" t="s">
        <v>1238</v>
      </c>
      <c r="Y27" t="s">
        <v>1856</v>
      </c>
      <c r="Z27" t="s">
        <v>146</v>
      </c>
      <c r="AA27" t="s">
        <v>1966</v>
      </c>
      <c r="AB27" t="s">
        <v>1967</v>
      </c>
      <c r="AC27" t="s">
        <v>241</v>
      </c>
      <c r="AD27" t="s">
        <v>36</v>
      </c>
      <c r="AE27" t="s">
        <v>1859</v>
      </c>
      <c r="AF27" t="s">
        <v>242</v>
      </c>
      <c r="AG27" t="s">
        <v>33</v>
      </c>
      <c r="AH27" t="s">
        <v>687</v>
      </c>
      <c r="AI27" t="s">
        <v>688</v>
      </c>
      <c r="AJ27" t="s">
        <v>869</v>
      </c>
      <c r="AK27" t="s">
        <v>1629</v>
      </c>
      <c r="AL27" t="s">
        <v>1630</v>
      </c>
      <c r="AM27" t="s">
        <v>1860</v>
      </c>
      <c r="AN27" s="1">
        <v>45355</v>
      </c>
      <c r="AO27" t="s">
        <v>1549</v>
      </c>
      <c r="AP27" s="1">
        <v>45352</v>
      </c>
      <c r="AQ27" t="s">
        <v>97</v>
      </c>
      <c r="AR27" s="1">
        <v>45348</v>
      </c>
      <c r="AS27" s="148" t="s">
        <v>1631</v>
      </c>
      <c r="AT27" t="s">
        <v>1968</v>
      </c>
      <c r="AU27" s="1">
        <v>45351</v>
      </c>
      <c r="AV27" t="s">
        <v>1632</v>
      </c>
      <c r="AW27" t="s">
        <v>1969</v>
      </c>
      <c r="AX27" t="s">
        <v>1970</v>
      </c>
      <c r="AY27">
        <v>1500000</v>
      </c>
      <c r="AZ27">
        <v>0</v>
      </c>
      <c r="BA27">
        <v>0</v>
      </c>
      <c r="BB27">
        <v>0</v>
      </c>
      <c r="BC27">
        <v>0</v>
      </c>
      <c r="BD27">
        <v>0</v>
      </c>
    </row>
    <row r="28" spans="1:56" x14ac:dyDescent="0.3">
      <c r="A28" t="s">
        <v>503</v>
      </c>
      <c r="B28" t="s">
        <v>1853</v>
      </c>
      <c r="C28" t="s">
        <v>228</v>
      </c>
      <c r="D28" t="s">
        <v>229</v>
      </c>
      <c r="E28" t="s">
        <v>230</v>
      </c>
      <c r="F28" t="s">
        <v>231</v>
      </c>
      <c r="G28" t="s">
        <v>232</v>
      </c>
      <c r="H28" t="s">
        <v>233</v>
      </c>
      <c r="I28" t="s">
        <v>252</v>
      </c>
      <c r="J28" t="s">
        <v>48</v>
      </c>
      <c r="K28" t="s">
        <v>253</v>
      </c>
      <c r="L28" t="s">
        <v>49</v>
      </c>
      <c r="M28" t="s">
        <v>267</v>
      </c>
      <c r="N28" t="s">
        <v>59</v>
      </c>
      <c r="O28" t="s">
        <v>273</v>
      </c>
      <c r="P28" t="s">
        <v>63</v>
      </c>
      <c r="Q28" t="s">
        <v>256</v>
      </c>
      <c r="R28" t="s">
        <v>64</v>
      </c>
      <c r="S28" t="s">
        <v>259</v>
      </c>
      <c r="T28" t="s">
        <v>476</v>
      </c>
      <c r="U28" t="s">
        <v>126</v>
      </c>
      <c r="V28" t="s">
        <v>38</v>
      </c>
      <c r="W28" t="s">
        <v>1055</v>
      </c>
      <c r="X28" t="s">
        <v>520</v>
      </c>
      <c r="Y28" t="s">
        <v>1096</v>
      </c>
      <c r="Z28" t="s">
        <v>519</v>
      </c>
      <c r="AA28" t="s">
        <v>135</v>
      </c>
      <c r="AB28" t="s">
        <v>1056</v>
      </c>
      <c r="AC28" t="s">
        <v>241</v>
      </c>
      <c r="AD28" t="s">
        <v>36</v>
      </c>
      <c r="AE28" t="s">
        <v>243</v>
      </c>
      <c r="AF28" t="s">
        <v>242</v>
      </c>
      <c r="AG28" t="s">
        <v>33</v>
      </c>
      <c r="AH28" t="s">
        <v>687</v>
      </c>
      <c r="AI28" t="s">
        <v>688</v>
      </c>
      <c r="AJ28" t="s">
        <v>869</v>
      </c>
      <c r="AK28" t="s">
        <v>1629</v>
      </c>
      <c r="AL28" t="s">
        <v>1630</v>
      </c>
      <c r="AM28" t="s">
        <v>1860</v>
      </c>
      <c r="AN28" s="1">
        <v>45355</v>
      </c>
      <c r="AO28" t="s">
        <v>1549</v>
      </c>
      <c r="AP28" s="1">
        <v>45352</v>
      </c>
      <c r="AQ28" t="s">
        <v>97</v>
      </c>
      <c r="AR28" s="1">
        <v>45324</v>
      </c>
      <c r="AS28" s="148" t="s">
        <v>1633</v>
      </c>
      <c r="AT28" t="s">
        <v>1971</v>
      </c>
      <c r="AU28" s="1">
        <v>45351</v>
      </c>
      <c r="AV28" t="s">
        <v>1634</v>
      </c>
      <c r="AW28" t="s">
        <v>1972</v>
      </c>
      <c r="AX28" t="s">
        <v>1973</v>
      </c>
      <c r="AY28">
        <v>332500</v>
      </c>
      <c r="AZ28">
        <v>0</v>
      </c>
      <c r="BA28">
        <v>0</v>
      </c>
      <c r="BB28">
        <v>0</v>
      </c>
      <c r="BC28">
        <v>0</v>
      </c>
      <c r="BD28">
        <v>0</v>
      </c>
    </row>
    <row r="29" spans="1:56" x14ac:dyDescent="0.3">
      <c r="A29" t="s">
        <v>503</v>
      </c>
      <c r="B29" t="s">
        <v>1853</v>
      </c>
      <c r="C29" t="s">
        <v>228</v>
      </c>
      <c r="D29" t="s">
        <v>229</v>
      </c>
      <c r="E29" t="s">
        <v>230</v>
      </c>
      <c r="F29" t="s">
        <v>231</v>
      </c>
      <c r="G29" t="s">
        <v>232</v>
      </c>
      <c r="H29" t="s">
        <v>233</v>
      </c>
      <c r="I29" t="s">
        <v>252</v>
      </c>
      <c r="J29" t="s">
        <v>48</v>
      </c>
      <c r="K29" t="s">
        <v>253</v>
      </c>
      <c r="L29" t="s">
        <v>49</v>
      </c>
      <c r="M29" t="s">
        <v>254</v>
      </c>
      <c r="N29" t="s">
        <v>50</v>
      </c>
      <c r="O29" t="s">
        <v>263</v>
      </c>
      <c r="P29" t="s">
        <v>84</v>
      </c>
      <c r="Q29" t="s">
        <v>264</v>
      </c>
      <c r="R29" t="s">
        <v>85</v>
      </c>
      <c r="S29" t="s">
        <v>467</v>
      </c>
      <c r="T29" t="s">
        <v>93</v>
      </c>
      <c r="U29" t="s">
        <v>1649</v>
      </c>
      <c r="V29" t="s">
        <v>1941</v>
      </c>
      <c r="W29" t="s">
        <v>1950</v>
      </c>
      <c r="X29" t="s">
        <v>1951</v>
      </c>
      <c r="Y29" t="s">
        <v>1952</v>
      </c>
      <c r="Z29" t="s">
        <v>505</v>
      </c>
      <c r="AA29" t="s">
        <v>1945</v>
      </c>
      <c r="AB29" t="s">
        <v>1953</v>
      </c>
      <c r="AC29" t="s">
        <v>241</v>
      </c>
      <c r="AD29" t="s">
        <v>1874</v>
      </c>
      <c r="AE29" t="s">
        <v>1947</v>
      </c>
      <c r="AF29" t="s">
        <v>242</v>
      </c>
      <c r="AG29" t="s">
        <v>33</v>
      </c>
      <c r="AH29" t="s">
        <v>687</v>
      </c>
      <c r="AI29" t="s">
        <v>688</v>
      </c>
      <c r="AJ29" t="s">
        <v>869</v>
      </c>
      <c r="AK29" t="s">
        <v>1629</v>
      </c>
      <c r="AL29" t="s">
        <v>1638</v>
      </c>
      <c r="AM29" t="s">
        <v>1860</v>
      </c>
      <c r="AN29" s="1">
        <v>45355</v>
      </c>
      <c r="AO29" t="s">
        <v>1549</v>
      </c>
      <c r="AP29" s="1">
        <v>45352</v>
      </c>
      <c r="AQ29" t="s">
        <v>97</v>
      </c>
      <c r="AR29" s="1">
        <v>45342</v>
      </c>
      <c r="AS29" s="148" t="s">
        <v>1661</v>
      </c>
      <c r="AT29" t="s">
        <v>1862</v>
      </c>
      <c r="AU29" s="1">
        <v>45351</v>
      </c>
      <c r="AV29" t="s">
        <v>1662</v>
      </c>
      <c r="AW29" t="s">
        <v>1922</v>
      </c>
      <c r="AX29" t="s">
        <v>1974</v>
      </c>
      <c r="AY29">
        <v>740400</v>
      </c>
      <c r="AZ29">
        <v>0</v>
      </c>
      <c r="BA29">
        <v>0</v>
      </c>
      <c r="BB29">
        <v>0</v>
      </c>
      <c r="BC29">
        <v>0</v>
      </c>
      <c r="BD29">
        <v>0</v>
      </c>
    </row>
    <row r="30" spans="1:56" x14ac:dyDescent="0.3">
      <c r="A30" t="s">
        <v>503</v>
      </c>
      <c r="B30" t="s">
        <v>1853</v>
      </c>
      <c r="C30" t="s">
        <v>228</v>
      </c>
      <c r="D30" t="s">
        <v>229</v>
      </c>
      <c r="E30" t="s">
        <v>230</v>
      </c>
      <c r="F30" t="s">
        <v>231</v>
      </c>
      <c r="G30" t="s">
        <v>232</v>
      </c>
      <c r="H30" t="s">
        <v>233</v>
      </c>
      <c r="I30" t="s">
        <v>252</v>
      </c>
      <c r="J30" t="s">
        <v>48</v>
      </c>
      <c r="K30" t="s">
        <v>253</v>
      </c>
      <c r="L30" t="s">
        <v>49</v>
      </c>
      <c r="M30" t="s">
        <v>254</v>
      </c>
      <c r="N30" t="s">
        <v>50</v>
      </c>
      <c r="O30" t="s">
        <v>263</v>
      </c>
      <c r="P30" t="s">
        <v>84</v>
      </c>
      <c r="Q30" t="s">
        <v>264</v>
      </c>
      <c r="R30" t="s">
        <v>85</v>
      </c>
      <c r="S30" t="s">
        <v>467</v>
      </c>
      <c r="T30" t="s">
        <v>93</v>
      </c>
      <c r="U30" t="s">
        <v>1649</v>
      </c>
      <c r="V30" t="s">
        <v>1941</v>
      </c>
      <c r="W30" t="s">
        <v>1950</v>
      </c>
      <c r="X30" t="s">
        <v>1951</v>
      </c>
      <c r="Y30" t="s">
        <v>1952</v>
      </c>
      <c r="Z30" t="s">
        <v>505</v>
      </c>
      <c r="AA30" t="s">
        <v>1945</v>
      </c>
      <c r="AB30" t="s">
        <v>1953</v>
      </c>
      <c r="AC30" t="s">
        <v>241</v>
      </c>
      <c r="AD30" t="s">
        <v>1874</v>
      </c>
      <c r="AE30" t="s">
        <v>1947</v>
      </c>
      <c r="AF30" t="s">
        <v>242</v>
      </c>
      <c r="AG30" t="s">
        <v>33</v>
      </c>
      <c r="AH30" t="s">
        <v>687</v>
      </c>
      <c r="AI30" t="s">
        <v>688</v>
      </c>
      <c r="AJ30" t="s">
        <v>869</v>
      </c>
      <c r="AK30" t="s">
        <v>1629</v>
      </c>
      <c r="AL30" t="s">
        <v>1638</v>
      </c>
      <c r="AM30" t="s">
        <v>1860</v>
      </c>
      <c r="AN30" s="1">
        <v>45355</v>
      </c>
      <c r="AO30" t="s">
        <v>1549</v>
      </c>
      <c r="AP30" s="1">
        <v>45352</v>
      </c>
      <c r="AQ30" t="s">
        <v>97</v>
      </c>
      <c r="AR30" s="1">
        <v>45349</v>
      </c>
      <c r="AS30" s="148" t="s">
        <v>1648</v>
      </c>
      <c r="AT30" t="s">
        <v>1975</v>
      </c>
      <c r="AU30" s="1">
        <v>45351</v>
      </c>
      <c r="AV30" t="s">
        <v>1650</v>
      </c>
      <c r="AW30" t="s">
        <v>1963</v>
      </c>
      <c r="AX30" t="s">
        <v>1976</v>
      </c>
      <c r="AY30">
        <v>3526684</v>
      </c>
      <c r="AZ30">
        <v>0</v>
      </c>
      <c r="BA30">
        <v>0</v>
      </c>
      <c r="BB30">
        <v>0</v>
      </c>
      <c r="BC30">
        <v>46354</v>
      </c>
      <c r="BD30">
        <v>0</v>
      </c>
    </row>
    <row r="31" spans="1:56" x14ac:dyDescent="0.3">
      <c r="A31" t="s">
        <v>503</v>
      </c>
      <c r="B31" t="s">
        <v>1853</v>
      </c>
      <c r="C31" t="s">
        <v>228</v>
      </c>
      <c r="D31" t="s">
        <v>229</v>
      </c>
      <c r="E31" t="s">
        <v>230</v>
      </c>
      <c r="F31" t="s">
        <v>231</v>
      </c>
      <c r="G31" t="s">
        <v>232</v>
      </c>
      <c r="H31" t="s">
        <v>233</v>
      </c>
      <c r="I31" t="s">
        <v>252</v>
      </c>
      <c r="J31" t="s">
        <v>48</v>
      </c>
      <c r="K31" t="s">
        <v>253</v>
      </c>
      <c r="L31" t="s">
        <v>49</v>
      </c>
      <c r="M31" t="s">
        <v>254</v>
      </c>
      <c r="N31" t="s">
        <v>50</v>
      </c>
      <c r="O31" t="s">
        <v>263</v>
      </c>
      <c r="P31" t="s">
        <v>84</v>
      </c>
      <c r="Q31" t="s">
        <v>264</v>
      </c>
      <c r="R31" t="s">
        <v>85</v>
      </c>
      <c r="S31" t="s">
        <v>467</v>
      </c>
      <c r="T31" t="s">
        <v>93</v>
      </c>
      <c r="U31" t="s">
        <v>1649</v>
      </c>
      <c r="V31" t="s">
        <v>1941</v>
      </c>
      <c r="W31" t="s">
        <v>1977</v>
      </c>
      <c r="X31" t="s">
        <v>1978</v>
      </c>
      <c r="Y31" t="s">
        <v>1979</v>
      </c>
      <c r="Z31" t="s">
        <v>505</v>
      </c>
      <c r="AA31" t="s">
        <v>1945</v>
      </c>
      <c r="AB31" t="s">
        <v>1980</v>
      </c>
      <c r="AC31" t="s">
        <v>241</v>
      </c>
      <c r="AD31" t="s">
        <v>1874</v>
      </c>
      <c r="AE31" t="s">
        <v>1947</v>
      </c>
      <c r="AF31" t="s">
        <v>242</v>
      </c>
      <c r="AG31" t="s">
        <v>33</v>
      </c>
      <c r="AH31" t="s">
        <v>687</v>
      </c>
      <c r="AI31" t="s">
        <v>688</v>
      </c>
      <c r="AJ31" t="s">
        <v>869</v>
      </c>
      <c r="AK31" t="s">
        <v>1629</v>
      </c>
      <c r="AL31" t="s">
        <v>1638</v>
      </c>
      <c r="AM31" t="s">
        <v>1860</v>
      </c>
      <c r="AN31" s="1">
        <v>45355</v>
      </c>
      <c r="AO31" t="s">
        <v>1549</v>
      </c>
      <c r="AP31" s="1">
        <v>45352</v>
      </c>
      <c r="AQ31" t="s">
        <v>97</v>
      </c>
      <c r="AR31" s="1">
        <v>45308</v>
      </c>
      <c r="AS31" s="148" t="s">
        <v>1675</v>
      </c>
      <c r="AT31" t="s">
        <v>1981</v>
      </c>
      <c r="AU31" s="1">
        <v>45351</v>
      </c>
      <c r="AV31" t="s">
        <v>1676</v>
      </c>
      <c r="AW31" t="s">
        <v>1904</v>
      </c>
      <c r="AX31" t="s">
        <v>1982</v>
      </c>
      <c r="AY31">
        <v>250000</v>
      </c>
      <c r="AZ31">
        <v>0</v>
      </c>
      <c r="BA31">
        <v>0</v>
      </c>
      <c r="BB31">
        <v>0</v>
      </c>
      <c r="BC31">
        <v>0</v>
      </c>
      <c r="BD31">
        <v>0</v>
      </c>
    </row>
    <row r="32" spans="1:56" x14ac:dyDescent="0.3">
      <c r="A32" t="s">
        <v>503</v>
      </c>
      <c r="B32" t="s">
        <v>1853</v>
      </c>
      <c r="C32" t="s">
        <v>228</v>
      </c>
      <c r="D32" t="s">
        <v>229</v>
      </c>
      <c r="E32" t="s">
        <v>230</v>
      </c>
      <c r="F32" t="s">
        <v>231</v>
      </c>
      <c r="G32" t="s">
        <v>232</v>
      </c>
      <c r="H32" t="s">
        <v>233</v>
      </c>
      <c r="I32" t="s">
        <v>252</v>
      </c>
      <c r="J32" t="s">
        <v>48</v>
      </c>
      <c r="K32" t="s">
        <v>477</v>
      </c>
      <c r="L32" t="s">
        <v>76</v>
      </c>
      <c r="M32" t="s">
        <v>369</v>
      </c>
      <c r="N32" t="s">
        <v>77</v>
      </c>
      <c r="O32" t="s">
        <v>478</v>
      </c>
      <c r="P32" t="s">
        <v>78</v>
      </c>
      <c r="Q32" t="s">
        <v>256</v>
      </c>
      <c r="R32" t="s">
        <v>79</v>
      </c>
      <c r="S32" t="s">
        <v>245</v>
      </c>
      <c r="T32" t="s">
        <v>80</v>
      </c>
      <c r="U32" t="s">
        <v>1626</v>
      </c>
      <c r="V32" t="s">
        <v>1854</v>
      </c>
      <c r="W32" t="s">
        <v>1983</v>
      </c>
      <c r="X32" t="s">
        <v>1238</v>
      </c>
      <c r="Y32" t="s">
        <v>1856</v>
      </c>
      <c r="Z32" t="s">
        <v>509</v>
      </c>
      <c r="AA32" t="s">
        <v>1984</v>
      </c>
      <c r="AB32" t="s">
        <v>1985</v>
      </c>
      <c r="AC32" t="s">
        <v>241</v>
      </c>
      <c r="AD32" t="s">
        <v>36</v>
      </c>
      <c r="AE32" t="s">
        <v>1859</v>
      </c>
      <c r="AF32" t="s">
        <v>242</v>
      </c>
      <c r="AG32" t="s">
        <v>33</v>
      </c>
      <c r="AH32" t="s">
        <v>690</v>
      </c>
      <c r="AI32" t="s">
        <v>691</v>
      </c>
      <c r="AJ32" t="s">
        <v>938</v>
      </c>
      <c r="AK32" t="s">
        <v>1629</v>
      </c>
      <c r="AL32" t="s">
        <v>1644</v>
      </c>
      <c r="AM32" t="s">
        <v>1860</v>
      </c>
      <c r="AN32" s="1">
        <v>45355</v>
      </c>
      <c r="AO32" t="s">
        <v>1549</v>
      </c>
      <c r="AP32" s="1">
        <v>45352</v>
      </c>
      <c r="AQ32" t="s">
        <v>97</v>
      </c>
      <c r="AR32" s="1">
        <v>45320</v>
      </c>
      <c r="AS32" s="148" t="s">
        <v>1641</v>
      </c>
      <c r="AT32" t="s">
        <v>1986</v>
      </c>
      <c r="AU32" s="1">
        <v>45351</v>
      </c>
      <c r="AV32" t="s">
        <v>1642</v>
      </c>
      <c r="AW32" t="s">
        <v>1948</v>
      </c>
      <c r="AX32" t="s">
        <v>1987</v>
      </c>
      <c r="AY32">
        <v>1400000</v>
      </c>
      <c r="AZ32">
        <v>0</v>
      </c>
      <c r="BA32">
        <v>0</v>
      </c>
      <c r="BB32">
        <v>0</v>
      </c>
      <c r="BC32">
        <v>0</v>
      </c>
      <c r="BD32">
        <v>0</v>
      </c>
    </row>
    <row r="33" spans="1:56" x14ac:dyDescent="0.3">
      <c r="A33" t="s">
        <v>503</v>
      </c>
      <c r="B33" t="s">
        <v>1853</v>
      </c>
      <c r="C33" t="s">
        <v>228</v>
      </c>
      <c r="D33" t="s">
        <v>229</v>
      </c>
      <c r="E33" t="s">
        <v>230</v>
      </c>
      <c r="F33" t="s">
        <v>231</v>
      </c>
      <c r="G33" t="s">
        <v>232</v>
      </c>
      <c r="H33" t="s">
        <v>233</v>
      </c>
      <c r="I33" t="s">
        <v>252</v>
      </c>
      <c r="J33" t="s">
        <v>48</v>
      </c>
      <c r="K33" t="s">
        <v>253</v>
      </c>
      <c r="L33" t="s">
        <v>49</v>
      </c>
      <c r="M33" t="s">
        <v>254</v>
      </c>
      <c r="N33" t="s">
        <v>50</v>
      </c>
      <c r="O33" t="s">
        <v>263</v>
      </c>
      <c r="P33" t="s">
        <v>84</v>
      </c>
      <c r="Q33" t="s">
        <v>264</v>
      </c>
      <c r="R33" t="s">
        <v>85</v>
      </c>
      <c r="S33" t="s">
        <v>467</v>
      </c>
      <c r="T33" t="s">
        <v>93</v>
      </c>
      <c r="U33" t="s">
        <v>1649</v>
      </c>
      <c r="V33" t="s">
        <v>1941</v>
      </c>
      <c r="W33" t="s">
        <v>1977</v>
      </c>
      <c r="X33" t="s">
        <v>1978</v>
      </c>
      <c r="Y33" t="s">
        <v>1979</v>
      </c>
      <c r="Z33" t="s">
        <v>505</v>
      </c>
      <c r="AA33" t="s">
        <v>1945</v>
      </c>
      <c r="AB33" t="s">
        <v>1980</v>
      </c>
      <c r="AC33" t="s">
        <v>241</v>
      </c>
      <c r="AD33" t="s">
        <v>1874</v>
      </c>
      <c r="AE33" t="s">
        <v>1947</v>
      </c>
      <c r="AF33" t="s">
        <v>242</v>
      </c>
      <c r="AG33" t="s">
        <v>33</v>
      </c>
      <c r="AH33" t="s">
        <v>687</v>
      </c>
      <c r="AI33" t="s">
        <v>688</v>
      </c>
      <c r="AJ33" t="s">
        <v>869</v>
      </c>
      <c r="AK33" t="s">
        <v>1629</v>
      </c>
      <c r="AL33" t="s">
        <v>1638</v>
      </c>
      <c r="AM33" t="s">
        <v>1860</v>
      </c>
      <c r="AN33" s="1">
        <v>45355</v>
      </c>
      <c r="AO33" t="s">
        <v>1549</v>
      </c>
      <c r="AP33" s="1">
        <v>45352</v>
      </c>
      <c r="AQ33" t="s">
        <v>97</v>
      </c>
      <c r="AR33" s="1">
        <v>45309</v>
      </c>
      <c r="AS33" s="148" t="s">
        <v>1671</v>
      </c>
      <c r="AT33" t="s">
        <v>1988</v>
      </c>
      <c r="AU33" s="1">
        <v>45351</v>
      </c>
      <c r="AV33" t="s">
        <v>1672</v>
      </c>
      <c r="AW33" t="s">
        <v>1910</v>
      </c>
      <c r="AX33" t="s">
        <v>1989</v>
      </c>
      <c r="AY33">
        <v>60000</v>
      </c>
      <c r="AZ33">
        <v>0</v>
      </c>
      <c r="BA33">
        <v>0</v>
      </c>
      <c r="BB33">
        <v>0</v>
      </c>
      <c r="BC33">
        <v>0</v>
      </c>
      <c r="BD33">
        <v>0</v>
      </c>
    </row>
    <row r="34" spans="1:56" x14ac:dyDescent="0.3">
      <c r="A34" t="s">
        <v>503</v>
      </c>
      <c r="B34" t="s">
        <v>1853</v>
      </c>
      <c r="C34" t="s">
        <v>228</v>
      </c>
      <c r="D34" t="s">
        <v>229</v>
      </c>
      <c r="E34" t="s">
        <v>230</v>
      </c>
      <c r="F34" t="s">
        <v>231</v>
      </c>
      <c r="G34" t="s">
        <v>232</v>
      </c>
      <c r="H34" t="s">
        <v>233</v>
      </c>
      <c r="I34" t="s">
        <v>252</v>
      </c>
      <c r="J34" t="s">
        <v>48</v>
      </c>
      <c r="K34" t="s">
        <v>253</v>
      </c>
      <c r="L34" t="s">
        <v>49</v>
      </c>
      <c r="M34" t="s">
        <v>254</v>
      </c>
      <c r="N34" t="s">
        <v>50</v>
      </c>
      <c r="O34" t="s">
        <v>263</v>
      </c>
      <c r="P34" t="s">
        <v>84</v>
      </c>
      <c r="Q34" t="s">
        <v>264</v>
      </c>
      <c r="R34" t="s">
        <v>85</v>
      </c>
      <c r="S34" t="s">
        <v>467</v>
      </c>
      <c r="T34" t="s">
        <v>93</v>
      </c>
      <c r="U34" t="s">
        <v>1649</v>
      </c>
      <c r="V34" t="s">
        <v>1941</v>
      </c>
      <c r="W34" t="s">
        <v>1977</v>
      </c>
      <c r="X34" t="s">
        <v>1978</v>
      </c>
      <c r="Y34" t="s">
        <v>1979</v>
      </c>
      <c r="Z34" t="s">
        <v>505</v>
      </c>
      <c r="AA34" t="s">
        <v>1945</v>
      </c>
      <c r="AB34" t="s">
        <v>1980</v>
      </c>
      <c r="AC34" t="s">
        <v>241</v>
      </c>
      <c r="AD34" t="s">
        <v>1874</v>
      </c>
      <c r="AE34" t="s">
        <v>1947</v>
      </c>
      <c r="AF34" t="s">
        <v>242</v>
      </c>
      <c r="AG34" t="s">
        <v>33</v>
      </c>
      <c r="AH34" t="s">
        <v>687</v>
      </c>
      <c r="AI34" t="s">
        <v>688</v>
      </c>
      <c r="AJ34" t="s">
        <v>869</v>
      </c>
      <c r="AK34" t="s">
        <v>1629</v>
      </c>
      <c r="AL34" t="s">
        <v>1638</v>
      </c>
      <c r="AM34" t="s">
        <v>1860</v>
      </c>
      <c r="AN34" s="1">
        <v>45355</v>
      </c>
      <c r="AO34" t="s">
        <v>1549</v>
      </c>
      <c r="AP34" s="1">
        <v>45352</v>
      </c>
      <c r="AQ34" t="s">
        <v>97</v>
      </c>
      <c r="AR34" s="1">
        <v>45345</v>
      </c>
      <c r="AS34" s="148" t="s">
        <v>1663</v>
      </c>
      <c r="AT34" t="s">
        <v>1868</v>
      </c>
      <c r="AU34" s="1">
        <v>45351</v>
      </c>
      <c r="AV34" t="s">
        <v>1664</v>
      </c>
      <c r="AW34" t="s">
        <v>1930</v>
      </c>
      <c r="AX34" t="s">
        <v>1990</v>
      </c>
      <c r="AY34">
        <v>700000</v>
      </c>
      <c r="AZ34">
        <v>0</v>
      </c>
      <c r="BA34">
        <v>0</v>
      </c>
      <c r="BB34">
        <v>0</v>
      </c>
      <c r="BC34">
        <v>0</v>
      </c>
      <c r="BD34">
        <v>0</v>
      </c>
    </row>
    <row r="35" spans="1:56" x14ac:dyDescent="0.3">
      <c r="A35" t="s">
        <v>503</v>
      </c>
      <c r="B35" t="s">
        <v>1853</v>
      </c>
      <c r="C35" t="s">
        <v>228</v>
      </c>
      <c r="D35" t="s">
        <v>229</v>
      </c>
      <c r="E35" t="s">
        <v>230</v>
      </c>
      <c r="F35" t="s">
        <v>231</v>
      </c>
      <c r="G35" t="s">
        <v>232</v>
      </c>
      <c r="H35" t="s">
        <v>233</v>
      </c>
      <c r="I35" t="s">
        <v>252</v>
      </c>
      <c r="J35" t="s">
        <v>48</v>
      </c>
      <c r="K35" t="s">
        <v>253</v>
      </c>
      <c r="L35" t="s">
        <v>49</v>
      </c>
      <c r="M35" t="s">
        <v>254</v>
      </c>
      <c r="N35" t="s">
        <v>50</v>
      </c>
      <c r="O35" t="s">
        <v>263</v>
      </c>
      <c r="P35" t="s">
        <v>84</v>
      </c>
      <c r="Q35" t="s">
        <v>264</v>
      </c>
      <c r="R35" t="s">
        <v>85</v>
      </c>
      <c r="S35" t="s">
        <v>467</v>
      </c>
      <c r="T35" t="s">
        <v>93</v>
      </c>
      <c r="U35" t="s">
        <v>1649</v>
      </c>
      <c r="V35" t="s">
        <v>1941</v>
      </c>
      <c r="W35" t="s">
        <v>1977</v>
      </c>
      <c r="X35" t="s">
        <v>1978</v>
      </c>
      <c r="Y35" t="s">
        <v>1979</v>
      </c>
      <c r="Z35" t="s">
        <v>505</v>
      </c>
      <c r="AA35" t="s">
        <v>1945</v>
      </c>
      <c r="AB35" t="s">
        <v>1980</v>
      </c>
      <c r="AC35" t="s">
        <v>241</v>
      </c>
      <c r="AD35" t="s">
        <v>1874</v>
      </c>
      <c r="AE35" t="s">
        <v>1947</v>
      </c>
      <c r="AF35" t="s">
        <v>242</v>
      </c>
      <c r="AG35" t="s">
        <v>33</v>
      </c>
      <c r="AH35" t="s">
        <v>687</v>
      </c>
      <c r="AI35" t="s">
        <v>688</v>
      </c>
      <c r="AJ35" t="s">
        <v>869</v>
      </c>
      <c r="AK35" t="s">
        <v>1629</v>
      </c>
      <c r="AL35" t="s">
        <v>1638</v>
      </c>
      <c r="AM35" t="s">
        <v>1860</v>
      </c>
      <c r="AN35" s="1">
        <v>45355</v>
      </c>
      <c r="AO35" t="s">
        <v>1549</v>
      </c>
      <c r="AP35" s="1">
        <v>45352</v>
      </c>
      <c r="AQ35" t="s">
        <v>97</v>
      </c>
      <c r="AR35" s="1">
        <v>45342</v>
      </c>
      <c r="AS35" s="148" t="s">
        <v>1659</v>
      </c>
      <c r="AT35" t="s">
        <v>1972</v>
      </c>
      <c r="AU35" s="1">
        <v>45351</v>
      </c>
      <c r="AV35" t="s">
        <v>1660</v>
      </c>
      <c r="AW35" t="s">
        <v>1924</v>
      </c>
      <c r="AX35" t="s">
        <v>1991</v>
      </c>
      <c r="AY35">
        <v>62900</v>
      </c>
      <c r="AZ35">
        <v>0</v>
      </c>
      <c r="BA35">
        <v>0</v>
      </c>
      <c r="BB35">
        <v>0</v>
      </c>
      <c r="BC35">
        <v>0</v>
      </c>
      <c r="BD35">
        <v>0</v>
      </c>
    </row>
    <row r="36" spans="1:56" x14ac:dyDescent="0.3">
      <c r="A36" t="s">
        <v>503</v>
      </c>
      <c r="B36" t="s">
        <v>1853</v>
      </c>
      <c r="C36" t="s">
        <v>228</v>
      </c>
      <c r="D36" t="s">
        <v>229</v>
      </c>
      <c r="E36" t="s">
        <v>230</v>
      </c>
      <c r="F36" t="s">
        <v>231</v>
      </c>
      <c r="G36" t="s">
        <v>232</v>
      </c>
      <c r="H36" t="s">
        <v>233</v>
      </c>
      <c r="I36" t="s">
        <v>252</v>
      </c>
      <c r="J36" t="s">
        <v>48</v>
      </c>
      <c r="K36" t="s">
        <v>253</v>
      </c>
      <c r="L36" t="s">
        <v>49</v>
      </c>
      <c r="M36" t="s">
        <v>254</v>
      </c>
      <c r="N36" t="s">
        <v>50</v>
      </c>
      <c r="O36" t="s">
        <v>263</v>
      </c>
      <c r="P36" t="s">
        <v>84</v>
      </c>
      <c r="Q36" t="s">
        <v>264</v>
      </c>
      <c r="R36" t="s">
        <v>85</v>
      </c>
      <c r="S36" t="s">
        <v>467</v>
      </c>
      <c r="T36" t="s">
        <v>93</v>
      </c>
      <c r="U36" t="s">
        <v>1649</v>
      </c>
      <c r="V36" t="s">
        <v>1941</v>
      </c>
      <c r="W36" t="s">
        <v>1977</v>
      </c>
      <c r="X36" t="s">
        <v>1978</v>
      </c>
      <c r="Y36" t="s">
        <v>1979</v>
      </c>
      <c r="Z36" t="s">
        <v>505</v>
      </c>
      <c r="AA36" t="s">
        <v>1945</v>
      </c>
      <c r="AB36" t="s">
        <v>1980</v>
      </c>
      <c r="AC36" t="s">
        <v>241</v>
      </c>
      <c r="AD36" t="s">
        <v>1874</v>
      </c>
      <c r="AE36" t="s">
        <v>1947</v>
      </c>
      <c r="AF36" t="s">
        <v>242</v>
      </c>
      <c r="AG36" t="s">
        <v>33</v>
      </c>
      <c r="AH36" t="s">
        <v>687</v>
      </c>
      <c r="AI36" t="s">
        <v>688</v>
      </c>
      <c r="AJ36" t="s">
        <v>869</v>
      </c>
      <c r="AK36" t="s">
        <v>1629</v>
      </c>
      <c r="AL36" t="s">
        <v>1638</v>
      </c>
      <c r="AM36" t="s">
        <v>1860</v>
      </c>
      <c r="AN36" s="1">
        <v>45355</v>
      </c>
      <c r="AO36" t="s">
        <v>1549</v>
      </c>
      <c r="AP36" s="1">
        <v>45352</v>
      </c>
      <c r="AQ36" t="s">
        <v>97</v>
      </c>
      <c r="AR36" s="1">
        <v>45347</v>
      </c>
      <c r="AS36" s="148" t="s">
        <v>1651</v>
      </c>
      <c r="AT36" t="s">
        <v>1992</v>
      </c>
      <c r="AU36" s="1">
        <v>45351</v>
      </c>
      <c r="AV36" t="s">
        <v>1652</v>
      </c>
      <c r="AW36" t="s">
        <v>1988</v>
      </c>
      <c r="AX36" t="s">
        <v>1993</v>
      </c>
      <c r="AY36">
        <v>325000</v>
      </c>
      <c r="AZ36">
        <v>0</v>
      </c>
      <c r="BA36">
        <v>0</v>
      </c>
      <c r="BB36">
        <v>0</v>
      </c>
      <c r="BC36">
        <v>0</v>
      </c>
      <c r="BD36">
        <v>0</v>
      </c>
    </row>
    <row r="37" spans="1:56" x14ac:dyDescent="0.3">
      <c r="A37" t="s">
        <v>503</v>
      </c>
      <c r="B37" t="s">
        <v>1853</v>
      </c>
      <c r="C37" t="s">
        <v>228</v>
      </c>
      <c r="D37" t="s">
        <v>229</v>
      </c>
      <c r="E37" t="s">
        <v>230</v>
      </c>
      <c r="F37" t="s">
        <v>231</v>
      </c>
      <c r="G37" t="s">
        <v>232</v>
      </c>
      <c r="H37" t="s">
        <v>233</v>
      </c>
      <c r="I37" t="s">
        <v>252</v>
      </c>
      <c r="J37" t="s">
        <v>48</v>
      </c>
      <c r="K37" t="s">
        <v>253</v>
      </c>
      <c r="L37" t="s">
        <v>49</v>
      </c>
      <c r="M37" t="s">
        <v>254</v>
      </c>
      <c r="N37" t="s">
        <v>50</v>
      </c>
      <c r="O37" t="s">
        <v>263</v>
      </c>
      <c r="P37" t="s">
        <v>84</v>
      </c>
      <c r="Q37" t="s">
        <v>264</v>
      </c>
      <c r="R37" t="s">
        <v>85</v>
      </c>
      <c r="S37" t="s">
        <v>467</v>
      </c>
      <c r="T37" t="s">
        <v>93</v>
      </c>
      <c r="U37" t="s">
        <v>1649</v>
      </c>
      <c r="V37" t="s">
        <v>1941</v>
      </c>
      <c r="W37" t="s">
        <v>1977</v>
      </c>
      <c r="X37" t="s">
        <v>1978</v>
      </c>
      <c r="Y37" t="s">
        <v>1979</v>
      </c>
      <c r="Z37" t="s">
        <v>505</v>
      </c>
      <c r="AA37" t="s">
        <v>1945</v>
      </c>
      <c r="AB37" t="s">
        <v>1980</v>
      </c>
      <c r="AC37" t="s">
        <v>241</v>
      </c>
      <c r="AD37" t="s">
        <v>1874</v>
      </c>
      <c r="AE37" t="s">
        <v>1947</v>
      </c>
      <c r="AF37" t="s">
        <v>242</v>
      </c>
      <c r="AG37" t="s">
        <v>33</v>
      </c>
      <c r="AH37" t="s">
        <v>687</v>
      </c>
      <c r="AI37" t="s">
        <v>688</v>
      </c>
      <c r="AJ37" t="s">
        <v>869</v>
      </c>
      <c r="AK37" t="s">
        <v>1629</v>
      </c>
      <c r="AL37" t="s">
        <v>1638</v>
      </c>
      <c r="AM37" t="s">
        <v>1860</v>
      </c>
      <c r="AN37" s="1">
        <v>45355</v>
      </c>
      <c r="AO37" t="s">
        <v>1549</v>
      </c>
      <c r="AP37" s="1">
        <v>45352</v>
      </c>
      <c r="AQ37" t="s">
        <v>97</v>
      </c>
      <c r="AR37" s="1">
        <v>45342</v>
      </c>
      <c r="AS37" s="148" t="s">
        <v>1657</v>
      </c>
      <c r="AT37" t="s">
        <v>1969</v>
      </c>
      <c r="AU37" s="1">
        <v>45351</v>
      </c>
      <c r="AV37" t="s">
        <v>1658</v>
      </c>
      <c r="AW37" t="s">
        <v>1994</v>
      </c>
      <c r="AX37" t="s">
        <v>1995</v>
      </c>
      <c r="AY37">
        <v>63700</v>
      </c>
      <c r="AZ37">
        <v>0</v>
      </c>
      <c r="BA37">
        <v>0</v>
      </c>
      <c r="BB37">
        <v>0</v>
      </c>
      <c r="BC37">
        <v>0</v>
      </c>
      <c r="BD37">
        <v>0</v>
      </c>
    </row>
    <row r="38" spans="1:56" x14ac:dyDescent="0.3">
      <c r="A38" t="s">
        <v>503</v>
      </c>
      <c r="B38" t="s">
        <v>1853</v>
      </c>
      <c r="C38" t="s">
        <v>228</v>
      </c>
      <c r="D38" t="s">
        <v>229</v>
      </c>
      <c r="E38" t="s">
        <v>230</v>
      </c>
      <c r="F38" t="s">
        <v>231</v>
      </c>
      <c r="G38" t="s">
        <v>232</v>
      </c>
      <c r="H38" t="s">
        <v>233</v>
      </c>
      <c r="I38" t="s">
        <v>252</v>
      </c>
      <c r="J38" t="s">
        <v>48</v>
      </c>
      <c r="K38" t="s">
        <v>253</v>
      </c>
      <c r="L38" t="s">
        <v>49</v>
      </c>
      <c r="M38" t="s">
        <v>254</v>
      </c>
      <c r="N38" t="s">
        <v>50</v>
      </c>
      <c r="O38" t="s">
        <v>263</v>
      </c>
      <c r="P38" t="s">
        <v>84</v>
      </c>
      <c r="Q38" t="s">
        <v>264</v>
      </c>
      <c r="R38" t="s">
        <v>85</v>
      </c>
      <c r="S38" t="s">
        <v>467</v>
      </c>
      <c r="T38" t="s">
        <v>93</v>
      </c>
      <c r="U38" t="s">
        <v>1649</v>
      </c>
      <c r="V38" t="s">
        <v>1941</v>
      </c>
      <c r="W38" t="s">
        <v>1977</v>
      </c>
      <c r="X38" t="s">
        <v>1978</v>
      </c>
      <c r="Y38" t="s">
        <v>1979</v>
      </c>
      <c r="Z38" t="s">
        <v>505</v>
      </c>
      <c r="AA38" t="s">
        <v>1945</v>
      </c>
      <c r="AB38" t="s">
        <v>1980</v>
      </c>
      <c r="AC38" t="s">
        <v>241</v>
      </c>
      <c r="AD38" t="s">
        <v>1874</v>
      </c>
      <c r="AE38" t="s">
        <v>1947</v>
      </c>
      <c r="AF38" t="s">
        <v>242</v>
      </c>
      <c r="AG38" t="s">
        <v>33</v>
      </c>
      <c r="AH38" t="s">
        <v>687</v>
      </c>
      <c r="AI38" t="s">
        <v>688</v>
      </c>
      <c r="AJ38" t="s">
        <v>869</v>
      </c>
      <c r="AK38" t="s">
        <v>1629</v>
      </c>
      <c r="AL38" t="s">
        <v>1638</v>
      </c>
      <c r="AM38" t="s">
        <v>1860</v>
      </c>
      <c r="AN38" s="1">
        <v>45355</v>
      </c>
      <c r="AO38" t="s">
        <v>1549</v>
      </c>
      <c r="AP38" s="1">
        <v>45352</v>
      </c>
      <c r="AQ38" t="s">
        <v>97</v>
      </c>
      <c r="AR38" s="1">
        <v>45345</v>
      </c>
      <c r="AS38" s="148" t="s">
        <v>1653</v>
      </c>
      <c r="AT38" t="s">
        <v>1996</v>
      </c>
      <c r="AU38" s="1">
        <v>45351</v>
      </c>
      <c r="AV38" t="s">
        <v>1654</v>
      </c>
      <c r="AW38" t="s">
        <v>1954</v>
      </c>
      <c r="AX38" t="s">
        <v>1997</v>
      </c>
      <c r="AY38">
        <v>180000</v>
      </c>
      <c r="AZ38">
        <v>0</v>
      </c>
      <c r="BA38">
        <v>0</v>
      </c>
      <c r="BB38">
        <v>0</v>
      </c>
      <c r="BC38">
        <v>0</v>
      </c>
      <c r="BD38">
        <v>0</v>
      </c>
    </row>
    <row r="39" spans="1:56" x14ac:dyDescent="0.3">
      <c r="A39" t="s">
        <v>503</v>
      </c>
      <c r="B39" t="s">
        <v>1853</v>
      </c>
      <c r="C39" t="s">
        <v>228</v>
      </c>
      <c r="D39" t="s">
        <v>229</v>
      </c>
      <c r="E39" t="s">
        <v>230</v>
      </c>
      <c r="F39" t="s">
        <v>231</v>
      </c>
      <c r="G39" t="s">
        <v>232</v>
      </c>
      <c r="H39" t="s">
        <v>233</v>
      </c>
      <c r="I39" t="s">
        <v>252</v>
      </c>
      <c r="J39" t="s">
        <v>48</v>
      </c>
      <c r="K39" t="s">
        <v>253</v>
      </c>
      <c r="L39" t="s">
        <v>49</v>
      </c>
      <c r="M39" t="s">
        <v>254</v>
      </c>
      <c r="N39" t="s">
        <v>50</v>
      </c>
      <c r="O39" t="s">
        <v>263</v>
      </c>
      <c r="P39" t="s">
        <v>84</v>
      </c>
      <c r="Q39" t="s">
        <v>264</v>
      </c>
      <c r="R39" t="s">
        <v>85</v>
      </c>
      <c r="S39" t="s">
        <v>467</v>
      </c>
      <c r="T39" t="s">
        <v>93</v>
      </c>
      <c r="U39" t="s">
        <v>1649</v>
      </c>
      <c r="V39" t="s">
        <v>1941</v>
      </c>
      <c r="W39" t="s">
        <v>1977</v>
      </c>
      <c r="X39" t="s">
        <v>1978</v>
      </c>
      <c r="Y39" t="s">
        <v>1979</v>
      </c>
      <c r="Z39" t="s">
        <v>505</v>
      </c>
      <c r="AA39" t="s">
        <v>1945</v>
      </c>
      <c r="AB39" t="s">
        <v>1980</v>
      </c>
      <c r="AC39" t="s">
        <v>241</v>
      </c>
      <c r="AD39" t="s">
        <v>1874</v>
      </c>
      <c r="AE39" t="s">
        <v>1947</v>
      </c>
      <c r="AF39" t="s">
        <v>242</v>
      </c>
      <c r="AG39" t="s">
        <v>33</v>
      </c>
      <c r="AH39" t="s">
        <v>687</v>
      </c>
      <c r="AI39" t="s">
        <v>688</v>
      </c>
      <c r="AJ39" t="s">
        <v>869</v>
      </c>
      <c r="AK39" t="s">
        <v>1629</v>
      </c>
      <c r="AL39" t="s">
        <v>1638</v>
      </c>
      <c r="AM39" t="s">
        <v>1860</v>
      </c>
      <c r="AN39" s="1">
        <v>45355</v>
      </c>
      <c r="AO39" t="s">
        <v>1549</v>
      </c>
      <c r="AP39" s="1">
        <v>45352</v>
      </c>
      <c r="AQ39" t="s">
        <v>97</v>
      </c>
      <c r="AR39" s="1">
        <v>45345</v>
      </c>
      <c r="AS39" s="148" t="s">
        <v>1655</v>
      </c>
      <c r="AT39" t="s">
        <v>1961</v>
      </c>
      <c r="AU39" s="1">
        <v>45351</v>
      </c>
      <c r="AV39" t="s">
        <v>1656</v>
      </c>
      <c r="AW39" t="s">
        <v>1981</v>
      </c>
      <c r="AX39" t="s">
        <v>1998</v>
      </c>
      <c r="AY39">
        <v>1166000</v>
      </c>
      <c r="AZ39">
        <v>0</v>
      </c>
      <c r="BA39">
        <v>0</v>
      </c>
      <c r="BB39">
        <v>0</v>
      </c>
      <c r="BC39">
        <v>0</v>
      </c>
      <c r="BD39">
        <v>0</v>
      </c>
    </row>
    <row r="40" spans="1:56" x14ac:dyDescent="0.3">
      <c r="A40" t="s">
        <v>503</v>
      </c>
      <c r="B40" t="s">
        <v>1853</v>
      </c>
      <c r="C40" t="s">
        <v>228</v>
      </c>
      <c r="D40" t="s">
        <v>229</v>
      </c>
      <c r="E40" t="s">
        <v>230</v>
      </c>
      <c r="F40" t="s">
        <v>231</v>
      </c>
      <c r="G40" t="s">
        <v>232</v>
      </c>
      <c r="H40" t="s">
        <v>233</v>
      </c>
      <c r="I40" t="s">
        <v>252</v>
      </c>
      <c r="J40" t="s">
        <v>48</v>
      </c>
      <c r="K40" t="s">
        <v>253</v>
      </c>
      <c r="L40" t="s">
        <v>49</v>
      </c>
      <c r="M40" t="s">
        <v>254</v>
      </c>
      <c r="N40" t="s">
        <v>50</v>
      </c>
      <c r="O40" t="s">
        <v>263</v>
      </c>
      <c r="P40" t="s">
        <v>84</v>
      </c>
      <c r="Q40" t="s">
        <v>264</v>
      </c>
      <c r="R40" t="s">
        <v>85</v>
      </c>
      <c r="S40" t="s">
        <v>467</v>
      </c>
      <c r="T40" t="s">
        <v>93</v>
      </c>
      <c r="U40" t="s">
        <v>1649</v>
      </c>
      <c r="V40" t="s">
        <v>1941</v>
      </c>
      <c r="W40" t="s">
        <v>1999</v>
      </c>
      <c r="X40" t="s">
        <v>2000</v>
      </c>
      <c r="Y40" t="s">
        <v>2001</v>
      </c>
      <c r="Z40" t="s">
        <v>505</v>
      </c>
      <c r="AA40" t="s">
        <v>1945</v>
      </c>
      <c r="AB40" t="s">
        <v>2002</v>
      </c>
      <c r="AC40" t="s">
        <v>241</v>
      </c>
      <c r="AD40" t="s">
        <v>1874</v>
      </c>
      <c r="AE40" t="s">
        <v>1947</v>
      </c>
      <c r="AF40" t="s">
        <v>242</v>
      </c>
      <c r="AG40" t="s">
        <v>33</v>
      </c>
      <c r="AH40" t="s">
        <v>687</v>
      </c>
      <c r="AI40" t="s">
        <v>688</v>
      </c>
      <c r="AJ40" t="s">
        <v>869</v>
      </c>
      <c r="AK40" t="s">
        <v>1629</v>
      </c>
      <c r="AL40" t="s">
        <v>1638</v>
      </c>
      <c r="AM40" t="s">
        <v>1860</v>
      </c>
      <c r="AN40" s="1">
        <v>45355</v>
      </c>
      <c r="AO40" t="s">
        <v>1549</v>
      </c>
      <c r="AP40" s="1">
        <v>45352</v>
      </c>
      <c r="AQ40" t="s">
        <v>97</v>
      </c>
      <c r="AR40" s="1">
        <v>45306</v>
      </c>
      <c r="AS40" s="148" t="s">
        <v>1677</v>
      </c>
      <c r="AT40" t="s">
        <v>1994</v>
      </c>
      <c r="AU40" s="1">
        <v>45351</v>
      </c>
      <c r="AV40" t="s">
        <v>1678</v>
      </c>
      <c r="AW40" t="s">
        <v>1901</v>
      </c>
      <c r="AX40" t="s">
        <v>2003</v>
      </c>
      <c r="AY40">
        <v>328300</v>
      </c>
      <c r="AZ40">
        <v>0</v>
      </c>
      <c r="BA40">
        <v>0</v>
      </c>
      <c r="BB40">
        <v>0</v>
      </c>
      <c r="BC40">
        <v>0</v>
      </c>
      <c r="BD40">
        <v>0</v>
      </c>
    </row>
    <row r="41" spans="1:56" x14ac:dyDescent="0.3">
      <c r="A41" t="s">
        <v>503</v>
      </c>
      <c r="B41" t="s">
        <v>1853</v>
      </c>
      <c r="C41" t="s">
        <v>228</v>
      </c>
      <c r="D41" t="s">
        <v>229</v>
      </c>
      <c r="E41" t="s">
        <v>230</v>
      </c>
      <c r="F41" t="s">
        <v>231</v>
      </c>
      <c r="G41" t="s">
        <v>232</v>
      </c>
      <c r="H41" t="s">
        <v>233</v>
      </c>
      <c r="I41" t="s">
        <v>252</v>
      </c>
      <c r="J41" t="s">
        <v>48</v>
      </c>
      <c r="K41" t="s">
        <v>253</v>
      </c>
      <c r="L41" t="s">
        <v>49</v>
      </c>
      <c r="M41" t="s">
        <v>254</v>
      </c>
      <c r="N41" t="s">
        <v>50</v>
      </c>
      <c r="O41" t="s">
        <v>263</v>
      </c>
      <c r="P41" t="s">
        <v>84</v>
      </c>
      <c r="Q41" t="s">
        <v>264</v>
      </c>
      <c r="R41" t="s">
        <v>85</v>
      </c>
      <c r="S41" t="s">
        <v>467</v>
      </c>
      <c r="T41" t="s">
        <v>93</v>
      </c>
      <c r="U41" t="s">
        <v>1649</v>
      </c>
      <c r="V41" t="s">
        <v>1941</v>
      </c>
      <c r="W41" t="s">
        <v>1999</v>
      </c>
      <c r="X41" t="s">
        <v>2000</v>
      </c>
      <c r="Y41" t="s">
        <v>2001</v>
      </c>
      <c r="Z41" t="s">
        <v>505</v>
      </c>
      <c r="AA41" t="s">
        <v>1945</v>
      </c>
      <c r="AB41" t="s">
        <v>2002</v>
      </c>
      <c r="AC41" t="s">
        <v>241</v>
      </c>
      <c r="AD41" t="s">
        <v>1874</v>
      </c>
      <c r="AE41" t="s">
        <v>1947</v>
      </c>
      <c r="AF41" t="s">
        <v>242</v>
      </c>
      <c r="AG41" t="s">
        <v>33</v>
      </c>
      <c r="AH41" t="s">
        <v>687</v>
      </c>
      <c r="AI41" t="s">
        <v>688</v>
      </c>
      <c r="AJ41" t="s">
        <v>869</v>
      </c>
      <c r="AK41" t="s">
        <v>1629</v>
      </c>
      <c r="AL41" t="s">
        <v>1638</v>
      </c>
      <c r="AM41" t="s">
        <v>1860</v>
      </c>
      <c r="AN41" s="1">
        <v>45355</v>
      </c>
      <c r="AO41" t="s">
        <v>1549</v>
      </c>
      <c r="AP41" s="1">
        <v>45352</v>
      </c>
      <c r="AQ41" t="s">
        <v>97</v>
      </c>
      <c r="AR41" s="1">
        <v>45322</v>
      </c>
      <c r="AS41" s="148" t="s">
        <v>1667</v>
      </c>
      <c r="AT41" t="s">
        <v>1939</v>
      </c>
      <c r="AU41" s="1">
        <v>45351</v>
      </c>
      <c r="AV41" t="s">
        <v>1668</v>
      </c>
      <c r="AW41" t="s">
        <v>1914</v>
      </c>
      <c r="AX41" t="s">
        <v>2004</v>
      </c>
      <c r="AY41">
        <v>235823</v>
      </c>
      <c r="AZ41">
        <v>0</v>
      </c>
      <c r="BA41">
        <v>0</v>
      </c>
      <c r="BB41">
        <v>0</v>
      </c>
      <c r="BC41">
        <v>0</v>
      </c>
      <c r="BD41">
        <v>0</v>
      </c>
    </row>
    <row r="42" spans="1:56" x14ac:dyDescent="0.3">
      <c r="A42" t="s">
        <v>503</v>
      </c>
      <c r="B42" t="s">
        <v>1853</v>
      </c>
      <c r="C42" t="s">
        <v>228</v>
      </c>
      <c r="D42" t="s">
        <v>229</v>
      </c>
      <c r="E42" t="s">
        <v>230</v>
      </c>
      <c r="F42" t="s">
        <v>231</v>
      </c>
      <c r="G42" t="s">
        <v>232</v>
      </c>
      <c r="H42" t="s">
        <v>233</v>
      </c>
      <c r="I42" t="s">
        <v>252</v>
      </c>
      <c r="J42" t="s">
        <v>48</v>
      </c>
      <c r="K42" t="s">
        <v>253</v>
      </c>
      <c r="L42" t="s">
        <v>49</v>
      </c>
      <c r="M42" t="s">
        <v>254</v>
      </c>
      <c r="N42" t="s">
        <v>50</v>
      </c>
      <c r="O42" t="s">
        <v>263</v>
      </c>
      <c r="P42" t="s">
        <v>84</v>
      </c>
      <c r="Q42" t="s">
        <v>264</v>
      </c>
      <c r="R42" t="s">
        <v>85</v>
      </c>
      <c r="S42" t="s">
        <v>265</v>
      </c>
      <c r="T42" t="s">
        <v>86</v>
      </c>
      <c r="U42" t="s">
        <v>1680</v>
      </c>
      <c r="V42" t="s">
        <v>1869</v>
      </c>
      <c r="W42" t="s">
        <v>1870</v>
      </c>
      <c r="X42" t="s">
        <v>1871</v>
      </c>
      <c r="Y42" t="s">
        <v>1872</v>
      </c>
      <c r="Z42" t="s">
        <v>157</v>
      </c>
      <c r="AA42" t="s">
        <v>87</v>
      </c>
      <c r="AB42" t="s">
        <v>1873</v>
      </c>
      <c r="AC42" t="s">
        <v>241</v>
      </c>
      <c r="AD42" t="s">
        <v>1874</v>
      </c>
      <c r="AE42" t="s">
        <v>1875</v>
      </c>
      <c r="AF42" t="s">
        <v>242</v>
      </c>
      <c r="AG42" t="s">
        <v>33</v>
      </c>
      <c r="AH42" t="s">
        <v>687</v>
      </c>
      <c r="AI42" t="s">
        <v>688</v>
      </c>
      <c r="AJ42" t="s">
        <v>869</v>
      </c>
      <c r="AK42" t="s">
        <v>1629</v>
      </c>
      <c r="AL42" t="s">
        <v>1638</v>
      </c>
      <c r="AM42" t="s">
        <v>1860</v>
      </c>
      <c r="AN42" s="1">
        <v>45355</v>
      </c>
      <c r="AO42" t="s">
        <v>1549</v>
      </c>
      <c r="AP42" s="1">
        <v>45352</v>
      </c>
      <c r="AQ42" t="s">
        <v>97</v>
      </c>
      <c r="AR42" s="1">
        <v>45322</v>
      </c>
      <c r="AS42" s="148" t="s">
        <v>1714</v>
      </c>
      <c r="AT42" t="s">
        <v>1908</v>
      </c>
      <c r="AU42" s="1">
        <v>45351</v>
      </c>
      <c r="AV42" t="s">
        <v>1715</v>
      </c>
      <c r="AW42" t="s">
        <v>2005</v>
      </c>
      <c r="AX42" t="s">
        <v>2006</v>
      </c>
      <c r="AY42">
        <v>200000</v>
      </c>
      <c r="AZ42">
        <v>0</v>
      </c>
      <c r="BA42">
        <v>0</v>
      </c>
      <c r="BB42">
        <v>0</v>
      </c>
      <c r="BC42">
        <v>0</v>
      </c>
      <c r="BD42">
        <v>0</v>
      </c>
    </row>
    <row r="43" spans="1:56" x14ac:dyDescent="0.3">
      <c r="A43" t="s">
        <v>503</v>
      </c>
      <c r="B43" t="s">
        <v>1853</v>
      </c>
      <c r="C43" t="s">
        <v>228</v>
      </c>
      <c r="D43" t="s">
        <v>229</v>
      </c>
      <c r="E43" t="s">
        <v>230</v>
      </c>
      <c r="F43" t="s">
        <v>231</v>
      </c>
      <c r="G43" t="s">
        <v>232</v>
      </c>
      <c r="H43" t="s">
        <v>233</v>
      </c>
      <c r="I43" t="s">
        <v>252</v>
      </c>
      <c r="J43" t="s">
        <v>48</v>
      </c>
      <c r="K43" t="s">
        <v>253</v>
      </c>
      <c r="L43" t="s">
        <v>49</v>
      </c>
      <c r="M43" t="s">
        <v>254</v>
      </c>
      <c r="N43" t="s">
        <v>50</v>
      </c>
      <c r="O43" t="s">
        <v>263</v>
      </c>
      <c r="P43" t="s">
        <v>84</v>
      </c>
      <c r="Q43" t="s">
        <v>264</v>
      </c>
      <c r="R43" t="s">
        <v>85</v>
      </c>
      <c r="S43" t="s">
        <v>265</v>
      </c>
      <c r="T43" t="s">
        <v>86</v>
      </c>
      <c r="U43" t="s">
        <v>1680</v>
      </c>
      <c r="V43" t="s">
        <v>1869</v>
      </c>
      <c r="W43" t="s">
        <v>1870</v>
      </c>
      <c r="X43" t="s">
        <v>1871</v>
      </c>
      <c r="Y43" t="s">
        <v>1872</v>
      </c>
      <c r="Z43" t="s">
        <v>157</v>
      </c>
      <c r="AA43" t="s">
        <v>87</v>
      </c>
      <c r="AB43" t="s">
        <v>1873</v>
      </c>
      <c r="AC43" t="s">
        <v>241</v>
      </c>
      <c r="AD43" t="s">
        <v>1874</v>
      </c>
      <c r="AE43" t="s">
        <v>1875</v>
      </c>
      <c r="AF43" t="s">
        <v>242</v>
      </c>
      <c r="AG43" t="s">
        <v>33</v>
      </c>
      <c r="AH43" t="s">
        <v>687</v>
      </c>
      <c r="AI43" t="s">
        <v>688</v>
      </c>
      <c r="AJ43" t="s">
        <v>869</v>
      </c>
      <c r="AK43" t="s">
        <v>1629</v>
      </c>
      <c r="AL43" t="s">
        <v>1638</v>
      </c>
      <c r="AM43" t="s">
        <v>1860</v>
      </c>
      <c r="AN43" s="1">
        <v>45355</v>
      </c>
      <c r="AO43" t="s">
        <v>1549</v>
      </c>
      <c r="AP43" s="1">
        <v>45352</v>
      </c>
      <c r="AQ43" t="s">
        <v>97</v>
      </c>
      <c r="AR43" s="1">
        <v>45316</v>
      </c>
      <c r="AS43" s="148" t="s">
        <v>1716</v>
      </c>
      <c r="AT43" t="s">
        <v>1905</v>
      </c>
      <c r="AU43" s="1">
        <v>45351</v>
      </c>
      <c r="AV43" t="s">
        <v>1717</v>
      </c>
      <c r="AW43" t="s">
        <v>2007</v>
      </c>
      <c r="AX43" t="s">
        <v>2008</v>
      </c>
      <c r="AY43">
        <v>171000</v>
      </c>
      <c r="AZ43">
        <v>0</v>
      </c>
      <c r="BA43">
        <v>0</v>
      </c>
      <c r="BB43">
        <v>0</v>
      </c>
      <c r="BC43">
        <v>0</v>
      </c>
      <c r="BD43">
        <v>0</v>
      </c>
    </row>
    <row r="44" spans="1:56" x14ac:dyDescent="0.3">
      <c r="A44" t="s">
        <v>503</v>
      </c>
      <c r="B44" t="s">
        <v>1853</v>
      </c>
      <c r="C44" t="s">
        <v>228</v>
      </c>
      <c r="D44" t="s">
        <v>229</v>
      </c>
      <c r="E44" t="s">
        <v>230</v>
      </c>
      <c r="F44" t="s">
        <v>231</v>
      </c>
      <c r="G44" t="s">
        <v>232</v>
      </c>
      <c r="H44" t="s">
        <v>233</v>
      </c>
      <c r="I44" t="s">
        <v>252</v>
      </c>
      <c r="J44" t="s">
        <v>48</v>
      </c>
      <c r="K44" t="s">
        <v>253</v>
      </c>
      <c r="L44" t="s">
        <v>49</v>
      </c>
      <c r="M44" t="s">
        <v>254</v>
      </c>
      <c r="N44" t="s">
        <v>50</v>
      </c>
      <c r="O44" t="s">
        <v>263</v>
      </c>
      <c r="P44" t="s">
        <v>84</v>
      </c>
      <c r="Q44" t="s">
        <v>264</v>
      </c>
      <c r="R44" t="s">
        <v>85</v>
      </c>
      <c r="S44" t="s">
        <v>265</v>
      </c>
      <c r="T44" t="s">
        <v>86</v>
      </c>
      <c r="U44" t="s">
        <v>1680</v>
      </c>
      <c r="V44" t="s">
        <v>1869</v>
      </c>
      <c r="W44" t="s">
        <v>1870</v>
      </c>
      <c r="X44" t="s">
        <v>1871</v>
      </c>
      <c r="Y44" t="s">
        <v>1872</v>
      </c>
      <c r="Z44" t="s">
        <v>157</v>
      </c>
      <c r="AA44" t="s">
        <v>87</v>
      </c>
      <c r="AB44" t="s">
        <v>1873</v>
      </c>
      <c r="AC44" t="s">
        <v>241</v>
      </c>
      <c r="AD44" t="s">
        <v>1874</v>
      </c>
      <c r="AE44" t="s">
        <v>1875</v>
      </c>
      <c r="AF44" t="s">
        <v>242</v>
      </c>
      <c r="AG44" t="s">
        <v>33</v>
      </c>
      <c r="AH44" t="s">
        <v>687</v>
      </c>
      <c r="AI44" t="s">
        <v>688</v>
      </c>
      <c r="AJ44" t="s">
        <v>869</v>
      </c>
      <c r="AK44" t="s">
        <v>1629</v>
      </c>
      <c r="AL44" t="s">
        <v>1638</v>
      </c>
      <c r="AM44" t="s">
        <v>1860</v>
      </c>
      <c r="AN44" s="1">
        <v>45355</v>
      </c>
      <c r="AO44" t="s">
        <v>1549</v>
      </c>
      <c r="AP44" s="1">
        <v>45352</v>
      </c>
      <c r="AQ44" t="s">
        <v>97</v>
      </c>
      <c r="AR44" s="1">
        <v>45310</v>
      </c>
      <c r="AS44" s="148" t="s">
        <v>1718</v>
      </c>
      <c r="AT44" t="s">
        <v>1902</v>
      </c>
      <c r="AU44" s="1">
        <v>45351</v>
      </c>
      <c r="AV44" t="s">
        <v>1719</v>
      </c>
      <c r="AW44" t="s">
        <v>2009</v>
      </c>
      <c r="AX44" t="s">
        <v>2010</v>
      </c>
      <c r="AY44">
        <v>220000</v>
      </c>
      <c r="AZ44">
        <v>0</v>
      </c>
      <c r="BA44">
        <v>0</v>
      </c>
      <c r="BB44">
        <v>0</v>
      </c>
      <c r="BC44">
        <v>0</v>
      </c>
      <c r="BD44">
        <v>0</v>
      </c>
    </row>
    <row r="45" spans="1:56" x14ac:dyDescent="0.3">
      <c r="A45" t="s">
        <v>503</v>
      </c>
      <c r="B45" t="s">
        <v>1853</v>
      </c>
      <c r="C45" t="s">
        <v>228</v>
      </c>
      <c r="D45" t="s">
        <v>229</v>
      </c>
      <c r="E45" t="s">
        <v>230</v>
      </c>
      <c r="F45" t="s">
        <v>231</v>
      </c>
      <c r="G45" t="s">
        <v>232</v>
      </c>
      <c r="H45" t="s">
        <v>233</v>
      </c>
      <c r="I45" t="s">
        <v>252</v>
      </c>
      <c r="J45" t="s">
        <v>48</v>
      </c>
      <c r="K45" t="s">
        <v>253</v>
      </c>
      <c r="L45" t="s">
        <v>49</v>
      </c>
      <c r="M45" t="s">
        <v>254</v>
      </c>
      <c r="N45" t="s">
        <v>50</v>
      </c>
      <c r="O45" t="s">
        <v>263</v>
      </c>
      <c r="P45" t="s">
        <v>84</v>
      </c>
      <c r="Q45" t="s">
        <v>264</v>
      </c>
      <c r="R45" t="s">
        <v>85</v>
      </c>
      <c r="S45" t="s">
        <v>265</v>
      </c>
      <c r="T45" t="s">
        <v>86</v>
      </c>
      <c r="U45" t="s">
        <v>1680</v>
      </c>
      <c r="V45" t="s">
        <v>1869</v>
      </c>
      <c r="W45" t="s">
        <v>1870</v>
      </c>
      <c r="X45" t="s">
        <v>1871</v>
      </c>
      <c r="Y45" t="s">
        <v>1872</v>
      </c>
      <c r="Z45" t="s">
        <v>157</v>
      </c>
      <c r="AA45" t="s">
        <v>87</v>
      </c>
      <c r="AB45" t="s">
        <v>1873</v>
      </c>
      <c r="AC45" t="s">
        <v>241</v>
      </c>
      <c r="AD45" t="s">
        <v>1874</v>
      </c>
      <c r="AE45" t="s">
        <v>1875</v>
      </c>
      <c r="AF45" t="s">
        <v>242</v>
      </c>
      <c r="AG45" t="s">
        <v>33</v>
      </c>
      <c r="AH45" t="s">
        <v>687</v>
      </c>
      <c r="AI45" t="s">
        <v>688</v>
      </c>
      <c r="AJ45" t="s">
        <v>869</v>
      </c>
      <c r="AK45" t="s">
        <v>1629</v>
      </c>
      <c r="AL45" t="s">
        <v>1638</v>
      </c>
      <c r="AM45" t="s">
        <v>1860</v>
      </c>
      <c r="AN45" s="1">
        <v>45355</v>
      </c>
      <c r="AO45" t="s">
        <v>1549</v>
      </c>
      <c r="AP45" s="1">
        <v>45352</v>
      </c>
      <c r="AQ45" t="s">
        <v>97</v>
      </c>
      <c r="AR45" s="1">
        <v>45306</v>
      </c>
      <c r="AS45" s="148" t="s">
        <v>1720</v>
      </c>
      <c r="AT45" t="s">
        <v>1895</v>
      </c>
      <c r="AU45" s="1">
        <v>45351</v>
      </c>
      <c r="AV45" t="s">
        <v>1721</v>
      </c>
      <c r="AW45" t="s">
        <v>2011</v>
      </c>
      <c r="AX45" t="s">
        <v>2012</v>
      </c>
      <c r="AY45">
        <v>760000</v>
      </c>
      <c r="AZ45">
        <v>0</v>
      </c>
      <c r="BA45">
        <v>0</v>
      </c>
      <c r="BB45">
        <v>0</v>
      </c>
      <c r="BC45">
        <v>0</v>
      </c>
      <c r="BD45">
        <v>0</v>
      </c>
    </row>
    <row r="46" spans="1:56" x14ac:dyDescent="0.3">
      <c r="A46" t="s">
        <v>503</v>
      </c>
      <c r="B46" t="s">
        <v>1853</v>
      </c>
      <c r="C46" t="s">
        <v>228</v>
      </c>
      <c r="D46" t="s">
        <v>229</v>
      </c>
      <c r="E46" t="s">
        <v>230</v>
      </c>
      <c r="F46" t="s">
        <v>231</v>
      </c>
      <c r="G46" t="s">
        <v>232</v>
      </c>
      <c r="H46" t="s">
        <v>233</v>
      </c>
      <c r="I46" t="s">
        <v>252</v>
      </c>
      <c r="J46" t="s">
        <v>48</v>
      </c>
      <c r="K46" t="s">
        <v>253</v>
      </c>
      <c r="L46" t="s">
        <v>49</v>
      </c>
      <c r="M46" t="s">
        <v>254</v>
      </c>
      <c r="N46" t="s">
        <v>50</v>
      </c>
      <c r="O46" t="s">
        <v>263</v>
      </c>
      <c r="P46" t="s">
        <v>84</v>
      </c>
      <c r="Q46" t="s">
        <v>264</v>
      </c>
      <c r="R46" t="s">
        <v>85</v>
      </c>
      <c r="S46" t="s">
        <v>265</v>
      </c>
      <c r="T46" t="s">
        <v>86</v>
      </c>
      <c r="U46" t="s">
        <v>1680</v>
      </c>
      <c r="V46" t="s">
        <v>1869</v>
      </c>
      <c r="W46" t="s">
        <v>1870</v>
      </c>
      <c r="X46" t="s">
        <v>1871</v>
      </c>
      <c r="Y46" t="s">
        <v>1872</v>
      </c>
      <c r="Z46" t="s">
        <v>157</v>
      </c>
      <c r="AA46" t="s">
        <v>87</v>
      </c>
      <c r="AB46" t="s">
        <v>1873</v>
      </c>
      <c r="AC46" t="s">
        <v>241</v>
      </c>
      <c r="AD46" t="s">
        <v>1874</v>
      </c>
      <c r="AE46" t="s">
        <v>1875</v>
      </c>
      <c r="AF46" t="s">
        <v>242</v>
      </c>
      <c r="AG46" t="s">
        <v>33</v>
      </c>
      <c r="AH46" t="s">
        <v>687</v>
      </c>
      <c r="AI46" t="s">
        <v>688</v>
      </c>
      <c r="AJ46" t="s">
        <v>869</v>
      </c>
      <c r="AK46" t="s">
        <v>1629</v>
      </c>
      <c r="AL46" t="s">
        <v>1638</v>
      </c>
      <c r="AM46" t="s">
        <v>1860</v>
      </c>
      <c r="AN46" s="1">
        <v>45355</v>
      </c>
      <c r="AO46" t="s">
        <v>1549</v>
      </c>
      <c r="AP46" s="1">
        <v>45352</v>
      </c>
      <c r="AQ46" t="s">
        <v>97</v>
      </c>
      <c r="AR46" s="1">
        <v>45303</v>
      </c>
      <c r="AS46" s="148" t="s">
        <v>1722</v>
      </c>
      <c r="AT46" t="s">
        <v>1892</v>
      </c>
      <c r="AU46" s="1">
        <v>45351</v>
      </c>
      <c r="AV46" t="s">
        <v>1723</v>
      </c>
      <c r="AW46" t="s">
        <v>2013</v>
      </c>
      <c r="AX46" t="s">
        <v>2014</v>
      </c>
      <c r="AY46">
        <v>200000</v>
      </c>
      <c r="AZ46">
        <v>0</v>
      </c>
      <c r="BA46">
        <v>0</v>
      </c>
      <c r="BB46">
        <v>0</v>
      </c>
      <c r="BC46">
        <v>0</v>
      </c>
      <c r="BD46">
        <v>0</v>
      </c>
    </row>
    <row r="47" spans="1:56" x14ac:dyDescent="0.3">
      <c r="A47" t="s">
        <v>503</v>
      </c>
      <c r="B47" t="s">
        <v>1853</v>
      </c>
      <c r="C47" t="s">
        <v>228</v>
      </c>
      <c r="D47" t="s">
        <v>229</v>
      </c>
      <c r="E47" t="s">
        <v>230</v>
      </c>
      <c r="F47" t="s">
        <v>231</v>
      </c>
      <c r="G47" t="s">
        <v>232</v>
      </c>
      <c r="H47" t="s">
        <v>233</v>
      </c>
      <c r="I47" t="s">
        <v>252</v>
      </c>
      <c r="J47" t="s">
        <v>48</v>
      </c>
      <c r="K47" t="s">
        <v>253</v>
      </c>
      <c r="L47" t="s">
        <v>49</v>
      </c>
      <c r="M47" t="s">
        <v>254</v>
      </c>
      <c r="N47" t="s">
        <v>50</v>
      </c>
      <c r="O47" t="s">
        <v>255</v>
      </c>
      <c r="P47" t="s">
        <v>51</v>
      </c>
      <c r="Q47" t="s">
        <v>256</v>
      </c>
      <c r="R47" t="s">
        <v>52</v>
      </c>
      <c r="S47" t="s">
        <v>259</v>
      </c>
      <c r="T47" t="s">
        <v>56</v>
      </c>
      <c r="U47" t="s">
        <v>1328</v>
      </c>
      <c r="V47" t="s">
        <v>1329</v>
      </c>
      <c r="W47" t="s">
        <v>2015</v>
      </c>
      <c r="X47" t="s">
        <v>2016</v>
      </c>
      <c r="Y47" t="s">
        <v>2017</v>
      </c>
      <c r="Z47" t="s">
        <v>154</v>
      </c>
      <c r="AA47" t="s">
        <v>2018</v>
      </c>
      <c r="AB47" t="s">
        <v>2019</v>
      </c>
      <c r="AC47" t="s">
        <v>241</v>
      </c>
      <c r="AD47" t="s">
        <v>36</v>
      </c>
      <c r="AE47" t="s">
        <v>243</v>
      </c>
      <c r="AF47" t="s">
        <v>242</v>
      </c>
      <c r="AG47" t="s">
        <v>33</v>
      </c>
      <c r="AH47" t="s">
        <v>687</v>
      </c>
      <c r="AI47" t="s">
        <v>688</v>
      </c>
      <c r="AJ47" t="s">
        <v>869</v>
      </c>
      <c r="AK47" t="s">
        <v>1629</v>
      </c>
      <c r="AL47" t="s">
        <v>1638</v>
      </c>
      <c r="AM47" t="s">
        <v>1860</v>
      </c>
      <c r="AN47" s="1">
        <v>45355</v>
      </c>
      <c r="AO47" t="s">
        <v>1549</v>
      </c>
      <c r="AP47" s="1">
        <v>45352</v>
      </c>
      <c r="AQ47" t="s">
        <v>97</v>
      </c>
      <c r="AR47" s="1">
        <v>45329</v>
      </c>
      <c r="AS47" s="148" t="s">
        <v>1724</v>
      </c>
      <c r="AT47" t="s">
        <v>1889</v>
      </c>
      <c r="AU47" s="1">
        <v>45351</v>
      </c>
      <c r="AV47" t="s">
        <v>1725</v>
      </c>
      <c r="AW47" t="s">
        <v>2020</v>
      </c>
      <c r="AX47" t="s">
        <v>2021</v>
      </c>
      <c r="AY47">
        <v>300000</v>
      </c>
      <c r="AZ47">
        <v>0</v>
      </c>
      <c r="BA47">
        <v>0</v>
      </c>
      <c r="BB47">
        <v>0</v>
      </c>
      <c r="BC47">
        <v>0</v>
      </c>
      <c r="BD47">
        <v>0</v>
      </c>
    </row>
    <row r="48" spans="1:56" x14ac:dyDescent="0.3">
      <c r="A48" t="s">
        <v>503</v>
      </c>
      <c r="B48" t="s">
        <v>1853</v>
      </c>
      <c r="C48" t="s">
        <v>228</v>
      </c>
      <c r="D48" t="s">
        <v>229</v>
      </c>
      <c r="E48" t="s">
        <v>230</v>
      </c>
      <c r="F48" t="s">
        <v>231</v>
      </c>
      <c r="G48" t="s">
        <v>232</v>
      </c>
      <c r="H48" t="s">
        <v>233</v>
      </c>
      <c r="I48" t="s">
        <v>252</v>
      </c>
      <c r="J48" t="s">
        <v>48</v>
      </c>
      <c r="K48" t="s">
        <v>253</v>
      </c>
      <c r="L48" t="s">
        <v>49</v>
      </c>
      <c r="M48" t="s">
        <v>254</v>
      </c>
      <c r="N48" t="s">
        <v>50</v>
      </c>
      <c r="O48" t="s">
        <v>255</v>
      </c>
      <c r="P48" t="s">
        <v>51</v>
      </c>
      <c r="Q48" t="s">
        <v>256</v>
      </c>
      <c r="R48" t="s">
        <v>52</v>
      </c>
      <c r="S48" t="s">
        <v>245</v>
      </c>
      <c r="T48" t="s">
        <v>257</v>
      </c>
      <c r="U48" t="s">
        <v>1328</v>
      </c>
      <c r="V48" t="s">
        <v>1329</v>
      </c>
      <c r="W48" t="s">
        <v>2022</v>
      </c>
      <c r="X48" t="s">
        <v>2023</v>
      </c>
      <c r="Y48" t="s">
        <v>2024</v>
      </c>
      <c r="Z48" t="s">
        <v>158</v>
      </c>
      <c r="AA48" t="s">
        <v>2025</v>
      </c>
      <c r="AB48" t="s">
        <v>2026</v>
      </c>
      <c r="AC48" t="s">
        <v>241</v>
      </c>
      <c r="AD48" t="s">
        <v>36</v>
      </c>
      <c r="AE48" t="s">
        <v>243</v>
      </c>
      <c r="AF48" t="s">
        <v>242</v>
      </c>
      <c r="AG48" t="s">
        <v>33</v>
      </c>
      <c r="AH48" t="s">
        <v>687</v>
      </c>
      <c r="AI48" t="s">
        <v>688</v>
      </c>
      <c r="AJ48" t="s">
        <v>869</v>
      </c>
      <c r="AK48" t="s">
        <v>1629</v>
      </c>
      <c r="AL48" t="s">
        <v>1638</v>
      </c>
      <c r="AM48" t="s">
        <v>1860</v>
      </c>
      <c r="AN48" s="1">
        <v>45355</v>
      </c>
      <c r="AO48" t="s">
        <v>1549</v>
      </c>
      <c r="AP48" s="1">
        <v>45352</v>
      </c>
      <c r="AQ48" t="s">
        <v>97</v>
      </c>
      <c r="AR48" s="1">
        <v>45335</v>
      </c>
      <c r="AS48" s="148" t="s">
        <v>1726</v>
      </c>
      <c r="AT48" t="s">
        <v>1886</v>
      </c>
      <c r="AU48" s="1">
        <v>45351</v>
      </c>
      <c r="AV48" t="s">
        <v>1727</v>
      </c>
      <c r="AW48" t="s">
        <v>2027</v>
      </c>
      <c r="AX48" t="s">
        <v>2028</v>
      </c>
      <c r="AY48">
        <v>300000</v>
      </c>
      <c r="AZ48">
        <v>0</v>
      </c>
      <c r="BA48">
        <v>0</v>
      </c>
      <c r="BB48">
        <v>0</v>
      </c>
      <c r="BC48">
        <v>0</v>
      </c>
      <c r="BD48">
        <v>0</v>
      </c>
    </row>
    <row r="49" spans="1:56" x14ac:dyDescent="0.3">
      <c r="A49" t="s">
        <v>503</v>
      </c>
      <c r="B49" t="s">
        <v>1853</v>
      </c>
      <c r="C49" t="s">
        <v>228</v>
      </c>
      <c r="D49" t="s">
        <v>229</v>
      </c>
      <c r="E49" t="s">
        <v>230</v>
      </c>
      <c r="F49" t="s">
        <v>231</v>
      </c>
      <c r="G49" t="s">
        <v>232</v>
      </c>
      <c r="H49" t="s">
        <v>233</v>
      </c>
      <c r="I49" t="s">
        <v>252</v>
      </c>
      <c r="J49" t="s">
        <v>48</v>
      </c>
      <c r="K49" t="s">
        <v>253</v>
      </c>
      <c r="L49" t="s">
        <v>49</v>
      </c>
      <c r="M49" t="s">
        <v>254</v>
      </c>
      <c r="N49" t="s">
        <v>50</v>
      </c>
      <c r="O49" t="s">
        <v>255</v>
      </c>
      <c r="P49" t="s">
        <v>51</v>
      </c>
      <c r="Q49" t="s">
        <v>256</v>
      </c>
      <c r="R49" t="s">
        <v>52</v>
      </c>
      <c r="S49" t="s">
        <v>245</v>
      </c>
      <c r="T49" t="s">
        <v>257</v>
      </c>
      <c r="U49" t="s">
        <v>124</v>
      </c>
      <c r="V49" t="s">
        <v>32</v>
      </c>
      <c r="W49" t="s">
        <v>2029</v>
      </c>
      <c r="X49" t="s">
        <v>2030</v>
      </c>
      <c r="Y49" t="s">
        <v>2031</v>
      </c>
      <c r="Z49" t="s">
        <v>158</v>
      </c>
      <c r="AA49" t="s">
        <v>2032</v>
      </c>
      <c r="AB49" t="s">
        <v>2033</v>
      </c>
      <c r="AC49" t="s">
        <v>241</v>
      </c>
      <c r="AD49" t="s">
        <v>36</v>
      </c>
      <c r="AE49" t="s">
        <v>125</v>
      </c>
      <c r="AF49" t="s">
        <v>242</v>
      </c>
      <c r="AG49" t="s">
        <v>33</v>
      </c>
      <c r="AH49" t="s">
        <v>687</v>
      </c>
      <c r="AI49" t="s">
        <v>688</v>
      </c>
      <c r="AJ49" t="s">
        <v>869</v>
      </c>
      <c r="AK49" t="s">
        <v>1629</v>
      </c>
      <c r="AL49" t="s">
        <v>1638</v>
      </c>
      <c r="AM49" t="s">
        <v>1860</v>
      </c>
      <c r="AN49" s="1">
        <v>45355</v>
      </c>
      <c r="AO49" t="s">
        <v>1549</v>
      </c>
      <c r="AP49" s="1">
        <v>45352</v>
      </c>
      <c r="AQ49" t="s">
        <v>97</v>
      </c>
      <c r="AR49" s="1">
        <v>45337</v>
      </c>
      <c r="AS49" s="148" t="s">
        <v>1728</v>
      </c>
      <c r="AT49" t="s">
        <v>1883</v>
      </c>
      <c r="AU49" s="1">
        <v>45351</v>
      </c>
      <c r="AV49" t="s">
        <v>1729</v>
      </c>
      <c r="AW49" t="s">
        <v>2034</v>
      </c>
      <c r="AX49" t="s">
        <v>2035</v>
      </c>
      <c r="AY49">
        <v>1495000</v>
      </c>
      <c r="AZ49">
        <v>0</v>
      </c>
      <c r="BA49">
        <v>0</v>
      </c>
      <c r="BB49">
        <v>0</v>
      </c>
      <c r="BC49">
        <v>59800</v>
      </c>
      <c r="BD49">
        <v>0</v>
      </c>
    </row>
    <row r="50" spans="1:56" x14ac:dyDescent="0.3">
      <c r="A50" t="s">
        <v>503</v>
      </c>
      <c r="B50" t="s">
        <v>1853</v>
      </c>
      <c r="C50" t="s">
        <v>228</v>
      </c>
      <c r="D50" t="s">
        <v>229</v>
      </c>
      <c r="E50" t="s">
        <v>230</v>
      </c>
      <c r="F50" t="s">
        <v>231</v>
      </c>
      <c r="G50" t="s">
        <v>232</v>
      </c>
      <c r="H50" t="s">
        <v>233</v>
      </c>
      <c r="I50" t="s">
        <v>252</v>
      </c>
      <c r="J50" t="s">
        <v>48</v>
      </c>
      <c r="K50" t="s">
        <v>253</v>
      </c>
      <c r="L50" t="s">
        <v>49</v>
      </c>
      <c r="M50" t="s">
        <v>267</v>
      </c>
      <c r="N50" t="s">
        <v>59</v>
      </c>
      <c r="O50" t="s">
        <v>268</v>
      </c>
      <c r="P50" t="s">
        <v>60</v>
      </c>
      <c r="Q50" t="s">
        <v>271</v>
      </c>
      <c r="R50" t="s">
        <v>74</v>
      </c>
      <c r="S50" t="s">
        <v>245</v>
      </c>
      <c r="T50" t="s">
        <v>272</v>
      </c>
      <c r="U50" t="s">
        <v>124</v>
      </c>
      <c r="V50" t="s">
        <v>32</v>
      </c>
      <c r="W50" t="s">
        <v>2036</v>
      </c>
      <c r="X50" t="s">
        <v>139</v>
      </c>
      <c r="Y50" t="s">
        <v>1097</v>
      </c>
      <c r="Z50" t="s">
        <v>148</v>
      </c>
      <c r="AA50" t="s">
        <v>75</v>
      </c>
      <c r="AB50" t="s">
        <v>2037</v>
      </c>
      <c r="AC50" t="s">
        <v>241</v>
      </c>
      <c r="AD50" t="s">
        <v>36</v>
      </c>
      <c r="AE50" t="s">
        <v>125</v>
      </c>
      <c r="AF50" t="s">
        <v>242</v>
      </c>
      <c r="AG50" t="s">
        <v>33</v>
      </c>
      <c r="AH50" t="s">
        <v>687</v>
      </c>
      <c r="AI50" t="s">
        <v>688</v>
      </c>
      <c r="AJ50" t="s">
        <v>869</v>
      </c>
      <c r="AK50" t="s">
        <v>1629</v>
      </c>
      <c r="AL50" t="s">
        <v>1630</v>
      </c>
      <c r="AM50" t="s">
        <v>1860</v>
      </c>
      <c r="AN50" s="1">
        <v>45355</v>
      </c>
      <c r="AO50" t="s">
        <v>1549</v>
      </c>
      <c r="AP50" s="1">
        <v>45352</v>
      </c>
      <c r="AQ50" t="s">
        <v>97</v>
      </c>
      <c r="AR50" s="1">
        <v>45301</v>
      </c>
      <c r="AS50" s="148" t="s">
        <v>1730</v>
      </c>
      <c r="AT50" t="s">
        <v>2038</v>
      </c>
      <c r="AU50" s="1">
        <v>45351</v>
      </c>
      <c r="AV50" t="s">
        <v>1731</v>
      </c>
      <c r="AW50" t="s">
        <v>2039</v>
      </c>
      <c r="AX50" t="s">
        <v>2040</v>
      </c>
      <c r="AY50">
        <v>922000</v>
      </c>
      <c r="AZ50">
        <v>0</v>
      </c>
      <c r="BA50">
        <v>0</v>
      </c>
      <c r="BB50">
        <v>0</v>
      </c>
      <c r="BC50">
        <v>0</v>
      </c>
      <c r="BD50">
        <v>0</v>
      </c>
    </row>
    <row r="51" spans="1:56" x14ac:dyDescent="0.3">
      <c r="A51" t="s">
        <v>503</v>
      </c>
      <c r="B51" t="s">
        <v>1853</v>
      </c>
      <c r="C51" t="s">
        <v>228</v>
      </c>
      <c r="D51" t="s">
        <v>229</v>
      </c>
      <c r="E51" t="s">
        <v>230</v>
      </c>
      <c r="F51" t="s">
        <v>231</v>
      </c>
      <c r="G51" t="s">
        <v>232</v>
      </c>
      <c r="H51" t="s">
        <v>233</v>
      </c>
      <c r="I51" t="s">
        <v>252</v>
      </c>
      <c r="J51" t="s">
        <v>48</v>
      </c>
      <c r="K51" t="s">
        <v>253</v>
      </c>
      <c r="L51" t="s">
        <v>49</v>
      </c>
      <c r="M51" t="s">
        <v>267</v>
      </c>
      <c r="N51" t="s">
        <v>59</v>
      </c>
      <c r="O51" t="s">
        <v>268</v>
      </c>
      <c r="P51" t="s">
        <v>60</v>
      </c>
      <c r="Q51" t="s">
        <v>271</v>
      </c>
      <c r="R51" t="s">
        <v>74</v>
      </c>
      <c r="S51" t="s">
        <v>245</v>
      </c>
      <c r="T51" t="s">
        <v>272</v>
      </c>
      <c r="U51" t="s">
        <v>124</v>
      </c>
      <c r="V51" t="s">
        <v>32</v>
      </c>
      <c r="W51" t="s">
        <v>2036</v>
      </c>
      <c r="X51" t="s">
        <v>139</v>
      </c>
      <c r="Y51" t="s">
        <v>1097</v>
      </c>
      <c r="Z51" t="s">
        <v>148</v>
      </c>
      <c r="AA51" t="s">
        <v>75</v>
      </c>
      <c r="AB51" t="s">
        <v>2037</v>
      </c>
      <c r="AC51" t="s">
        <v>241</v>
      </c>
      <c r="AD51" t="s">
        <v>36</v>
      </c>
      <c r="AE51" t="s">
        <v>125</v>
      </c>
      <c r="AF51" t="s">
        <v>242</v>
      </c>
      <c r="AG51" t="s">
        <v>33</v>
      </c>
      <c r="AH51" t="s">
        <v>687</v>
      </c>
      <c r="AI51" t="s">
        <v>688</v>
      </c>
      <c r="AJ51" t="s">
        <v>869</v>
      </c>
      <c r="AK51" t="s">
        <v>1629</v>
      </c>
      <c r="AL51" t="s">
        <v>1630</v>
      </c>
      <c r="AM51" t="s">
        <v>1860</v>
      </c>
      <c r="AN51" s="1">
        <v>45355</v>
      </c>
      <c r="AO51" t="s">
        <v>1549</v>
      </c>
      <c r="AP51" s="1">
        <v>45352</v>
      </c>
      <c r="AQ51" t="s">
        <v>97</v>
      </c>
      <c r="AR51" s="1">
        <v>45301</v>
      </c>
      <c r="AS51" s="148" t="s">
        <v>1732</v>
      </c>
      <c r="AT51" t="s">
        <v>2041</v>
      </c>
      <c r="AU51" s="1">
        <v>45351</v>
      </c>
      <c r="AV51" t="s">
        <v>1733</v>
      </c>
      <c r="AW51" t="s">
        <v>2042</v>
      </c>
      <c r="AX51" t="s">
        <v>2043</v>
      </c>
      <c r="AY51">
        <v>334000</v>
      </c>
      <c r="AZ51">
        <v>0</v>
      </c>
      <c r="BA51">
        <v>0</v>
      </c>
      <c r="BB51">
        <v>0</v>
      </c>
      <c r="BC51">
        <v>0</v>
      </c>
      <c r="BD51">
        <v>0</v>
      </c>
    </row>
    <row r="52" spans="1:56" x14ac:dyDescent="0.3">
      <c r="A52" t="s">
        <v>503</v>
      </c>
      <c r="B52" t="s">
        <v>1853</v>
      </c>
      <c r="C52" t="s">
        <v>228</v>
      </c>
      <c r="D52" t="s">
        <v>229</v>
      </c>
      <c r="E52" t="s">
        <v>230</v>
      </c>
      <c r="F52" t="s">
        <v>231</v>
      </c>
      <c r="G52" t="s">
        <v>232</v>
      </c>
      <c r="H52" t="s">
        <v>233</v>
      </c>
      <c r="I52" t="s">
        <v>252</v>
      </c>
      <c r="J52" t="s">
        <v>48</v>
      </c>
      <c r="K52" t="s">
        <v>253</v>
      </c>
      <c r="L52" t="s">
        <v>49</v>
      </c>
      <c r="M52" t="s">
        <v>267</v>
      </c>
      <c r="N52" t="s">
        <v>59</v>
      </c>
      <c r="O52" t="s">
        <v>268</v>
      </c>
      <c r="P52" t="s">
        <v>60</v>
      </c>
      <c r="Q52" t="s">
        <v>271</v>
      </c>
      <c r="R52" t="s">
        <v>74</v>
      </c>
      <c r="S52" t="s">
        <v>245</v>
      </c>
      <c r="T52" t="s">
        <v>272</v>
      </c>
      <c r="U52" t="s">
        <v>124</v>
      </c>
      <c r="V52" t="s">
        <v>32</v>
      </c>
      <c r="W52" t="s">
        <v>2036</v>
      </c>
      <c r="X52" t="s">
        <v>139</v>
      </c>
      <c r="Y52" t="s">
        <v>1097</v>
      </c>
      <c r="Z52" t="s">
        <v>148</v>
      </c>
      <c r="AA52" t="s">
        <v>75</v>
      </c>
      <c r="AB52" t="s">
        <v>2037</v>
      </c>
      <c r="AC52" t="s">
        <v>241</v>
      </c>
      <c r="AD52" t="s">
        <v>36</v>
      </c>
      <c r="AE52" t="s">
        <v>125</v>
      </c>
      <c r="AF52" t="s">
        <v>242</v>
      </c>
      <c r="AG52" t="s">
        <v>33</v>
      </c>
      <c r="AH52" t="s">
        <v>687</v>
      </c>
      <c r="AI52" t="s">
        <v>688</v>
      </c>
      <c r="AJ52" t="s">
        <v>869</v>
      </c>
      <c r="AK52" t="s">
        <v>1629</v>
      </c>
      <c r="AL52" t="s">
        <v>1630</v>
      </c>
      <c r="AM52" t="s">
        <v>1860</v>
      </c>
      <c r="AN52" s="1">
        <v>45355</v>
      </c>
      <c r="AO52" t="s">
        <v>1549</v>
      </c>
      <c r="AP52" s="1">
        <v>45352</v>
      </c>
      <c r="AQ52" t="s">
        <v>97</v>
      </c>
      <c r="AR52" s="1">
        <v>45301</v>
      </c>
      <c r="AS52" s="148" t="s">
        <v>1734</v>
      </c>
      <c r="AT52" t="s">
        <v>2044</v>
      </c>
      <c r="AU52" s="1">
        <v>45351</v>
      </c>
      <c r="AV52" t="s">
        <v>1735</v>
      </c>
      <c r="AW52" t="s">
        <v>2045</v>
      </c>
      <c r="AX52" t="s">
        <v>2046</v>
      </c>
      <c r="AY52">
        <v>1180000</v>
      </c>
      <c r="AZ52">
        <v>0</v>
      </c>
      <c r="BA52">
        <v>0</v>
      </c>
      <c r="BB52">
        <v>0</v>
      </c>
      <c r="BC52">
        <v>0</v>
      </c>
      <c r="BD52">
        <v>0</v>
      </c>
    </row>
    <row r="53" spans="1:56" x14ac:dyDescent="0.3">
      <c r="A53" t="s">
        <v>503</v>
      </c>
      <c r="B53" t="s">
        <v>1853</v>
      </c>
      <c r="C53" t="s">
        <v>228</v>
      </c>
      <c r="D53" t="s">
        <v>229</v>
      </c>
      <c r="E53" t="s">
        <v>230</v>
      </c>
      <c r="F53" t="s">
        <v>231</v>
      </c>
      <c r="G53" t="s">
        <v>232</v>
      </c>
      <c r="H53" t="s">
        <v>233</v>
      </c>
      <c r="I53" t="s">
        <v>252</v>
      </c>
      <c r="J53" t="s">
        <v>48</v>
      </c>
      <c r="K53" t="s">
        <v>253</v>
      </c>
      <c r="L53" t="s">
        <v>49</v>
      </c>
      <c r="M53" t="s">
        <v>267</v>
      </c>
      <c r="N53" t="s">
        <v>59</v>
      </c>
      <c r="O53" t="s">
        <v>268</v>
      </c>
      <c r="P53" t="s">
        <v>60</v>
      </c>
      <c r="Q53" t="s">
        <v>271</v>
      </c>
      <c r="R53" t="s">
        <v>74</v>
      </c>
      <c r="S53" t="s">
        <v>245</v>
      </c>
      <c r="T53" t="s">
        <v>272</v>
      </c>
      <c r="U53" t="s">
        <v>124</v>
      </c>
      <c r="V53" t="s">
        <v>32</v>
      </c>
      <c r="W53" t="s">
        <v>2036</v>
      </c>
      <c r="X53" t="s">
        <v>139</v>
      </c>
      <c r="Y53" t="s">
        <v>1097</v>
      </c>
      <c r="Z53" t="s">
        <v>148</v>
      </c>
      <c r="AA53" t="s">
        <v>75</v>
      </c>
      <c r="AB53" t="s">
        <v>2037</v>
      </c>
      <c r="AC53" t="s">
        <v>241</v>
      </c>
      <c r="AD53" t="s">
        <v>36</v>
      </c>
      <c r="AE53" t="s">
        <v>125</v>
      </c>
      <c r="AF53" t="s">
        <v>242</v>
      </c>
      <c r="AG53" t="s">
        <v>33</v>
      </c>
      <c r="AH53" t="s">
        <v>687</v>
      </c>
      <c r="AI53" t="s">
        <v>688</v>
      </c>
      <c r="AJ53" t="s">
        <v>869</v>
      </c>
      <c r="AK53" t="s">
        <v>1629</v>
      </c>
      <c r="AL53" t="s">
        <v>1630</v>
      </c>
      <c r="AM53" t="s">
        <v>1860</v>
      </c>
      <c r="AN53" s="1">
        <v>45355</v>
      </c>
      <c r="AO53" t="s">
        <v>1549</v>
      </c>
      <c r="AP53" s="1">
        <v>45352</v>
      </c>
      <c r="AQ53" t="s">
        <v>97</v>
      </c>
      <c r="AR53" s="1">
        <v>45301</v>
      </c>
      <c r="AS53" s="148" t="s">
        <v>1736</v>
      </c>
      <c r="AT53" t="s">
        <v>2047</v>
      </c>
      <c r="AU53" s="1">
        <v>45351</v>
      </c>
      <c r="AV53" t="s">
        <v>1737</v>
      </c>
      <c r="AW53" t="s">
        <v>2048</v>
      </c>
      <c r="AX53" t="s">
        <v>2049</v>
      </c>
      <c r="AY53">
        <v>552500</v>
      </c>
      <c r="AZ53">
        <v>0</v>
      </c>
      <c r="BA53">
        <v>0</v>
      </c>
      <c r="BB53">
        <v>0</v>
      </c>
      <c r="BC53">
        <v>0</v>
      </c>
      <c r="BD53">
        <v>0</v>
      </c>
    </row>
    <row r="54" spans="1:56" x14ac:dyDescent="0.3">
      <c r="A54" t="s">
        <v>503</v>
      </c>
      <c r="B54" t="s">
        <v>1853</v>
      </c>
      <c r="C54" t="s">
        <v>228</v>
      </c>
      <c r="D54" t="s">
        <v>229</v>
      </c>
      <c r="E54" t="s">
        <v>230</v>
      </c>
      <c r="F54" t="s">
        <v>231</v>
      </c>
      <c r="G54" t="s">
        <v>232</v>
      </c>
      <c r="H54" t="s">
        <v>233</v>
      </c>
      <c r="I54" t="s">
        <v>252</v>
      </c>
      <c r="J54" t="s">
        <v>48</v>
      </c>
      <c r="K54" t="s">
        <v>253</v>
      </c>
      <c r="L54" t="s">
        <v>49</v>
      </c>
      <c r="M54" t="s">
        <v>267</v>
      </c>
      <c r="N54" t="s">
        <v>59</v>
      </c>
      <c r="O54" t="s">
        <v>268</v>
      </c>
      <c r="P54" t="s">
        <v>60</v>
      </c>
      <c r="Q54" t="s">
        <v>271</v>
      </c>
      <c r="R54" t="s">
        <v>74</v>
      </c>
      <c r="S54" t="s">
        <v>245</v>
      </c>
      <c r="T54" t="s">
        <v>272</v>
      </c>
      <c r="U54" t="s">
        <v>124</v>
      </c>
      <c r="V54" t="s">
        <v>32</v>
      </c>
      <c r="W54" t="s">
        <v>2036</v>
      </c>
      <c r="X54" t="s">
        <v>139</v>
      </c>
      <c r="Y54" t="s">
        <v>1097</v>
      </c>
      <c r="Z54" t="s">
        <v>148</v>
      </c>
      <c r="AA54" t="s">
        <v>75</v>
      </c>
      <c r="AB54" t="s">
        <v>2037</v>
      </c>
      <c r="AC54" t="s">
        <v>241</v>
      </c>
      <c r="AD54" t="s">
        <v>36</v>
      </c>
      <c r="AE54" t="s">
        <v>125</v>
      </c>
      <c r="AF54" t="s">
        <v>242</v>
      </c>
      <c r="AG54" t="s">
        <v>33</v>
      </c>
      <c r="AH54" t="s">
        <v>687</v>
      </c>
      <c r="AI54" t="s">
        <v>688</v>
      </c>
      <c r="AJ54" t="s">
        <v>869</v>
      </c>
      <c r="AK54" t="s">
        <v>1629</v>
      </c>
      <c r="AL54" t="s">
        <v>1630</v>
      </c>
      <c r="AM54" t="s">
        <v>1860</v>
      </c>
      <c r="AN54" s="1">
        <v>45355</v>
      </c>
      <c r="AO54" t="s">
        <v>1549</v>
      </c>
      <c r="AP54" s="1">
        <v>45352</v>
      </c>
      <c r="AQ54" t="s">
        <v>97</v>
      </c>
      <c r="AR54" s="1">
        <v>45300</v>
      </c>
      <c r="AS54" s="148" t="s">
        <v>1738</v>
      </c>
      <c r="AT54" t="s">
        <v>2050</v>
      </c>
      <c r="AU54" s="1">
        <v>45351</v>
      </c>
      <c r="AV54" t="s">
        <v>1739</v>
      </c>
      <c r="AW54" t="s">
        <v>2051</v>
      </c>
      <c r="AX54" t="s">
        <v>2052</v>
      </c>
      <c r="AY54">
        <v>1010800</v>
      </c>
      <c r="AZ54">
        <v>0</v>
      </c>
      <c r="BA54">
        <v>0</v>
      </c>
      <c r="BB54">
        <v>0</v>
      </c>
      <c r="BC54">
        <v>0</v>
      </c>
      <c r="BD54">
        <v>0</v>
      </c>
    </row>
    <row r="55" spans="1:56" x14ac:dyDescent="0.3">
      <c r="A55" t="s">
        <v>503</v>
      </c>
      <c r="B55" t="s">
        <v>1853</v>
      </c>
      <c r="C55" t="s">
        <v>228</v>
      </c>
      <c r="D55" t="s">
        <v>229</v>
      </c>
      <c r="E55" t="s">
        <v>230</v>
      </c>
      <c r="F55" t="s">
        <v>231</v>
      </c>
      <c r="G55" t="s">
        <v>232</v>
      </c>
      <c r="H55" t="s">
        <v>233</v>
      </c>
      <c r="I55" t="s">
        <v>252</v>
      </c>
      <c r="J55" t="s">
        <v>48</v>
      </c>
      <c r="K55" t="s">
        <v>253</v>
      </c>
      <c r="L55" t="s">
        <v>49</v>
      </c>
      <c r="M55" t="s">
        <v>267</v>
      </c>
      <c r="N55" t="s">
        <v>59</v>
      </c>
      <c r="O55" t="s">
        <v>268</v>
      </c>
      <c r="P55" t="s">
        <v>60</v>
      </c>
      <c r="Q55" t="s">
        <v>271</v>
      </c>
      <c r="R55" t="s">
        <v>74</v>
      </c>
      <c r="S55" t="s">
        <v>245</v>
      </c>
      <c r="T55" t="s">
        <v>272</v>
      </c>
      <c r="U55" t="s">
        <v>124</v>
      </c>
      <c r="V55" t="s">
        <v>32</v>
      </c>
      <c r="W55" t="s">
        <v>2036</v>
      </c>
      <c r="X55" t="s">
        <v>139</v>
      </c>
      <c r="Y55" t="s">
        <v>1097</v>
      </c>
      <c r="Z55" t="s">
        <v>148</v>
      </c>
      <c r="AA55" t="s">
        <v>75</v>
      </c>
      <c r="AB55" t="s">
        <v>2037</v>
      </c>
      <c r="AC55" t="s">
        <v>241</v>
      </c>
      <c r="AD55" t="s">
        <v>36</v>
      </c>
      <c r="AE55" t="s">
        <v>125</v>
      </c>
      <c r="AF55" t="s">
        <v>242</v>
      </c>
      <c r="AG55" t="s">
        <v>33</v>
      </c>
      <c r="AH55" t="s">
        <v>687</v>
      </c>
      <c r="AI55" t="s">
        <v>688</v>
      </c>
      <c r="AJ55" t="s">
        <v>869</v>
      </c>
      <c r="AK55" t="s">
        <v>1629</v>
      </c>
      <c r="AL55" t="s">
        <v>1630</v>
      </c>
      <c r="AM55" t="s">
        <v>1860</v>
      </c>
      <c r="AN55" s="1">
        <v>45355</v>
      </c>
      <c r="AO55" t="s">
        <v>1549</v>
      </c>
      <c r="AP55" s="1">
        <v>45352</v>
      </c>
      <c r="AQ55" t="s">
        <v>97</v>
      </c>
      <c r="AR55" s="1">
        <v>45300</v>
      </c>
      <c r="AS55" s="148" t="s">
        <v>1740</v>
      </c>
      <c r="AT55" t="s">
        <v>2053</v>
      </c>
      <c r="AU55" s="1">
        <v>45351</v>
      </c>
      <c r="AV55" t="s">
        <v>1741</v>
      </c>
      <c r="AW55" t="s">
        <v>2054</v>
      </c>
      <c r="AX55" t="s">
        <v>2055</v>
      </c>
      <c r="AY55">
        <v>356850</v>
      </c>
      <c r="AZ55">
        <v>0</v>
      </c>
      <c r="BA55">
        <v>0</v>
      </c>
      <c r="BB55">
        <v>0</v>
      </c>
      <c r="BC55">
        <v>0</v>
      </c>
      <c r="BD55">
        <v>0</v>
      </c>
    </row>
    <row r="56" spans="1:56" x14ac:dyDescent="0.3">
      <c r="A56" t="s">
        <v>503</v>
      </c>
      <c r="B56" t="s">
        <v>1853</v>
      </c>
      <c r="C56" t="s">
        <v>228</v>
      </c>
      <c r="D56" t="s">
        <v>229</v>
      </c>
      <c r="E56" t="s">
        <v>230</v>
      </c>
      <c r="F56" t="s">
        <v>231</v>
      </c>
      <c r="G56" t="s">
        <v>232</v>
      </c>
      <c r="H56" t="s">
        <v>233</v>
      </c>
      <c r="I56" t="s">
        <v>252</v>
      </c>
      <c r="J56" t="s">
        <v>48</v>
      </c>
      <c r="K56" t="s">
        <v>253</v>
      </c>
      <c r="L56" t="s">
        <v>49</v>
      </c>
      <c r="M56" t="s">
        <v>267</v>
      </c>
      <c r="N56" t="s">
        <v>59</v>
      </c>
      <c r="O56" t="s">
        <v>268</v>
      </c>
      <c r="P56" t="s">
        <v>60</v>
      </c>
      <c r="Q56" t="s">
        <v>271</v>
      </c>
      <c r="R56" t="s">
        <v>74</v>
      </c>
      <c r="S56" t="s">
        <v>245</v>
      </c>
      <c r="T56" t="s">
        <v>272</v>
      </c>
      <c r="U56" t="s">
        <v>124</v>
      </c>
      <c r="V56" t="s">
        <v>32</v>
      </c>
      <c r="W56" t="s">
        <v>2036</v>
      </c>
      <c r="X56" t="s">
        <v>139</v>
      </c>
      <c r="Y56" t="s">
        <v>1097</v>
      </c>
      <c r="Z56" t="s">
        <v>148</v>
      </c>
      <c r="AA56" t="s">
        <v>75</v>
      </c>
      <c r="AB56" t="s">
        <v>2037</v>
      </c>
      <c r="AC56" t="s">
        <v>241</v>
      </c>
      <c r="AD56" t="s">
        <v>36</v>
      </c>
      <c r="AE56" t="s">
        <v>125</v>
      </c>
      <c r="AF56" t="s">
        <v>242</v>
      </c>
      <c r="AG56" t="s">
        <v>33</v>
      </c>
      <c r="AH56" t="s">
        <v>687</v>
      </c>
      <c r="AI56" t="s">
        <v>688</v>
      </c>
      <c r="AJ56" t="s">
        <v>869</v>
      </c>
      <c r="AK56" t="s">
        <v>1629</v>
      </c>
      <c r="AL56" t="s">
        <v>1630</v>
      </c>
      <c r="AM56" t="s">
        <v>1860</v>
      </c>
      <c r="AN56" s="1">
        <v>45355</v>
      </c>
      <c r="AO56" t="s">
        <v>1549</v>
      </c>
      <c r="AP56" s="1">
        <v>45352</v>
      </c>
      <c r="AQ56" t="s">
        <v>97</v>
      </c>
      <c r="AR56" s="1">
        <v>45300</v>
      </c>
      <c r="AS56" s="148" t="s">
        <v>1742</v>
      </c>
      <c r="AT56" t="s">
        <v>2056</v>
      </c>
      <c r="AU56" s="1">
        <v>45351</v>
      </c>
      <c r="AV56" t="s">
        <v>1743</v>
      </c>
      <c r="AW56" t="s">
        <v>2057</v>
      </c>
      <c r="AX56" t="s">
        <v>2058</v>
      </c>
      <c r="AY56">
        <v>1075000</v>
      </c>
      <c r="AZ56">
        <v>0</v>
      </c>
      <c r="BA56">
        <v>0</v>
      </c>
      <c r="BB56">
        <v>0</v>
      </c>
      <c r="BC56">
        <v>0</v>
      </c>
      <c r="BD56">
        <v>0</v>
      </c>
    </row>
    <row r="57" spans="1:56" x14ac:dyDescent="0.3">
      <c r="A57" t="s">
        <v>503</v>
      </c>
      <c r="B57" t="s">
        <v>1853</v>
      </c>
      <c r="C57" t="s">
        <v>228</v>
      </c>
      <c r="D57" t="s">
        <v>229</v>
      </c>
      <c r="E57" t="s">
        <v>230</v>
      </c>
      <c r="F57" t="s">
        <v>231</v>
      </c>
      <c r="G57" t="s">
        <v>232</v>
      </c>
      <c r="H57" t="s">
        <v>233</v>
      </c>
      <c r="I57" t="s">
        <v>252</v>
      </c>
      <c r="J57" t="s">
        <v>48</v>
      </c>
      <c r="K57" t="s">
        <v>253</v>
      </c>
      <c r="L57" t="s">
        <v>49</v>
      </c>
      <c r="M57" t="s">
        <v>267</v>
      </c>
      <c r="N57" t="s">
        <v>59</v>
      </c>
      <c r="O57" t="s">
        <v>268</v>
      </c>
      <c r="P57" t="s">
        <v>60</v>
      </c>
      <c r="Q57" t="s">
        <v>271</v>
      </c>
      <c r="R57" t="s">
        <v>74</v>
      </c>
      <c r="S57" t="s">
        <v>245</v>
      </c>
      <c r="T57" t="s">
        <v>272</v>
      </c>
      <c r="U57" t="s">
        <v>124</v>
      </c>
      <c r="V57" t="s">
        <v>32</v>
      </c>
      <c r="W57" t="s">
        <v>2036</v>
      </c>
      <c r="X57" t="s">
        <v>139</v>
      </c>
      <c r="Y57" t="s">
        <v>1097</v>
      </c>
      <c r="Z57" t="s">
        <v>148</v>
      </c>
      <c r="AA57" t="s">
        <v>75</v>
      </c>
      <c r="AB57" t="s">
        <v>2037</v>
      </c>
      <c r="AC57" t="s">
        <v>241</v>
      </c>
      <c r="AD57" t="s">
        <v>36</v>
      </c>
      <c r="AE57" t="s">
        <v>125</v>
      </c>
      <c r="AF57" t="s">
        <v>242</v>
      </c>
      <c r="AG57" t="s">
        <v>33</v>
      </c>
      <c r="AH57" t="s">
        <v>687</v>
      </c>
      <c r="AI57" t="s">
        <v>688</v>
      </c>
      <c r="AJ57" t="s">
        <v>869</v>
      </c>
      <c r="AK57" t="s">
        <v>1629</v>
      </c>
      <c r="AL57" t="s">
        <v>1630</v>
      </c>
      <c r="AM57" t="s">
        <v>1860</v>
      </c>
      <c r="AN57" s="1">
        <v>45355</v>
      </c>
      <c r="AO57" t="s">
        <v>1549</v>
      </c>
      <c r="AP57" s="1">
        <v>45352</v>
      </c>
      <c r="AQ57" t="s">
        <v>97</v>
      </c>
      <c r="AR57" s="1">
        <v>45300</v>
      </c>
      <c r="AS57" s="148" t="s">
        <v>1744</v>
      </c>
      <c r="AT57" t="s">
        <v>2059</v>
      </c>
      <c r="AU57" s="1">
        <v>45351</v>
      </c>
      <c r="AV57" t="s">
        <v>1745</v>
      </c>
      <c r="AW57" t="s">
        <v>2060</v>
      </c>
      <c r="AX57" t="s">
        <v>2061</v>
      </c>
      <c r="AY57">
        <v>520000</v>
      </c>
      <c r="AZ57">
        <v>0</v>
      </c>
      <c r="BA57">
        <v>0</v>
      </c>
      <c r="BB57">
        <v>0</v>
      </c>
      <c r="BC57">
        <v>0</v>
      </c>
      <c r="BD57">
        <v>0</v>
      </c>
    </row>
    <row r="58" spans="1:56" x14ac:dyDescent="0.3">
      <c r="A58" t="s">
        <v>503</v>
      </c>
      <c r="B58" t="s">
        <v>1853</v>
      </c>
      <c r="C58" t="s">
        <v>228</v>
      </c>
      <c r="D58" t="s">
        <v>229</v>
      </c>
      <c r="E58" t="s">
        <v>230</v>
      </c>
      <c r="F58" t="s">
        <v>231</v>
      </c>
      <c r="G58" t="s">
        <v>232</v>
      </c>
      <c r="H58" t="s">
        <v>233</v>
      </c>
      <c r="I58" t="s">
        <v>252</v>
      </c>
      <c r="J58" t="s">
        <v>48</v>
      </c>
      <c r="K58" t="s">
        <v>477</v>
      </c>
      <c r="L58" t="s">
        <v>76</v>
      </c>
      <c r="M58" t="s">
        <v>369</v>
      </c>
      <c r="N58" t="s">
        <v>77</v>
      </c>
      <c r="O58" t="s">
        <v>478</v>
      </c>
      <c r="P58" t="s">
        <v>78</v>
      </c>
      <c r="Q58" t="s">
        <v>256</v>
      </c>
      <c r="R58" t="s">
        <v>79</v>
      </c>
      <c r="S58" t="s">
        <v>245</v>
      </c>
      <c r="T58" t="s">
        <v>80</v>
      </c>
      <c r="U58" t="s">
        <v>126</v>
      </c>
      <c r="V58" t="s">
        <v>38</v>
      </c>
      <c r="W58" t="s">
        <v>1065</v>
      </c>
      <c r="X58" t="s">
        <v>536</v>
      </c>
      <c r="Y58" t="s">
        <v>1099</v>
      </c>
      <c r="Z58" t="s">
        <v>509</v>
      </c>
      <c r="AA58" t="s">
        <v>137</v>
      </c>
      <c r="AB58" t="s">
        <v>1066</v>
      </c>
      <c r="AC58" t="s">
        <v>241</v>
      </c>
      <c r="AD58" t="s">
        <v>36</v>
      </c>
      <c r="AE58" t="s">
        <v>243</v>
      </c>
      <c r="AF58" t="s">
        <v>242</v>
      </c>
      <c r="AG58" t="s">
        <v>33</v>
      </c>
      <c r="AH58" t="s">
        <v>690</v>
      </c>
      <c r="AI58" t="s">
        <v>691</v>
      </c>
      <c r="AJ58" t="s">
        <v>938</v>
      </c>
      <c r="AK58" t="s">
        <v>1629</v>
      </c>
      <c r="AL58" t="s">
        <v>1644</v>
      </c>
      <c r="AM58" t="s">
        <v>1860</v>
      </c>
      <c r="AN58" s="1">
        <v>45355</v>
      </c>
      <c r="AO58" t="s">
        <v>1549</v>
      </c>
      <c r="AP58" s="1">
        <v>45352</v>
      </c>
      <c r="AQ58" t="s">
        <v>97</v>
      </c>
      <c r="AR58" s="1">
        <v>45313</v>
      </c>
      <c r="AS58" s="148" t="s">
        <v>1746</v>
      </c>
      <c r="AT58" t="s">
        <v>2062</v>
      </c>
      <c r="AU58" s="1">
        <v>45351</v>
      </c>
      <c r="AV58" t="s">
        <v>1747</v>
      </c>
      <c r="AW58" t="s">
        <v>2063</v>
      </c>
      <c r="AX58" t="s">
        <v>2064</v>
      </c>
      <c r="AY58">
        <v>3707500</v>
      </c>
      <c r="AZ58">
        <v>0</v>
      </c>
      <c r="BA58">
        <v>0</v>
      </c>
      <c r="BB58">
        <v>0</v>
      </c>
      <c r="BC58">
        <v>0</v>
      </c>
      <c r="BD58">
        <v>0</v>
      </c>
    </row>
    <row r="59" spans="1:56" x14ac:dyDescent="0.3">
      <c r="A59" t="s">
        <v>503</v>
      </c>
      <c r="B59" t="s">
        <v>1853</v>
      </c>
      <c r="C59" t="s">
        <v>228</v>
      </c>
      <c r="D59" t="s">
        <v>229</v>
      </c>
      <c r="E59" t="s">
        <v>230</v>
      </c>
      <c r="F59" t="s">
        <v>231</v>
      </c>
      <c r="G59" t="s">
        <v>232</v>
      </c>
      <c r="H59" t="s">
        <v>233</v>
      </c>
      <c r="I59" t="s">
        <v>252</v>
      </c>
      <c r="J59" t="s">
        <v>48</v>
      </c>
      <c r="K59" t="s">
        <v>477</v>
      </c>
      <c r="L59" t="s">
        <v>76</v>
      </c>
      <c r="M59" t="s">
        <v>369</v>
      </c>
      <c r="N59" t="s">
        <v>77</v>
      </c>
      <c r="O59" t="s">
        <v>478</v>
      </c>
      <c r="P59" t="s">
        <v>78</v>
      </c>
      <c r="Q59" t="s">
        <v>256</v>
      </c>
      <c r="R59" t="s">
        <v>79</v>
      </c>
      <c r="S59" t="s">
        <v>245</v>
      </c>
      <c r="T59" t="s">
        <v>80</v>
      </c>
      <c r="U59" t="s">
        <v>126</v>
      </c>
      <c r="V59" t="s">
        <v>38</v>
      </c>
      <c r="W59" t="s">
        <v>1065</v>
      </c>
      <c r="X59" t="s">
        <v>536</v>
      </c>
      <c r="Y59" t="s">
        <v>1099</v>
      </c>
      <c r="Z59" t="s">
        <v>509</v>
      </c>
      <c r="AA59" t="s">
        <v>137</v>
      </c>
      <c r="AB59" t="s">
        <v>1066</v>
      </c>
      <c r="AC59" t="s">
        <v>241</v>
      </c>
      <c r="AD59" t="s">
        <v>36</v>
      </c>
      <c r="AE59" t="s">
        <v>243</v>
      </c>
      <c r="AF59" t="s">
        <v>242</v>
      </c>
      <c r="AG59" t="s">
        <v>33</v>
      </c>
      <c r="AH59" t="s">
        <v>690</v>
      </c>
      <c r="AI59" t="s">
        <v>691</v>
      </c>
      <c r="AJ59" t="s">
        <v>938</v>
      </c>
      <c r="AK59" t="s">
        <v>1629</v>
      </c>
      <c r="AL59" t="s">
        <v>1644</v>
      </c>
      <c r="AM59" t="s">
        <v>1860</v>
      </c>
      <c r="AN59" s="1">
        <v>45355</v>
      </c>
      <c r="AO59" t="s">
        <v>1549</v>
      </c>
      <c r="AP59" s="1">
        <v>45352</v>
      </c>
      <c r="AQ59" t="s">
        <v>97</v>
      </c>
      <c r="AR59" s="1">
        <v>45313</v>
      </c>
      <c r="AS59" s="148" t="s">
        <v>1748</v>
      </c>
      <c r="AT59" t="s">
        <v>2065</v>
      </c>
      <c r="AU59" s="1">
        <v>45351</v>
      </c>
      <c r="AV59" t="s">
        <v>1749</v>
      </c>
      <c r="AW59" t="s">
        <v>2066</v>
      </c>
      <c r="AX59" t="s">
        <v>2064</v>
      </c>
      <c r="AY59">
        <v>3427969</v>
      </c>
      <c r="AZ59">
        <v>0</v>
      </c>
      <c r="BA59">
        <v>0</v>
      </c>
      <c r="BB59">
        <v>0</v>
      </c>
      <c r="BC59">
        <v>0</v>
      </c>
      <c r="BD59">
        <v>0</v>
      </c>
    </row>
    <row r="60" spans="1:56" x14ac:dyDescent="0.3">
      <c r="A60" t="s">
        <v>503</v>
      </c>
      <c r="B60" t="s">
        <v>1853</v>
      </c>
      <c r="C60" t="s">
        <v>228</v>
      </c>
      <c r="D60" t="s">
        <v>229</v>
      </c>
      <c r="E60" t="s">
        <v>230</v>
      </c>
      <c r="F60" t="s">
        <v>231</v>
      </c>
      <c r="G60" t="s">
        <v>232</v>
      </c>
      <c r="H60" t="s">
        <v>233</v>
      </c>
      <c r="I60" t="s">
        <v>252</v>
      </c>
      <c r="J60" t="s">
        <v>48</v>
      </c>
      <c r="K60" t="s">
        <v>253</v>
      </c>
      <c r="L60" t="s">
        <v>49</v>
      </c>
      <c r="M60" t="s">
        <v>267</v>
      </c>
      <c r="N60" t="s">
        <v>59</v>
      </c>
      <c r="O60" t="s">
        <v>380</v>
      </c>
      <c r="P60" t="s">
        <v>71</v>
      </c>
      <c r="Q60" t="s">
        <v>256</v>
      </c>
      <c r="R60" t="s">
        <v>72</v>
      </c>
      <c r="S60" t="s">
        <v>259</v>
      </c>
      <c r="T60" t="s">
        <v>472</v>
      </c>
      <c r="U60" t="s">
        <v>126</v>
      </c>
      <c r="V60" t="s">
        <v>38</v>
      </c>
      <c r="W60" t="s">
        <v>2067</v>
      </c>
      <c r="X60" t="s">
        <v>2068</v>
      </c>
      <c r="Y60" t="s">
        <v>2069</v>
      </c>
      <c r="Z60" t="s">
        <v>516</v>
      </c>
      <c r="AA60" t="s">
        <v>2070</v>
      </c>
      <c r="AB60" t="s">
        <v>2071</v>
      </c>
      <c r="AC60" t="s">
        <v>241</v>
      </c>
      <c r="AD60" t="s">
        <v>36</v>
      </c>
      <c r="AE60" t="s">
        <v>243</v>
      </c>
      <c r="AF60" t="s">
        <v>242</v>
      </c>
      <c r="AG60" t="s">
        <v>33</v>
      </c>
      <c r="AH60" t="s">
        <v>687</v>
      </c>
      <c r="AI60" t="s">
        <v>688</v>
      </c>
      <c r="AJ60" t="s">
        <v>869</v>
      </c>
      <c r="AK60" t="s">
        <v>1629</v>
      </c>
      <c r="AL60" t="s">
        <v>1630</v>
      </c>
      <c r="AM60" t="s">
        <v>1860</v>
      </c>
      <c r="AN60" s="1">
        <v>45355</v>
      </c>
      <c r="AO60" t="s">
        <v>1549</v>
      </c>
      <c r="AP60" s="1">
        <v>45352</v>
      </c>
      <c r="AQ60" t="s">
        <v>97</v>
      </c>
      <c r="AR60" s="1">
        <v>45315</v>
      </c>
      <c r="AS60" s="148" t="s">
        <v>1750</v>
      </c>
      <c r="AT60" t="s">
        <v>2072</v>
      </c>
      <c r="AU60" s="1">
        <v>45351</v>
      </c>
      <c r="AV60" t="s">
        <v>1751</v>
      </c>
      <c r="AW60" t="s">
        <v>2073</v>
      </c>
      <c r="AX60" t="s">
        <v>2074</v>
      </c>
      <c r="AY60">
        <v>170000</v>
      </c>
      <c r="AZ60">
        <v>0</v>
      </c>
      <c r="BA60">
        <v>0</v>
      </c>
      <c r="BB60">
        <v>0</v>
      </c>
      <c r="BC60">
        <v>0</v>
      </c>
      <c r="BD60">
        <v>0</v>
      </c>
    </row>
    <row r="61" spans="1:56" x14ac:dyDescent="0.3">
      <c r="A61" t="s">
        <v>503</v>
      </c>
      <c r="B61" t="s">
        <v>1853</v>
      </c>
      <c r="C61" t="s">
        <v>228</v>
      </c>
      <c r="D61" t="s">
        <v>229</v>
      </c>
      <c r="E61" t="s">
        <v>230</v>
      </c>
      <c r="F61" t="s">
        <v>231</v>
      </c>
      <c r="G61" t="s">
        <v>232</v>
      </c>
      <c r="H61" t="s">
        <v>233</v>
      </c>
      <c r="I61" t="s">
        <v>252</v>
      </c>
      <c r="J61" t="s">
        <v>48</v>
      </c>
      <c r="K61" t="s">
        <v>253</v>
      </c>
      <c r="L61" t="s">
        <v>49</v>
      </c>
      <c r="M61" t="s">
        <v>267</v>
      </c>
      <c r="N61" t="s">
        <v>59</v>
      </c>
      <c r="O61" t="s">
        <v>380</v>
      </c>
      <c r="P61" t="s">
        <v>71</v>
      </c>
      <c r="Q61" t="s">
        <v>256</v>
      </c>
      <c r="R61" t="s">
        <v>72</v>
      </c>
      <c r="S61" t="s">
        <v>259</v>
      </c>
      <c r="T61" t="s">
        <v>472</v>
      </c>
      <c r="U61" t="s">
        <v>126</v>
      </c>
      <c r="V61" t="s">
        <v>38</v>
      </c>
      <c r="W61" t="s">
        <v>2067</v>
      </c>
      <c r="X61" t="s">
        <v>2068</v>
      </c>
      <c r="Y61" t="s">
        <v>2069</v>
      </c>
      <c r="Z61" t="s">
        <v>516</v>
      </c>
      <c r="AA61" t="s">
        <v>2070</v>
      </c>
      <c r="AB61" t="s">
        <v>2071</v>
      </c>
      <c r="AC61" t="s">
        <v>241</v>
      </c>
      <c r="AD61" t="s">
        <v>36</v>
      </c>
      <c r="AE61" t="s">
        <v>243</v>
      </c>
      <c r="AF61" t="s">
        <v>242</v>
      </c>
      <c r="AG61" t="s">
        <v>33</v>
      </c>
      <c r="AH61" t="s">
        <v>687</v>
      </c>
      <c r="AI61" t="s">
        <v>688</v>
      </c>
      <c r="AJ61" t="s">
        <v>869</v>
      </c>
      <c r="AK61" t="s">
        <v>1629</v>
      </c>
      <c r="AL61" t="s">
        <v>1630</v>
      </c>
      <c r="AM61" t="s">
        <v>1860</v>
      </c>
      <c r="AN61" s="1">
        <v>45355</v>
      </c>
      <c r="AO61" t="s">
        <v>1549</v>
      </c>
      <c r="AP61" s="1">
        <v>45352</v>
      </c>
      <c r="AQ61" t="s">
        <v>97</v>
      </c>
      <c r="AR61" s="1">
        <v>45313</v>
      </c>
      <c r="AS61" s="148" t="s">
        <v>1752</v>
      </c>
      <c r="AT61" t="s">
        <v>2075</v>
      </c>
      <c r="AU61" s="1">
        <v>45351</v>
      </c>
      <c r="AV61" t="s">
        <v>1753</v>
      </c>
      <c r="AW61" t="s">
        <v>2076</v>
      </c>
      <c r="AX61" t="s">
        <v>2077</v>
      </c>
      <c r="AY61">
        <v>4588500</v>
      </c>
      <c r="AZ61">
        <v>0</v>
      </c>
      <c r="BA61">
        <v>0</v>
      </c>
      <c r="BB61">
        <v>0</v>
      </c>
      <c r="BC61">
        <v>0</v>
      </c>
      <c r="BD61">
        <v>0</v>
      </c>
    </row>
    <row r="62" spans="1:56" x14ac:dyDescent="0.3">
      <c r="A62" t="s">
        <v>503</v>
      </c>
      <c r="B62" t="s">
        <v>1853</v>
      </c>
      <c r="C62" t="s">
        <v>228</v>
      </c>
      <c r="D62" t="s">
        <v>229</v>
      </c>
      <c r="E62" t="s">
        <v>230</v>
      </c>
      <c r="F62" t="s">
        <v>231</v>
      </c>
      <c r="G62" t="s">
        <v>232</v>
      </c>
      <c r="H62" t="s">
        <v>233</v>
      </c>
      <c r="I62" t="s">
        <v>252</v>
      </c>
      <c r="J62" t="s">
        <v>48</v>
      </c>
      <c r="K62" t="s">
        <v>253</v>
      </c>
      <c r="L62" t="s">
        <v>49</v>
      </c>
      <c r="M62" t="s">
        <v>267</v>
      </c>
      <c r="N62" t="s">
        <v>59</v>
      </c>
      <c r="O62" t="s">
        <v>380</v>
      </c>
      <c r="P62" t="s">
        <v>71</v>
      </c>
      <c r="Q62" t="s">
        <v>256</v>
      </c>
      <c r="R62" t="s">
        <v>72</v>
      </c>
      <c r="S62" t="s">
        <v>259</v>
      </c>
      <c r="T62" t="s">
        <v>472</v>
      </c>
      <c r="U62" t="s">
        <v>126</v>
      </c>
      <c r="V62" t="s">
        <v>38</v>
      </c>
      <c r="W62" t="s">
        <v>2067</v>
      </c>
      <c r="X62" t="s">
        <v>2068</v>
      </c>
      <c r="Y62" t="s">
        <v>2069</v>
      </c>
      <c r="Z62" t="s">
        <v>516</v>
      </c>
      <c r="AA62" t="s">
        <v>2070</v>
      </c>
      <c r="AB62" t="s">
        <v>2071</v>
      </c>
      <c r="AC62" t="s">
        <v>241</v>
      </c>
      <c r="AD62" t="s">
        <v>36</v>
      </c>
      <c r="AE62" t="s">
        <v>243</v>
      </c>
      <c r="AF62" t="s">
        <v>242</v>
      </c>
      <c r="AG62" t="s">
        <v>33</v>
      </c>
      <c r="AH62" t="s">
        <v>687</v>
      </c>
      <c r="AI62" t="s">
        <v>688</v>
      </c>
      <c r="AJ62" t="s">
        <v>869</v>
      </c>
      <c r="AK62" t="s">
        <v>1629</v>
      </c>
      <c r="AL62" t="s">
        <v>1630</v>
      </c>
      <c r="AM62" t="s">
        <v>1860</v>
      </c>
      <c r="AN62" s="1">
        <v>45355</v>
      </c>
      <c r="AO62" t="s">
        <v>1549</v>
      </c>
      <c r="AP62" s="1">
        <v>45352</v>
      </c>
      <c r="AQ62" t="s">
        <v>97</v>
      </c>
      <c r="AR62" s="1">
        <v>45310</v>
      </c>
      <c r="AS62" s="148" t="s">
        <v>1754</v>
      </c>
      <c r="AT62" t="s">
        <v>2078</v>
      </c>
      <c r="AU62" s="1">
        <v>45351</v>
      </c>
      <c r="AV62" t="s">
        <v>1755</v>
      </c>
      <c r="AW62" t="s">
        <v>2079</v>
      </c>
      <c r="AX62" t="s">
        <v>2080</v>
      </c>
      <c r="AY62">
        <v>340000</v>
      </c>
      <c r="AZ62">
        <v>0</v>
      </c>
      <c r="BA62">
        <v>0</v>
      </c>
      <c r="BB62">
        <v>0</v>
      </c>
      <c r="BC62">
        <v>0</v>
      </c>
      <c r="BD62">
        <v>0</v>
      </c>
    </row>
    <row r="63" spans="1:56" x14ac:dyDescent="0.3">
      <c r="A63" t="s">
        <v>503</v>
      </c>
      <c r="B63" t="s">
        <v>1853</v>
      </c>
      <c r="C63" t="s">
        <v>228</v>
      </c>
      <c r="D63" t="s">
        <v>229</v>
      </c>
      <c r="E63" t="s">
        <v>230</v>
      </c>
      <c r="F63" t="s">
        <v>231</v>
      </c>
      <c r="G63" t="s">
        <v>232</v>
      </c>
      <c r="H63" t="s">
        <v>233</v>
      </c>
      <c r="I63" t="s">
        <v>252</v>
      </c>
      <c r="J63" t="s">
        <v>48</v>
      </c>
      <c r="K63" t="s">
        <v>253</v>
      </c>
      <c r="L63" t="s">
        <v>49</v>
      </c>
      <c r="M63" t="s">
        <v>267</v>
      </c>
      <c r="N63" t="s">
        <v>59</v>
      </c>
      <c r="O63" t="s">
        <v>380</v>
      </c>
      <c r="P63" t="s">
        <v>71</v>
      </c>
      <c r="Q63" t="s">
        <v>256</v>
      </c>
      <c r="R63" t="s">
        <v>72</v>
      </c>
      <c r="S63" t="s">
        <v>259</v>
      </c>
      <c r="T63" t="s">
        <v>472</v>
      </c>
      <c r="U63" t="s">
        <v>1155</v>
      </c>
      <c r="V63" t="s">
        <v>1156</v>
      </c>
      <c r="W63" t="s">
        <v>2081</v>
      </c>
      <c r="X63" t="s">
        <v>1248</v>
      </c>
      <c r="Y63" t="s">
        <v>1249</v>
      </c>
      <c r="Z63" t="s">
        <v>516</v>
      </c>
      <c r="AA63" t="s">
        <v>2082</v>
      </c>
      <c r="AB63" t="s">
        <v>2083</v>
      </c>
      <c r="AC63" t="s">
        <v>241</v>
      </c>
      <c r="AD63" t="s">
        <v>36</v>
      </c>
      <c r="AE63" t="s">
        <v>1162</v>
      </c>
      <c r="AF63" t="s">
        <v>242</v>
      </c>
      <c r="AG63" t="s">
        <v>33</v>
      </c>
      <c r="AH63" t="s">
        <v>687</v>
      </c>
      <c r="AI63" t="s">
        <v>688</v>
      </c>
      <c r="AJ63" t="s">
        <v>869</v>
      </c>
      <c r="AK63" t="s">
        <v>1629</v>
      </c>
      <c r="AL63" t="s">
        <v>1630</v>
      </c>
      <c r="AM63" t="s">
        <v>1860</v>
      </c>
      <c r="AN63" s="1">
        <v>45355</v>
      </c>
      <c r="AO63" t="s">
        <v>1549</v>
      </c>
      <c r="AP63" s="1">
        <v>45352</v>
      </c>
      <c r="AQ63" t="s">
        <v>97</v>
      </c>
      <c r="AR63" s="1">
        <v>45311</v>
      </c>
      <c r="AS63" s="148" t="s">
        <v>1756</v>
      </c>
      <c r="AT63" t="s">
        <v>2084</v>
      </c>
      <c r="AU63" s="1">
        <v>45351</v>
      </c>
      <c r="AV63" t="s">
        <v>1757</v>
      </c>
      <c r="AW63" t="s">
        <v>2085</v>
      </c>
      <c r="AX63" t="s">
        <v>2086</v>
      </c>
      <c r="AY63">
        <v>2700000</v>
      </c>
      <c r="AZ63">
        <v>0</v>
      </c>
      <c r="BA63">
        <v>405000</v>
      </c>
      <c r="BB63">
        <v>0</v>
      </c>
      <c r="BC63">
        <v>0</v>
      </c>
      <c r="BD63">
        <v>0</v>
      </c>
    </row>
    <row r="64" spans="1:56" x14ac:dyDescent="0.3">
      <c r="A64" t="s">
        <v>503</v>
      </c>
      <c r="B64" t="s">
        <v>1853</v>
      </c>
      <c r="C64" t="s">
        <v>228</v>
      </c>
      <c r="D64" t="s">
        <v>229</v>
      </c>
      <c r="E64" t="s">
        <v>230</v>
      </c>
      <c r="F64" t="s">
        <v>231</v>
      </c>
      <c r="G64" t="s">
        <v>232</v>
      </c>
      <c r="H64" t="s">
        <v>233</v>
      </c>
      <c r="I64" t="s">
        <v>252</v>
      </c>
      <c r="J64" t="s">
        <v>48</v>
      </c>
      <c r="K64" t="s">
        <v>253</v>
      </c>
      <c r="L64" t="s">
        <v>49</v>
      </c>
      <c r="M64" t="s">
        <v>267</v>
      </c>
      <c r="N64" t="s">
        <v>59</v>
      </c>
      <c r="O64" t="s">
        <v>380</v>
      </c>
      <c r="P64" t="s">
        <v>71</v>
      </c>
      <c r="Q64" t="s">
        <v>256</v>
      </c>
      <c r="R64" t="s">
        <v>72</v>
      </c>
      <c r="S64" t="s">
        <v>259</v>
      </c>
      <c r="T64" t="s">
        <v>472</v>
      </c>
      <c r="U64" t="s">
        <v>1155</v>
      </c>
      <c r="V64" t="s">
        <v>1156</v>
      </c>
      <c r="W64" t="s">
        <v>2081</v>
      </c>
      <c r="X64" t="s">
        <v>1248</v>
      </c>
      <c r="Y64" t="s">
        <v>1249</v>
      </c>
      <c r="Z64" t="s">
        <v>516</v>
      </c>
      <c r="AA64" t="s">
        <v>2082</v>
      </c>
      <c r="AB64" t="s">
        <v>2083</v>
      </c>
      <c r="AC64" t="s">
        <v>241</v>
      </c>
      <c r="AD64" t="s">
        <v>36</v>
      </c>
      <c r="AE64" t="s">
        <v>1162</v>
      </c>
      <c r="AF64" t="s">
        <v>242</v>
      </c>
      <c r="AG64" t="s">
        <v>33</v>
      </c>
      <c r="AH64" t="s">
        <v>687</v>
      </c>
      <c r="AI64" t="s">
        <v>688</v>
      </c>
      <c r="AJ64" t="s">
        <v>869</v>
      </c>
      <c r="AK64" t="s">
        <v>1629</v>
      </c>
      <c r="AL64" t="s">
        <v>1630</v>
      </c>
      <c r="AM64" t="s">
        <v>1860</v>
      </c>
      <c r="AN64" s="1">
        <v>45355</v>
      </c>
      <c r="AO64" t="s">
        <v>1549</v>
      </c>
      <c r="AP64" s="1">
        <v>45352</v>
      </c>
      <c r="AQ64" t="s">
        <v>97</v>
      </c>
      <c r="AR64" s="1">
        <v>45311</v>
      </c>
      <c r="AS64" s="148" t="s">
        <v>1758</v>
      </c>
      <c r="AT64" t="s">
        <v>2087</v>
      </c>
      <c r="AU64" s="1">
        <v>45351</v>
      </c>
      <c r="AV64" t="s">
        <v>1759</v>
      </c>
      <c r="AW64" t="s">
        <v>2088</v>
      </c>
      <c r="AX64" t="s">
        <v>2086</v>
      </c>
      <c r="AY64">
        <v>4000000</v>
      </c>
      <c r="AZ64">
        <v>0</v>
      </c>
      <c r="BA64">
        <v>600000</v>
      </c>
      <c r="BB64">
        <v>0</v>
      </c>
      <c r="BC64">
        <v>0</v>
      </c>
      <c r="BD64">
        <v>0</v>
      </c>
    </row>
    <row r="65" spans="1:56" x14ac:dyDescent="0.3">
      <c r="A65" t="s">
        <v>503</v>
      </c>
      <c r="B65" t="s">
        <v>1853</v>
      </c>
      <c r="C65" t="s">
        <v>228</v>
      </c>
      <c r="D65" t="s">
        <v>229</v>
      </c>
      <c r="E65" t="s">
        <v>230</v>
      </c>
      <c r="F65" t="s">
        <v>231</v>
      </c>
      <c r="G65" t="s">
        <v>232</v>
      </c>
      <c r="H65" t="s">
        <v>233</v>
      </c>
      <c r="I65" t="s">
        <v>252</v>
      </c>
      <c r="J65" t="s">
        <v>48</v>
      </c>
      <c r="K65" t="s">
        <v>253</v>
      </c>
      <c r="L65" t="s">
        <v>49</v>
      </c>
      <c r="M65" t="s">
        <v>267</v>
      </c>
      <c r="N65" t="s">
        <v>59</v>
      </c>
      <c r="O65" t="s">
        <v>380</v>
      </c>
      <c r="P65" t="s">
        <v>71</v>
      </c>
      <c r="Q65" t="s">
        <v>256</v>
      </c>
      <c r="R65" t="s">
        <v>72</v>
      </c>
      <c r="S65" t="s">
        <v>239</v>
      </c>
      <c r="T65" t="s">
        <v>73</v>
      </c>
      <c r="U65" t="s">
        <v>126</v>
      </c>
      <c r="V65" t="s">
        <v>38</v>
      </c>
      <c r="W65" t="s">
        <v>1407</v>
      </c>
      <c r="X65" t="s">
        <v>1408</v>
      </c>
      <c r="Y65" t="s">
        <v>1409</v>
      </c>
      <c r="Z65" t="s">
        <v>515</v>
      </c>
      <c r="AA65" t="s">
        <v>1410</v>
      </c>
      <c r="AB65" t="s">
        <v>1411</v>
      </c>
      <c r="AC65" t="s">
        <v>241</v>
      </c>
      <c r="AD65" t="s">
        <v>36</v>
      </c>
      <c r="AE65" t="s">
        <v>243</v>
      </c>
      <c r="AF65" t="s">
        <v>242</v>
      </c>
      <c r="AG65" t="s">
        <v>33</v>
      </c>
      <c r="AH65" t="s">
        <v>687</v>
      </c>
      <c r="AI65" t="s">
        <v>688</v>
      </c>
      <c r="AJ65" t="s">
        <v>869</v>
      </c>
      <c r="AK65" t="s">
        <v>1629</v>
      </c>
      <c r="AL65" t="s">
        <v>1630</v>
      </c>
      <c r="AM65" t="s">
        <v>1860</v>
      </c>
      <c r="AN65" s="1">
        <v>45355</v>
      </c>
      <c r="AO65" t="s">
        <v>1549</v>
      </c>
      <c r="AP65" s="1">
        <v>45352</v>
      </c>
      <c r="AQ65" t="s">
        <v>97</v>
      </c>
      <c r="AR65" s="1">
        <v>45341</v>
      </c>
      <c r="AS65" s="148" t="s">
        <v>1760</v>
      </c>
      <c r="AT65" t="s">
        <v>2089</v>
      </c>
      <c r="AU65" s="1">
        <v>45351</v>
      </c>
      <c r="AV65" t="s">
        <v>1761</v>
      </c>
      <c r="AW65" t="s">
        <v>2090</v>
      </c>
      <c r="AX65" t="s">
        <v>2091</v>
      </c>
      <c r="AY65">
        <v>814500</v>
      </c>
      <c r="AZ65">
        <v>0</v>
      </c>
      <c r="BA65">
        <v>0</v>
      </c>
      <c r="BB65">
        <v>0</v>
      </c>
      <c r="BC65">
        <v>0</v>
      </c>
      <c r="BD65">
        <v>0</v>
      </c>
    </row>
    <row r="66" spans="1:56" x14ac:dyDescent="0.3">
      <c r="A66" t="s">
        <v>503</v>
      </c>
      <c r="B66" t="s">
        <v>1853</v>
      </c>
      <c r="C66" t="s">
        <v>228</v>
      </c>
      <c r="D66" t="s">
        <v>229</v>
      </c>
      <c r="E66" t="s">
        <v>230</v>
      </c>
      <c r="F66" t="s">
        <v>231</v>
      </c>
      <c r="G66" t="s">
        <v>232</v>
      </c>
      <c r="H66" t="s">
        <v>233</v>
      </c>
      <c r="I66" t="s">
        <v>252</v>
      </c>
      <c r="J66" t="s">
        <v>48</v>
      </c>
      <c r="K66" t="s">
        <v>253</v>
      </c>
      <c r="L66" t="s">
        <v>49</v>
      </c>
      <c r="M66" t="s">
        <v>267</v>
      </c>
      <c r="N66" t="s">
        <v>59</v>
      </c>
      <c r="O66" t="s">
        <v>380</v>
      </c>
      <c r="P66" t="s">
        <v>71</v>
      </c>
      <c r="Q66" t="s">
        <v>256</v>
      </c>
      <c r="R66" t="s">
        <v>72</v>
      </c>
      <c r="S66" t="s">
        <v>239</v>
      </c>
      <c r="T66" t="s">
        <v>73</v>
      </c>
      <c r="U66" t="s">
        <v>126</v>
      </c>
      <c r="V66" t="s">
        <v>38</v>
      </c>
      <c r="W66" t="s">
        <v>1407</v>
      </c>
      <c r="X66" t="s">
        <v>1408</v>
      </c>
      <c r="Y66" t="s">
        <v>1409</v>
      </c>
      <c r="Z66" t="s">
        <v>515</v>
      </c>
      <c r="AA66" t="s">
        <v>1410</v>
      </c>
      <c r="AB66" t="s">
        <v>1411</v>
      </c>
      <c r="AC66" t="s">
        <v>241</v>
      </c>
      <c r="AD66" t="s">
        <v>36</v>
      </c>
      <c r="AE66" t="s">
        <v>243</v>
      </c>
      <c r="AF66" t="s">
        <v>242</v>
      </c>
      <c r="AG66" t="s">
        <v>33</v>
      </c>
      <c r="AH66" t="s">
        <v>687</v>
      </c>
      <c r="AI66" t="s">
        <v>688</v>
      </c>
      <c r="AJ66" t="s">
        <v>869</v>
      </c>
      <c r="AK66" t="s">
        <v>1629</v>
      </c>
      <c r="AL66" t="s">
        <v>1630</v>
      </c>
      <c r="AM66" t="s">
        <v>1860</v>
      </c>
      <c r="AN66" s="1">
        <v>45355</v>
      </c>
      <c r="AO66" t="s">
        <v>1549</v>
      </c>
      <c r="AP66" s="1">
        <v>45352</v>
      </c>
      <c r="AQ66" t="s">
        <v>97</v>
      </c>
      <c r="AR66" s="1">
        <v>45306</v>
      </c>
      <c r="AS66" s="148" t="s">
        <v>1762</v>
      </c>
      <c r="AT66" t="s">
        <v>2092</v>
      </c>
      <c r="AU66" s="1">
        <v>45351</v>
      </c>
      <c r="AV66" t="s">
        <v>1763</v>
      </c>
      <c r="AW66" t="s">
        <v>2093</v>
      </c>
      <c r="AX66" t="s">
        <v>2094</v>
      </c>
      <c r="AY66">
        <v>3906000</v>
      </c>
      <c r="AZ66">
        <v>0</v>
      </c>
      <c r="BA66">
        <v>0</v>
      </c>
      <c r="BB66">
        <v>0</v>
      </c>
      <c r="BC66">
        <v>0</v>
      </c>
      <c r="BD66">
        <v>0</v>
      </c>
    </row>
    <row r="67" spans="1:56" x14ac:dyDescent="0.3">
      <c r="A67" t="s">
        <v>503</v>
      </c>
      <c r="B67" t="s">
        <v>1853</v>
      </c>
      <c r="C67" t="s">
        <v>228</v>
      </c>
      <c r="D67" t="s">
        <v>229</v>
      </c>
      <c r="E67" t="s">
        <v>230</v>
      </c>
      <c r="F67" t="s">
        <v>231</v>
      </c>
      <c r="G67" t="s">
        <v>232</v>
      </c>
      <c r="H67" t="s">
        <v>233</v>
      </c>
      <c r="I67" t="s">
        <v>252</v>
      </c>
      <c r="J67" t="s">
        <v>48</v>
      </c>
      <c r="K67" t="s">
        <v>253</v>
      </c>
      <c r="L67" t="s">
        <v>49</v>
      </c>
      <c r="M67" t="s">
        <v>267</v>
      </c>
      <c r="N67" t="s">
        <v>59</v>
      </c>
      <c r="O67" t="s">
        <v>380</v>
      </c>
      <c r="P67" t="s">
        <v>71</v>
      </c>
      <c r="Q67" t="s">
        <v>256</v>
      </c>
      <c r="R67" t="s">
        <v>72</v>
      </c>
      <c r="S67" t="s">
        <v>239</v>
      </c>
      <c r="T67" t="s">
        <v>73</v>
      </c>
      <c r="U67" t="s">
        <v>126</v>
      </c>
      <c r="V67" t="s">
        <v>38</v>
      </c>
      <c r="W67" t="s">
        <v>1407</v>
      </c>
      <c r="X67" t="s">
        <v>1408</v>
      </c>
      <c r="Y67" t="s">
        <v>1409</v>
      </c>
      <c r="Z67" t="s">
        <v>515</v>
      </c>
      <c r="AA67" t="s">
        <v>1410</v>
      </c>
      <c r="AB67" t="s">
        <v>1411</v>
      </c>
      <c r="AC67" t="s">
        <v>241</v>
      </c>
      <c r="AD67" t="s">
        <v>36</v>
      </c>
      <c r="AE67" t="s">
        <v>243</v>
      </c>
      <c r="AF67" t="s">
        <v>242</v>
      </c>
      <c r="AG67" t="s">
        <v>33</v>
      </c>
      <c r="AH67" t="s">
        <v>687</v>
      </c>
      <c r="AI67" t="s">
        <v>688</v>
      </c>
      <c r="AJ67" t="s">
        <v>869</v>
      </c>
      <c r="AK67" t="s">
        <v>1629</v>
      </c>
      <c r="AL67" t="s">
        <v>1630</v>
      </c>
      <c r="AM67" t="s">
        <v>1860</v>
      </c>
      <c r="AN67" s="1">
        <v>45355</v>
      </c>
      <c r="AO67" t="s">
        <v>1549</v>
      </c>
      <c r="AP67" s="1">
        <v>45352</v>
      </c>
      <c r="AQ67" t="s">
        <v>97</v>
      </c>
      <c r="AR67" s="1">
        <v>45299</v>
      </c>
      <c r="AS67" s="148" t="s">
        <v>1764</v>
      </c>
      <c r="AT67" t="s">
        <v>2095</v>
      </c>
      <c r="AU67" s="1">
        <v>45351</v>
      </c>
      <c r="AV67" t="s">
        <v>1765</v>
      </c>
      <c r="AW67" t="s">
        <v>2096</v>
      </c>
      <c r="AX67" t="s">
        <v>2097</v>
      </c>
      <c r="AY67">
        <v>1388500</v>
      </c>
      <c r="AZ67">
        <v>0</v>
      </c>
      <c r="BA67">
        <v>0</v>
      </c>
      <c r="BB67">
        <v>0</v>
      </c>
      <c r="BC67">
        <v>0</v>
      </c>
      <c r="BD67">
        <v>0</v>
      </c>
    </row>
    <row r="68" spans="1:56" x14ac:dyDescent="0.3">
      <c r="A68" t="s">
        <v>503</v>
      </c>
      <c r="B68" t="s">
        <v>1853</v>
      </c>
      <c r="C68" t="s">
        <v>228</v>
      </c>
      <c r="D68" t="s">
        <v>229</v>
      </c>
      <c r="E68" t="s">
        <v>230</v>
      </c>
      <c r="F68" t="s">
        <v>231</v>
      </c>
      <c r="G68" t="s">
        <v>232</v>
      </c>
      <c r="H68" t="s">
        <v>233</v>
      </c>
      <c r="I68" t="s">
        <v>252</v>
      </c>
      <c r="J68" t="s">
        <v>48</v>
      </c>
      <c r="K68" t="s">
        <v>253</v>
      </c>
      <c r="L68" t="s">
        <v>49</v>
      </c>
      <c r="M68" t="s">
        <v>267</v>
      </c>
      <c r="N68" t="s">
        <v>59</v>
      </c>
      <c r="O68" t="s">
        <v>380</v>
      </c>
      <c r="P68" t="s">
        <v>71</v>
      </c>
      <c r="Q68" t="s">
        <v>256</v>
      </c>
      <c r="R68" t="s">
        <v>72</v>
      </c>
      <c r="S68" t="s">
        <v>239</v>
      </c>
      <c r="T68" t="s">
        <v>73</v>
      </c>
      <c r="U68" t="s">
        <v>126</v>
      </c>
      <c r="V68" t="s">
        <v>38</v>
      </c>
      <c r="W68" t="s">
        <v>1407</v>
      </c>
      <c r="X68" t="s">
        <v>1408</v>
      </c>
      <c r="Y68" t="s">
        <v>1409</v>
      </c>
      <c r="Z68" t="s">
        <v>515</v>
      </c>
      <c r="AA68" t="s">
        <v>1410</v>
      </c>
      <c r="AB68" t="s">
        <v>1411</v>
      </c>
      <c r="AC68" t="s">
        <v>241</v>
      </c>
      <c r="AD68" t="s">
        <v>36</v>
      </c>
      <c r="AE68" t="s">
        <v>243</v>
      </c>
      <c r="AF68" t="s">
        <v>242</v>
      </c>
      <c r="AG68" t="s">
        <v>33</v>
      </c>
      <c r="AH68" t="s">
        <v>687</v>
      </c>
      <c r="AI68" t="s">
        <v>688</v>
      </c>
      <c r="AJ68" t="s">
        <v>869</v>
      </c>
      <c r="AK68" t="s">
        <v>1629</v>
      </c>
      <c r="AL68" t="s">
        <v>1630</v>
      </c>
      <c r="AM68" t="s">
        <v>1860</v>
      </c>
      <c r="AN68" s="1">
        <v>45355</v>
      </c>
      <c r="AO68" t="s">
        <v>1549</v>
      </c>
      <c r="AP68" s="1">
        <v>45352</v>
      </c>
      <c r="AQ68" t="s">
        <v>97</v>
      </c>
      <c r="AR68" s="1">
        <v>45299</v>
      </c>
      <c r="AS68" s="148" t="s">
        <v>1766</v>
      </c>
      <c r="AT68" t="s">
        <v>2098</v>
      </c>
      <c r="AU68" s="1">
        <v>45351</v>
      </c>
      <c r="AV68" t="s">
        <v>1767</v>
      </c>
      <c r="AW68" t="s">
        <v>2099</v>
      </c>
      <c r="AX68" t="s">
        <v>2100</v>
      </c>
      <c r="AY68">
        <v>580000</v>
      </c>
      <c r="AZ68">
        <v>0</v>
      </c>
      <c r="BA68">
        <v>0</v>
      </c>
      <c r="BB68">
        <v>0</v>
      </c>
      <c r="BC68">
        <v>0</v>
      </c>
      <c r="BD68">
        <v>0</v>
      </c>
    </row>
    <row r="69" spans="1:56" x14ac:dyDescent="0.3">
      <c r="A69" t="s">
        <v>503</v>
      </c>
      <c r="B69" t="s">
        <v>1853</v>
      </c>
      <c r="C69" t="s">
        <v>228</v>
      </c>
      <c r="D69" t="s">
        <v>229</v>
      </c>
      <c r="E69" t="s">
        <v>230</v>
      </c>
      <c r="F69" t="s">
        <v>231</v>
      </c>
      <c r="G69" t="s">
        <v>232</v>
      </c>
      <c r="H69" t="s">
        <v>233</v>
      </c>
      <c r="I69" t="s">
        <v>252</v>
      </c>
      <c r="J69" t="s">
        <v>48</v>
      </c>
      <c r="K69" t="s">
        <v>253</v>
      </c>
      <c r="L69" t="s">
        <v>49</v>
      </c>
      <c r="M69" t="s">
        <v>254</v>
      </c>
      <c r="N69" t="s">
        <v>50</v>
      </c>
      <c r="O69" t="s">
        <v>263</v>
      </c>
      <c r="P69" t="s">
        <v>84</v>
      </c>
      <c r="Q69" t="s">
        <v>264</v>
      </c>
      <c r="R69" t="s">
        <v>85</v>
      </c>
      <c r="S69" t="s">
        <v>265</v>
      </c>
      <c r="T69" t="s">
        <v>86</v>
      </c>
      <c r="U69" t="s">
        <v>1680</v>
      </c>
      <c r="V69" t="s">
        <v>1869</v>
      </c>
      <c r="W69" t="s">
        <v>2101</v>
      </c>
      <c r="X69" t="s">
        <v>2102</v>
      </c>
      <c r="Y69" t="s">
        <v>2103</v>
      </c>
      <c r="Z69" t="s">
        <v>157</v>
      </c>
      <c r="AA69" t="s">
        <v>87</v>
      </c>
      <c r="AB69" t="s">
        <v>2104</v>
      </c>
      <c r="AC69" t="s">
        <v>241</v>
      </c>
      <c r="AD69" t="s">
        <v>1874</v>
      </c>
      <c r="AE69" t="s">
        <v>1875</v>
      </c>
      <c r="AF69" t="s">
        <v>242</v>
      </c>
      <c r="AG69" t="s">
        <v>33</v>
      </c>
      <c r="AH69" t="s">
        <v>687</v>
      </c>
      <c r="AI69" t="s">
        <v>688</v>
      </c>
      <c r="AJ69" t="s">
        <v>869</v>
      </c>
      <c r="AK69" t="s">
        <v>1629</v>
      </c>
      <c r="AL69" t="s">
        <v>1638</v>
      </c>
      <c r="AM69" t="s">
        <v>1860</v>
      </c>
      <c r="AN69" s="1">
        <v>45355</v>
      </c>
      <c r="AO69" t="s">
        <v>1549</v>
      </c>
      <c r="AP69" s="1">
        <v>45352</v>
      </c>
      <c r="AQ69" t="s">
        <v>97</v>
      </c>
      <c r="AR69" s="1">
        <v>45349</v>
      </c>
      <c r="AS69" s="148" t="s">
        <v>1768</v>
      </c>
      <c r="AT69" t="s">
        <v>2105</v>
      </c>
      <c r="AU69" s="1">
        <v>45351</v>
      </c>
      <c r="AV69" t="s">
        <v>1769</v>
      </c>
      <c r="AW69" t="s">
        <v>2106</v>
      </c>
      <c r="AX69" t="s">
        <v>2107</v>
      </c>
      <c r="AY69">
        <v>1986900</v>
      </c>
      <c r="AZ69">
        <v>0</v>
      </c>
      <c r="BA69">
        <v>0</v>
      </c>
      <c r="BB69">
        <v>0</v>
      </c>
      <c r="BC69">
        <v>0</v>
      </c>
      <c r="BD69">
        <v>0</v>
      </c>
    </row>
    <row r="70" spans="1:56" x14ac:dyDescent="0.3">
      <c r="A70" t="s">
        <v>503</v>
      </c>
      <c r="B70" t="s">
        <v>1853</v>
      </c>
      <c r="C70" t="s">
        <v>228</v>
      </c>
      <c r="D70" t="s">
        <v>229</v>
      </c>
      <c r="E70" t="s">
        <v>230</v>
      </c>
      <c r="F70" t="s">
        <v>231</v>
      </c>
      <c r="G70" t="s">
        <v>232</v>
      </c>
      <c r="H70" t="s">
        <v>233</v>
      </c>
      <c r="I70" t="s">
        <v>252</v>
      </c>
      <c r="J70" t="s">
        <v>48</v>
      </c>
      <c r="K70" t="s">
        <v>253</v>
      </c>
      <c r="L70" t="s">
        <v>49</v>
      </c>
      <c r="M70" t="s">
        <v>254</v>
      </c>
      <c r="N70" t="s">
        <v>50</v>
      </c>
      <c r="O70" t="s">
        <v>263</v>
      </c>
      <c r="P70" t="s">
        <v>84</v>
      </c>
      <c r="Q70" t="s">
        <v>264</v>
      </c>
      <c r="R70" t="s">
        <v>85</v>
      </c>
      <c r="S70" t="s">
        <v>265</v>
      </c>
      <c r="T70" t="s">
        <v>86</v>
      </c>
      <c r="U70" t="s">
        <v>1680</v>
      </c>
      <c r="V70" t="s">
        <v>1869</v>
      </c>
      <c r="W70" t="s">
        <v>2101</v>
      </c>
      <c r="X70" t="s">
        <v>2102</v>
      </c>
      <c r="Y70" t="s">
        <v>2103</v>
      </c>
      <c r="Z70" t="s">
        <v>157</v>
      </c>
      <c r="AA70" t="s">
        <v>87</v>
      </c>
      <c r="AB70" t="s">
        <v>2104</v>
      </c>
      <c r="AC70" t="s">
        <v>241</v>
      </c>
      <c r="AD70" t="s">
        <v>1874</v>
      </c>
      <c r="AE70" t="s">
        <v>1875</v>
      </c>
      <c r="AF70" t="s">
        <v>242</v>
      </c>
      <c r="AG70" t="s">
        <v>33</v>
      </c>
      <c r="AH70" t="s">
        <v>687</v>
      </c>
      <c r="AI70" t="s">
        <v>688</v>
      </c>
      <c r="AJ70" t="s">
        <v>869</v>
      </c>
      <c r="AK70" t="s">
        <v>1629</v>
      </c>
      <c r="AL70" t="s">
        <v>1638</v>
      </c>
      <c r="AM70" t="s">
        <v>1860</v>
      </c>
      <c r="AN70" s="1">
        <v>45355</v>
      </c>
      <c r="AO70" t="s">
        <v>1549</v>
      </c>
      <c r="AP70" s="1">
        <v>45352</v>
      </c>
      <c r="AQ70" t="s">
        <v>97</v>
      </c>
      <c r="AR70" s="1">
        <v>45344</v>
      </c>
      <c r="AS70" s="148" t="s">
        <v>1770</v>
      </c>
      <c r="AT70" t="s">
        <v>2108</v>
      </c>
      <c r="AU70" s="1">
        <v>45351</v>
      </c>
      <c r="AV70" t="s">
        <v>1771</v>
      </c>
      <c r="AW70" t="s">
        <v>2109</v>
      </c>
      <c r="AX70" t="s">
        <v>2110</v>
      </c>
      <c r="AY70">
        <v>2319900</v>
      </c>
      <c r="AZ70">
        <v>0</v>
      </c>
      <c r="BA70">
        <v>0</v>
      </c>
      <c r="BB70">
        <v>0</v>
      </c>
      <c r="BC70">
        <v>0</v>
      </c>
      <c r="BD70">
        <v>0</v>
      </c>
    </row>
    <row r="71" spans="1:56" x14ac:dyDescent="0.3">
      <c r="A71" t="s">
        <v>503</v>
      </c>
      <c r="B71" t="s">
        <v>1853</v>
      </c>
      <c r="C71" t="s">
        <v>228</v>
      </c>
      <c r="D71" t="s">
        <v>229</v>
      </c>
      <c r="E71" t="s">
        <v>230</v>
      </c>
      <c r="F71" t="s">
        <v>231</v>
      </c>
      <c r="G71" t="s">
        <v>232</v>
      </c>
      <c r="H71" t="s">
        <v>233</v>
      </c>
      <c r="I71" t="s">
        <v>252</v>
      </c>
      <c r="J71" t="s">
        <v>48</v>
      </c>
      <c r="K71" t="s">
        <v>253</v>
      </c>
      <c r="L71" t="s">
        <v>49</v>
      </c>
      <c r="M71" t="s">
        <v>254</v>
      </c>
      <c r="N71" t="s">
        <v>50</v>
      </c>
      <c r="O71" t="s">
        <v>263</v>
      </c>
      <c r="P71" t="s">
        <v>84</v>
      </c>
      <c r="Q71" t="s">
        <v>264</v>
      </c>
      <c r="R71" t="s">
        <v>85</v>
      </c>
      <c r="S71" t="s">
        <v>265</v>
      </c>
      <c r="T71" t="s">
        <v>86</v>
      </c>
      <c r="U71" t="s">
        <v>1680</v>
      </c>
      <c r="V71" t="s">
        <v>1869</v>
      </c>
      <c r="W71" t="s">
        <v>2101</v>
      </c>
      <c r="X71" t="s">
        <v>2102</v>
      </c>
      <c r="Y71" t="s">
        <v>2103</v>
      </c>
      <c r="Z71" t="s">
        <v>157</v>
      </c>
      <c r="AA71" t="s">
        <v>87</v>
      </c>
      <c r="AB71" t="s">
        <v>2104</v>
      </c>
      <c r="AC71" t="s">
        <v>241</v>
      </c>
      <c r="AD71" t="s">
        <v>1874</v>
      </c>
      <c r="AE71" t="s">
        <v>1875</v>
      </c>
      <c r="AF71" t="s">
        <v>242</v>
      </c>
      <c r="AG71" t="s">
        <v>33</v>
      </c>
      <c r="AH71" t="s">
        <v>687</v>
      </c>
      <c r="AI71" t="s">
        <v>688</v>
      </c>
      <c r="AJ71" t="s">
        <v>869</v>
      </c>
      <c r="AK71" t="s">
        <v>1629</v>
      </c>
      <c r="AL71" t="s">
        <v>1638</v>
      </c>
      <c r="AM71" t="s">
        <v>1860</v>
      </c>
      <c r="AN71" s="1">
        <v>45355</v>
      </c>
      <c r="AO71" t="s">
        <v>1549</v>
      </c>
      <c r="AP71" s="1">
        <v>45352</v>
      </c>
      <c r="AQ71" t="s">
        <v>97</v>
      </c>
      <c r="AR71" s="1">
        <v>45301</v>
      </c>
      <c r="AS71" s="148" t="s">
        <v>1772</v>
      </c>
      <c r="AT71" t="s">
        <v>2111</v>
      </c>
      <c r="AU71" s="1">
        <v>45351</v>
      </c>
      <c r="AV71" t="s">
        <v>1773</v>
      </c>
      <c r="AW71" t="s">
        <v>2112</v>
      </c>
      <c r="AX71" t="s">
        <v>2113</v>
      </c>
      <c r="AY71">
        <v>925272</v>
      </c>
      <c r="AZ71">
        <v>0</v>
      </c>
      <c r="BA71">
        <v>0</v>
      </c>
      <c r="BB71">
        <v>0</v>
      </c>
      <c r="BC71">
        <v>0</v>
      </c>
      <c r="BD71">
        <v>0</v>
      </c>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5F1C0-A3CB-47A1-B51B-4224920739BE}">
  <sheetPr>
    <tabColor rgb="FFFF0000"/>
  </sheetPr>
  <dimension ref="A1:W193"/>
  <sheetViews>
    <sheetView topLeftCell="A154" workbookViewId="0">
      <selection activeCell="I167" sqref="I167"/>
    </sheetView>
  </sheetViews>
  <sheetFormatPr defaultRowHeight="14.4" x14ac:dyDescent="0.3"/>
  <cols>
    <col min="1" max="1" width="20.6640625" bestFit="1" customWidth="1"/>
    <col min="2" max="2" width="10.5546875" bestFit="1" customWidth="1"/>
    <col min="3" max="3" width="7.6640625" bestFit="1" customWidth="1"/>
    <col min="4" max="4" width="9.21875" bestFit="1" customWidth="1"/>
    <col min="5" max="5" width="21.44140625" bestFit="1" customWidth="1"/>
    <col min="6" max="6" width="12.33203125" bestFit="1" customWidth="1"/>
    <col min="7" max="7" width="24" bestFit="1" customWidth="1"/>
    <col min="8" max="8" width="12.33203125" bestFit="1" customWidth="1"/>
    <col min="9" max="9" width="15.109375" bestFit="1" customWidth="1"/>
    <col min="10" max="11" width="16.21875" bestFit="1" customWidth="1"/>
    <col min="12" max="12" width="9.5546875" bestFit="1" customWidth="1"/>
    <col min="13" max="13" width="11.77734375" bestFit="1" customWidth="1"/>
    <col min="14" max="14" width="7" bestFit="1" customWidth="1"/>
    <col min="15" max="17" width="8.5546875" bestFit="1" customWidth="1"/>
    <col min="18" max="18" width="7.77734375" bestFit="1" customWidth="1"/>
    <col min="19" max="19" width="16.109375" bestFit="1" customWidth="1"/>
    <col min="20" max="20" width="10.5546875" bestFit="1" customWidth="1"/>
    <col min="21" max="21" width="11.5546875" bestFit="1" customWidth="1"/>
    <col min="22" max="22" width="16.44140625" bestFit="1" customWidth="1"/>
    <col min="23" max="23" width="12" bestFit="1" customWidth="1"/>
  </cols>
  <sheetData>
    <row r="1" spans="1:23" x14ac:dyDescent="0.3">
      <c r="A1" t="s">
        <v>1537</v>
      </c>
      <c r="B1" t="s">
        <v>1538</v>
      </c>
      <c r="C1" t="s">
        <v>1539</v>
      </c>
      <c r="D1" t="s">
        <v>5</v>
      </c>
      <c r="E1" t="s">
        <v>1540</v>
      </c>
      <c r="F1" t="s">
        <v>1541</v>
      </c>
      <c r="G1" t="s">
        <v>1542</v>
      </c>
      <c r="H1" t="s">
        <v>1543</v>
      </c>
      <c r="I1" t="s">
        <v>1544</v>
      </c>
      <c r="J1" t="s">
        <v>1545</v>
      </c>
      <c r="K1" t="s">
        <v>1546</v>
      </c>
      <c r="L1" t="s">
        <v>8</v>
      </c>
      <c r="M1" t="s">
        <v>496</v>
      </c>
      <c r="N1" t="s">
        <v>16</v>
      </c>
      <c r="O1" t="s">
        <v>15</v>
      </c>
      <c r="P1" t="s">
        <v>18</v>
      </c>
      <c r="Q1" t="s">
        <v>17</v>
      </c>
      <c r="R1" t="s">
        <v>10</v>
      </c>
      <c r="S1" t="s">
        <v>6</v>
      </c>
      <c r="T1" t="s">
        <v>7</v>
      </c>
      <c r="U1" t="s">
        <v>22</v>
      </c>
      <c r="V1" t="s">
        <v>9</v>
      </c>
      <c r="W1" t="s">
        <v>23</v>
      </c>
    </row>
    <row r="2" spans="1:23" x14ac:dyDescent="0.3">
      <c r="A2" s="149" t="s">
        <v>1010</v>
      </c>
      <c r="B2" s="1">
        <v>45313</v>
      </c>
      <c r="C2" s="149" t="s">
        <v>126</v>
      </c>
      <c r="D2">
        <v>8442280</v>
      </c>
      <c r="E2" s="149" t="s">
        <v>1107</v>
      </c>
      <c r="F2" s="1"/>
      <c r="G2" s="149" t="s">
        <v>1547</v>
      </c>
      <c r="H2" s="149"/>
      <c r="J2" s="149"/>
      <c r="L2" s="149" t="s">
        <v>1105</v>
      </c>
      <c r="R2" s="149" t="s">
        <v>118</v>
      </c>
      <c r="S2" s="149" t="s">
        <v>1548</v>
      </c>
      <c r="T2" s="1">
        <v>45323</v>
      </c>
      <c r="U2" s="149" t="s">
        <v>1549</v>
      </c>
      <c r="V2" s="1">
        <v>45322</v>
      </c>
      <c r="W2" s="149" t="s">
        <v>97</v>
      </c>
    </row>
    <row r="3" spans="1:23" x14ac:dyDescent="0.3">
      <c r="A3" s="149" t="s">
        <v>1009</v>
      </c>
      <c r="B3" s="1">
        <v>45311</v>
      </c>
      <c r="C3" s="149" t="s">
        <v>126</v>
      </c>
      <c r="D3">
        <v>8080980</v>
      </c>
      <c r="E3" s="149" t="s">
        <v>1106</v>
      </c>
      <c r="F3" s="1"/>
      <c r="G3" s="149" t="s">
        <v>1547</v>
      </c>
      <c r="H3" s="149"/>
      <c r="J3" s="149"/>
      <c r="L3" s="149" t="s">
        <v>1105</v>
      </c>
      <c r="R3" s="149" t="s">
        <v>118</v>
      </c>
      <c r="S3" s="149" t="s">
        <v>1548</v>
      </c>
      <c r="T3" s="1">
        <v>45323</v>
      </c>
      <c r="U3" s="149" t="s">
        <v>1549</v>
      </c>
      <c r="V3" s="1">
        <v>45322</v>
      </c>
      <c r="W3" s="149" t="s">
        <v>97</v>
      </c>
    </row>
    <row r="4" spans="1:23" x14ac:dyDescent="0.3">
      <c r="A4" s="149" t="s">
        <v>1008</v>
      </c>
      <c r="B4" s="1">
        <v>45309</v>
      </c>
      <c r="C4" s="149" t="s">
        <v>479</v>
      </c>
      <c r="D4">
        <v>3849000</v>
      </c>
      <c r="E4" s="149" t="s">
        <v>1109</v>
      </c>
      <c r="F4" s="1"/>
      <c r="G4" s="149" t="s">
        <v>1550</v>
      </c>
      <c r="H4" s="149"/>
      <c r="J4" s="149"/>
      <c r="L4" s="149" t="s">
        <v>1105</v>
      </c>
      <c r="R4" s="149" t="s">
        <v>119</v>
      </c>
      <c r="S4" s="149" t="s">
        <v>1548</v>
      </c>
      <c r="T4" s="1">
        <v>45323</v>
      </c>
      <c r="U4" s="149" t="s">
        <v>1549</v>
      </c>
      <c r="V4" s="1">
        <v>45322</v>
      </c>
      <c r="W4" s="149" t="s">
        <v>97</v>
      </c>
    </row>
    <row r="5" spans="1:23" x14ac:dyDescent="0.3">
      <c r="A5" s="149" t="s">
        <v>1007</v>
      </c>
      <c r="B5" s="1">
        <v>45309</v>
      </c>
      <c r="C5" s="149" t="s">
        <v>479</v>
      </c>
      <c r="D5">
        <v>2500000</v>
      </c>
      <c r="E5" s="149" t="s">
        <v>1111</v>
      </c>
      <c r="F5" s="1"/>
      <c r="G5" s="149" t="s">
        <v>1550</v>
      </c>
      <c r="H5" s="149"/>
      <c r="J5" s="149"/>
      <c r="L5" s="149" t="s">
        <v>1105</v>
      </c>
      <c r="R5" s="149" t="s">
        <v>119</v>
      </c>
      <c r="S5" s="149" t="s">
        <v>1548</v>
      </c>
      <c r="T5" s="1">
        <v>45323</v>
      </c>
      <c r="U5" s="149" t="s">
        <v>1549</v>
      </c>
      <c r="V5" s="1">
        <v>45322</v>
      </c>
      <c r="W5" s="149" t="s">
        <v>97</v>
      </c>
    </row>
    <row r="6" spans="1:23" x14ac:dyDescent="0.3">
      <c r="A6" s="149" t="s">
        <v>1006</v>
      </c>
      <c r="B6" s="1">
        <v>45309</v>
      </c>
      <c r="C6" s="149" t="s">
        <v>479</v>
      </c>
      <c r="D6">
        <v>6459556</v>
      </c>
      <c r="E6" s="149" t="s">
        <v>1113</v>
      </c>
      <c r="F6" s="1"/>
      <c r="G6" s="149" t="s">
        <v>1550</v>
      </c>
      <c r="H6" s="149"/>
      <c r="J6" s="149"/>
      <c r="L6" s="149" t="s">
        <v>1105</v>
      </c>
      <c r="R6" s="149" t="s">
        <v>119</v>
      </c>
      <c r="S6" s="149" t="s">
        <v>1548</v>
      </c>
      <c r="T6" s="1">
        <v>45323</v>
      </c>
      <c r="U6" s="149" t="s">
        <v>1549</v>
      </c>
      <c r="V6" s="1">
        <v>45322</v>
      </c>
      <c r="W6" s="149" t="s">
        <v>97</v>
      </c>
    </row>
    <row r="7" spans="1:23" x14ac:dyDescent="0.3">
      <c r="A7" s="149" t="s">
        <v>1005</v>
      </c>
      <c r="B7" s="1">
        <v>45309</v>
      </c>
      <c r="C7" s="149" t="s">
        <v>479</v>
      </c>
      <c r="D7">
        <v>3770747</v>
      </c>
      <c r="E7" s="149" t="s">
        <v>1115</v>
      </c>
      <c r="F7" s="1"/>
      <c r="G7" s="149" t="s">
        <v>1550</v>
      </c>
      <c r="H7" s="149"/>
      <c r="J7" s="149"/>
      <c r="L7" s="149" t="s">
        <v>1105</v>
      </c>
      <c r="R7" s="149" t="s">
        <v>119</v>
      </c>
      <c r="S7" s="149" t="s">
        <v>1548</v>
      </c>
      <c r="T7" s="1">
        <v>45323</v>
      </c>
      <c r="U7" s="149" t="s">
        <v>1549</v>
      </c>
      <c r="V7" s="1">
        <v>45322</v>
      </c>
      <c r="W7" s="149" t="s">
        <v>97</v>
      </c>
    </row>
    <row r="8" spans="1:23" x14ac:dyDescent="0.3">
      <c r="A8" s="149" t="s">
        <v>1004</v>
      </c>
      <c r="B8" s="1">
        <v>45309</v>
      </c>
      <c r="C8" s="149" t="s">
        <v>479</v>
      </c>
      <c r="D8">
        <v>1259500</v>
      </c>
      <c r="E8" s="149" t="s">
        <v>1117</v>
      </c>
      <c r="F8" s="1"/>
      <c r="G8" s="149" t="s">
        <v>1550</v>
      </c>
      <c r="H8" s="149"/>
      <c r="J8" s="149"/>
      <c r="L8" s="149" t="s">
        <v>1105</v>
      </c>
      <c r="R8" s="149" t="s">
        <v>119</v>
      </c>
      <c r="S8" s="149" t="s">
        <v>1548</v>
      </c>
      <c r="T8" s="1">
        <v>45323</v>
      </c>
      <c r="U8" s="149" t="s">
        <v>1549</v>
      </c>
      <c r="V8" s="1">
        <v>45322</v>
      </c>
      <c r="W8" s="149" t="s">
        <v>97</v>
      </c>
    </row>
    <row r="9" spans="1:23" x14ac:dyDescent="0.3">
      <c r="A9" s="149" t="s">
        <v>1003</v>
      </c>
      <c r="B9" s="1">
        <v>45309</v>
      </c>
      <c r="C9" s="149" t="s">
        <v>479</v>
      </c>
      <c r="D9">
        <v>1250000</v>
      </c>
      <c r="E9" s="149" t="s">
        <v>1119</v>
      </c>
      <c r="F9" s="1"/>
      <c r="G9" s="149" t="s">
        <v>1550</v>
      </c>
      <c r="H9" s="149"/>
      <c r="J9" s="149"/>
      <c r="L9" s="149" t="s">
        <v>1105</v>
      </c>
      <c r="R9" s="149" t="s">
        <v>119</v>
      </c>
      <c r="S9" s="149" t="s">
        <v>1548</v>
      </c>
      <c r="T9" s="1">
        <v>45323</v>
      </c>
      <c r="U9" s="149" t="s">
        <v>1549</v>
      </c>
      <c r="V9" s="1">
        <v>45322</v>
      </c>
      <c r="W9" s="149" t="s">
        <v>97</v>
      </c>
    </row>
    <row r="10" spans="1:23" x14ac:dyDescent="0.3">
      <c r="A10" s="149" t="s">
        <v>1002</v>
      </c>
      <c r="B10" s="1">
        <v>45309</v>
      </c>
      <c r="C10" s="149" t="s">
        <v>479</v>
      </c>
      <c r="D10">
        <v>4410646</v>
      </c>
      <c r="E10" s="149" t="s">
        <v>1121</v>
      </c>
      <c r="F10" s="1"/>
      <c r="G10" s="149" t="s">
        <v>1550</v>
      </c>
      <c r="H10" s="149"/>
      <c r="J10" s="149"/>
      <c r="L10" s="149" t="s">
        <v>1105</v>
      </c>
      <c r="R10" s="149" t="s">
        <v>119</v>
      </c>
      <c r="S10" s="149" t="s">
        <v>1548</v>
      </c>
      <c r="T10" s="1">
        <v>45323</v>
      </c>
      <c r="U10" s="149" t="s">
        <v>1549</v>
      </c>
      <c r="V10" s="1">
        <v>45322</v>
      </c>
      <c r="W10" s="149" t="s">
        <v>97</v>
      </c>
    </row>
    <row r="11" spans="1:23" x14ac:dyDescent="0.3">
      <c r="A11" s="149" t="s">
        <v>1001</v>
      </c>
      <c r="B11" s="1">
        <v>45309</v>
      </c>
      <c r="C11" s="149" t="s">
        <v>479</v>
      </c>
      <c r="D11">
        <v>3264380</v>
      </c>
      <c r="E11" s="149" t="s">
        <v>1120</v>
      </c>
      <c r="F11" s="1"/>
      <c r="G11" s="149" t="s">
        <v>1550</v>
      </c>
      <c r="H11" s="149"/>
      <c r="J11" s="149"/>
      <c r="L11" s="149" t="s">
        <v>1105</v>
      </c>
      <c r="R11" s="149" t="s">
        <v>119</v>
      </c>
      <c r="S11" s="149" t="s">
        <v>1548</v>
      </c>
      <c r="T11" s="1">
        <v>45323</v>
      </c>
      <c r="U11" s="149" t="s">
        <v>1549</v>
      </c>
      <c r="V11" s="1">
        <v>45322</v>
      </c>
      <c r="W11" s="149" t="s">
        <v>97</v>
      </c>
    </row>
    <row r="12" spans="1:23" x14ac:dyDescent="0.3">
      <c r="A12" s="149" t="s">
        <v>1000</v>
      </c>
      <c r="B12" s="1">
        <v>45309</v>
      </c>
      <c r="C12" s="149" t="s">
        <v>479</v>
      </c>
      <c r="D12">
        <v>1587000</v>
      </c>
      <c r="E12" s="149" t="s">
        <v>1118</v>
      </c>
      <c r="F12" s="1"/>
      <c r="G12" s="149" t="s">
        <v>1550</v>
      </c>
      <c r="H12" s="149"/>
      <c r="J12" s="149"/>
      <c r="L12" s="149" t="s">
        <v>1105</v>
      </c>
      <c r="R12" s="149" t="s">
        <v>119</v>
      </c>
      <c r="S12" s="149" t="s">
        <v>1548</v>
      </c>
      <c r="T12" s="1">
        <v>45323</v>
      </c>
      <c r="U12" s="149" t="s">
        <v>1549</v>
      </c>
      <c r="V12" s="1">
        <v>45322</v>
      </c>
      <c r="W12" s="149" t="s">
        <v>97</v>
      </c>
    </row>
    <row r="13" spans="1:23" x14ac:dyDescent="0.3">
      <c r="A13" s="149" t="s">
        <v>999</v>
      </c>
      <c r="B13" s="1">
        <v>45309</v>
      </c>
      <c r="C13" s="149" t="s">
        <v>479</v>
      </c>
      <c r="D13">
        <v>6148000</v>
      </c>
      <c r="E13" s="149" t="s">
        <v>1116</v>
      </c>
      <c r="F13" s="1"/>
      <c r="G13" s="149" t="s">
        <v>1550</v>
      </c>
      <c r="H13" s="149"/>
      <c r="J13" s="149"/>
      <c r="L13" s="149" t="s">
        <v>1105</v>
      </c>
      <c r="R13" s="149" t="s">
        <v>119</v>
      </c>
      <c r="S13" s="149" t="s">
        <v>1548</v>
      </c>
      <c r="T13" s="1">
        <v>45323</v>
      </c>
      <c r="U13" s="149" t="s">
        <v>1549</v>
      </c>
      <c r="V13" s="1">
        <v>45322</v>
      </c>
      <c r="W13" s="149" t="s">
        <v>97</v>
      </c>
    </row>
    <row r="14" spans="1:23" x14ac:dyDescent="0.3">
      <c r="A14" s="149" t="s">
        <v>998</v>
      </c>
      <c r="B14" s="1">
        <v>45309</v>
      </c>
      <c r="C14" s="149" t="s">
        <v>479</v>
      </c>
      <c r="D14">
        <v>4968155</v>
      </c>
      <c r="E14" s="149" t="s">
        <v>1114</v>
      </c>
      <c r="F14" s="1"/>
      <c r="G14" s="149" t="s">
        <v>1550</v>
      </c>
      <c r="H14" s="149"/>
      <c r="J14" s="149"/>
      <c r="L14" s="149" t="s">
        <v>1105</v>
      </c>
      <c r="R14" s="149" t="s">
        <v>119</v>
      </c>
      <c r="S14" s="149" t="s">
        <v>1548</v>
      </c>
      <c r="T14" s="1">
        <v>45323</v>
      </c>
      <c r="U14" s="149" t="s">
        <v>1549</v>
      </c>
      <c r="V14" s="1">
        <v>45322</v>
      </c>
      <c r="W14" s="149" t="s">
        <v>97</v>
      </c>
    </row>
    <row r="15" spans="1:23" x14ac:dyDescent="0.3">
      <c r="A15" s="149" t="s">
        <v>997</v>
      </c>
      <c r="B15" s="1">
        <v>45309</v>
      </c>
      <c r="C15" s="149" t="s">
        <v>479</v>
      </c>
      <c r="D15">
        <v>2297400</v>
      </c>
      <c r="E15" s="149" t="s">
        <v>1112</v>
      </c>
      <c r="F15" s="1"/>
      <c r="G15" s="149" t="s">
        <v>1550</v>
      </c>
      <c r="H15" s="149"/>
      <c r="J15" s="149"/>
      <c r="L15" s="149" t="s">
        <v>1105</v>
      </c>
      <c r="R15" s="149" t="s">
        <v>119</v>
      </c>
      <c r="S15" s="149" t="s">
        <v>1548</v>
      </c>
      <c r="T15" s="1">
        <v>45323</v>
      </c>
      <c r="U15" s="149" t="s">
        <v>1549</v>
      </c>
      <c r="V15" s="1">
        <v>45322</v>
      </c>
      <c r="W15" s="149" t="s">
        <v>97</v>
      </c>
    </row>
    <row r="16" spans="1:23" x14ac:dyDescent="0.3">
      <c r="A16" s="149" t="s">
        <v>996</v>
      </c>
      <c r="B16" s="1">
        <v>45309</v>
      </c>
      <c r="C16" s="149" t="s">
        <v>479</v>
      </c>
      <c r="D16">
        <v>1250000</v>
      </c>
      <c r="E16" s="149" t="s">
        <v>1110</v>
      </c>
      <c r="F16" s="1"/>
      <c r="G16" s="149" t="s">
        <v>1550</v>
      </c>
      <c r="H16" s="149"/>
      <c r="J16" s="149"/>
      <c r="L16" s="149" t="s">
        <v>1105</v>
      </c>
      <c r="R16" s="149" t="s">
        <v>119</v>
      </c>
      <c r="S16" s="149" t="s">
        <v>1548</v>
      </c>
      <c r="T16" s="1">
        <v>45323</v>
      </c>
      <c r="U16" s="149" t="s">
        <v>1549</v>
      </c>
      <c r="V16" s="1">
        <v>45322</v>
      </c>
      <c r="W16" s="149" t="s">
        <v>97</v>
      </c>
    </row>
    <row r="17" spans="1:23" x14ac:dyDescent="0.3">
      <c r="A17" s="149" t="s">
        <v>995</v>
      </c>
      <c r="B17" s="1">
        <v>45313</v>
      </c>
      <c r="C17" s="149" t="s">
        <v>126</v>
      </c>
      <c r="D17">
        <v>5285500</v>
      </c>
      <c r="E17" s="149" t="s">
        <v>1122</v>
      </c>
      <c r="F17" s="1"/>
      <c r="G17" s="149" t="s">
        <v>1551</v>
      </c>
      <c r="H17" s="149"/>
      <c r="J17" s="149"/>
      <c r="L17" s="149" t="s">
        <v>1105</v>
      </c>
      <c r="R17" s="149" t="s">
        <v>1089</v>
      </c>
      <c r="S17" s="149" t="s">
        <v>1548</v>
      </c>
      <c r="T17" s="1">
        <v>45323</v>
      </c>
      <c r="U17" s="149" t="s">
        <v>1549</v>
      </c>
      <c r="V17" s="1">
        <v>45322</v>
      </c>
      <c r="W17" s="149" t="s">
        <v>97</v>
      </c>
    </row>
    <row r="18" spans="1:23" x14ac:dyDescent="0.3">
      <c r="A18" s="149" t="s">
        <v>994</v>
      </c>
      <c r="B18" s="1">
        <v>45313</v>
      </c>
      <c r="C18" s="149" t="s">
        <v>126</v>
      </c>
      <c r="D18">
        <v>6756655</v>
      </c>
      <c r="E18" s="149" t="s">
        <v>1125</v>
      </c>
      <c r="F18" s="1"/>
      <c r="G18" s="149" t="s">
        <v>1551</v>
      </c>
      <c r="H18" s="149"/>
      <c r="J18" s="149"/>
      <c r="L18" s="149" t="s">
        <v>1105</v>
      </c>
      <c r="R18" s="149" t="s">
        <v>1089</v>
      </c>
      <c r="S18" s="149" t="s">
        <v>1548</v>
      </c>
      <c r="T18" s="1">
        <v>45323</v>
      </c>
      <c r="U18" s="149" t="s">
        <v>1549</v>
      </c>
      <c r="V18" s="1">
        <v>45322</v>
      </c>
      <c r="W18" s="149" t="s">
        <v>97</v>
      </c>
    </row>
    <row r="19" spans="1:23" x14ac:dyDescent="0.3">
      <c r="A19" s="149" t="s">
        <v>993</v>
      </c>
      <c r="B19" s="1">
        <v>45306</v>
      </c>
      <c r="C19" s="149" t="s">
        <v>126</v>
      </c>
      <c r="D19">
        <v>6269025</v>
      </c>
      <c r="E19" s="149" t="s">
        <v>1127</v>
      </c>
      <c r="F19" s="1"/>
      <c r="G19" s="149" t="s">
        <v>1552</v>
      </c>
      <c r="H19" s="149"/>
      <c r="J19" s="149"/>
      <c r="L19" s="149" t="s">
        <v>1105</v>
      </c>
      <c r="R19" s="149" t="s">
        <v>1087</v>
      </c>
      <c r="S19" s="149" t="s">
        <v>1548</v>
      </c>
      <c r="T19" s="1">
        <v>45323</v>
      </c>
      <c r="U19" s="149" t="s">
        <v>1549</v>
      </c>
      <c r="V19" s="1">
        <v>45322</v>
      </c>
      <c r="W19" s="149" t="s">
        <v>97</v>
      </c>
    </row>
    <row r="20" spans="1:23" x14ac:dyDescent="0.3">
      <c r="A20" s="149" t="s">
        <v>992</v>
      </c>
      <c r="B20" s="1">
        <v>45306</v>
      </c>
      <c r="C20" s="149" t="s">
        <v>126</v>
      </c>
      <c r="D20">
        <v>2132100</v>
      </c>
      <c r="E20" s="149" t="s">
        <v>1129</v>
      </c>
      <c r="F20" s="1"/>
      <c r="G20" s="149" t="s">
        <v>1552</v>
      </c>
      <c r="H20" s="149"/>
      <c r="J20" s="149"/>
      <c r="L20" s="149" t="s">
        <v>1105</v>
      </c>
      <c r="R20" s="149" t="s">
        <v>1087</v>
      </c>
      <c r="S20" s="149" t="s">
        <v>1548</v>
      </c>
      <c r="T20" s="1">
        <v>45323</v>
      </c>
      <c r="U20" s="149" t="s">
        <v>1549</v>
      </c>
      <c r="V20" s="1">
        <v>45322</v>
      </c>
      <c r="W20" s="149" t="s">
        <v>97</v>
      </c>
    </row>
    <row r="21" spans="1:23" x14ac:dyDescent="0.3">
      <c r="A21" s="149" t="s">
        <v>991</v>
      </c>
      <c r="B21" s="1">
        <v>45301</v>
      </c>
      <c r="C21" s="149" t="s">
        <v>126</v>
      </c>
      <c r="D21">
        <v>2304000</v>
      </c>
      <c r="E21" s="149" t="s">
        <v>1131</v>
      </c>
      <c r="F21" s="1"/>
      <c r="G21" s="149" t="s">
        <v>1552</v>
      </c>
      <c r="H21" s="149"/>
      <c r="J21" s="149"/>
      <c r="L21" s="149" t="s">
        <v>1105</v>
      </c>
      <c r="R21" s="149" t="s">
        <v>1087</v>
      </c>
      <c r="S21" s="149" t="s">
        <v>1548</v>
      </c>
      <c r="T21" s="1">
        <v>45323</v>
      </c>
      <c r="U21" s="149" t="s">
        <v>1549</v>
      </c>
      <c r="V21" s="1">
        <v>45322</v>
      </c>
      <c r="W21" s="149" t="s">
        <v>97</v>
      </c>
    </row>
    <row r="22" spans="1:23" x14ac:dyDescent="0.3">
      <c r="A22" s="149" t="s">
        <v>990</v>
      </c>
      <c r="B22" s="1">
        <v>45301</v>
      </c>
      <c r="C22" s="149" t="s">
        <v>126</v>
      </c>
      <c r="D22">
        <v>3772929</v>
      </c>
      <c r="E22" s="149" t="s">
        <v>1133</v>
      </c>
      <c r="F22" s="1"/>
      <c r="G22" s="149" t="s">
        <v>1552</v>
      </c>
      <c r="H22" s="149"/>
      <c r="J22" s="149"/>
      <c r="L22" s="149" t="s">
        <v>1105</v>
      </c>
      <c r="R22" s="149" t="s">
        <v>1087</v>
      </c>
      <c r="S22" s="149" t="s">
        <v>1548</v>
      </c>
      <c r="T22" s="1">
        <v>45323</v>
      </c>
      <c r="U22" s="149" t="s">
        <v>1549</v>
      </c>
      <c r="V22" s="1">
        <v>45322</v>
      </c>
      <c r="W22" s="149" t="s">
        <v>97</v>
      </c>
    </row>
    <row r="23" spans="1:23" x14ac:dyDescent="0.3">
      <c r="A23" s="149" t="s">
        <v>989</v>
      </c>
      <c r="B23" s="1">
        <v>45310</v>
      </c>
      <c r="C23" s="149" t="s">
        <v>126</v>
      </c>
      <c r="D23">
        <v>600000</v>
      </c>
      <c r="E23" s="149" t="s">
        <v>1135</v>
      </c>
      <c r="F23" s="1"/>
      <c r="G23" s="149" t="s">
        <v>1553</v>
      </c>
      <c r="H23" s="149"/>
      <c r="J23" s="149"/>
      <c r="L23" s="149" t="s">
        <v>1105</v>
      </c>
      <c r="R23" s="149" t="s">
        <v>1026</v>
      </c>
      <c r="S23" s="149" t="s">
        <v>1548</v>
      </c>
      <c r="T23" s="1">
        <v>45323</v>
      </c>
      <c r="U23" s="149" t="s">
        <v>1549</v>
      </c>
      <c r="V23" s="1">
        <v>45322</v>
      </c>
      <c r="W23" s="149" t="s">
        <v>97</v>
      </c>
    </row>
    <row r="24" spans="1:23" x14ac:dyDescent="0.3">
      <c r="A24" s="149" t="s">
        <v>988</v>
      </c>
      <c r="B24" s="1">
        <v>45305</v>
      </c>
      <c r="C24" s="149" t="s">
        <v>126</v>
      </c>
      <c r="D24">
        <v>3351000</v>
      </c>
      <c r="E24" s="149" t="s">
        <v>1136</v>
      </c>
      <c r="F24" s="1"/>
      <c r="G24" s="149" t="s">
        <v>1553</v>
      </c>
      <c r="H24" s="149"/>
      <c r="J24" s="149"/>
      <c r="L24" s="149" t="s">
        <v>1105</v>
      </c>
      <c r="R24" s="149" t="s">
        <v>1026</v>
      </c>
      <c r="S24" s="149" t="s">
        <v>1548</v>
      </c>
      <c r="T24" s="1">
        <v>45323</v>
      </c>
      <c r="U24" s="149" t="s">
        <v>1549</v>
      </c>
      <c r="V24" s="1">
        <v>45322</v>
      </c>
      <c r="W24" s="149" t="s">
        <v>97</v>
      </c>
    </row>
    <row r="25" spans="1:23" x14ac:dyDescent="0.3">
      <c r="A25" s="149" t="s">
        <v>987</v>
      </c>
      <c r="B25" s="1">
        <v>45305</v>
      </c>
      <c r="C25" s="149" t="s">
        <v>126</v>
      </c>
      <c r="D25">
        <v>2398000</v>
      </c>
      <c r="E25" s="149" t="s">
        <v>1134</v>
      </c>
      <c r="F25" s="1"/>
      <c r="G25" s="149" t="s">
        <v>1553</v>
      </c>
      <c r="H25" s="149"/>
      <c r="J25" s="149"/>
      <c r="L25" s="149" t="s">
        <v>1105</v>
      </c>
      <c r="R25" s="149" t="s">
        <v>1026</v>
      </c>
      <c r="S25" s="149" t="s">
        <v>1548</v>
      </c>
      <c r="T25" s="1">
        <v>45323</v>
      </c>
      <c r="U25" s="149" t="s">
        <v>1549</v>
      </c>
      <c r="V25" s="1">
        <v>45322</v>
      </c>
      <c r="W25" s="149" t="s">
        <v>97</v>
      </c>
    </row>
    <row r="26" spans="1:23" x14ac:dyDescent="0.3">
      <c r="A26" s="149" t="s">
        <v>986</v>
      </c>
      <c r="B26" s="1">
        <v>45294</v>
      </c>
      <c r="C26" s="149" t="s">
        <v>126</v>
      </c>
      <c r="D26">
        <v>651500</v>
      </c>
      <c r="E26" s="149" t="s">
        <v>1132</v>
      </c>
      <c r="F26" s="1"/>
      <c r="G26" s="149" t="s">
        <v>1553</v>
      </c>
      <c r="H26" s="149"/>
      <c r="J26" s="149"/>
      <c r="L26" s="149" t="s">
        <v>1105</v>
      </c>
      <c r="R26" s="149" t="s">
        <v>1026</v>
      </c>
      <c r="S26" s="149" t="s">
        <v>1548</v>
      </c>
      <c r="T26" s="1">
        <v>45323</v>
      </c>
      <c r="U26" s="149" t="s">
        <v>1549</v>
      </c>
      <c r="V26" s="1">
        <v>45322</v>
      </c>
      <c r="W26" s="149" t="s">
        <v>97</v>
      </c>
    </row>
    <row r="27" spans="1:23" x14ac:dyDescent="0.3">
      <c r="A27" s="149" t="s">
        <v>985</v>
      </c>
      <c r="B27" s="1">
        <v>45312</v>
      </c>
      <c r="C27" s="149" t="s">
        <v>127</v>
      </c>
      <c r="D27">
        <v>1615470</v>
      </c>
      <c r="E27" s="149" t="s">
        <v>1130</v>
      </c>
      <c r="F27" s="1"/>
      <c r="G27" s="149" t="s">
        <v>1553</v>
      </c>
      <c r="H27" s="149"/>
      <c r="J27" s="149"/>
      <c r="L27" s="149" t="s">
        <v>1105</v>
      </c>
      <c r="R27" s="149" t="s">
        <v>1026</v>
      </c>
      <c r="S27" s="149" t="s">
        <v>1548</v>
      </c>
      <c r="T27" s="1">
        <v>45323</v>
      </c>
      <c r="U27" s="149" t="s">
        <v>1549</v>
      </c>
      <c r="V27" s="1">
        <v>45322</v>
      </c>
      <c r="W27" s="149" t="s">
        <v>97</v>
      </c>
    </row>
    <row r="28" spans="1:23" x14ac:dyDescent="0.3">
      <c r="A28" s="149" t="s">
        <v>984</v>
      </c>
      <c r="B28" s="1">
        <v>45310</v>
      </c>
      <c r="C28" s="149" t="s">
        <v>124</v>
      </c>
      <c r="D28">
        <v>810000</v>
      </c>
      <c r="E28" s="149" t="s">
        <v>1128</v>
      </c>
      <c r="F28" s="1"/>
      <c r="G28" s="149" t="s">
        <v>1553</v>
      </c>
      <c r="H28" s="149"/>
      <c r="J28" s="149"/>
      <c r="L28" s="149" t="s">
        <v>1105</v>
      </c>
      <c r="R28" s="149" t="s">
        <v>1026</v>
      </c>
      <c r="S28" s="149" t="s">
        <v>1548</v>
      </c>
      <c r="T28" s="1">
        <v>45323</v>
      </c>
      <c r="U28" s="149" t="s">
        <v>1549</v>
      </c>
      <c r="V28" s="1">
        <v>45322</v>
      </c>
      <c r="W28" s="149" t="s">
        <v>97</v>
      </c>
    </row>
    <row r="29" spans="1:23" x14ac:dyDescent="0.3">
      <c r="A29" s="149" t="s">
        <v>983</v>
      </c>
      <c r="B29" s="1">
        <v>45306</v>
      </c>
      <c r="C29" s="149" t="s">
        <v>124</v>
      </c>
      <c r="D29">
        <v>1270500</v>
      </c>
      <c r="E29" s="149" t="s">
        <v>1126</v>
      </c>
      <c r="F29" s="1"/>
      <c r="G29" s="149" t="s">
        <v>1553</v>
      </c>
      <c r="H29" s="149"/>
      <c r="J29" s="149"/>
      <c r="L29" s="149" t="s">
        <v>1105</v>
      </c>
      <c r="R29" s="149" t="s">
        <v>1026</v>
      </c>
      <c r="S29" s="149" t="s">
        <v>1548</v>
      </c>
      <c r="T29" s="1">
        <v>45323</v>
      </c>
      <c r="U29" s="149" t="s">
        <v>1549</v>
      </c>
      <c r="V29" s="1">
        <v>45322</v>
      </c>
      <c r="W29" s="149" t="s">
        <v>97</v>
      </c>
    </row>
    <row r="30" spans="1:23" x14ac:dyDescent="0.3">
      <c r="A30" s="149" t="s">
        <v>982</v>
      </c>
      <c r="B30" s="1">
        <v>45306</v>
      </c>
      <c r="C30" s="149" t="s">
        <v>124</v>
      </c>
      <c r="D30">
        <v>660000</v>
      </c>
      <c r="E30" s="149" t="s">
        <v>1123</v>
      </c>
      <c r="F30" s="1"/>
      <c r="G30" s="149" t="s">
        <v>1553</v>
      </c>
      <c r="H30" s="149"/>
      <c r="J30" s="149"/>
      <c r="L30" s="149" t="s">
        <v>1105</v>
      </c>
      <c r="R30" s="149" t="s">
        <v>1026</v>
      </c>
      <c r="S30" s="149" t="s">
        <v>1548</v>
      </c>
      <c r="T30" s="1">
        <v>45323</v>
      </c>
      <c r="U30" s="149" t="s">
        <v>1549</v>
      </c>
      <c r="V30" s="1">
        <v>45322</v>
      </c>
      <c r="W30" s="149" t="s">
        <v>97</v>
      </c>
    </row>
    <row r="31" spans="1:23" x14ac:dyDescent="0.3">
      <c r="A31" s="149" t="s">
        <v>981</v>
      </c>
      <c r="B31" s="1">
        <v>45301</v>
      </c>
      <c r="C31" s="149" t="s">
        <v>126</v>
      </c>
      <c r="D31">
        <v>818500</v>
      </c>
      <c r="E31" s="149" t="s">
        <v>1108</v>
      </c>
      <c r="F31" s="1"/>
      <c r="G31" s="149" t="s">
        <v>1550</v>
      </c>
      <c r="H31" s="149"/>
      <c r="J31" s="149"/>
      <c r="L31" s="149" t="s">
        <v>1105</v>
      </c>
      <c r="R31" s="149" t="s">
        <v>119</v>
      </c>
      <c r="S31" s="149" t="s">
        <v>1548</v>
      </c>
      <c r="T31" s="1">
        <v>45323</v>
      </c>
      <c r="U31" s="149" t="s">
        <v>1549</v>
      </c>
      <c r="V31" s="1">
        <v>45322</v>
      </c>
      <c r="W31" s="149" t="s">
        <v>97</v>
      </c>
    </row>
    <row r="32" spans="1:23" x14ac:dyDescent="0.3">
      <c r="A32" s="149" t="s">
        <v>980</v>
      </c>
      <c r="B32" s="1">
        <v>45295</v>
      </c>
      <c r="C32" s="149" t="s">
        <v>124</v>
      </c>
      <c r="D32">
        <v>1060000</v>
      </c>
      <c r="E32" s="149" t="s">
        <v>1138</v>
      </c>
      <c r="F32" s="1"/>
      <c r="G32" s="149" t="s">
        <v>1551</v>
      </c>
      <c r="H32" s="149"/>
      <c r="J32" s="149"/>
      <c r="L32" s="149" t="s">
        <v>1105</v>
      </c>
      <c r="R32" s="149" t="s">
        <v>1089</v>
      </c>
      <c r="S32" s="149" t="s">
        <v>1548</v>
      </c>
      <c r="T32" s="1">
        <v>45323</v>
      </c>
      <c r="U32" s="149" t="s">
        <v>1549</v>
      </c>
      <c r="V32" s="1">
        <v>45322</v>
      </c>
      <c r="W32" s="149" t="s">
        <v>97</v>
      </c>
    </row>
    <row r="33" spans="1:23" x14ac:dyDescent="0.3">
      <c r="A33" s="149" t="s">
        <v>979</v>
      </c>
      <c r="B33" s="1">
        <v>45295</v>
      </c>
      <c r="C33" s="149" t="s">
        <v>124</v>
      </c>
      <c r="D33">
        <v>440000</v>
      </c>
      <c r="E33" s="149" t="s">
        <v>1137</v>
      </c>
      <c r="F33" s="1"/>
      <c r="G33" s="149" t="s">
        <v>1551</v>
      </c>
      <c r="H33" s="149"/>
      <c r="J33" s="149"/>
      <c r="L33" s="149" t="s">
        <v>1105</v>
      </c>
      <c r="R33" s="149" t="s">
        <v>1089</v>
      </c>
      <c r="S33" s="149" t="s">
        <v>1548</v>
      </c>
      <c r="T33" s="1">
        <v>45323</v>
      </c>
      <c r="U33" s="149" t="s">
        <v>1549</v>
      </c>
      <c r="V33" s="1">
        <v>45322</v>
      </c>
      <c r="W33" s="149" t="s">
        <v>97</v>
      </c>
    </row>
    <row r="34" spans="1:23" x14ac:dyDescent="0.3">
      <c r="A34" s="149" t="s">
        <v>1518</v>
      </c>
      <c r="B34" s="1">
        <v>45342</v>
      </c>
      <c r="C34" s="149" t="s">
        <v>127</v>
      </c>
      <c r="D34">
        <v>12440000</v>
      </c>
      <c r="E34" s="149" t="s">
        <v>1554</v>
      </c>
      <c r="F34" s="1"/>
      <c r="G34" s="149" t="s">
        <v>1555</v>
      </c>
      <c r="H34" s="149"/>
      <c r="J34" s="149"/>
      <c r="L34" s="149" t="s">
        <v>1556</v>
      </c>
      <c r="R34" s="149" t="s">
        <v>1037</v>
      </c>
      <c r="S34" s="149" t="s">
        <v>1557</v>
      </c>
      <c r="T34" s="1">
        <v>45344</v>
      </c>
      <c r="U34" s="149" t="s">
        <v>1558</v>
      </c>
      <c r="V34" s="1">
        <v>45343</v>
      </c>
      <c r="W34" s="149" t="s">
        <v>105</v>
      </c>
    </row>
    <row r="35" spans="1:23" x14ac:dyDescent="0.3">
      <c r="A35" s="149" t="s">
        <v>1515</v>
      </c>
      <c r="B35" s="1">
        <v>45342</v>
      </c>
      <c r="C35" s="149" t="s">
        <v>127</v>
      </c>
      <c r="D35">
        <v>12440000</v>
      </c>
      <c r="E35" s="149" t="s">
        <v>1559</v>
      </c>
      <c r="F35" s="1"/>
      <c r="G35" s="149" t="s">
        <v>1555</v>
      </c>
      <c r="H35" s="149"/>
      <c r="J35" s="149"/>
      <c r="L35" s="149" t="s">
        <v>1556</v>
      </c>
      <c r="R35" s="149" t="s">
        <v>1037</v>
      </c>
      <c r="S35" s="149" t="s">
        <v>1557</v>
      </c>
      <c r="T35" s="1">
        <v>45344</v>
      </c>
      <c r="U35" s="149" t="s">
        <v>1558</v>
      </c>
      <c r="V35" s="1">
        <v>45343</v>
      </c>
      <c r="W35" s="149" t="s">
        <v>105</v>
      </c>
    </row>
    <row r="36" spans="1:23" x14ac:dyDescent="0.3">
      <c r="A36" s="149" t="s">
        <v>1513</v>
      </c>
      <c r="B36" s="1">
        <v>45342</v>
      </c>
      <c r="C36" s="149" t="s">
        <v>127</v>
      </c>
      <c r="D36">
        <v>12440000</v>
      </c>
      <c r="E36" s="149" t="s">
        <v>1560</v>
      </c>
      <c r="F36" s="1"/>
      <c r="G36" s="149" t="s">
        <v>1555</v>
      </c>
      <c r="H36" s="149"/>
      <c r="J36" s="149"/>
      <c r="L36" s="149" t="s">
        <v>1556</v>
      </c>
      <c r="R36" s="149" t="s">
        <v>1037</v>
      </c>
      <c r="S36" s="149" t="s">
        <v>1557</v>
      </c>
      <c r="T36" s="1">
        <v>45344</v>
      </c>
      <c r="U36" s="149" t="s">
        <v>1558</v>
      </c>
      <c r="V36" s="1">
        <v>45343</v>
      </c>
      <c r="W36" s="149" t="s">
        <v>105</v>
      </c>
    </row>
    <row r="37" spans="1:23" x14ac:dyDescent="0.3">
      <c r="A37" s="149" t="s">
        <v>1511</v>
      </c>
      <c r="B37" s="1">
        <v>45342</v>
      </c>
      <c r="C37" s="149" t="s">
        <v>127</v>
      </c>
      <c r="D37">
        <v>12440000</v>
      </c>
      <c r="E37" s="149" t="s">
        <v>1561</v>
      </c>
      <c r="F37" s="1"/>
      <c r="G37" s="149" t="s">
        <v>1555</v>
      </c>
      <c r="H37" s="149"/>
      <c r="J37" s="149"/>
      <c r="L37" s="149" t="s">
        <v>1556</v>
      </c>
      <c r="R37" s="149" t="s">
        <v>1037</v>
      </c>
      <c r="S37" s="149" t="s">
        <v>1557</v>
      </c>
      <c r="T37" s="1">
        <v>45344</v>
      </c>
      <c r="U37" s="149" t="s">
        <v>1558</v>
      </c>
      <c r="V37" s="1">
        <v>45343</v>
      </c>
      <c r="W37" s="149" t="s">
        <v>105</v>
      </c>
    </row>
    <row r="38" spans="1:23" x14ac:dyDescent="0.3">
      <c r="A38" s="149" t="s">
        <v>1508</v>
      </c>
      <c r="B38" s="1">
        <v>45342</v>
      </c>
      <c r="C38" s="149" t="s">
        <v>127</v>
      </c>
      <c r="D38">
        <v>12440000</v>
      </c>
      <c r="E38" s="149" t="s">
        <v>1562</v>
      </c>
      <c r="F38" s="1"/>
      <c r="G38" s="149" t="s">
        <v>1555</v>
      </c>
      <c r="H38" s="149"/>
      <c r="J38" s="149"/>
      <c r="L38" s="149" t="s">
        <v>1556</v>
      </c>
      <c r="R38" s="149" t="s">
        <v>1037</v>
      </c>
      <c r="S38" s="149" t="s">
        <v>1557</v>
      </c>
      <c r="T38" s="1">
        <v>45344</v>
      </c>
      <c r="U38" s="149" t="s">
        <v>1558</v>
      </c>
      <c r="V38" s="1">
        <v>45343</v>
      </c>
      <c r="W38" s="149" t="s">
        <v>105</v>
      </c>
    </row>
    <row r="39" spans="1:23" x14ac:dyDescent="0.3">
      <c r="A39" s="149" t="s">
        <v>1505</v>
      </c>
      <c r="B39" s="1">
        <v>45342</v>
      </c>
      <c r="C39" s="149" t="s">
        <v>127</v>
      </c>
      <c r="D39">
        <v>12440000</v>
      </c>
      <c r="E39" s="149" t="s">
        <v>1563</v>
      </c>
      <c r="F39" s="1"/>
      <c r="G39" s="149" t="s">
        <v>1555</v>
      </c>
      <c r="H39" s="149"/>
      <c r="J39" s="149"/>
      <c r="L39" s="149" t="s">
        <v>1556</v>
      </c>
      <c r="R39" s="149" t="s">
        <v>1037</v>
      </c>
      <c r="S39" s="149" t="s">
        <v>1557</v>
      </c>
      <c r="T39" s="1">
        <v>45344</v>
      </c>
      <c r="U39" s="149" t="s">
        <v>1558</v>
      </c>
      <c r="V39" s="1">
        <v>45343</v>
      </c>
      <c r="W39" s="149" t="s">
        <v>105</v>
      </c>
    </row>
    <row r="40" spans="1:23" x14ac:dyDescent="0.3">
      <c r="A40" s="149" t="s">
        <v>1444</v>
      </c>
      <c r="B40" s="1">
        <v>45342</v>
      </c>
      <c r="C40" s="149" t="s">
        <v>126</v>
      </c>
      <c r="D40">
        <v>1870000</v>
      </c>
      <c r="E40" s="149" t="s">
        <v>1564</v>
      </c>
      <c r="F40" s="1"/>
      <c r="G40" s="149" t="s">
        <v>1565</v>
      </c>
      <c r="H40" s="149"/>
      <c r="J40" s="149"/>
      <c r="L40" s="149" t="s">
        <v>1556</v>
      </c>
      <c r="R40" s="149" t="s">
        <v>1040</v>
      </c>
      <c r="S40" s="149" t="s">
        <v>1557</v>
      </c>
      <c r="T40" s="1">
        <v>45344</v>
      </c>
      <c r="U40" s="149" t="s">
        <v>1558</v>
      </c>
      <c r="V40" s="1">
        <v>45343</v>
      </c>
      <c r="W40" s="149" t="s">
        <v>105</v>
      </c>
    </row>
    <row r="41" spans="1:23" x14ac:dyDescent="0.3">
      <c r="A41" s="149" t="s">
        <v>1427</v>
      </c>
      <c r="B41" s="1">
        <v>45342</v>
      </c>
      <c r="C41" s="149" t="s">
        <v>124</v>
      </c>
      <c r="D41">
        <v>331800</v>
      </c>
      <c r="E41" s="149" t="s">
        <v>1566</v>
      </c>
      <c r="F41" s="1"/>
      <c r="G41" s="149" t="s">
        <v>1565</v>
      </c>
      <c r="H41" s="149"/>
      <c r="J41" s="149"/>
      <c r="L41" s="149" t="s">
        <v>1556</v>
      </c>
      <c r="R41" s="149" t="s">
        <v>1040</v>
      </c>
      <c r="S41" s="149" t="s">
        <v>1557</v>
      </c>
      <c r="T41" s="1">
        <v>45344</v>
      </c>
      <c r="U41" s="149" t="s">
        <v>1558</v>
      </c>
      <c r="V41" s="1">
        <v>45343</v>
      </c>
      <c r="W41" s="149" t="s">
        <v>105</v>
      </c>
    </row>
    <row r="42" spans="1:23" x14ac:dyDescent="0.3">
      <c r="A42" s="149" t="s">
        <v>1424</v>
      </c>
      <c r="B42" s="1">
        <v>45341</v>
      </c>
      <c r="C42" s="149" t="s">
        <v>124</v>
      </c>
      <c r="D42">
        <v>314300</v>
      </c>
      <c r="E42" s="149" t="s">
        <v>1567</v>
      </c>
      <c r="F42" s="1"/>
      <c r="G42" s="149" t="s">
        <v>1565</v>
      </c>
      <c r="H42" s="149"/>
      <c r="J42" s="149"/>
      <c r="L42" s="149" t="s">
        <v>1556</v>
      </c>
      <c r="R42" s="149" t="s">
        <v>1040</v>
      </c>
      <c r="S42" s="149" t="s">
        <v>1557</v>
      </c>
      <c r="T42" s="1">
        <v>45344</v>
      </c>
      <c r="U42" s="149" t="s">
        <v>1558</v>
      </c>
      <c r="V42" s="1">
        <v>45343</v>
      </c>
      <c r="W42" s="149" t="s">
        <v>105</v>
      </c>
    </row>
    <row r="43" spans="1:23" x14ac:dyDescent="0.3">
      <c r="A43" s="149" t="s">
        <v>1501</v>
      </c>
      <c r="B43" s="1">
        <v>45342</v>
      </c>
      <c r="C43" s="149" t="s">
        <v>127</v>
      </c>
      <c r="D43">
        <v>15000000</v>
      </c>
      <c r="E43" s="149" t="s">
        <v>1568</v>
      </c>
      <c r="F43" s="1"/>
      <c r="G43" s="149" t="s">
        <v>1555</v>
      </c>
      <c r="H43" s="149"/>
      <c r="J43" s="149"/>
      <c r="L43" s="149" t="s">
        <v>1556</v>
      </c>
      <c r="R43" s="149" t="s">
        <v>1037</v>
      </c>
      <c r="S43" s="149" t="s">
        <v>1557</v>
      </c>
      <c r="T43" s="1">
        <v>45344</v>
      </c>
      <c r="U43" s="149" t="s">
        <v>1558</v>
      </c>
      <c r="V43" s="1">
        <v>45343</v>
      </c>
      <c r="W43" s="149" t="s">
        <v>105</v>
      </c>
    </row>
    <row r="44" spans="1:23" x14ac:dyDescent="0.3">
      <c r="A44" s="149" t="s">
        <v>1498</v>
      </c>
      <c r="B44" s="1">
        <v>45342</v>
      </c>
      <c r="C44" s="149" t="s">
        <v>127</v>
      </c>
      <c r="D44">
        <v>12440000</v>
      </c>
      <c r="E44" s="149" t="s">
        <v>1569</v>
      </c>
      <c r="F44" s="1"/>
      <c r="G44" s="149" t="s">
        <v>1555</v>
      </c>
      <c r="H44" s="149"/>
      <c r="J44" s="149"/>
      <c r="L44" s="149" t="s">
        <v>1556</v>
      </c>
      <c r="R44" s="149" t="s">
        <v>1037</v>
      </c>
      <c r="S44" s="149" t="s">
        <v>1557</v>
      </c>
      <c r="T44" s="1">
        <v>45344</v>
      </c>
      <c r="U44" s="149" t="s">
        <v>1558</v>
      </c>
      <c r="V44" s="1">
        <v>45343</v>
      </c>
      <c r="W44" s="149" t="s">
        <v>105</v>
      </c>
    </row>
    <row r="45" spans="1:23" x14ac:dyDescent="0.3">
      <c r="A45" s="149" t="s">
        <v>1495</v>
      </c>
      <c r="B45" s="1">
        <v>45342</v>
      </c>
      <c r="C45" s="149" t="s">
        <v>127</v>
      </c>
      <c r="D45">
        <v>12440000</v>
      </c>
      <c r="E45" s="149" t="s">
        <v>1570</v>
      </c>
      <c r="F45" s="1"/>
      <c r="G45" s="149" t="s">
        <v>1555</v>
      </c>
      <c r="H45" s="149"/>
      <c r="J45" s="149"/>
      <c r="L45" s="149" t="s">
        <v>1556</v>
      </c>
      <c r="R45" s="149" t="s">
        <v>1037</v>
      </c>
      <c r="S45" s="149" t="s">
        <v>1557</v>
      </c>
      <c r="T45" s="1">
        <v>45344</v>
      </c>
      <c r="U45" s="149" t="s">
        <v>1558</v>
      </c>
      <c r="V45" s="1">
        <v>45343</v>
      </c>
      <c r="W45" s="149" t="s">
        <v>105</v>
      </c>
    </row>
    <row r="46" spans="1:23" x14ac:dyDescent="0.3">
      <c r="A46" s="149" t="s">
        <v>1493</v>
      </c>
      <c r="B46" s="1">
        <v>45342</v>
      </c>
      <c r="C46" s="149" t="s">
        <v>127</v>
      </c>
      <c r="D46">
        <v>12440000</v>
      </c>
      <c r="E46" s="149" t="s">
        <v>1571</v>
      </c>
      <c r="F46" s="1"/>
      <c r="G46" s="149" t="s">
        <v>1555</v>
      </c>
      <c r="H46" s="149"/>
      <c r="J46" s="149"/>
      <c r="L46" s="149" t="s">
        <v>1556</v>
      </c>
      <c r="R46" s="149" t="s">
        <v>1037</v>
      </c>
      <c r="S46" s="149" t="s">
        <v>1557</v>
      </c>
      <c r="T46" s="1">
        <v>45344</v>
      </c>
      <c r="U46" s="149" t="s">
        <v>1558</v>
      </c>
      <c r="V46" s="1">
        <v>45343</v>
      </c>
      <c r="W46" s="149" t="s">
        <v>105</v>
      </c>
    </row>
    <row r="47" spans="1:23" x14ac:dyDescent="0.3">
      <c r="A47" s="149" t="s">
        <v>1490</v>
      </c>
      <c r="B47" s="1">
        <v>45342</v>
      </c>
      <c r="C47" s="149" t="s">
        <v>127</v>
      </c>
      <c r="D47">
        <v>12440000</v>
      </c>
      <c r="E47" s="149" t="s">
        <v>1572</v>
      </c>
      <c r="F47" s="1"/>
      <c r="G47" s="149" t="s">
        <v>1555</v>
      </c>
      <c r="H47" s="149"/>
      <c r="J47" s="149"/>
      <c r="L47" s="149" t="s">
        <v>1556</v>
      </c>
      <c r="R47" s="149" t="s">
        <v>1037</v>
      </c>
      <c r="S47" s="149" t="s">
        <v>1557</v>
      </c>
      <c r="T47" s="1">
        <v>45344</v>
      </c>
      <c r="U47" s="149" t="s">
        <v>1558</v>
      </c>
      <c r="V47" s="1">
        <v>45343</v>
      </c>
      <c r="W47" s="149" t="s">
        <v>105</v>
      </c>
    </row>
    <row r="48" spans="1:23" x14ac:dyDescent="0.3">
      <c r="A48" s="149" t="s">
        <v>1488</v>
      </c>
      <c r="B48" s="1">
        <v>45342</v>
      </c>
      <c r="C48" s="149" t="s">
        <v>127</v>
      </c>
      <c r="D48">
        <v>12440000</v>
      </c>
      <c r="E48" s="149" t="s">
        <v>1573</v>
      </c>
      <c r="F48" s="1"/>
      <c r="G48" s="149" t="s">
        <v>1555</v>
      </c>
      <c r="H48" s="149"/>
      <c r="J48" s="149"/>
      <c r="L48" s="149" t="s">
        <v>1556</v>
      </c>
      <c r="R48" s="149" t="s">
        <v>1037</v>
      </c>
      <c r="S48" s="149" t="s">
        <v>1557</v>
      </c>
      <c r="T48" s="1">
        <v>45344</v>
      </c>
      <c r="U48" s="149" t="s">
        <v>1558</v>
      </c>
      <c r="V48" s="1">
        <v>45343</v>
      </c>
      <c r="W48" s="149" t="s">
        <v>105</v>
      </c>
    </row>
    <row r="49" spans="1:23" x14ac:dyDescent="0.3">
      <c r="A49" s="149" t="s">
        <v>1521</v>
      </c>
      <c r="B49" s="1">
        <v>45337</v>
      </c>
      <c r="C49" s="149" t="s">
        <v>126</v>
      </c>
      <c r="D49">
        <v>5597000</v>
      </c>
      <c r="E49" s="149" t="s">
        <v>1574</v>
      </c>
      <c r="F49" s="1"/>
      <c r="G49" s="149" t="s">
        <v>1555</v>
      </c>
      <c r="H49" s="149"/>
      <c r="J49" s="149"/>
      <c r="L49" s="149" t="s">
        <v>1556</v>
      </c>
      <c r="R49" s="149" t="s">
        <v>1037</v>
      </c>
      <c r="S49" s="149" t="s">
        <v>1557</v>
      </c>
      <c r="T49" s="1">
        <v>45344</v>
      </c>
      <c r="U49" s="149" t="s">
        <v>1558</v>
      </c>
      <c r="V49" s="1">
        <v>45343</v>
      </c>
      <c r="W49" s="149" t="s">
        <v>105</v>
      </c>
    </row>
    <row r="50" spans="1:23" x14ac:dyDescent="0.3">
      <c r="A50" s="149" t="s">
        <v>1527</v>
      </c>
      <c r="B50" s="1">
        <v>45314</v>
      </c>
      <c r="C50" s="149" t="s">
        <v>1155</v>
      </c>
      <c r="D50">
        <v>4500000</v>
      </c>
      <c r="E50" s="149" t="s">
        <v>1575</v>
      </c>
      <c r="F50" s="1"/>
      <c r="G50" s="149" t="s">
        <v>1555</v>
      </c>
      <c r="H50" s="149"/>
      <c r="J50" s="149"/>
      <c r="L50" s="149" t="s">
        <v>1556</v>
      </c>
      <c r="O50">
        <v>675000</v>
      </c>
      <c r="R50" s="149" t="s">
        <v>1037</v>
      </c>
      <c r="S50" s="149" t="s">
        <v>1557</v>
      </c>
      <c r="T50" s="1">
        <v>45344</v>
      </c>
      <c r="U50" s="149" t="s">
        <v>1558</v>
      </c>
      <c r="V50" s="1">
        <v>45343</v>
      </c>
      <c r="W50" s="149" t="s">
        <v>105</v>
      </c>
    </row>
    <row r="51" spans="1:23" x14ac:dyDescent="0.3">
      <c r="A51" s="149" t="s">
        <v>1462</v>
      </c>
      <c r="B51" s="1">
        <v>45314</v>
      </c>
      <c r="C51" s="149" t="s">
        <v>124</v>
      </c>
      <c r="D51">
        <v>1590000</v>
      </c>
      <c r="E51" s="149" t="s">
        <v>1576</v>
      </c>
      <c r="F51" s="1"/>
      <c r="G51" s="149" t="s">
        <v>1555</v>
      </c>
      <c r="H51" s="149"/>
      <c r="J51" s="149"/>
      <c r="L51" s="149" t="s">
        <v>1556</v>
      </c>
      <c r="R51" s="149" t="s">
        <v>1037</v>
      </c>
      <c r="S51" s="149" t="s">
        <v>1557</v>
      </c>
      <c r="T51" s="1">
        <v>45344</v>
      </c>
      <c r="U51" s="149" t="s">
        <v>1558</v>
      </c>
      <c r="V51" s="1">
        <v>45343</v>
      </c>
      <c r="W51" s="149" t="s">
        <v>105</v>
      </c>
    </row>
    <row r="52" spans="1:23" x14ac:dyDescent="0.3">
      <c r="A52" s="149" t="s">
        <v>1458</v>
      </c>
      <c r="B52" s="1">
        <v>45314</v>
      </c>
      <c r="C52" s="149" t="s">
        <v>124</v>
      </c>
      <c r="D52">
        <v>705000</v>
      </c>
      <c r="E52" s="149" t="s">
        <v>1577</v>
      </c>
      <c r="F52" s="1"/>
      <c r="G52" s="149" t="s">
        <v>1555</v>
      </c>
      <c r="H52" s="149"/>
      <c r="J52" s="149"/>
      <c r="L52" s="149" t="s">
        <v>1556</v>
      </c>
      <c r="R52" s="149" t="s">
        <v>1037</v>
      </c>
      <c r="S52" s="149" t="s">
        <v>1557</v>
      </c>
      <c r="T52" s="1">
        <v>45344</v>
      </c>
      <c r="U52" s="149" t="s">
        <v>1558</v>
      </c>
      <c r="V52" s="1">
        <v>45343</v>
      </c>
      <c r="W52" s="149" t="s">
        <v>105</v>
      </c>
    </row>
    <row r="53" spans="1:23" x14ac:dyDescent="0.3">
      <c r="A53" s="149" t="s">
        <v>1276</v>
      </c>
      <c r="B53" s="1">
        <v>45338</v>
      </c>
      <c r="C53" s="149" t="s">
        <v>124</v>
      </c>
      <c r="D53">
        <v>10000000</v>
      </c>
      <c r="E53" s="149" t="s">
        <v>1578</v>
      </c>
      <c r="F53" s="1"/>
      <c r="G53" s="149" t="s">
        <v>1579</v>
      </c>
      <c r="H53" s="149"/>
      <c r="J53" s="149"/>
      <c r="L53" s="149" t="s">
        <v>1556</v>
      </c>
      <c r="N53">
        <v>990991</v>
      </c>
      <c r="P53">
        <v>135135</v>
      </c>
      <c r="R53" s="149" t="s">
        <v>1046</v>
      </c>
      <c r="S53" s="149" t="s">
        <v>1557</v>
      </c>
      <c r="T53" s="1">
        <v>45344</v>
      </c>
      <c r="U53" s="149" t="s">
        <v>1558</v>
      </c>
      <c r="V53" s="1">
        <v>45343</v>
      </c>
      <c r="W53" s="149" t="s">
        <v>105</v>
      </c>
    </row>
    <row r="54" spans="1:23" x14ac:dyDescent="0.3">
      <c r="A54" s="149" t="s">
        <v>1150</v>
      </c>
      <c r="B54" s="1">
        <v>45337</v>
      </c>
      <c r="C54" s="149" t="s">
        <v>124</v>
      </c>
      <c r="D54">
        <v>1000000</v>
      </c>
      <c r="E54" s="149" t="s">
        <v>1580</v>
      </c>
      <c r="F54" s="1"/>
      <c r="G54" s="149" t="s">
        <v>1581</v>
      </c>
      <c r="H54" s="149"/>
      <c r="J54" s="149"/>
      <c r="L54" s="149" t="s">
        <v>1556</v>
      </c>
      <c r="Q54">
        <v>20000</v>
      </c>
      <c r="R54" s="149" t="s">
        <v>1050</v>
      </c>
      <c r="S54" s="149" t="s">
        <v>1557</v>
      </c>
      <c r="T54" s="1">
        <v>45344</v>
      </c>
      <c r="U54" s="149" t="s">
        <v>1558</v>
      </c>
      <c r="V54" s="1">
        <v>45343</v>
      </c>
      <c r="W54" s="149" t="s">
        <v>105</v>
      </c>
    </row>
    <row r="55" spans="1:23" x14ac:dyDescent="0.3">
      <c r="A55" s="149" t="s">
        <v>1163</v>
      </c>
      <c r="B55" s="1">
        <v>45337</v>
      </c>
      <c r="C55" s="149" t="s">
        <v>1155</v>
      </c>
      <c r="D55">
        <v>1800000</v>
      </c>
      <c r="E55" s="149" t="s">
        <v>1582</v>
      </c>
      <c r="F55" s="1"/>
      <c r="G55" s="149" t="s">
        <v>1581</v>
      </c>
      <c r="H55" s="149"/>
      <c r="J55" s="149"/>
      <c r="L55" s="149" t="s">
        <v>1556</v>
      </c>
      <c r="O55">
        <v>270000</v>
      </c>
      <c r="R55" s="149" t="s">
        <v>1050</v>
      </c>
      <c r="S55" s="149" t="s">
        <v>1557</v>
      </c>
      <c r="T55" s="1">
        <v>45344</v>
      </c>
      <c r="U55" s="149" t="s">
        <v>1558</v>
      </c>
      <c r="V55" s="1">
        <v>45343</v>
      </c>
      <c r="W55" s="149" t="s">
        <v>105</v>
      </c>
    </row>
    <row r="56" spans="1:23" x14ac:dyDescent="0.3">
      <c r="A56" s="149" t="s">
        <v>1153</v>
      </c>
      <c r="B56" s="1">
        <v>45337</v>
      </c>
      <c r="C56" s="149" t="s">
        <v>124</v>
      </c>
      <c r="D56">
        <v>1110000</v>
      </c>
      <c r="E56" s="149" t="s">
        <v>1583</v>
      </c>
      <c r="F56" s="1"/>
      <c r="G56" s="149" t="s">
        <v>1581</v>
      </c>
      <c r="H56" s="149"/>
      <c r="J56" s="149"/>
      <c r="L56" s="149" t="s">
        <v>1556</v>
      </c>
      <c r="R56" s="149" t="s">
        <v>1050</v>
      </c>
      <c r="S56" s="149" t="s">
        <v>1557</v>
      </c>
      <c r="T56" s="1">
        <v>45344</v>
      </c>
      <c r="U56" s="149" t="s">
        <v>1558</v>
      </c>
      <c r="V56" s="1">
        <v>45343</v>
      </c>
      <c r="W56" s="149" t="s">
        <v>105</v>
      </c>
    </row>
    <row r="57" spans="1:23" x14ac:dyDescent="0.3">
      <c r="A57" s="149" t="s">
        <v>1143</v>
      </c>
      <c r="B57" s="1">
        <v>45337</v>
      </c>
      <c r="C57" s="149" t="s">
        <v>124</v>
      </c>
      <c r="D57">
        <v>460000</v>
      </c>
      <c r="E57" s="149" t="s">
        <v>1584</v>
      </c>
      <c r="F57" s="1"/>
      <c r="G57" s="149" t="s">
        <v>1581</v>
      </c>
      <c r="H57" s="149"/>
      <c r="J57" s="149"/>
      <c r="L57" s="149" t="s">
        <v>1556</v>
      </c>
      <c r="R57" s="149" t="s">
        <v>1050</v>
      </c>
      <c r="S57" s="149" t="s">
        <v>1557</v>
      </c>
      <c r="T57" s="1">
        <v>45344</v>
      </c>
      <c r="U57" s="149" t="s">
        <v>1558</v>
      </c>
      <c r="V57" s="1">
        <v>45343</v>
      </c>
      <c r="W57" s="149" t="s">
        <v>105</v>
      </c>
    </row>
    <row r="58" spans="1:23" x14ac:dyDescent="0.3">
      <c r="A58" s="149" t="s">
        <v>1199</v>
      </c>
      <c r="B58" s="1">
        <v>45337</v>
      </c>
      <c r="C58" s="149" t="s">
        <v>126</v>
      </c>
      <c r="D58">
        <v>2040000</v>
      </c>
      <c r="E58" s="149" t="s">
        <v>1585</v>
      </c>
      <c r="F58" s="1"/>
      <c r="G58" s="149" t="s">
        <v>1581</v>
      </c>
      <c r="H58" s="149"/>
      <c r="J58" s="149"/>
      <c r="L58" s="149" t="s">
        <v>1556</v>
      </c>
      <c r="R58" s="149" t="s">
        <v>1050</v>
      </c>
      <c r="S58" s="149" t="s">
        <v>1557</v>
      </c>
      <c r="T58" s="1">
        <v>45344</v>
      </c>
      <c r="U58" s="149" t="s">
        <v>1558</v>
      </c>
      <c r="V58" s="1">
        <v>45343</v>
      </c>
      <c r="W58" s="149" t="s">
        <v>105</v>
      </c>
    </row>
    <row r="59" spans="1:23" x14ac:dyDescent="0.3">
      <c r="A59" s="149" t="s">
        <v>1325</v>
      </c>
      <c r="B59" s="1">
        <v>45334</v>
      </c>
      <c r="C59" s="149" t="s">
        <v>126</v>
      </c>
      <c r="D59">
        <v>921000</v>
      </c>
      <c r="E59" s="149" t="s">
        <v>1586</v>
      </c>
      <c r="F59" s="1"/>
      <c r="G59" s="149" t="s">
        <v>1579</v>
      </c>
      <c r="H59" s="149"/>
      <c r="J59" s="149"/>
      <c r="L59" s="149" t="s">
        <v>1556</v>
      </c>
      <c r="R59" s="149" t="s">
        <v>1046</v>
      </c>
      <c r="S59" s="149" t="s">
        <v>1557</v>
      </c>
      <c r="T59" s="1">
        <v>45344</v>
      </c>
      <c r="U59" s="149" t="s">
        <v>1558</v>
      </c>
      <c r="V59" s="1">
        <v>45343</v>
      </c>
      <c r="W59" s="149" t="s">
        <v>105</v>
      </c>
    </row>
    <row r="60" spans="1:23" x14ac:dyDescent="0.3">
      <c r="A60" s="149" t="s">
        <v>1338</v>
      </c>
      <c r="B60" s="1">
        <v>45329</v>
      </c>
      <c r="C60" s="149" t="s">
        <v>1328</v>
      </c>
      <c r="D60">
        <v>150000</v>
      </c>
      <c r="E60" s="149" t="s">
        <v>1587</v>
      </c>
      <c r="F60" s="1"/>
      <c r="G60" s="149" t="s">
        <v>1579</v>
      </c>
      <c r="H60" s="149"/>
      <c r="J60" s="149"/>
      <c r="L60" s="149" t="s">
        <v>1556</v>
      </c>
      <c r="R60" s="149" t="s">
        <v>1046</v>
      </c>
      <c r="S60" s="149" t="s">
        <v>1557</v>
      </c>
      <c r="T60" s="1">
        <v>45344</v>
      </c>
      <c r="U60" s="149" t="s">
        <v>1558</v>
      </c>
      <c r="V60" s="1">
        <v>45343</v>
      </c>
      <c r="W60" s="149" t="s">
        <v>105</v>
      </c>
    </row>
    <row r="61" spans="1:23" x14ac:dyDescent="0.3">
      <c r="A61" s="149" t="s">
        <v>1335</v>
      </c>
      <c r="B61" s="1">
        <v>45328</v>
      </c>
      <c r="C61" s="149" t="s">
        <v>1328</v>
      </c>
      <c r="D61">
        <v>300000</v>
      </c>
      <c r="E61" s="149" t="s">
        <v>1588</v>
      </c>
      <c r="F61" s="1"/>
      <c r="G61" s="149" t="s">
        <v>1581</v>
      </c>
      <c r="H61" s="149"/>
      <c r="J61" s="149"/>
      <c r="L61" s="149" t="s">
        <v>1556</v>
      </c>
      <c r="R61" s="149" t="s">
        <v>1050</v>
      </c>
      <c r="S61" s="149" t="s">
        <v>1557</v>
      </c>
      <c r="T61" s="1">
        <v>45344</v>
      </c>
      <c r="U61" s="149" t="s">
        <v>1558</v>
      </c>
      <c r="V61" s="1">
        <v>45343</v>
      </c>
      <c r="W61" s="149" t="s">
        <v>105</v>
      </c>
    </row>
    <row r="62" spans="1:23" x14ac:dyDescent="0.3">
      <c r="A62" s="149" t="s">
        <v>1294</v>
      </c>
      <c r="B62" s="1">
        <v>45324</v>
      </c>
      <c r="C62" s="149" t="s">
        <v>127</v>
      </c>
      <c r="D62">
        <v>125068</v>
      </c>
      <c r="E62" s="149" t="s">
        <v>1589</v>
      </c>
      <c r="F62" s="1"/>
      <c r="G62" s="149" t="s">
        <v>1579</v>
      </c>
      <c r="H62" s="149"/>
      <c r="J62" s="149"/>
      <c r="L62" s="149" t="s">
        <v>1556</v>
      </c>
      <c r="R62" s="149" t="s">
        <v>1046</v>
      </c>
      <c r="S62" s="149" t="s">
        <v>1557</v>
      </c>
      <c r="T62" s="1">
        <v>45344</v>
      </c>
      <c r="U62" s="149" t="s">
        <v>1558</v>
      </c>
      <c r="V62" s="1">
        <v>45343</v>
      </c>
      <c r="W62" s="149" t="s">
        <v>105</v>
      </c>
    </row>
    <row r="63" spans="1:23" x14ac:dyDescent="0.3">
      <c r="A63" s="149" t="s">
        <v>1244</v>
      </c>
      <c r="B63" s="1">
        <v>45323</v>
      </c>
      <c r="C63" s="149" t="s">
        <v>124</v>
      </c>
      <c r="D63">
        <v>1500000</v>
      </c>
      <c r="E63" s="149" t="s">
        <v>1590</v>
      </c>
      <c r="F63" s="1"/>
      <c r="G63" s="149" t="s">
        <v>1579</v>
      </c>
      <c r="H63" s="149"/>
      <c r="J63" s="149"/>
      <c r="L63" s="149" t="s">
        <v>1556</v>
      </c>
      <c r="R63" s="149" t="s">
        <v>1046</v>
      </c>
      <c r="S63" s="149" t="s">
        <v>1557</v>
      </c>
      <c r="T63" s="1">
        <v>45344</v>
      </c>
      <c r="U63" s="149" t="s">
        <v>1558</v>
      </c>
      <c r="V63" s="1">
        <v>45343</v>
      </c>
      <c r="W63" s="149" t="s">
        <v>105</v>
      </c>
    </row>
    <row r="64" spans="1:23" x14ac:dyDescent="0.3">
      <c r="A64" s="149" t="s">
        <v>1262</v>
      </c>
      <c r="B64" s="1">
        <v>45323</v>
      </c>
      <c r="C64" s="149" t="s">
        <v>124</v>
      </c>
      <c r="D64">
        <v>1000000</v>
      </c>
      <c r="E64" s="149" t="s">
        <v>1591</v>
      </c>
      <c r="F64" s="1"/>
      <c r="G64" s="149" t="s">
        <v>1579</v>
      </c>
      <c r="H64" s="149"/>
      <c r="J64" s="149"/>
      <c r="L64" s="149" t="s">
        <v>1556</v>
      </c>
      <c r="R64" s="149" t="s">
        <v>1046</v>
      </c>
      <c r="S64" s="149" t="s">
        <v>1557</v>
      </c>
      <c r="T64" s="1">
        <v>45344</v>
      </c>
      <c r="U64" s="149" t="s">
        <v>1558</v>
      </c>
      <c r="V64" s="1">
        <v>45343</v>
      </c>
      <c r="W64" s="149" t="s">
        <v>105</v>
      </c>
    </row>
    <row r="65" spans="1:23" x14ac:dyDescent="0.3">
      <c r="A65" s="149" t="s">
        <v>1196</v>
      </c>
      <c r="B65" s="1">
        <v>45326</v>
      </c>
      <c r="C65" s="149" t="s">
        <v>126</v>
      </c>
      <c r="D65">
        <v>9005861</v>
      </c>
      <c r="E65" s="149" t="s">
        <v>1592</v>
      </c>
      <c r="F65" s="1"/>
      <c r="G65" s="149" t="s">
        <v>1581</v>
      </c>
      <c r="H65" s="149"/>
      <c r="J65" s="149"/>
      <c r="L65" s="149" t="s">
        <v>1556</v>
      </c>
      <c r="R65" s="149" t="s">
        <v>1050</v>
      </c>
      <c r="S65" s="149" t="s">
        <v>1557</v>
      </c>
      <c r="T65" s="1">
        <v>45344</v>
      </c>
      <c r="U65" s="149" t="s">
        <v>1558</v>
      </c>
      <c r="V65" s="1">
        <v>45343</v>
      </c>
      <c r="W65" s="149" t="s">
        <v>105</v>
      </c>
    </row>
    <row r="66" spans="1:23" x14ac:dyDescent="0.3">
      <c r="A66" s="149" t="s">
        <v>1193</v>
      </c>
      <c r="B66" s="1">
        <v>45323</v>
      </c>
      <c r="C66" s="149" t="s">
        <v>126</v>
      </c>
      <c r="D66">
        <v>2550500</v>
      </c>
      <c r="E66" s="149" t="s">
        <v>1593</v>
      </c>
      <c r="F66" s="1"/>
      <c r="G66" s="149" t="s">
        <v>1581</v>
      </c>
      <c r="H66" s="149"/>
      <c r="J66" s="149"/>
      <c r="L66" s="149" t="s">
        <v>1556</v>
      </c>
      <c r="R66" s="149" t="s">
        <v>1050</v>
      </c>
      <c r="S66" s="149" t="s">
        <v>1557</v>
      </c>
      <c r="T66" s="1">
        <v>45344</v>
      </c>
      <c r="U66" s="149" t="s">
        <v>1558</v>
      </c>
      <c r="V66" s="1">
        <v>45343</v>
      </c>
      <c r="W66" s="149" t="s">
        <v>105</v>
      </c>
    </row>
    <row r="67" spans="1:23" x14ac:dyDescent="0.3">
      <c r="A67" s="149" t="s">
        <v>1190</v>
      </c>
      <c r="B67" s="1">
        <v>45322</v>
      </c>
      <c r="C67" s="149" t="s">
        <v>126</v>
      </c>
      <c r="D67">
        <v>10513410</v>
      </c>
      <c r="E67" s="149" t="s">
        <v>1594</v>
      </c>
      <c r="F67" s="1"/>
      <c r="G67" s="149" t="s">
        <v>1581</v>
      </c>
      <c r="H67" s="149"/>
      <c r="J67" s="149"/>
      <c r="L67" s="149" t="s">
        <v>1556</v>
      </c>
      <c r="R67" s="149" t="s">
        <v>1050</v>
      </c>
      <c r="S67" s="149" t="s">
        <v>1557</v>
      </c>
      <c r="T67" s="1">
        <v>45344</v>
      </c>
      <c r="U67" s="149" t="s">
        <v>1558</v>
      </c>
      <c r="V67" s="1">
        <v>45343</v>
      </c>
      <c r="W67" s="149" t="s">
        <v>105</v>
      </c>
    </row>
    <row r="68" spans="1:23" x14ac:dyDescent="0.3">
      <c r="A68" s="149" t="s">
        <v>1187</v>
      </c>
      <c r="B68" s="1">
        <v>45322</v>
      </c>
      <c r="C68" s="149" t="s">
        <v>126</v>
      </c>
      <c r="D68">
        <v>4174884</v>
      </c>
      <c r="E68" s="149" t="s">
        <v>1595</v>
      </c>
      <c r="F68" s="1"/>
      <c r="G68" s="149" t="s">
        <v>1581</v>
      </c>
      <c r="H68" s="149"/>
      <c r="J68" s="149"/>
      <c r="L68" s="149" t="s">
        <v>1556</v>
      </c>
      <c r="R68" s="149" t="s">
        <v>1050</v>
      </c>
      <c r="S68" s="149" t="s">
        <v>1557</v>
      </c>
      <c r="T68" s="1">
        <v>45344</v>
      </c>
      <c r="U68" s="149" t="s">
        <v>1558</v>
      </c>
      <c r="V68" s="1">
        <v>45343</v>
      </c>
      <c r="W68" s="149" t="s">
        <v>105</v>
      </c>
    </row>
    <row r="69" spans="1:23" x14ac:dyDescent="0.3">
      <c r="A69" s="149" t="s">
        <v>1184</v>
      </c>
      <c r="B69" s="1">
        <v>45322</v>
      </c>
      <c r="C69" s="149" t="s">
        <v>126</v>
      </c>
      <c r="D69">
        <v>20219740</v>
      </c>
      <c r="E69" s="149" t="s">
        <v>1596</v>
      </c>
      <c r="F69" s="1"/>
      <c r="G69" s="149" t="s">
        <v>1581</v>
      </c>
      <c r="H69" s="149"/>
      <c r="J69" s="149"/>
      <c r="L69" s="149" t="s">
        <v>1556</v>
      </c>
      <c r="R69" s="149" t="s">
        <v>1050</v>
      </c>
      <c r="S69" s="149" t="s">
        <v>1557</v>
      </c>
      <c r="T69" s="1">
        <v>45344</v>
      </c>
      <c r="U69" s="149" t="s">
        <v>1558</v>
      </c>
      <c r="V69" s="1">
        <v>45343</v>
      </c>
      <c r="W69" s="149" t="s">
        <v>105</v>
      </c>
    </row>
    <row r="70" spans="1:23" x14ac:dyDescent="0.3">
      <c r="A70" s="149" t="s">
        <v>1181</v>
      </c>
      <c r="B70" s="1">
        <v>45321</v>
      </c>
      <c r="C70" s="149" t="s">
        <v>126</v>
      </c>
      <c r="D70">
        <v>6235360</v>
      </c>
      <c r="E70" s="149" t="s">
        <v>1597</v>
      </c>
      <c r="F70" s="1"/>
      <c r="G70" s="149" t="s">
        <v>1581</v>
      </c>
      <c r="H70" s="149"/>
      <c r="J70" s="149"/>
      <c r="L70" s="149" t="s">
        <v>1556</v>
      </c>
      <c r="R70" s="149" t="s">
        <v>1050</v>
      </c>
      <c r="S70" s="149" t="s">
        <v>1557</v>
      </c>
      <c r="T70" s="1">
        <v>45344</v>
      </c>
      <c r="U70" s="149" t="s">
        <v>1558</v>
      </c>
      <c r="V70" s="1">
        <v>45343</v>
      </c>
      <c r="W70" s="149" t="s">
        <v>105</v>
      </c>
    </row>
    <row r="71" spans="1:23" x14ac:dyDescent="0.3">
      <c r="A71" s="149" t="s">
        <v>1178</v>
      </c>
      <c r="B71" s="1">
        <v>45319</v>
      </c>
      <c r="C71" s="149" t="s">
        <v>126</v>
      </c>
      <c r="D71">
        <v>2430000</v>
      </c>
      <c r="E71" s="149" t="s">
        <v>1598</v>
      </c>
      <c r="F71" s="1"/>
      <c r="G71" s="149" t="s">
        <v>1581</v>
      </c>
      <c r="H71" s="149"/>
      <c r="J71" s="149"/>
      <c r="L71" s="149" t="s">
        <v>1556</v>
      </c>
      <c r="R71" s="149" t="s">
        <v>1050</v>
      </c>
      <c r="S71" s="149" t="s">
        <v>1557</v>
      </c>
      <c r="T71" s="1">
        <v>45344</v>
      </c>
      <c r="U71" s="149" t="s">
        <v>1558</v>
      </c>
      <c r="V71" s="1">
        <v>45343</v>
      </c>
      <c r="W71" s="149" t="s">
        <v>105</v>
      </c>
    </row>
    <row r="72" spans="1:23" x14ac:dyDescent="0.3">
      <c r="A72" s="149" t="s">
        <v>1175</v>
      </c>
      <c r="B72" s="1">
        <v>45316</v>
      </c>
      <c r="C72" s="149" t="s">
        <v>126</v>
      </c>
      <c r="D72">
        <v>10033940</v>
      </c>
      <c r="E72" s="149" t="s">
        <v>1599</v>
      </c>
      <c r="F72" s="1"/>
      <c r="G72" s="149" t="s">
        <v>1581</v>
      </c>
      <c r="H72" s="149"/>
      <c r="J72" s="149"/>
      <c r="L72" s="149" t="s">
        <v>1556</v>
      </c>
      <c r="R72" s="149" t="s">
        <v>1050</v>
      </c>
      <c r="S72" s="149" t="s">
        <v>1557</v>
      </c>
      <c r="T72" s="1">
        <v>45344</v>
      </c>
      <c r="U72" s="149" t="s">
        <v>1558</v>
      </c>
      <c r="V72" s="1">
        <v>45343</v>
      </c>
      <c r="W72" s="149" t="s">
        <v>105</v>
      </c>
    </row>
    <row r="73" spans="1:23" x14ac:dyDescent="0.3">
      <c r="A73" s="149" t="s">
        <v>1172</v>
      </c>
      <c r="B73" s="1">
        <v>45317</v>
      </c>
      <c r="C73" s="149" t="s">
        <v>126</v>
      </c>
      <c r="D73">
        <v>6579380</v>
      </c>
      <c r="E73" s="149" t="s">
        <v>1600</v>
      </c>
      <c r="F73" s="1"/>
      <c r="G73" s="149" t="s">
        <v>1581</v>
      </c>
      <c r="H73" s="149"/>
      <c r="J73" s="149"/>
      <c r="L73" s="149" t="s">
        <v>1556</v>
      </c>
      <c r="R73" s="149" t="s">
        <v>1050</v>
      </c>
      <c r="S73" s="149" t="s">
        <v>1557</v>
      </c>
      <c r="T73" s="1">
        <v>45344</v>
      </c>
      <c r="U73" s="149" t="s">
        <v>1558</v>
      </c>
      <c r="V73" s="1">
        <v>45343</v>
      </c>
      <c r="W73" s="149" t="s">
        <v>105</v>
      </c>
    </row>
    <row r="74" spans="1:23" x14ac:dyDescent="0.3">
      <c r="A74" s="149" t="s">
        <v>1169</v>
      </c>
      <c r="B74" s="1">
        <v>45315</v>
      </c>
      <c r="C74" s="149" t="s">
        <v>126</v>
      </c>
      <c r="D74">
        <v>4087790</v>
      </c>
      <c r="E74" s="149" t="s">
        <v>1601</v>
      </c>
      <c r="F74" s="1"/>
      <c r="G74" s="149" t="s">
        <v>1581</v>
      </c>
      <c r="H74" s="149"/>
      <c r="J74" s="149"/>
      <c r="L74" s="149" t="s">
        <v>1556</v>
      </c>
      <c r="R74" s="149" t="s">
        <v>1050</v>
      </c>
      <c r="S74" s="149" t="s">
        <v>1557</v>
      </c>
      <c r="T74" s="1">
        <v>45344</v>
      </c>
      <c r="U74" s="149" t="s">
        <v>1558</v>
      </c>
      <c r="V74" s="1">
        <v>45343</v>
      </c>
      <c r="W74" s="149" t="s">
        <v>105</v>
      </c>
    </row>
    <row r="75" spans="1:23" x14ac:dyDescent="0.3">
      <c r="A75" s="149" t="s">
        <v>1166</v>
      </c>
      <c r="B75" s="1">
        <v>45314</v>
      </c>
      <c r="C75" s="149" t="s">
        <v>126</v>
      </c>
      <c r="D75">
        <v>6445080</v>
      </c>
      <c r="E75" s="149" t="s">
        <v>1602</v>
      </c>
      <c r="F75" s="1"/>
      <c r="G75" s="149" t="s">
        <v>1581</v>
      </c>
      <c r="H75" s="149"/>
      <c r="J75" s="149"/>
      <c r="L75" s="149" t="s">
        <v>1556</v>
      </c>
      <c r="R75" s="149" t="s">
        <v>1050</v>
      </c>
      <c r="S75" s="149" t="s">
        <v>1557</v>
      </c>
      <c r="T75" s="1">
        <v>45344</v>
      </c>
      <c r="U75" s="149" t="s">
        <v>1558</v>
      </c>
      <c r="V75" s="1">
        <v>45343</v>
      </c>
      <c r="W75" s="149" t="s">
        <v>105</v>
      </c>
    </row>
    <row r="76" spans="1:23" x14ac:dyDescent="0.3">
      <c r="A76" s="149" t="s">
        <v>1309</v>
      </c>
      <c r="B76" s="1">
        <v>45317</v>
      </c>
      <c r="C76" s="149" t="s">
        <v>1155</v>
      </c>
      <c r="D76">
        <v>3600000</v>
      </c>
      <c r="E76" s="149" t="s">
        <v>1603</v>
      </c>
      <c r="F76" s="1"/>
      <c r="G76" s="149" t="s">
        <v>1579</v>
      </c>
      <c r="H76" s="149"/>
      <c r="J76" s="149"/>
      <c r="L76" s="149" t="s">
        <v>1556</v>
      </c>
      <c r="O76">
        <v>540000</v>
      </c>
      <c r="R76" s="149" t="s">
        <v>1046</v>
      </c>
      <c r="S76" s="149" t="s">
        <v>1557</v>
      </c>
      <c r="T76" s="1">
        <v>45344</v>
      </c>
      <c r="U76" s="149" t="s">
        <v>1558</v>
      </c>
      <c r="V76" s="1">
        <v>45343</v>
      </c>
      <c r="W76" s="149" t="s">
        <v>105</v>
      </c>
    </row>
    <row r="77" spans="1:23" x14ac:dyDescent="0.3">
      <c r="A77" s="149" t="s">
        <v>1229</v>
      </c>
      <c r="B77" s="1">
        <v>45317</v>
      </c>
      <c r="C77" s="149" t="s">
        <v>124</v>
      </c>
      <c r="D77">
        <v>2050000</v>
      </c>
      <c r="E77" s="149" t="s">
        <v>1604</v>
      </c>
      <c r="F77" s="1"/>
      <c r="G77" s="149" t="s">
        <v>1579</v>
      </c>
      <c r="H77" s="149"/>
      <c r="J77" s="149"/>
      <c r="L77" s="149" t="s">
        <v>1556</v>
      </c>
      <c r="R77" s="149" t="s">
        <v>1046</v>
      </c>
      <c r="S77" s="149" t="s">
        <v>1557</v>
      </c>
      <c r="T77" s="1">
        <v>45344</v>
      </c>
      <c r="U77" s="149" t="s">
        <v>1558</v>
      </c>
      <c r="V77" s="1">
        <v>45343</v>
      </c>
      <c r="W77" s="149" t="s">
        <v>105</v>
      </c>
    </row>
    <row r="78" spans="1:23" x14ac:dyDescent="0.3">
      <c r="A78" s="149" t="s">
        <v>1226</v>
      </c>
      <c r="B78" s="1">
        <v>45317</v>
      </c>
      <c r="C78" s="149" t="s">
        <v>124</v>
      </c>
      <c r="D78">
        <v>868000</v>
      </c>
      <c r="E78" s="149" t="s">
        <v>1605</v>
      </c>
      <c r="F78" s="1"/>
      <c r="G78" s="149" t="s">
        <v>1579</v>
      </c>
      <c r="H78" s="149"/>
      <c r="J78" s="149"/>
      <c r="L78" s="149" t="s">
        <v>1556</v>
      </c>
      <c r="R78" s="149" t="s">
        <v>1046</v>
      </c>
      <c r="S78" s="149" t="s">
        <v>1557</v>
      </c>
      <c r="T78" s="1">
        <v>45344</v>
      </c>
      <c r="U78" s="149" t="s">
        <v>1558</v>
      </c>
      <c r="V78" s="1">
        <v>45343</v>
      </c>
      <c r="W78" s="149" t="s">
        <v>105</v>
      </c>
    </row>
    <row r="79" spans="1:23" x14ac:dyDescent="0.3">
      <c r="A79" s="149" t="s">
        <v>1322</v>
      </c>
      <c r="B79" s="1">
        <v>45317</v>
      </c>
      <c r="C79" s="149" t="s">
        <v>126</v>
      </c>
      <c r="D79">
        <v>1559220</v>
      </c>
      <c r="E79" s="149" t="s">
        <v>1606</v>
      </c>
      <c r="F79" s="1"/>
      <c r="G79" s="149" t="s">
        <v>1579</v>
      </c>
      <c r="H79" s="149"/>
      <c r="J79" s="149"/>
      <c r="L79" s="149" t="s">
        <v>1556</v>
      </c>
      <c r="R79" s="149" t="s">
        <v>1046</v>
      </c>
      <c r="S79" s="149" t="s">
        <v>1557</v>
      </c>
      <c r="T79" s="1">
        <v>45344</v>
      </c>
      <c r="U79" s="149" t="s">
        <v>1558</v>
      </c>
      <c r="V79" s="1">
        <v>45343</v>
      </c>
      <c r="W79" s="149" t="s">
        <v>105</v>
      </c>
    </row>
    <row r="80" spans="1:23" x14ac:dyDescent="0.3">
      <c r="A80" s="149" t="s">
        <v>1241</v>
      </c>
      <c r="B80" s="1">
        <v>45315</v>
      </c>
      <c r="C80" s="149" t="s">
        <v>124</v>
      </c>
      <c r="D80">
        <v>1500000</v>
      </c>
      <c r="E80" s="149" t="s">
        <v>1607</v>
      </c>
      <c r="F80" s="1"/>
      <c r="G80" s="149" t="s">
        <v>1579</v>
      </c>
      <c r="H80" s="149"/>
      <c r="J80" s="149"/>
      <c r="L80" s="149" t="s">
        <v>1556</v>
      </c>
      <c r="R80" s="149" t="s">
        <v>1046</v>
      </c>
      <c r="S80" s="149" t="s">
        <v>1557</v>
      </c>
      <c r="T80" s="1">
        <v>45344</v>
      </c>
      <c r="U80" s="149" t="s">
        <v>1558</v>
      </c>
      <c r="V80" s="1">
        <v>45343</v>
      </c>
      <c r="W80" s="149" t="s">
        <v>105</v>
      </c>
    </row>
    <row r="81" spans="1:23" x14ac:dyDescent="0.3">
      <c r="A81" s="149" t="s">
        <v>1259</v>
      </c>
      <c r="B81" s="1">
        <v>45315</v>
      </c>
      <c r="C81" s="149" t="s">
        <v>124</v>
      </c>
      <c r="D81">
        <v>998000</v>
      </c>
      <c r="E81" s="149" t="s">
        <v>1608</v>
      </c>
      <c r="F81" s="1"/>
      <c r="G81" s="149" t="s">
        <v>1579</v>
      </c>
      <c r="H81" s="149"/>
      <c r="J81" s="149"/>
      <c r="L81" s="149" t="s">
        <v>1556</v>
      </c>
      <c r="R81" s="149" t="s">
        <v>1046</v>
      </c>
      <c r="S81" s="149" t="s">
        <v>1557</v>
      </c>
      <c r="T81" s="1">
        <v>45344</v>
      </c>
      <c r="U81" s="149" t="s">
        <v>1558</v>
      </c>
      <c r="V81" s="1">
        <v>45343</v>
      </c>
      <c r="W81" s="149" t="s">
        <v>105</v>
      </c>
    </row>
    <row r="82" spans="1:23" x14ac:dyDescent="0.3">
      <c r="A82" s="149" t="s">
        <v>1319</v>
      </c>
      <c r="B82" s="1">
        <v>45315</v>
      </c>
      <c r="C82" s="149" t="s">
        <v>126</v>
      </c>
      <c r="D82">
        <v>1352500</v>
      </c>
      <c r="E82" s="149" t="s">
        <v>1609</v>
      </c>
      <c r="F82" s="1"/>
      <c r="G82" s="149" t="s">
        <v>1579</v>
      </c>
      <c r="H82" s="149"/>
      <c r="J82" s="149"/>
      <c r="L82" s="149" t="s">
        <v>1556</v>
      </c>
      <c r="R82" s="149" t="s">
        <v>1046</v>
      </c>
      <c r="S82" s="149" t="s">
        <v>1557</v>
      </c>
      <c r="T82" s="1">
        <v>45344</v>
      </c>
      <c r="U82" s="149" t="s">
        <v>1558</v>
      </c>
      <c r="V82" s="1">
        <v>45343</v>
      </c>
      <c r="W82" s="149" t="s">
        <v>105</v>
      </c>
    </row>
    <row r="83" spans="1:23" x14ac:dyDescent="0.3">
      <c r="A83" s="149" t="s">
        <v>1316</v>
      </c>
      <c r="B83" s="1">
        <v>45314</v>
      </c>
      <c r="C83" s="149" t="s">
        <v>126</v>
      </c>
      <c r="D83">
        <v>313500</v>
      </c>
      <c r="E83" s="149" t="s">
        <v>1610</v>
      </c>
      <c r="F83" s="1"/>
      <c r="G83" s="149" t="s">
        <v>1579</v>
      </c>
      <c r="H83" s="149"/>
      <c r="J83" s="149"/>
      <c r="L83" s="149" t="s">
        <v>1556</v>
      </c>
      <c r="R83" s="149" t="s">
        <v>1046</v>
      </c>
      <c r="S83" s="149" t="s">
        <v>1557</v>
      </c>
      <c r="T83" s="1">
        <v>45344</v>
      </c>
      <c r="U83" s="149" t="s">
        <v>1558</v>
      </c>
      <c r="V83" s="1">
        <v>45343</v>
      </c>
      <c r="W83" s="149" t="s">
        <v>105</v>
      </c>
    </row>
    <row r="84" spans="1:23" x14ac:dyDescent="0.3">
      <c r="A84" s="149" t="s">
        <v>1234</v>
      </c>
      <c r="B84" s="1">
        <v>45313</v>
      </c>
      <c r="C84" s="149" t="s">
        <v>124</v>
      </c>
      <c r="D84">
        <v>999850</v>
      </c>
      <c r="E84" s="149" t="s">
        <v>1611</v>
      </c>
      <c r="F84" s="1"/>
      <c r="G84" s="149" t="s">
        <v>1579</v>
      </c>
      <c r="H84" s="149"/>
      <c r="J84" s="149"/>
      <c r="L84" s="149" t="s">
        <v>1556</v>
      </c>
      <c r="Q84">
        <v>19997</v>
      </c>
      <c r="R84" s="149" t="s">
        <v>1046</v>
      </c>
      <c r="S84" s="149" t="s">
        <v>1557</v>
      </c>
      <c r="T84" s="1">
        <v>45344</v>
      </c>
      <c r="U84" s="149" t="s">
        <v>1558</v>
      </c>
      <c r="V84" s="1">
        <v>45343</v>
      </c>
      <c r="W84" s="149" t="s">
        <v>105</v>
      </c>
    </row>
    <row r="85" spans="1:23" x14ac:dyDescent="0.3">
      <c r="A85" s="149" t="s">
        <v>1389</v>
      </c>
      <c r="B85" s="1">
        <v>45314</v>
      </c>
      <c r="C85" s="149" t="s">
        <v>124</v>
      </c>
      <c r="D85">
        <v>2500000</v>
      </c>
      <c r="E85" s="149" t="s">
        <v>1612</v>
      </c>
      <c r="F85" s="1"/>
      <c r="G85" s="149" t="s">
        <v>1565</v>
      </c>
      <c r="H85" s="149"/>
      <c r="J85" s="149"/>
      <c r="L85" s="149" t="s">
        <v>1556</v>
      </c>
      <c r="N85">
        <v>247748</v>
      </c>
      <c r="Q85">
        <v>45045</v>
      </c>
      <c r="R85" s="149" t="s">
        <v>1040</v>
      </c>
      <c r="S85" s="149" t="s">
        <v>1557</v>
      </c>
      <c r="T85" s="1">
        <v>45344</v>
      </c>
      <c r="U85" s="149" t="s">
        <v>1558</v>
      </c>
      <c r="V85" s="1">
        <v>45343</v>
      </c>
      <c r="W85" s="149" t="s">
        <v>105</v>
      </c>
    </row>
    <row r="86" spans="1:23" x14ac:dyDescent="0.3">
      <c r="A86" s="149" t="s">
        <v>1382</v>
      </c>
      <c r="B86" s="1">
        <v>45329</v>
      </c>
      <c r="C86" s="149" t="s">
        <v>124</v>
      </c>
      <c r="D86">
        <v>1435000</v>
      </c>
      <c r="E86" s="149" t="s">
        <v>1613</v>
      </c>
      <c r="F86" s="1"/>
      <c r="G86" s="149" t="s">
        <v>1565</v>
      </c>
      <c r="H86" s="149"/>
      <c r="J86" s="149"/>
      <c r="L86" s="149" t="s">
        <v>1556</v>
      </c>
      <c r="Q86">
        <v>28700</v>
      </c>
      <c r="R86" s="149" t="s">
        <v>1040</v>
      </c>
      <c r="S86" s="149" t="s">
        <v>1557</v>
      </c>
      <c r="T86" s="1">
        <v>45344</v>
      </c>
      <c r="U86" s="149" t="s">
        <v>1558</v>
      </c>
      <c r="V86" s="1">
        <v>45343</v>
      </c>
      <c r="W86" s="149" t="s">
        <v>105</v>
      </c>
    </row>
    <row r="87" spans="1:23" x14ac:dyDescent="0.3">
      <c r="A87" s="149" t="s">
        <v>1418</v>
      </c>
      <c r="B87" s="1">
        <v>45337</v>
      </c>
      <c r="C87" s="149" t="s">
        <v>126</v>
      </c>
      <c r="D87">
        <v>10521500</v>
      </c>
      <c r="E87" s="149" t="s">
        <v>1614</v>
      </c>
      <c r="F87" s="1"/>
      <c r="G87" s="149" t="s">
        <v>1565</v>
      </c>
      <c r="H87" s="149"/>
      <c r="J87" s="149"/>
      <c r="L87" s="149" t="s">
        <v>1556</v>
      </c>
      <c r="R87" s="149" t="s">
        <v>1040</v>
      </c>
      <c r="S87" s="149" t="s">
        <v>1557</v>
      </c>
      <c r="T87" s="1">
        <v>45344</v>
      </c>
      <c r="U87" s="149" t="s">
        <v>1558</v>
      </c>
      <c r="V87" s="1">
        <v>45343</v>
      </c>
      <c r="W87" s="149" t="s">
        <v>105</v>
      </c>
    </row>
    <row r="88" spans="1:23" x14ac:dyDescent="0.3">
      <c r="A88" s="149" t="s">
        <v>1415</v>
      </c>
      <c r="B88" s="1">
        <v>45328</v>
      </c>
      <c r="C88" s="149" t="s">
        <v>126</v>
      </c>
      <c r="D88">
        <v>1290000</v>
      </c>
      <c r="E88" s="149" t="s">
        <v>1615</v>
      </c>
      <c r="F88" s="1"/>
      <c r="G88" s="149" t="s">
        <v>1565</v>
      </c>
      <c r="H88" s="149"/>
      <c r="J88" s="149"/>
      <c r="L88" s="149" t="s">
        <v>1556</v>
      </c>
      <c r="R88" s="149" t="s">
        <v>1040</v>
      </c>
      <c r="S88" s="149" t="s">
        <v>1557</v>
      </c>
      <c r="T88" s="1">
        <v>45344</v>
      </c>
      <c r="U88" s="149" t="s">
        <v>1558</v>
      </c>
      <c r="V88" s="1">
        <v>45343</v>
      </c>
      <c r="W88" s="149" t="s">
        <v>105</v>
      </c>
    </row>
    <row r="89" spans="1:23" x14ac:dyDescent="0.3">
      <c r="A89" s="149" t="s">
        <v>1412</v>
      </c>
      <c r="B89" s="1">
        <v>45327</v>
      </c>
      <c r="C89" s="149" t="s">
        <v>126</v>
      </c>
      <c r="D89">
        <v>450000</v>
      </c>
      <c r="E89" s="149" t="s">
        <v>1616</v>
      </c>
      <c r="F89" s="1"/>
      <c r="G89" s="149" t="s">
        <v>1565</v>
      </c>
      <c r="H89" s="149"/>
      <c r="J89" s="149"/>
      <c r="L89" s="149" t="s">
        <v>1556</v>
      </c>
      <c r="R89" s="149" t="s">
        <v>1040</v>
      </c>
      <c r="S89" s="149" t="s">
        <v>1557</v>
      </c>
      <c r="T89" s="1">
        <v>45344</v>
      </c>
      <c r="U89" s="149" t="s">
        <v>1558</v>
      </c>
      <c r="V89" s="1">
        <v>45343</v>
      </c>
      <c r="W89" s="149" t="s">
        <v>105</v>
      </c>
    </row>
    <row r="90" spans="1:23" x14ac:dyDescent="0.3">
      <c r="A90" s="149" t="s">
        <v>1404</v>
      </c>
      <c r="B90" s="1">
        <v>45334</v>
      </c>
      <c r="C90" s="149" t="s">
        <v>1155</v>
      </c>
      <c r="D90">
        <v>1800000</v>
      </c>
      <c r="E90" s="149" t="s">
        <v>1617</v>
      </c>
      <c r="F90" s="1"/>
      <c r="G90" s="149" t="s">
        <v>1565</v>
      </c>
      <c r="H90" s="149"/>
      <c r="J90" s="149"/>
      <c r="L90" s="149" t="s">
        <v>1556</v>
      </c>
      <c r="O90">
        <v>270000</v>
      </c>
      <c r="R90" s="149" t="s">
        <v>1040</v>
      </c>
      <c r="S90" s="149" t="s">
        <v>1557</v>
      </c>
      <c r="T90" s="1">
        <v>45344</v>
      </c>
      <c r="U90" s="149" t="s">
        <v>1558</v>
      </c>
      <c r="V90" s="1">
        <v>45343</v>
      </c>
      <c r="W90" s="149" t="s">
        <v>105</v>
      </c>
    </row>
    <row r="91" spans="1:23" x14ac:dyDescent="0.3">
      <c r="A91" s="149" t="s">
        <v>1376</v>
      </c>
      <c r="B91" s="1">
        <v>45321</v>
      </c>
      <c r="C91" s="149" t="s">
        <v>124</v>
      </c>
      <c r="D91">
        <v>1410000</v>
      </c>
      <c r="E91" s="149" t="s">
        <v>1618</v>
      </c>
      <c r="F91" s="1"/>
      <c r="G91" s="149" t="s">
        <v>1565</v>
      </c>
      <c r="H91" s="149"/>
      <c r="J91" s="149"/>
      <c r="L91" s="149" t="s">
        <v>1556</v>
      </c>
      <c r="Q91">
        <v>28200</v>
      </c>
      <c r="R91" s="149" t="s">
        <v>1040</v>
      </c>
      <c r="S91" s="149" t="s">
        <v>1557</v>
      </c>
      <c r="T91" s="1">
        <v>45344</v>
      </c>
      <c r="U91" s="149" t="s">
        <v>1558</v>
      </c>
      <c r="V91" s="1">
        <v>45343</v>
      </c>
      <c r="W91" s="149" t="s">
        <v>105</v>
      </c>
    </row>
    <row r="92" spans="1:23" x14ac:dyDescent="0.3">
      <c r="A92" s="149" t="s">
        <v>1398</v>
      </c>
      <c r="B92" s="1">
        <v>45341</v>
      </c>
      <c r="C92" s="149" t="s">
        <v>127</v>
      </c>
      <c r="D92">
        <v>112110</v>
      </c>
      <c r="E92" s="149" t="s">
        <v>1619</v>
      </c>
      <c r="F92" s="1"/>
      <c r="G92" s="149" t="s">
        <v>1565</v>
      </c>
      <c r="H92" s="149"/>
      <c r="J92" s="149"/>
      <c r="L92" s="149" t="s">
        <v>1556</v>
      </c>
      <c r="R92" s="149" t="s">
        <v>1040</v>
      </c>
      <c r="S92" s="149" t="s">
        <v>1557</v>
      </c>
      <c r="T92" s="1">
        <v>45344</v>
      </c>
      <c r="U92" s="149" t="s">
        <v>1558</v>
      </c>
      <c r="V92" s="1">
        <v>45343</v>
      </c>
      <c r="W92" s="149" t="s">
        <v>105</v>
      </c>
    </row>
    <row r="93" spans="1:23" x14ac:dyDescent="0.3">
      <c r="A93" s="149" t="s">
        <v>1395</v>
      </c>
      <c r="B93" s="1">
        <v>45313</v>
      </c>
      <c r="C93" s="149" t="s">
        <v>127</v>
      </c>
      <c r="D93">
        <v>1498500</v>
      </c>
      <c r="E93" s="149" t="s">
        <v>1620</v>
      </c>
      <c r="F93" s="1"/>
      <c r="G93" s="149" t="s">
        <v>1565</v>
      </c>
      <c r="H93" s="149"/>
      <c r="J93" s="149"/>
      <c r="L93" s="149" t="s">
        <v>1556</v>
      </c>
      <c r="R93" s="149" t="s">
        <v>1040</v>
      </c>
      <c r="S93" s="149" t="s">
        <v>1557</v>
      </c>
      <c r="T93" s="1">
        <v>45344</v>
      </c>
      <c r="U93" s="149" t="s">
        <v>1558</v>
      </c>
      <c r="V93" s="1">
        <v>45343</v>
      </c>
      <c r="W93" s="149" t="s">
        <v>105</v>
      </c>
    </row>
    <row r="94" spans="1:23" x14ac:dyDescent="0.3">
      <c r="A94" s="149" t="s">
        <v>1371</v>
      </c>
      <c r="B94" s="1">
        <v>45317</v>
      </c>
      <c r="C94" s="149" t="s">
        <v>124</v>
      </c>
      <c r="D94">
        <v>1425000</v>
      </c>
      <c r="E94" s="149" t="s">
        <v>1621</v>
      </c>
      <c r="F94" s="1"/>
      <c r="G94" s="149" t="s">
        <v>1565</v>
      </c>
      <c r="H94" s="149"/>
      <c r="J94" s="149"/>
      <c r="L94" s="149" t="s">
        <v>1556</v>
      </c>
      <c r="Q94">
        <v>28500</v>
      </c>
      <c r="R94" s="149" t="s">
        <v>1040</v>
      </c>
      <c r="S94" s="149" t="s">
        <v>1557</v>
      </c>
      <c r="T94" s="1">
        <v>45344</v>
      </c>
      <c r="U94" s="149" t="s">
        <v>1558</v>
      </c>
      <c r="V94" s="1">
        <v>45343</v>
      </c>
      <c r="W94" s="149" t="s">
        <v>105</v>
      </c>
    </row>
    <row r="95" spans="1:23" x14ac:dyDescent="0.3">
      <c r="A95" s="149" t="s">
        <v>1366</v>
      </c>
      <c r="B95" s="1">
        <v>45338</v>
      </c>
      <c r="C95" s="149" t="s">
        <v>124</v>
      </c>
      <c r="D95">
        <v>688700</v>
      </c>
      <c r="E95" s="149" t="s">
        <v>1622</v>
      </c>
      <c r="F95" s="1"/>
      <c r="G95" s="149" t="s">
        <v>1565</v>
      </c>
      <c r="H95" s="149"/>
      <c r="J95" s="149"/>
      <c r="L95" s="149" t="s">
        <v>1556</v>
      </c>
      <c r="R95" s="149" t="s">
        <v>1040</v>
      </c>
      <c r="S95" s="149" t="s">
        <v>1557</v>
      </c>
      <c r="T95" s="1">
        <v>45344</v>
      </c>
      <c r="U95" s="149" t="s">
        <v>1558</v>
      </c>
      <c r="V95" s="1">
        <v>45343</v>
      </c>
      <c r="W95" s="149" t="s">
        <v>105</v>
      </c>
    </row>
    <row r="96" spans="1:23" x14ac:dyDescent="0.3">
      <c r="A96" s="149" t="s">
        <v>1534</v>
      </c>
      <c r="B96" s="1">
        <v>45327</v>
      </c>
      <c r="C96" s="149" t="s">
        <v>126</v>
      </c>
      <c r="D96">
        <v>1812000</v>
      </c>
      <c r="E96" s="149" t="s">
        <v>1623</v>
      </c>
      <c r="F96" s="1"/>
      <c r="G96" s="149" t="s">
        <v>1555</v>
      </c>
      <c r="H96" s="149"/>
      <c r="J96" s="149"/>
      <c r="L96" s="149" t="s">
        <v>1556</v>
      </c>
      <c r="R96" s="149" t="s">
        <v>1037</v>
      </c>
      <c r="S96" s="149" t="s">
        <v>1557</v>
      </c>
      <c r="T96" s="1">
        <v>45344</v>
      </c>
      <c r="U96" s="149" t="s">
        <v>1558</v>
      </c>
      <c r="V96" s="1">
        <v>45343</v>
      </c>
      <c r="W96" s="149" t="s">
        <v>105</v>
      </c>
    </row>
    <row r="97" spans="1:23" x14ac:dyDescent="0.3">
      <c r="A97" s="149" t="s">
        <v>1485</v>
      </c>
      <c r="B97" s="1">
        <v>45327</v>
      </c>
      <c r="C97" s="149" t="s">
        <v>127</v>
      </c>
      <c r="D97">
        <v>2051667</v>
      </c>
      <c r="E97" s="149" t="s">
        <v>1624</v>
      </c>
      <c r="F97" s="1"/>
      <c r="G97" s="149" t="s">
        <v>1555</v>
      </c>
      <c r="H97" s="149"/>
      <c r="J97" s="149"/>
      <c r="L97" s="149" t="s">
        <v>1556</v>
      </c>
      <c r="R97" s="149" t="s">
        <v>1037</v>
      </c>
      <c r="S97" s="149" t="s">
        <v>1557</v>
      </c>
      <c r="T97" s="1">
        <v>45344</v>
      </c>
      <c r="U97" s="149" t="s">
        <v>1558</v>
      </c>
      <c r="V97" s="1">
        <v>45343</v>
      </c>
      <c r="W97" s="149" t="s">
        <v>105</v>
      </c>
    </row>
    <row r="98" spans="1:23" x14ac:dyDescent="0.3">
      <c r="A98" s="149" t="s">
        <v>1625</v>
      </c>
      <c r="B98" s="1">
        <v>45348</v>
      </c>
      <c r="C98" s="149" t="s">
        <v>1626</v>
      </c>
      <c r="D98">
        <v>1490000</v>
      </c>
      <c r="E98" s="149" t="s">
        <v>1627</v>
      </c>
      <c r="F98" s="1"/>
      <c r="G98" s="149" t="s">
        <v>1628</v>
      </c>
      <c r="H98" s="149"/>
      <c r="J98" s="149"/>
      <c r="L98" s="149" t="s">
        <v>1629</v>
      </c>
      <c r="R98" s="149" t="s">
        <v>1630</v>
      </c>
      <c r="S98" s="149"/>
      <c r="T98" s="1"/>
      <c r="U98" s="149"/>
      <c r="V98" s="1"/>
      <c r="W98" s="149"/>
    </row>
    <row r="99" spans="1:23" x14ac:dyDescent="0.3">
      <c r="A99" s="149" t="s">
        <v>1631</v>
      </c>
      <c r="B99" s="1">
        <v>45348</v>
      </c>
      <c r="C99" s="149" t="s">
        <v>1626</v>
      </c>
      <c r="D99">
        <v>1500000</v>
      </c>
      <c r="E99" s="149" t="s">
        <v>1632</v>
      </c>
      <c r="F99" s="1"/>
      <c r="G99" s="149" t="s">
        <v>1628</v>
      </c>
      <c r="H99" s="149"/>
      <c r="J99" s="149"/>
      <c r="L99" s="149" t="s">
        <v>1629</v>
      </c>
      <c r="R99" s="149" t="s">
        <v>1630</v>
      </c>
      <c r="S99" s="149"/>
      <c r="T99" s="1"/>
      <c r="U99" s="149"/>
      <c r="V99" s="1"/>
      <c r="W99" s="149"/>
    </row>
    <row r="100" spans="1:23" x14ac:dyDescent="0.3">
      <c r="A100" s="149" t="s">
        <v>1633</v>
      </c>
      <c r="B100" s="1">
        <v>45324</v>
      </c>
      <c r="C100" s="149" t="s">
        <v>126</v>
      </c>
      <c r="D100">
        <v>332500</v>
      </c>
      <c r="E100" s="149" t="s">
        <v>1634</v>
      </c>
      <c r="F100" s="1"/>
      <c r="G100" s="149" t="s">
        <v>1628</v>
      </c>
      <c r="H100" s="149"/>
      <c r="J100" s="149"/>
      <c r="L100" s="149" t="s">
        <v>1629</v>
      </c>
      <c r="R100" s="149" t="s">
        <v>1630</v>
      </c>
      <c r="S100" s="149"/>
      <c r="T100" s="1"/>
      <c r="U100" s="149"/>
      <c r="V100" s="1"/>
      <c r="W100" s="149"/>
    </row>
    <row r="101" spans="1:23" x14ac:dyDescent="0.3">
      <c r="A101" s="149" t="s">
        <v>1635</v>
      </c>
      <c r="B101" s="1">
        <v>45337</v>
      </c>
      <c r="C101" s="149" t="s">
        <v>1626</v>
      </c>
      <c r="D101">
        <v>1500000</v>
      </c>
      <c r="E101" s="149" t="s">
        <v>1636</v>
      </c>
      <c r="F101" s="1"/>
      <c r="G101" s="149" t="s">
        <v>1637</v>
      </c>
      <c r="H101" s="149"/>
      <c r="J101" s="149"/>
      <c r="L101" s="149" t="s">
        <v>1629</v>
      </c>
      <c r="R101" s="149" t="s">
        <v>1638</v>
      </c>
      <c r="S101" s="149"/>
      <c r="T101" s="1"/>
      <c r="U101" s="149"/>
      <c r="V101" s="1"/>
      <c r="W101" s="149"/>
    </row>
    <row r="102" spans="1:23" x14ac:dyDescent="0.3">
      <c r="A102" s="149" t="s">
        <v>1639</v>
      </c>
      <c r="B102" s="1">
        <v>45337</v>
      </c>
      <c r="C102" s="149" t="s">
        <v>1626</v>
      </c>
      <c r="D102">
        <v>998000</v>
      </c>
      <c r="E102" s="149" t="s">
        <v>1640</v>
      </c>
      <c r="F102" s="1"/>
      <c r="G102" s="149" t="s">
        <v>1637</v>
      </c>
      <c r="H102" s="149"/>
      <c r="J102" s="149"/>
      <c r="L102" s="149" t="s">
        <v>1629</v>
      </c>
      <c r="R102" s="149" t="s">
        <v>1638</v>
      </c>
      <c r="S102" s="149"/>
      <c r="T102" s="1"/>
      <c r="U102" s="149"/>
      <c r="V102" s="1"/>
      <c r="W102" s="149"/>
    </row>
    <row r="103" spans="1:23" x14ac:dyDescent="0.3">
      <c r="A103" s="149" t="s">
        <v>1641</v>
      </c>
      <c r="B103" s="1">
        <v>45320</v>
      </c>
      <c r="C103" s="149" t="s">
        <v>1626</v>
      </c>
      <c r="D103">
        <v>1400000</v>
      </c>
      <c r="E103" s="149" t="s">
        <v>1642</v>
      </c>
      <c r="F103" s="1"/>
      <c r="G103" s="149" t="s">
        <v>1643</v>
      </c>
      <c r="H103" s="149"/>
      <c r="J103" s="149"/>
      <c r="L103" s="149" t="s">
        <v>1629</v>
      </c>
      <c r="R103" s="149" t="s">
        <v>1644</v>
      </c>
      <c r="S103" s="149"/>
      <c r="T103" s="1"/>
      <c r="U103" s="149"/>
      <c r="V103" s="1"/>
      <c r="W103" s="149"/>
    </row>
    <row r="104" spans="1:23" x14ac:dyDescent="0.3">
      <c r="A104" s="149" t="s">
        <v>1645</v>
      </c>
      <c r="B104" s="1">
        <v>45348</v>
      </c>
      <c r="C104" s="149" t="s">
        <v>1646</v>
      </c>
      <c r="D104">
        <v>160000</v>
      </c>
      <c r="E104" s="149" t="s">
        <v>1647</v>
      </c>
      <c r="F104" s="1"/>
      <c r="G104" s="149" t="s">
        <v>1637</v>
      </c>
      <c r="H104" s="149"/>
      <c r="J104" s="149"/>
      <c r="L104" s="149" t="s">
        <v>1629</v>
      </c>
      <c r="R104" s="149" t="s">
        <v>1638</v>
      </c>
      <c r="S104" s="149"/>
      <c r="T104" s="1"/>
      <c r="U104" s="149"/>
      <c r="V104" s="1"/>
      <c r="W104" s="149"/>
    </row>
    <row r="105" spans="1:23" x14ac:dyDescent="0.3">
      <c r="A105" s="149" t="s">
        <v>1648</v>
      </c>
      <c r="B105" s="1">
        <v>45349</v>
      </c>
      <c r="C105" s="149" t="s">
        <v>1649</v>
      </c>
      <c r="D105">
        <v>3526684</v>
      </c>
      <c r="E105" s="149" t="s">
        <v>1650</v>
      </c>
      <c r="F105" s="1"/>
      <c r="G105" s="149" t="s">
        <v>1637</v>
      </c>
      <c r="H105" s="149"/>
      <c r="J105" s="149"/>
      <c r="L105" s="149" t="s">
        <v>1629</v>
      </c>
      <c r="Q105">
        <v>46354</v>
      </c>
      <c r="R105" s="149" t="s">
        <v>1638</v>
      </c>
      <c r="S105" s="149"/>
      <c r="T105" s="1"/>
      <c r="U105" s="149"/>
      <c r="V105" s="1"/>
      <c r="W105" s="149"/>
    </row>
    <row r="106" spans="1:23" x14ac:dyDescent="0.3">
      <c r="A106" s="149" t="s">
        <v>1651</v>
      </c>
      <c r="B106" s="1">
        <v>45347</v>
      </c>
      <c r="C106" s="149" t="s">
        <v>1649</v>
      </c>
      <c r="D106">
        <v>325000</v>
      </c>
      <c r="E106" s="149" t="s">
        <v>1652</v>
      </c>
      <c r="F106" s="1"/>
      <c r="G106" s="149" t="s">
        <v>1637</v>
      </c>
      <c r="H106" s="149"/>
      <c r="J106" s="149"/>
      <c r="L106" s="149" t="s">
        <v>1629</v>
      </c>
      <c r="R106" s="149" t="s">
        <v>1638</v>
      </c>
      <c r="S106" s="149"/>
      <c r="T106" s="1"/>
      <c r="U106" s="149"/>
      <c r="V106" s="1"/>
      <c r="W106" s="149"/>
    </row>
    <row r="107" spans="1:23" x14ac:dyDescent="0.3">
      <c r="A107" s="149" t="s">
        <v>1653</v>
      </c>
      <c r="B107" s="1">
        <v>45345</v>
      </c>
      <c r="C107" s="149" t="s">
        <v>1649</v>
      </c>
      <c r="D107">
        <v>180000</v>
      </c>
      <c r="E107" s="149" t="s">
        <v>1654</v>
      </c>
      <c r="F107" s="1"/>
      <c r="G107" s="149" t="s">
        <v>1637</v>
      </c>
      <c r="H107" s="149"/>
      <c r="J107" s="149"/>
      <c r="L107" s="149" t="s">
        <v>1629</v>
      </c>
      <c r="R107" s="149" t="s">
        <v>1638</v>
      </c>
      <c r="S107" s="149"/>
      <c r="T107" s="1"/>
      <c r="U107" s="149"/>
      <c r="V107" s="1"/>
      <c r="W107" s="149"/>
    </row>
    <row r="108" spans="1:23" x14ac:dyDescent="0.3">
      <c r="A108" s="149" t="s">
        <v>1655</v>
      </c>
      <c r="B108" s="1">
        <v>45345</v>
      </c>
      <c r="C108" s="149" t="s">
        <v>1649</v>
      </c>
      <c r="D108">
        <v>1166000</v>
      </c>
      <c r="E108" s="149" t="s">
        <v>1656</v>
      </c>
      <c r="F108" s="1"/>
      <c r="G108" s="149" t="s">
        <v>1637</v>
      </c>
      <c r="H108" s="149"/>
      <c r="J108" s="149"/>
      <c r="L108" s="149" t="s">
        <v>1629</v>
      </c>
      <c r="R108" s="149" t="s">
        <v>1638</v>
      </c>
      <c r="S108" s="149"/>
      <c r="T108" s="1"/>
      <c r="U108" s="149"/>
      <c r="V108" s="1"/>
      <c r="W108" s="149"/>
    </row>
    <row r="109" spans="1:23" x14ac:dyDescent="0.3">
      <c r="A109" s="149" t="s">
        <v>1657</v>
      </c>
      <c r="B109" s="1">
        <v>45342</v>
      </c>
      <c r="C109" s="149" t="s">
        <v>1649</v>
      </c>
      <c r="D109">
        <v>63700</v>
      </c>
      <c r="E109" s="149" t="s">
        <v>1658</v>
      </c>
      <c r="F109" s="1"/>
      <c r="G109" s="149" t="s">
        <v>1637</v>
      </c>
      <c r="H109" s="149"/>
      <c r="J109" s="149"/>
      <c r="L109" s="149" t="s">
        <v>1629</v>
      </c>
      <c r="R109" s="149" t="s">
        <v>1638</v>
      </c>
      <c r="S109" s="149"/>
      <c r="T109" s="1"/>
      <c r="U109" s="149"/>
      <c r="V109" s="1"/>
      <c r="W109" s="149"/>
    </row>
    <row r="110" spans="1:23" x14ac:dyDescent="0.3">
      <c r="A110" s="149" t="s">
        <v>1659</v>
      </c>
      <c r="B110" s="1">
        <v>45342</v>
      </c>
      <c r="C110" s="149" t="s">
        <v>1649</v>
      </c>
      <c r="D110">
        <v>62900</v>
      </c>
      <c r="E110" s="149" t="s">
        <v>1660</v>
      </c>
      <c r="F110" s="1"/>
      <c r="G110" s="149" t="s">
        <v>1637</v>
      </c>
      <c r="H110" s="149"/>
      <c r="J110" s="149"/>
      <c r="L110" s="149" t="s">
        <v>1629</v>
      </c>
      <c r="R110" s="149" t="s">
        <v>1638</v>
      </c>
      <c r="S110" s="149"/>
      <c r="T110" s="1"/>
      <c r="U110" s="149"/>
      <c r="V110" s="1"/>
      <c r="W110" s="149"/>
    </row>
    <row r="111" spans="1:23" x14ac:dyDescent="0.3">
      <c r="A111" s="149" t="s">
        <v>1661</v>
      </c>
      <c r="B111" s="1">
        <v>45342</v>
      </c>
      <c r="C111" s="149" t="s">
        <v>1649</v>
      </c>
      <c r="D111">
        <v>740400</v>
      </c>
      <c r="E111" s="149" t="s">
        <v>1662</v>
      </c>
      <c r="F111" s="1"/>
      <c r="G111" s="149" t="s">
        <v>1637</v>
      </c>
      <c r="H111" s="149"/>
      <c r="J111" s="149"/>
      <c r="L111" s="149" t="s">
        <v>1629</v>
      </c>
      <c r="R111" s="149" t="s">
        <v>1638</v>
      </c>
      <c r="S111" s="149"/>
      <c r="T111" s="1"/>
      <c r="U111" s="149"/>
      <c r="V111" s="1"/>
      <c r="W111" s="149"/>
    </row>
    <row r="112" spans="1:23" x14ac:dyDescent="0.3">
      <c r="A112" s="149" t="s">
        <v>1663</v>
      </c>
      <c r="B112" s="1">
        <v>45345</v>
      </c>
      <c r="C112" s="149" t="s">
        <v>1649</v>
      </c>
      <c r="D112">
        <v>700000</v>
      </c>
      <c r="E112" s="149" t="s">
        <v>1664</v>
      </c>
      <c r="F112" s="1"/>
      <c r="G112" s="149" t="s">
        <v>1637</v>
      </c>
      <c r="H112" s="149"/>
      <c r="J112" s="149"/>
      <c r="L112" s="149" t="s">
        <v>1629</v>
      </c>
      <c r="R112" s="149" t="s">
        <v>1638</v>
      </c>
      <c r="S112" s="149"/>
      <c r="T112" s="1"/>
      <c r="U112" s="149"/>
      <c r="V112" s="1"/>
      <c r="W112" s="149"/>
    </row>
    <row r="113" spans="1:23" x14ac:dyDescent="0.3">
      <c r="A113" s="149" t="s">
        <v>1665</v>
      </c>
      <c r="B113" s="1">
        <v>45345</v>
      </c>
      <c r="C113" s="149" t="s">
        <v>1649</v>
      </c>
      <c r="D113">
        <v>9102000</v>
      </c>
      <c r="E113" s="149" t="s">
        <v>1666</v>
      </c>
      <c r="F113" s="1"/>
      <c r="G113" s="149" t="s">
        <v>1637</v>
      </c>
      <c r="H113" s="149"/>
      <c r="J113" s="149"/>
      <c r="L113" s="149" t="s">
        <v>1629</v>
      </c>
      <c r="R113" s="149" t="s">
        <v>1638</v>
      </c>
      <c r="S113" s="149"/>
      <c r="T113" s="1"/>
      <c r="U113" s="149"/>
      <c r="V113" s="1"/>
      <c r="W113" s="149"/>
    </row>
    <row r="114" spans="1:23" x14ac:dyDescent="0.3">
      <c r="A114" s="149" t="s">
        <v>1667</v>
      </c>
      <c r="B114" s="1">
        <v>45322</v>
      </c>
      <c r="C114" s="149" t="s">
        <v>1649</v>
      </c>
      <c r="D114">
        <v>235823</v>
      </c>
      <c r="E114" s="149" t="s">
        <v>1668</v>
      </c>
      <c r="F114" s="1"/>
      <c r="G114" s="149" t="s">
        <v>1637</v>
      </c>
      <c r="H114" s="149"/>
      <c r="J114" s="149"/>
      <c r="L114" s="149" t="s">
        <v>1629</v>
      </c>
      <c r="R114" s="149" t="s">
        <v>1638</v>
      </c>
      <c r="S114" s="149"/>
      <c r="T114" s="1"/>
      <c r="U114" s="149"/>
      <c r="V114" s="1"/>
      <c r="W114" s="149"/>
    </row>
    <row r="115" spans="1:23" x14ac:dyDescent="0.3">
      <c r="A115" s="149" t="s">
        <v>1669</v>
      </c>
      <c r="B115" s="1">
        <v>45315</v>
      </c>
      <c r="C115" s="149" t="s">
        <v>1649</v>
      </c>
      <c r="D115">
        <v>371850</v>
      </c>
      <c r="E115" s="149" t="s">
        <v>1670</v>
      </c>
      <c r="F115" s="1"/>
      <c r="G115" s="149" t="s">
        <v>1637</v>
      </c>
      <c r="H115" s="149"/>
      <c r="J115" s="149"/>
      <c r="L115" s="149" t="s">
        <v>1629</v>
      </c>
      <c r="R115" s="149" t="s">
        <v>1638</v>
      </c>
      <c r="S115" s="149"/>
      <c r="T115" s="1"/>
      <c r="U115" s="149"/>
      <c r="V115" s="1"/>
      <c r="W115" s="149"/>
    </row>
    <row r="116" spans="1:23" x14ac:dyDescent="0.3">
      <c r="A116" s="149" t="s">
        <v>1671</v>
      </c>
      <c r="B116" s="1">
        <v>45309</v>
      </c>
      <c r="C116" s="149" t="s">
        <v>1649</v>
      </c>
      <c r="D116">
        <v>60000</v>
      </c>
      <c r="E116" s="149" t="s">
        <v>1672</v>
      </c>
      <c r="F116" s="1"/>
      <c r="G116" s="149" t="s">
        <v>1637</v>
      </c>
      <c r="H116" s="149"/>
      <c r="J116" s="149"/>
      <c r="L116" s="149" t="s">
        <v>1629</v>
      </c>
      <c r="R116" s="149" t="s">
        <v>1638</v>
      </c>
      <c r="S116" s="149"/>
      <c r="T116" s="1"/>
      <c r="U116" s="149"/>
      <c r="V116" s="1"/>
      <c r="W116" s="149"/>
    </row>
    <row r="117" spans="1:23" x14ac:dyDescent="0.3">
      <c r="A117" s="149" t="s">
        <v>1673</v>
      </c>
      <c r="B117" s="1">
        <v>45339</v>
      </c>
      <c r="C117" s="149" t="s">
        <v>1649</v>
      </c>
      <c r="D117">
        <v>200000</v>
      </c>
      <c r="E117" s="149" t="s">
        <v>1674</v>
      </c>
      <c r="F117" s="1"/>
      <c r="G117" s="149" t="s">
        <v>1637</v>
      </c>
      <c r="H117" s="149"/>
      <c r="J117" s="149"/>
      <c r="L117" s="149" t="s">
        <v>1629</v>
      </c>
      <c r="R117" s="149" t="s">
        <v>1638</v>
      </c>
      <c r="S117" s="149"/>
      <c r="T117" s="1"/>
      <c r="U117" s="149"/>
      <c r="V117" s="1"/>
      <c r="W117" s="149"/>
    </row>
    <row r="118" spans="1:23" x14ac:dyDescent="0.3">
      <c r="A118" s="149" t="s">
        <v>1675</v>
      </c>
      <c r="B118" s="1">
        <v>45308</v>
      </c>
      <c r="C118" s="149" t="s">
        <v>1649</v>
      </c>
      <c r="D118">
        <v>250000</v>
      </c>
      <c r="E118" s="149" t="s">
        <v>1676</v>
      </c>
      <c r="F118" s="1"/>
      <c r="G118" s="149" t="s">
        <v>1637</v>
      </c>
      <c r="H118" s="149"/>
      <c r="J118" s="149"/>
      <c r="L118" s="149" t="s">
        <v>1629</v>
      </c>
      <c r="R118" s="149" t="s">
        <v>1638</v>
      </c>
      <c r="S118" s="149"/>
      <c r="T118" s="1"/>
      <c r="U118" s="149"/>
      <c r="V118" s="1"/>
      <c r="W118" s="149"/>
    </row>
    <row r="119" spans="1:23" x14ac:dyDescent="0.3">
      <c r="A119" s="149" t="s">
        <v>1677</v>
      </c>
      <c r="B119" s="1">
        <v>45306</v>
      </c>
      <c r="C119" s="149" t="s">
        <v>1649</v>
      </c>
      <c r="D119">
        <v>328300</v>
      </c>
      <c r="E119" s="149" t="s">
        <v>1678</v>
      </c>
      <c r="F119" s="1"/>
      <c r="G119" s="149" t="s">
        <v>1637</v>
      </c>
      <c r="H119" s="149"/>
      <c r="J119" s="149"/>
      <c r="L119" s="149" t="s">
        <v>1629</v>
      </c>
      <c r="R119" s="149" t="s">
        <v>1638</v>
      </c>
      <c r="S119" s="149"/>
      <c r="T119" s="1"/>
      <c r="U119" s="149"/>
      <c r="V119" s="1"/>
      <c r="W119" s="149"/>
    </row>
    <row r="120" spans="1:23" x14ac:dyDescent="0.3">
      <c r="A120" s="149" t="s">
        <v>1679</v>
      </c>
      <c r="B120" s="1">
        <v>45337</v>
      </c>
      <c r="C120" s="149" t="s">
        <v>1680</v>
      </c>
      <c r="D120">
        <v>278375</v>
      </c>
      <c r="E120" s="149" t="s">
        <v>1681</v>
      </c>
      <c r="F120" s="1"/>
      <c r="G120" s="149" t="s">
        <v>1637</v>
      </c>
      <c r="H120" s="149"/>
      <c r="J120" s="149"/>
      <c r="L120" s="149" t="s">
        <v>1629</v>
      </c>
      <c r="R120" s="149" t="s">
        <v>1638</v>
      </c>
      <c r="S120" s="149"/>
      <c r="T120" s="1"/>
      <c r="U120" s="149"/>
      <c r="V120" s="1"/>
      <c r="W120" s="149"/>
    </row>
    <row r="121" spans="1:23" x14ac:dyDescent="0.3">
      <c r="A121" s="149" t="s">
        <v>1682</v>
      </c>
      <c r="B121" s="1">
        <v>45337</v>
      </c>
      <c r="C121" s="149" t="s">
        <v>1680</v>
      </c>
      <c r="D121">
        <v>247860</v>
      </c>
      <c r="E121" s="149" t="s">
        <v>1683</v>
      </c>
      <c r="F121" s="1"/>
      <c r="G121" s="149" t="s">
        <v>1637</v>
      </c>
      <c r="H121" s="149"/>
      <c r="J121" s="149"/>
      <c r="L121" s="149" t="s">
        <v>1629</v>
      </c>
      <c r="R121" s="149" t="s">
        <v>1638</v>
      </c>
      <c r="S121" s="149"/>
      <c r="T121" s="1"/>
      <c r="U121" s="149"/>
      <c r="V121" s="1"/>
      <c r="W121" s="149"/>
    </row>
    <row r="122" spans="1:23" x14ac:dyDescent="0.3">
      <c r="A122" s="149" t="s">
        <v>1684</v>
      </c>
      <c r="B122" s="1">
        <v>45310</v>
      </c>
      <c r="C122" s="149" t="s">
        <v>1680</v>
      </c>
      <c r="D122">
        <v>1190000</v>
      </c>
      <c r="E122" s="149" t="s">
        <v>1685</v>
      </c>
      <c r="F122" s="1"/>
      <c r="G122" s="149" t="s">
        <v>1637</v>
      </c>
      <c r="H122" s="149"/>
      <c r="J122" s="149"/>
      <c r="L122" s="149" t="s">
        <v>1629</v>
      </c>
      <c r="R122" s="149" t="s">
        <v>1638</v>
      </c>
      <c r="S122" s="149"/>
      <c r="T122" s="1"/>
      <c r="U122" s="149"/>
      <c r="V122" s="1"/>
      <c r="W122" s="149"/>
    </row>
    <row r="123" spans="1:23" x14ac:dyDescent="0.3">
      <c r="A123" s="149" t="s">
        <v>1686</v>
      </c>
      <c r="B123" s="1">
        <v>45335</v>
      </c>
      <c r="C123" s="149" t="s">
        <v>1680</v>
      </c>
      <c r="D123">
        <v>963000</v>
      </c>
      <c r="E123" s="149" t="s">
        <v>1687</v>
      </c>
      <c r="F123" s="1"/>
      <c r="G123" s="149" t="s">
        <v>1637</v>
      </c>
      <c r="H123" s="149"/>
      <c r="J123" s="149"/>
      <c r="L123" s="149" t="s">
        <v>1629</v>
      </c>
      <c r="R123" s="149" t="s">
        <v>1638</v>
      </c>
      <c r="S123" s="149"/>
      <c r="T123" s="1"/>
      <c r="U123" s="149"/>
      <c r="V123" s="1"/>
      <c r="W123" s="149"/>
    </row>
    <row r="124" spans="1:23" x14ac:dyDescent="0.3">
      <c r="A124" s="149" t="s">
        <v>1688</v>
      </c>
      <c r="B124" s="1">
        <v>45335</v>
      </c>
      <c r="C124" s="149" t="s">
        <v>1680</v>
      </c>
      <c r="D124">
        <v>330000</v>
      </c>
      <c r="E124" s="149" t="s">
        <v>1689</v>
      </c>
      <c r="F124" s="1"/>
      <c r="G124" s="149" t="s">
        <v>1637</v>
      </c>
      <c r="H124" s="149"/>
      <c r="J124" s="149"/>
      <c r="L124" s="149" t="s">
        <v>1629</v>
      </c>
      <c r="R124" s="149" t="s">
        <v>1638</v>
      </c>
      <c r="S124" s="149"/>
      <c r="T124" s="1"/>
      <c r="U124" s="149"/>
      <c r="V124" s="1"/>
      <c r="W124" s="149"/>
    </row>
    <row r="125" spans="1:23" x14ac:dyDescent="0.3">
      <c r="A125" s="149" t="s">
        <v>1690</v>
      </c>
      <c r="B125" s="1">
        <v>45335</v>
      </c>
      <c r="C125" s="149" t="s">
        <v>1680</v>
      </c>
      <c r="D125">
        <v>330000</v>
      </c>
      <c r="E125" s="149" t="s">
        <v>1691</v>
      </c>
      <c r="F125" s="1"/>
      <c r="G125" s="149" t="s">
        <v>1637</v>
      </c>
      <c r="H125" s="149"/>
      <c r="J125" s="149"/>
      <c r="L125" s="149" t="s">
        <v>1629</v>
      </c>
      <c r="R125" s="149" t="s">
        <v>1638</v>
      </c>
      <c r="S125" s="149"/>
      <c r="T125" s="1"/>
      <c r="U125" s="149"/>
      <c r="V125" s="1"/>
      <c r="W125" s="149"/>
    </row>
    <row r="126" spans="1:23" x14ac:dyDescent="0.3">
      <c r="A126" s="149" t="s">
        <v>1692</v>
      </c>
      <c r="B126" s="1">
        <v>45306</v>
      </c>
      <c r="C126" s="149" t="s">
        <v>1680</v>
      </c>
      <c r="D126">
        <v>545000</v>
      </c>
      <c r="E126" s="149" t="s">
        <v>1693</v>
      </c>
      <c r="F126" s="1"/>
      <c r="G126" s="149" t="s">
        <v>1637</v>
      </c>
      <c r="H126" s="149"/>
      <c r="J126" s="149"/>
      <c r="L126" s="149" t="s">
        <v>1629</v>
      </c>
      <c r="R126" s="149" t="s">
        <v>1638</v>
      </c>
      <c r="S126" s="149"/>
      <c r="T126" s="1"/>
      <c r="U126" s="149"/>
      <c r="V126" s="1"/>
      <c r="W126" s="149"/>
    </row>
    <row r="127" spans="1:23" x14ac:dyDescent="0.3">
      <c r="A127" s="149" t="s">
        <v>1694</v>
      </c>
      <c r="B127" s="1">
        <v>45302</v>
      </c>
      <c r="C127" s="149" t="s">
        <v>1680</v>
      </c>
      <c r="D127">
        <v>264000</v>
      </c>
      <c r="E127" s="149" t="s">
        <v>1695</v>
      </c>
      <c r="F127" s="1"/>
      <c r="G127" s="149" t="s">
        <v>1637</v>
      </c>
      <c r="H127" s="149"/>
      <c r="J127" s="149"/>
      <c r="L127" s="149" t="s">
        <v>1629</v>
      </c>
      <c r="R127" s="149" t="s">
        <v>1638</v>
      </c>
      <c r="S127" s="149"/>
      <c r="T127" s="1"/>
      <c r="U127" s="149"/>
      <c r="V127" s="1"/>
      <c r="W127" s="149"/>
    </row>
    <row r="128" spans="1:23" x14ac:dyDescent="0.3">
      <c r="A128" s="149" t="s">
        <v>1696</v>
      </c>
      <c r="B128" s="1">
        <v>45295</v>
      </c>
      <c r="C128" s="149" t="s">
        <v>1680</v>
      </c>
      <c r="D128">
        <v>440000</v>
      </c>
      <c r="E128" s="149" t="s">
        <v>1697</v>
      </c>
      <c r="F128" s="1"/>
      <c r="G128" s="149" t="s">
        <v>1637</v>
      </c>
      <c r="H128" s="149"/>
      <c r="J128" s="149"/>
      <c r="L128" s="149" t="s">
        <v>1629</v>
      </c>
      <c r="R128" s="149" t="s">
        <v>1638</v>
      </c>
      <c r="S128" s="149"/>
      <c r="T128" s="1"/>
      <c r="U128" s="149"/>
      <c r="V128" s="1"/>
      <c r="W128" s="149"/>
    </row>
    <row r="129" spans="1:23" x14ac:dyDescent="0.3">
      <c r="A129" s="149" t="s">
        <v>1698</v>
      </c>
      <c r="B129" s="1">
        <v>45293</v>
      </c>
      <c r="C129" s="149" t="s">
        <v>1680</v>
      </c>
      <c r="D129">
        <v>280000</v>
      </c>
      <c r="E129" s="149" t="s">
        <v>1699</v>
      </c>
      <c r="F129" s="1"/>
      <c r="G129" s="149" t="s">
        <v>1637</v>
      </c>
      <c r="H129" s="149"/>
      <c r="J129" s="149"/>
      <c r="L129" s="149" t="s">
        <v>1629</v>
      </c>
      <c r="R129" s="149" t="s">
        <v>1638</v>
      </c>
      <c r="S129" s="149"/>
      <c r="T129" s="1"/>
      <c r="U129" s="149"/>
      <c r="V129" s="1"/>
      <c r="W129" s="149"/>
    </row>
    <row r="130" spans="1:23" x14ac:dyDescent="0.3">
      <c r="A130" s="149" t="s">
        <v>1700</v>
      </c>
      <c r="B130" s="1">
        <v>45345</v>
      </c>
      <c r="C130" s="149" t="s">
        <v>1680</v>
      </c>
      <c r="D130">
        <v>1003900</v>
      </c>
      <c r="E130" s="149" t="s">
        <v>1701</v>
      </c>
      <c r="F130" s="1"/>
      <c r="G130" s="149" t="s">
        <v>1637</v>
      </c>
      <c r="H130" s="149"/>
      <c r="J130" s="149"/>
      <c r="L130" s="149" t="s">
        <v>1629</v>
      </c>
      <c r="R130" s="149" t="s">
        <v>1638</v>
      </c>
      <c r="S130" s="149"/>
      <c r="T130" s="1"/>
      <c r="U130" s="149"/>
      <c r="V130" s="1"/>
      <c r="W130" s="149"/>
    </row>
    <row r="131" spans="1:23" x14ac:dyDescent="0.3">
      <c r="A131" s="149" t="s">
        <v>1702</v>
      </c>
      <c r="B131" s="1">
        <v>45339</v>
      </c>
      <c r="C131" s="149" t="s">
        <v>1680</v>
      </c>
      <c r="D131">
        <v>150000</v>
      </c>
      <c r="E131" s="149" t="s">
        <v>1703</v>
      </c>
      <c r="F131" s="1"/>
      <c r="G131" s="149" t="s">
        <v>1637</v>
      </c>
      <c r="H131" s="149"/>
      <c r="J131" s="149"/>
      <c r="L131" s="149" t="s">
        <v>1629</v>
      </c>
      <c r="R131" s="149" t="s">
        <v>1638</v>
      </c>
      <c r="S131" s="149"/>
      <c r="T131" s="1"/>
      <c r="U131" s="149"/>
      <c r="V131" s="1"/>
      <c r="W131" s="149"/>
    </row>
    <row r="132" spans="1:23" x14ac:dyDescent="0.3">
      <c r="A132" s="149" t="s">
        <v>1704</v>
      </c>
      <c r="B132" s="1">
        <v>45303</v>
      </c>
      <c r="C132" s="149" t="s">
        <v>1680</v>
      </c>
      <c r="D132">
        <v>1455800</v>
      </c>
      <c r="E132" s="149" t="s">
        <v>1705</v>
      </c>
      <c r="F132" s="1"/>
      <c r="G132" s="149" t="s">
        <v>1637</v>
      </c>
      <c r="H132" s="149"/>
      <c r="J132" s="149"/>
      <c r="L132" s="149" t="s">
        <v>1629</v>
      </c>
      <c r="R132" s="149" t="s">
        <v>1638</v>
      </c>
      <c r="S132" s="149"/>
      <c r="T132" s="1"/>
      <c r="U132" s="149"/>
      <c r="V132" s="1"/>
      <c r="W132" s="149"/>
    </row>
    <row r="133" spans="1:23" x14ac:dyDescent="0.3">
      <c r="A133" s="149" t="s">
        <v>1706</v>
      </c>
      <c r="B133" s="1">
        <v>45303</v>
      </c>
      <c r="C133" s="149" t="s">
        <v>1680</v>
      </c>
      <c r="D133">
        <v>1223000</v>
      </c>
      <c r="E133" s="149" t="s">
        <v>1707</v>
      </c>
      <c r="F133" s="1"/>
      <c r="G133" s="149" t="s">
        <v>1637</v>
      </c>
      <c r="H133" s="149"/>
      <c r="J133" s="149"/>
      <c r="L133" s="149" t="s">
        <v>1629</v>
      </c>
      <c r="R133" s="149" t="s">
        <v>1638</v>
      </c>
      <c r="S133" s="149"/>
      <c r="T133" s="1"/>
      <c r="U133" s="149"/>
      <c r="V133" s="1"/>
      <c r="W133" s="149"/>
    </row>
    <row r="134" spans="1:23" x14ac:dyDescent="0.3">
      <c r="A134" s="149" t="s">
        <v>1708</v>
      </c>
      <c r="B134" s="1">
        <v>45338</v>
      </c>
      <c r="C134" s="149" t="s">
        <v>1680</v>
      </c>
      <c r="D134">
        <v>500000</v>
      </c>
      <c r="E134" s="149" t="s">
        <v>1709</v>
      </c>
      <c r="F134" s="1"/>
      <c r="G134" s="149" t="s">
        <v>1637</v>
      </c>
      <c r="H134" s="149"/>
      <c r="J134" s="149"/>
      <c r="L134" s="149" t="s">
        <v>1629</v>
      </c>
      <c r="R134" s="149" t="s">
        <v>1638</v>
      </c>
      <c r="S134" s="149"/>
      <c r="T134" s="1"/>
      <c r="U134" s="149"/>
      <c r="V134" s="1"/>
      <c r="W134" s="149"/>
    </row>
    <row r="135" spans="1:23" x14ac:dyDescent="0.3">
      <c r="A135" s="149" t="s">
        <v>1710</v>
      </c>
      <c r="B135" s="1">
        <v>45335</v>
      </c>
      <c r="C135" s="149" t="s">
        <v>1680</v>
      </c>
      <c r="D135">
        <v>1200000</v>
      </c>
      <c r="E135" s="149" t="s">
        <v>1711</v>
      </c>
      <c r="F135" s="1"/>
      <c r="G135" s="149" t="s">
        <v>1637</v>
      </c>
      <c r="H135" s="149"/>
      <c r="J135" s="149"/>
      <c r="L135" s="149" t="s">
        <v>1629</v>
      </c>
      <c r="R135" s="149" t="s">
        <v>1638</v>
      </c>
      <c r="S135" s="149"/>
      <c r="T135" s="1"/>
      <c r="U135" s="149"/>
      <c r="V135" s="1"/>
      <c r="W135" s="149"/>
    </row>
    <row r="136" spans="1:23" x14ac:dyDescent="0.3">
      <c r="A136" s="149" t="s">
        <v>1712</v>
      </c>
      <c r="B136" s="1">
        <v>45335</v>
      </c>
      <c r="C136" s="149" t="s">
        <v>1680</v>
      </c>
      <c r="D136">
        <v>304000</v>
      </c>
      <c r="E136" s="149" t="s">
        <v>1713</v>
      </c>
      <c r="F136" s="1"/>
      <c r="G136" s="149" t="s">
        <v>1637</v>
      </c>
      <c r="H136" s="149"/>
      <c r="J136" s="149"/>
      <c r="L136" s="149" t="s">
        <v>1629</v>
      </c>
      <c r="R136" s="149" t="s">
        <v>1638</v>
      </c>
      <c r="S136" s="149"/>
      <c r="T136" s="1"/>
      <c r="U136" s="149"/>
      <c r="V136" s="1"/>
      <c r="W136" s="149"/>
    </row>
    <row r="137" spans="1:23" x14ac:dyDescent="0.3">
      <c r="A137" s="149" t="s">
        <v>1714</v>
      </c>
      <c r="B137" s="1">
        <v>45322</v>
      </c>
      <c r="C137" s="149" t="s">
        <v>1680</v>
      </c>
      <c r="D137">
        <v>200000</v>
      </c>
      <c r="E137" s="149" t="s">
        <v>1715</v>
      </c>
      <c r="F137" s="1"/>
      <c r="G137" s="149" t="s">
        <v>1637</v>
      </c>
      <c r="H137" s="149"/>
      <c r="J137" s="149"/>
      <c r="L137" s="149" t="s">
        <v>1629</v>
      </c>
      <c r="R137" s="149" t="s">
        <v>1638</v>
      </c>
      <c r="S137" s="149"/>
      <c r="T137" s="1"/>
      <c r="U137" s="149"/>
      <c r="V137" s="1"/>
      <c r="W137" s="149"/>
    </row>
    <row r="138" spans="1:23" x14ac:dyDescent="0.3">
      <c r="A138" s="149" t="s">
        <v>1716</v>
      </c>
      <c r="B138" s="1">
        <v>45316</v>
      </c>
      <c r="C138" s="149" t="s">
        <v>1680</v>
      </c>
      <c r="D138">
        <v>171000</v>
      </c>
      <c r="E138" s="149" t="s">
        <v>1717</v>
      </c>
      <c r="F138" s="1"/>
      <c r="G138" s="149" t="s">
        <v>1637</v>
      </c>
      <c r="H138" s="149"/>
      <c r="J138" s="149"/>
      <c r="L138" s="149" t="s">
        <v>1629</v>
      </c>
      <c r="R138" s="149" t="s">
        <v>1638</v>
      </c>
      <c r="S138" s="149"/>
      <c r="T138" s="1"/>
      <c r="U138" s="149"/>
      <c r="V138" s="1"/>
      <c r="W138" s="149"/>
    </row>
    <row r="139" spans="1:23" x14ac:dyDescent="0.3">
      <c r="A139" s="149" t="s">
        <v>1718</v>
      </c>
      <c r="B139" s="1">
        <v>45310</v>
      </c>
      <c r="C139" s="149" t="s">
        <v>1680</v>
      </c>
      <c r="D139">
        <v>220000</v>
      </c>
      <c r="E139" s="149" t="s">
        <v>1719</v>
      </c>
      <c r="F139" s="1"/>
      <c r="G139" s="149" t="s">
        <v>1637</v>
      </c>
      <c r="H139" s="149"/>
      <c r="J139" s="149"/>
      <c r="L139" s="149" t="s">
        <v>1629</v>
      </c>
      <c r="R139" s="149" t="s">
        <v>1638</v>
      </c>
      <c r="S139" s="149"/>
      <c r="T139" s="1"/>
      <c r="U139" s="149"/>
      <c r="V139" s="1"/>
      <c r="W139" s="149"/>
    </row>
    <row r="140" spans="1:23" x14ac:dyDescent="0.3">
      <c r="A140" s="149" t="s">
        <v>1720</v>
      </c>
      <c r="B140" s="1">
        <v>45306</v>
      </c>
      <c r="C140" s="149" t="s">
        <v>1680</v>
      </c>
      <c r="D140">
        <v>760000</v>
      </c>
      <c r="E140" s="149" t="s">
        <v>1721</v>
      </c>
      <c r="F140" s="1"/>
      <c r="G140" s="149" t="s">
        <v>1637</v>
      </c>
      <c r="H140" s="149"/>
      <c r="J140" s="149"/>
      <c r="L140" s="149" t="s">
        <v>1629</v>
      </c>
      <c r="R140" s="149" t="s">
        <v>1638</v>
      </c>
      <c r="S140" s="149"/>
      <c r="T140" s="1"/>
      <c r="U140" s="149"/>
      <c r="V140" s="1"/>
      <c r="W140" s="149"/>
    </row>
    <row r="141" spans="1:23" x14ac:dyDescent="0.3">
      <c r="A141" s="149" t="s">
        <v>1722</v>
      </c>
      <c r="B141" s="1">
        <v>45303</v>
      </c>
      <c r="C141" s="149" t="s">
        <v>1680</v>
      </c>
      <c r="D141">
        <v>200000</v>
      </c>
      <c r="E141" s="149" t="s">
        <v>1723</v>
      </c>
      <c r="F141" s="1"/>
      <c r="G141" s="149" t="s">
        <v>1637</v>
      </c>
      <c r="H141" s="149"/>
      <c r="J141" s="149"/>
      <c r="L141" s="149" t="s">
        <v>1629</v>
      </c>
      <c r="R141" s="149" t="s">
        <v>1638</v>
      </c>
      <c r="S141" s="149"/>
      <c r="T141" s="1"/>
      <c r="U141" s="149"/>
      <c r="V141" s="1"/>
      <c r="W141" s="149"/>
    </row>
    <row r="142" spans="1:23" x14ac:dyDescent="0.3">
      <c r="A142" s="149" t="s">
        <v>1724</v>
      </c>
      <c r="B142" s="1">
        <v>45329</v>
      </c>
      <c r="C142" s="149" t="s">
        <v>1328</v>
      </c>
      <c r="D142">
        <v>300000</v>
      </c>
      <c r="E142" s="149" t="s">
        <v>1725</v>
      </c>
      <c r="F142" s="1"/>
      <c r="G142" s="149" t="s">
        <v>1637</v>
      </c>
      <c r="H142" s="149"/>
      <c r="J142" s="149"/>
      <c r="L142" s="149" t="s">
        <v>1629</v>
      </c>
      <c r="R142" s="149" t="s">
        <v>1638</v>
      </c>
      <c r="S142" s="149"/>
      <c r="T142" s="1"/>
      <c r="U142" s="149"/>
      <c r="V142" s="1"/>
      <c r="W142" s="149"/>
    </row>
    <row r="143" spans="1:23" x14ac:dyDescent="0.3">
      <c r="A143" s="149" t="s">
        <v>1726</v>
      </c>
      <c r="B143" s="1">
        <v>45335</v>
      </c>
      <c r="C143" s="149" t="s">
        <v>1328</v>
      </c>
      <c r="D143">
        <v>300000</v>
      </c>
      <c r="E143" s="149" t="s">
        <v>1727</v>
      </c>
      <c r="F143" s="1"/>
      <c r="G143" s="149" t="s">
        <v>1637</v>
      </c>
      <c r="H143" s="149"/>
      <c r="J143" s="149"/>
      <c r="L143" s="149" t="s">
        <v>1629</v>
      </c>
      <c r="R143" s="149" t="s">
        <v>1638</v>
      </c>
      <c r="S143" s="149"/>
      <c r="T143" s="1"/>
      <c r="U143" s="149"/>
      <c r="V143" s="1"/>
      <c r="W143" s="149"/>
    </row>
    <row r="144" spans="1:23" x14ac:dyDescent="0.3">
      <c r="A144" s="149" t="s">
        <v>1728</v>
      </c>
      <c r="B144" s="1">
        <v>45337</v>
      </c>
      <c r="C144" s="149" t="s">
        <v>124</v>
      </c>
      <c r="D144">
        <v>1495000</v>
      </c>
      <c r="E144" s="149" t="s">
        <v>1729</v>
      </c>
      <c r="F144" s="1"/>
      <c r="G144" s="149" t="s">
        <v>1637</v>
      </c>
      <c r="H144" s="149"/>
      <c r="J144" s="149"/>
      <c r="L144" s="149" t="s">
        <v>1629</v>
      </c>
      <c r="Q144">
        <v>59800</v>
      </c>
      <c r="R144" s="149" t="s">
        <v>1638</v>
      </c>
      <c r="S144" s="149"/>
      <c r="T144" s="1"/>
      <c r="U144" s="149"/>
      <c r="V144" s="1"/>
      <c r="W144" s="149"/>
    </row>
    <row r="145" spans="1:23" x14ac:dyDescent="0.3">
      <c r="A145" s="149" t="s">
        <v>1730</v>
      </c>
      <c r="B145" s="1">
        <v>45301</v>
      </c>
      <c r="C145" s="149" t="s">
        <v>124</v>
      </c>
      <c r="D145">
        <v>922000</v>
      </c>
      <c r="E145" s="149" t="s">
        <v>1731</v>
      </c>
      <c r="F145" s="1"/>
      <c r="G145" s="149" t="s">
        <v>1628</v>
      </c>
      <c r="H145" s="149"/>
      <c r="J145" s="149"/>
      <c r="L145" s="149" t="s">
        <v>1629</v>
      </c>
      <c r="R145" s="149" t="s">
        <v>1630</v>
      </c>
      <c r="S145" s="149"/>
      <c r="T145" s="1"/>
      <c r="U145" s="149"/>
      <c r="V145" s="1"/>
      <c r="W145" s="149"/>
    </row>
    <row r="146" spans="1:23" x14ac:dyDescent="0.3">
      <c r="A146" s="149" t="s">
        <v>1732</v>
      </c>
      <c r="B146" s="1">
        <v>45301</v>
      </c>
      <c r="C146" s="149" t="s">
        <v>124</v>
      </c>
      <c r="D146">
        <v>334000</v>
      </c>
      <c r="E146" s="149" t="s">
        <v>1733</v>
      </c>
      <c r="F146" s="1"/>
      <c r="G146" s="149" t="s">
        <v>1628</v>
      </c>
      <c r="H146" s="149"/>
      <c r="J146" s="149"/>
      <c r="L146" s="149" t="s">
        <v>1629</v>
      </c>
      <c r="R146" s="149" t="s">
        <v>1630</v>
      </c>
      <c r="S146" s="149"/>
      <c r="T146" s="1"/>
      <c r="U146" s="149"/>
      <c r="V146" s="1"/>
      <c r="W146" s="149"/>
    </row>
    <row r="147" spans="1:23" x14ac:dyDescent="0.3">
      <c r="A147" s="149" t="s">
        <v>1734</v>
      </c>
      <c r="B147" s="1">
        <v>45301</v>
      </c>
      <c r="C147" s="149" t="s">
        <v>124</v>
      </c>
      <c r="D147">
        <v>1180000</v>
      </c>
      <c r="E147" s="149" t="s">
        <v>1735</v>
      </c>
      <c r="F147" s="1"/>
      <c r="G147" s="149" t="s">
        <v>1628</v>
      </c>
      <c r="H147" s="149"/>
      <c r="J147" s="149"/>
      <c r="L147" s="149" t="s">
        <v>1629</v>
      </c>
      <c r="R147" s="149" t="s">
        <v>1630</v>
      </c>
      <c r="S147" s="149"/>
      <c r="T147" s="1"/>
      <c r="U147" s="149"/>
      <c r="V147" s="1"/>
      <c r="W147" s="149"/>
    </row>
    <row r="148" spans="1:23" x14ac:dyDescent="0.3">
      <c r="A148" s="149" t="s">
        <v>1736</v>
      </c>
      <c r="B148" s="1">
        <v>45301</v>
      </c>
      <c r="C148" s="149" t="s">
        <v>124</v>
      </c>
      <c r="D148">
        <v>552500</v>
      </c>
      <c r="E148" s="149" t="s">
        <v>1737</v>
      </c>
      <c r="F148" s="1"/>
      <c r="G148" s="149" t="s">
        <v>1628</v>
      </c>
      <c r="H148" s="149"/>
      <c r="J148" s="149"/>
      <c r="L148" s="149" t="s">
        <v>1629</v>
      </c>
      <c r="R148" s="149" t="s">
        <v>1630</v>
      </c>
      <c r="S148" s="149"/>
      <c r="T148" s="1"/>
      <c r="U148" s="149"/>
      <c r="V148" s="1"/>
      <c r="W148" s="149"/>
    </row>
    <row r="149" spans="1:23" x14ac:dyDescent="0.3">
      <c r="A149" s="149" t="s">
        <v>1738</v>
      </c>
      <c r="B149" s="1">
        <v>45300</v>
      </c>
      <c r="C149" s="149" t="s">
        <v>124</v>
      </c>
      <c r="D149">
        <v>1010800</v>
      </c>
      <c r="E149" s="149" t="s">
        <v>1739</v>
      </c>
      <c r="F149" s="1"/>
      <c r="G149" s="149" t="s">
        <v>1628</v>
      </c>
      <c r="H149" s="149"/>
      <c r="J149" s="149"/>
      <c r="L149" s="149" t="s">
        <v>1629</v>
      </c>
      <c r="R149" s="149" t="s">
        <v>1630</v>
      </c>
      <c r="S149" s="149"/>
      <c r="T149" s="1"/>
      <c r="U149" s="149"/>
      <c r="V149" s="1"/>
      <c r="W149" s="149"/>
    </row>
    <row r="150" spans="1:23" x14ac:dyDescent="0.3">
      <c r="A150" s="149" t="s">
        <v>1740</v>
      </c>
      <c r="B150" s="1">
        <v>45300</v>
      </c>
      <c r="C150" s="149" t="s">
        <v>124</v>
      </c>
      <c r="D150">
        <v>356850</v>
      </c>
      <c r="E150" s="149" t="s">
        <v>1741</v>
      </c>
      <c r="F150" s="1"/>
      <c r="G150" s="149" t="s">
        <v>1628</v>
      </c>
      <c r="H150" s="149"/>
      <c r="J150" s="149"/>
      <c r="L150" s="149" t="s">
        <v>1629</v>
      </c>
      <c r="R150" s="149" t="s">
        <v>1630</v>
      </c>
      <c r="S150" s="149"/>
      <c r="T150" s="1"/>
      <c r="U150" s="149"/>
      <c r="V150" s="1"/>
      <c r="W150" s="149"/>
    </row>
    <row r="151" spans="1:23" x14ac:dyDescent="0.3">
      <c r="A151" s="149" t="s">
        <v>1742</v>
      </c>
      <c r="B151" s="1">
        <v>45300</v>
      </c>
      <c r="C151" s="149" t="s">
        <v>124</v>
      </c>
      <c r="D151">
        <v>1075000</v>
      </c>
      <c r="E151" s="149" t="s">
        <v>1743</v>
      </c>
      <c r="F151" s="1"/>
      <c r="G151" s="149" t="s">
        <v>1628</v>
      </c>
      <c r="H151" s="149"/>
      <c r="J151" s="149"/>
      <c r="L151" s="149" t="s">
        <v>1629</v>
      </c>
      <c r="R151" s="149" t="s">
        <v>1630</v>
      </c>
      <c r="S151" s="149"/>
      <c r="T151" s="1"/>
      <c r="U151" s="149"/>
      <c r="V151" s="1"/>
      <c r="W151" s="149"/>
    </row>
    <row r="152" spans="1:23" x14ac:dyDescent="0.3">
      <c r="A152" s="149" t="s">
        <v>1744</v>
      </c>
      <c r="B152" s="1">
        <v>45300</v>
      </c>
      <c r="C152" s="149" t="s">
        <v>124</v>
      </c>
      <c r="D152">
        <v>520000</v>
      </c>
      <c r="E152" s="149" t="s">
        <v>1745</v>
      </c>
      <c r="F152" s="1"/>
      <c r="G152" s="149" t="s">
        <v>1628</v>
      </c>
      <c r="H152" s="149"/>
      <c r="J152" s="149"/>
      <c r="L152" s="149" t="s">
        <v>1629</v>
      </c>
      <c r="R152" s="149" t="s">
        <v>1630</v>
      </c>
      <c r="S152" s="149"/>
      <c r="T152" s="1"/>
      <c r="U152" s="149"/>
      <c r="V152" s="1"/>
      <c r="W152" s="149"/>
    </row>
    <row r="153" spans="1:23" x14ac:dyDescent="0.3">
      <c r="A153" s="149" t="s">
        <v>1746</v>
      </c>
      <c r="B153" s="1">
        <v>45313</v>
      </c>
      <c r="C153" s="149" t="s">
        <v>126</v>
      </c>
      <c r="D153">
        <v>3707500</v>
      </c>
      <c r="E153" s="149" t="s">
        <v>1747</v>
      </c>
      <c r="F153" s="1"/>
      <c r="G153" s="149" t="s">
        <v>1643</v>
      </c>
      <c r="H153" s="149"/>
      <c r="J153" s="149"/>
      <c r="L153" s="149" t="s">
        <v>1629</v>
      </c>
      <c r="R153" s="149" t="s">
        <v>1644</v>
      </c>
      <c r="S153" s="149"/>
      <c r="T153" s="1"/>
      <c r="U153" s="149"/>
      <c r="V153" s="1"/>
      <c r="W153" s="149"/>
    </row>
    <row r="154" spans="1:23" x14ac:dyDescent="0.3">
      <c r="A154" s="149" t="s">
        <v>1748</v>
      </c>
      <c r="B154" s="1">
        <v>45313</v>
      </c>
      <c r="C154" s="149" t="s">
        <v>126</v>
      </c>
      <c r="D154">
        <v>3427969</v>
      </c>
      <c r="E154" s="149" t="s">
        <v>1749</v>
      </c>
      <c r="F154" s="1"/>
      <c r="G154" s="149" t="s">
        <v>1643</v>
      </c>
      <c r="H154" s="149"/>
      <c r="J154" s="149"/>
      <c r="L154" s="149" t="s">
        <v>1629</v>
      </c>
      <c r="R154" s="149" t="s">
        <v>1644</v>
      </c>
      <c r="S154" s="149"/>
      <c r="T154" s="1"/>
      <c r="U154" s="149"/>
      <c r="V154" s="1"/>
      <c r="W154" s="149"/>
    </row>
    <row r="155" spans="1:23" x14ac:dyDescent="0.3">
      <c r="A155" s="149" t="s">
        <v>1750</v>
      </c>
      <c r="B155" s="1">
        <v>45315</v>
      </c>
      <c r="C155" s="149" t="s">
        <v>126</v>
      </c>
      <c r="D155">
        <v>170000</v>
      </c>
      <c r="E155" s="149" t="s">
        <v>1751</v>
      </c>
      <c r="F155" s="1"/>
      <c r="G155" s="149" t="s">
        <v>1628</v>
      </c>
      <c r="H155" s="149"/>
      <c r="J155" s="149"/>
      <c r="L155" s="149" t="s">
        <v>1629</v>
      </c>
      <c r="R155" s="149" t="s">
        <v>1630</v>
      </c>
      <c r="S155" s="149"/>
      <c r="T155" s="1"/>
      <c r="U155" s="149"/>
      <c r="V155" s="1"/>
      <c r="W155" s="149"/>
    </row>
    <row r="156" spans="1:23" x14ac:dyDescent="0.3">
      <c r="A156" s="149" t="s">
        <v>1752</v>
      </c>
      <c r="B156" s="1">
        <v>45313</v>
      </c>
      <c r="C156" s="149" t="s">
        <v>126</v>
      </c>
      <c r="D156">
        <v>4588500</v>
      </c>
      <c r="E156" s="149" t="s">
        <v>1753</v>
      </c>
      <c r="F156" s="1"/>
      <c r="G156" s="149" t="s">
        <v>1628</v>
      </c>
      <c r="H156" s="149"/>
      <c r="J156" s="149"/>
      <c r="L156" s="149" t="s">
        <v>1629</v>
      </c>
      <c r="R156" s="149" t="s">
        <v>1630</v>
      </c>
      <c r="S156" s="149"/>
      <c r="T156" s="1"/>
      <c r="U156" s="149"/>
      <c r="V156" s="1"/>
      <c r="W156" s="149"/>
    </row>
    <row r="157" spans="1:23" x14ac:dyDescent="0.3">
      <c r="A157" s="149" t="s">
        <v>1754</v>
      </c>
      <c r="B157" s="1">
        <v>45310</v>
      </c>
      <c r="C157" s="149" t="s">
        <v>126</v>
      </c>
      <c r="D157">
        <v>340000</v>
      </c>
      <c r="E157" s="149" t="s">
        <v>1755</v>
      </c>
      <c r="F157" s="1"/>
      <c r="G157" s="149" t="s">
        <v>1628</v>
      </c>
      <c r="H157" s="149"/>
      <c r="J157" s="149"/>
      <c r="L157" s="149" t="s">
        <v>1629</v>
      </c>
      <c r="R157" s="149" t="s">
        <v>1630</v>
      </c>
      <c r="S157" s="149"/>
      <c r="T157" s="1"/>
      <c r="U157" s="149"/>
      <c r="V157" s="1"/>
      <c r="W157" s="149"/>
    </row>
    <row r="158" spans="1:23" x14ac:dyDescent="0.3">
      <c r="A158" s="149" t="s">
        <v>1756</v>
      </c>
      <c r="B158" s="1">
        <v>45311</v>
      </c>
      <c r="C158" s="149" t="s">
        <v>1155</v>
      </c>
      <c r="D158">
        <v>2700000</v>
      </c>
      <c r="E158" s="149" t="s">
        <v>1757</v>
      </c>
      <c r="F158" s="1"/>
      <c r="G158" s="149" t="s">
        <v>1628</v>
      </c>
      <c r="H158" s="149"/>
      <c r="J158" s="149"/>
      <c r="L158" s="149" t="s">
        <v>1629</v>
      </c>
      <c r="O158">
        <v>405000</v>
      </c>
      <c r="R158" s="149" t="s">
        <v>1630</v>
      </c>
      <c r="S158" s="149"/>
      <c r="T158" s="1"/>
      <c r="U158" s="149"/>
      <c r="V158" s="1"/>
      <c r="W158" s="149"/>
    </row>
    <row r="159" spans="1:23" x14ac:dyDescent="0.3">
      <c r="A159" s="149" t="s">
        <v>1758</v>
      </c>
      <c r="B159" s="1">
        <v>45311</v>
      </c>
      <c r="C159" s="149" t="s">
        <v>1155</v>
      </c>
      <c r="D159">
        <v>4000000</v>
      </c>
      <c r="E159" s="149" t="s">
        <v>1759</v>
      </c>
      <c r="F159" s="1"/>
      <c r="G159" s="149" t="s">
        <v>1628</v>
      </c>
      <c r="H159" s="149"/>
      <c r="J159" s="149"/>
      <c r="L159" s="149" t="s">
        <v>1629</v>
      </c>
      <c r="O159">
        <v>600000</v>
      </c>
      <c r="R159" s="149" t="s">
        <v>1630</v>
      </c>
      <c r="S159" s="149"/>
      <c r="T159" s="1"/>
      <c r="U159" s="149"/>
      <c r="V159" s="1"/>
      <c r="W159" s="149"/>
    </row>
    <row r="160" spans="1:23" x14ac:dyDescent="0.3">
      <c r="A160" s="149" t="s">
        <v>1760</v>
      </c>
      <c r="B160" s="1">
        <v>45341</v>
      </c>
      <c r="C160" s="149" t="s">
        <v>126</v>
      </c>
      <c r="D160">
        <v>814500</v>
      </c>
      <c r="E160" s="149" t="s">
        <v>1761</v>
      </c>
      <c r="F160" s="1"/>
      <c r="G160" s="149" t="s">
        <v>1628</v>
      </c>
      <c r="H160" s="149"/>
      <c r="J160" s="149"/>
      <c r="L160" s="149" t="s">
        <v>1629</v>
      </c>
      <c r="R160" s="149" t="s">
        <v>1630</v>
      </c>
      <c r="S160" s="149"/>
      <c r="T160" s="1"/>
      <c r="U160" s="149"/>
      <c r="V160" s="1"/>
      <c r="W160" s="149"/>
    </row>
    <row r="161" spans="1:23" x14ac:dyDescent="0.3">
      <c r="A161" s="149" t="s">
        <v>1762</v>
      </c>
      <c r="B161" s="1">
        <v>45306</v>
      </c>
      <c r="C161" s="149" t="s">
        <v>126</v>
      </c>
      <c r="D161">
        <v>3906000</v>
      </c>
      <c r="E161" s="149" t="s">
        <v>1763</v>
      </c>
      <c r="F161" s="1"/>
      <c r="G161" s="149" t="s">
        <v>1628</v>
      </c>
      <c r="H161" s="149"/>
      <c r="J161" s="149"/>
      <c r="L161" s="149" t="s">
        <v>1629</v>
      </c>
      <c r="R161" s="149" t="s">
        <v>1630</v>
      </c>
      <c r="S161" s="149"/>
      <c r="T161" s="1"/>
      <c r="U161" s="149"/>
      <c r="V161" s="1"/>
      <c r="W161" s="149"/>
    </row>
    <row r="162" spans="1:23" x14ac:dyDescent="0.3">
      <c r="A162" s="149" t="s">
        <v>1764</v>
      </c>
      <c r="B162" s="1">
        <v>45299</v>
      </c>
      <c r="C162" s="149" t="s">
        <v>126</v>
      </c>
      <c r="D162">
        <v>1388500</v>
      </c>
      <c r="E162" s="149" t="s">
        <v>1765</v>
      </c>
      <c r="F162" s="1"/>
      <c r="G162" s="149" t="s">
        <v>1628</v>
      </c>
      <c r="H162" s="149"/>
      <c r="J162" s="149"/>
      <c r="L162" s="149" t="s">
        <v>1629</v>
      </c>
      <c r="R162" s="149" t="s">
        <v>1630</v>
      </c>
      <c r="S162" s="149"/>
      <c r="T162" s="1"/>
      <c r="U162" s="149"/>
      <c r="V162" s="1"/>
      <c r="W162" s="149"/>
    </row>
    <row r="163" spans="1:23" x14ac:dyDescent="0.3">
      <c r="A163" s="149" t="s">
        <v>1766</v>
      </c>
      <c r="B163" s="1">
        <v>45299</v>
      </c>
      <c r="C163" s="149" t="s">
        <v>126</v>
      </c>
      <c r="D163">
        <v>580000</v>
      </c>
      <c r="E163" s="149" t="s">
        <v>1767</v>
      </c>
      <c r="F163" s="1"/>
      <c r="G163" s="149" t="s">
        <v>1628</v>
      </c>
      <c r="H163" s="149"/>
      <c r="J163" s="149"/>
      <c r="L163" s="149" t="s">
        <v>1629</v>
      </c>
      <c r="R163" s="149" t="s">
        <v>1630</v>
      </c>
      <c r="S163" s="149"/>
      <c r="T163" s="1"/>
      <c r="U163" s="149"/>
      <c r="V163" s="1"/>
      <c r="W163" s="149"/>
    </row>
    <row r="164" spans="1:23" x14ac:dyDescent="0.3">
      <c r="A164" s="149" t="s">
        <v>1768</v>
      </c>
      <c r="B164" s="1">
        <v>45349</v>
      </c>
      <c r="C164" s="149" t="s">
        <v>1680</v>
      </c>
      <c r="D164">
        <v>1986900</v>
      </c>
      <c r="E164" s="149" t="s">
        <v>1769</v>
      </c>
      <c r="F164" s="1"/>
      <c r="G164" s="149" t="s">
        <v>1637</v>
      </c>
      <c r="H164" s="149"/>
      <c r="J164" s="149"/>
      <c r="L164" s="149" t="s">
        <v>1629</v>
      </c>
      <c r="R164" s="149" t="s">
        <v>1638</v>
      </c>
      <c r="S164" s="149"/>
      <c r="T164" s="1"/>
      <c r="U164" s="149"/>
      <c r="V164" s="1"/>
      <c r="W164" s="149"/>
    </row>
    <row r="165" spans="1:23" x14ac:dyDescent="0.3">
      <c r="A165" s="149" t="s">
        <v>1770</v>
      </c>
      <c r="B165" s="1">
        <v>45344</v>
      </c>
      <c r="C165" s="149" t="s">
        <v>1680</v>
      </c>
      <c r="D165">
        <v>2319900</v>
      </c>
      <c r="E165" s="149" t="s">
        <v>1771</v>
      </c>
      <c r="F165" s="1"/>
      <c r="G165" s="149" t="s">
        <v>1637</v>
      </c>
      <c r="H165" s="149"/>
      <c r="J165" s="149"/>
      <c r="L165" s="149" t="s">
        <v>1629</v>
      </c>
      <c r="R165" s="149" t="s">
        <v>1638</v>
      </c>
      <c r="S165" s="149"/>
      <c r="T165" s="1"/>
      <c r="U165" s="149"/>
      <c r="V165" s="1"/>
      <c r="W165" s="149"/>
    </row>
    <row r="166" spans="1:23" x14ac:dyDescent="0.3">
      <c r="A166" s="149" t="s">
        <v>1772</v>
      </c>
      <c r="B166" s="1">
        <v>45301</v>
      </c>
      <c r="C166" s="149" t="s">
        <v>1680</v>
      </c>
      <c r="D166">
        <v>925272</v>
      </c>
      <c r="E166" s="149" t="s">
        <v>1773</v>
      </c>
      <c r="F166" s="1"/>
      <c r="G166" s="149" t="s">
        <v>1637</v>
      </c>
      <c r="H166" s="149"/>
      <c r="J166" s="149"/>
      <c r="L166" s="149" t="s">
        <v>1629</v>
      </c>
      <c r="R166" s="149" t="s">
        <v>1638</v>
      </c>
      <c r="S166" s="149"/>
      <c r="T166" s="1"/>
      <c r="U166" s="149"/>
      <c r="V166" s="1"/>
      <c r="W166" s="149"/>
    </row>
    <row r="167" spans="1:23" x14ac:dyDescent="0.3">
      <c r="A167" s="149" t="s">
        <v>1482</v>
      </c>
      <c r="B167" s="1">
        <v>45327</v>
      </c>
      <c r="C167" s="149" t="s">
        <v>127</v>
      </c>
      <c r="D167">
        <v>12440000</v>
      </c>
      <c r="E167" s="149" t="s">
        <v>1774</v>
      </c>
      <c r="F167" s="1"/>
      <c r="G167" s="149" t="s">
        <v>1555</v>
      </c>
      <c r="H167" s="149"/>
      <c r="J167" s="149"/>
      <c r="L167" s="149" t="s">
        <v>1556</v>
      </c>
      <c r="R167" s="149" t="s">
        <v>1037</v>
      </c>
      <c r="S167" s="149" t="s">
        <v>1557</v>
      </c>
      <c r="T167" s="1">
        <v>45344</v>
      </c>
      <c r="U167" s="149" t="s">
        <v>1558</v>
      </c>
      <c r="V167" s="1">
        <v>45343</v>
      </c>
      <c r="W167" s="149" t="s">
        <v>105</v>
      </c>
    </row>
    <row r="168" spans="1:23" x14ac:dyDescent="0.3">
      <c r="A168" s="149" t="s">
        <v>1479</v>
      </c>
      <c r="B168" s="1">
        <v>45327</v>
      </c>
      <c r="C168" s="149" t="s">
        <v>127</v>
      </c>
      <c r="D168">
        <v>30000000</v>
      </c>
      <c r="E168" s="149" t="s">
        <v>1775</v>
      </c>
      <c r="F168" s="1"/>
      <c r="G168" s="149" t="s">
        <v>1555</v>
      </c>
      <c r="H168" s="149"/>
      <c r="J168" s="149"/>
      <c r="L168" s="149" t="s">
        <v>1556</v>
      </c>
      <c r="R168" s="149" t="s">
        <v>1037</v>
      </c>
      <c r="S168" s="149" t="s">
        <v>1557</v>
      </c>
      <c r="T168" s="1">
        <v>45344</v>
      </c>
      <c r="U168" s="149" t="s">
        <v>1558</v>
      </c>
      <c r="V168" s="1">
        <v>45343</v>
      </c>
      <c r="W168" s="149" t="s">
        <v>105</v>
      </c>
    </row>
    <row r="169" spans="1:23" x14ac:dyDescent="0.3">
      <c r="A169" s="149" t="s">
        <v>1471</v>
      </c>
      <c r="B169" s="1">
        <v>45321</v>
      </c>
      <c r="C169" s="149" t="s">
        <v>124</v>
      </c>
      <c r="D169">
        <v>695000</v>
      </c>
      <c r="E169" s="149" t="s">
        <v>1776</v>
      </c>
      <c r="F169" s="1"/>
      <c r="G169" s="149" t="s">
        <v>1555</v>
      </c>
      <c r="H169" s="149"/>
      <c r="J169" s="149"/>
      <c r="L169" s="149" t="s">
        <v>1556</v>
      </c>
      <c r="R169" s="149" t="s">
        <v>1037</v>
      </c>
      <c r="S169" s="149" t="s">
        <v>1557</v>
      </c>
      <c r="T169" s="1">
        <v>45344</v>
      </c>
      <c r="U169" s="149" t="s">
        <v>1558</v>
      </c>
      <c r="V169" s="1">
        <v>45343</v>
      </c>
      <c r="W169" s="149" t="s">
        <v>105</v>
      </c>
    </row>
    <row r="170" spans="1:23" x14ac:dyDescent="0.3">
      <c r="A170" s="149" t="s">
        <v>1468</v>
      </c>
      <c r="B170" s="1">
        <v>45321</v>
      </c>
      <c r="C170" s="149" t="s">
        <v>124</v>
      </c>
      <c r="D170">
        <v>1220000</v>
      </c>
      <c r="E170" s="149" t="s">
        <v>1777</v>
      </c>
      <c r="F170" s="1"/>
      <c r="G170" s="149" t="s">
        <v>1555</v>
      </c>
      <c r="H170" s="149"/>
      <c r="J170" s="149"/>
      <c r="L170" s="149" t="s">
        <v>1556</v>
      </c>
      <c r="R170" s="149" t="s">
        <v>1037</v>
      </c>
      <c r="S170" s="149" t="s">
        <v>1557</v>
      </c>
      <c r="T170" s="1">
        <v>45344</v>
      </c>
      <c r="U170" s="149" t="s">
        <v>1558</v>
      </c>
      <c r="V170" s="1">
        <v>45343</v>
      </c>
      <c r="W170" s="149" t="s">
        <v>105</v>
      </c>
    </row>
    <row r="171" spans="1:23" x14ac:dyDescent="0.3">
      <c r="A171" s="149" t="s">
        <v>1441</v>
      </c>
      <c r="B171" s="1">
        <v>45320</v>
      </c>
      <c r="C171" s="149" t="s">
        <v>126</v>
      </c>
      <c r="D171">
        <v>4201480</v>
      </c>
      <c r="E171" s="149" t="s">
        <v>1778</v>
      </c>
      <c r="F171" s="1"/>
      <c r="G171" s="149" t="s">
        <v>1565</v>
      </c>
      <c r="H171" s="149"/>
      <c r="J171" s="149"/>
      <c r="L171" s="149" t="s">
        <v>1556</v>
      </c>
      <c r="R171" s="149" t="s">
        <v>1040</v>
      </c>
      <c r="S171" s="149" t="s">
        <v>1557</v>
      </c>
      <c r="T171" s="1">
        <v>45344</v>
      </c>
      <c r="U171" s="149" t="s">
        <v>1558</v>
      </c>
      <c r="V171" s="1">
        <v>45343</v>
      </c>
      <c r="W171" s="149" t="s">
        <v>105</v>
      </c>
    </row>
    <row r="172" spans="1:23" x14ac:dyDescent="0.3">
      <c r="A172" s="149" t="s">
        <v>1438</v>
      </c>
      <c r="B172" s="1">
        <v>45320</v>
      </c>
      <c r="C172" s="149" t="s">
        <v>126</v>
      </c>
      <c r="D172">
        <v>5816400</v>
      </c>
      <c r="E172" s="149" t="s">
        <v>1779</v>
      </c>
      <c r="F172" s="1"/>
      <c r="G172" s="149" t="s">
        <v>1565</v>
      </c>
      <c r="H172" s="149"/>
      <c r="J172" s="149"/>
      <c r="L172" s="149" t="s">
        <v>1556</v>
      </c>
      <c r="R172" s="149" t="s">
        <v>1040</v>
      </c>
      <c r="S172" s="149" t="s">
        <v>1557</v>
      </c>
      <c r="T172" s="1">
        <v>45344</v>
      </c>
      <c r="U172" s="149" t="s">
        <v>1558</v>
      </c>
      <c r="V172" s="1">
        <v>45343</v>
      </c>
      <c r="W172" s="149" t="s">
        <v>105</v>
      </c>
    </row>
    <row r="173" spans="1:23" x14ac:dyDescent="0.3">
      <c r="A173" s="149" t="s">
        <v>1269</v>
      </c>
      <c r="B173" s="1">
        <v>45335</v>
      </c>
      <c r="C173" s="149" t="s">
        <v>126</v>
      </c>
      <c r="D173">
        <v>1020000</v>
      </c>
      <c r="E173" s="149" t="s">
        <v>1780</v>
      </c>
      <c r="F173" s="1"/>
      <c r="G173" s="149" t="s">
        <v>1579</v>
      </c>
      <c r="H173" s="149"/>
      <c r="J173" s="149"/>
      <c r="L173" s="149" t="s">
        <v>1556</v>
      </c>
      <c r="R173" s="149" t="s">
        <v>1046</v>
      </c>
      <c r="S173" s="149" t="s">
        <v>1557</v>
      </c>
      <c r="T173" s="1">
        <v>45344</v>
      </c>
      <c r="U173" s="149" t="s">
        <v>1558</v>
      </c>
      <c r="V173" s="1">
        <v>45343</v>
      </c>
      <c r="W173" s="149" t="s">
        <v>105</v>
      </c>
    </row>
    <row r="174" spans="1:23" x14ac:dyDescent="0.3">
      <c r="A174" s="149" t="s">
        <v>1252</v>
      </c>
      <c r="B174" s="1">
        <v>45335</v>
      </c>
      <c r="C174" s="149" t="s">
        <v>1155</v>
      </c>
      <c r="D174">
        <v>2400000</v>
      </c>
      <c r="E174" s="149" t="s">
        <v>1781</v>
      </c>
      <c r="F174" s="1"/>
      <c r="G174" s="149" t="s">
        <v>1579</v>
      </c>
      <c r="H174" s="149"/>
      <c r="J174" s="149"/>
      <c r="L174" s="149" t="s">
        <v>1556</v>
      </c>
      <c r="O174">
        <v>360000</v>
      </c>
      <c r="R174" s="149" t="s">
        <v>1046</v>
      </c>
      <c r="S174" s="149" t="s">
        <v>1557</v>
      </c>
      <c r="T174" s="1">
        <v>45344</v>
      </c>
      <c r="U174" s="149" t="s">
        <v>1558</v>
      </c>
      <c r="V174" s="1">
        <v>45343</v>
      </c>
      <c r="W174" s="149" t="s">
        <v>105</v>
      </c>
    </row>
    <row r="175" spans="1:23" x14ac:dyDescent="0.3">
      <c r="A175" s="149" t="s">
        <v>1211</v>
      </c>
      <c r="B175" s="1">
        <v>45335</v>
      </c>
      <c r="C175" s="149" t="s">
        <v>124</v>
      </c>
      <c r="D175">
        <v>286000</v>
      </c>
      <c r="E175" s="149" t="s">
        <v>1782</v>
      </c>
      <c r="F175" s="1"/>
      <c r="G175" s="149" t="s">
        <v>1579</v>
      </c>
      <c r="H175" s="149"/>
      <c r="J175" s="149"/>
      <c r="L175" s="149" t="s">
        <v>1556</v>
      </c>
      <c r="R175" s="149" t="s">
        <v>1046</v>
      </c>
      <c r="S175" s="149" t="s">
        <v>1557</v>
      </c>
      <c r="T175" s="1">
        <v>45344</v>
      </c>
      <c r="U175" s="149" t="s">
        <v>1558</v>
      </c>
      <c r="V175" s="1">
        <v>45343</v>
      </c>
      <c r="W175" s="149" t="s">
        <v>105</v>
      </c>
    </row>
    <row r="176" spans="1:23" x14ac:dyDescent="0.3">
      <c r="A176" s="149" t="s">
        <v>1208</v>
      </c>
      <c r="B176" s="1">
        <v>45335</v>
      </c>
      <c r="C176" s="149" t="s">
        <v>124</v>
      </c>
      <c r="D176">
        <v>689000</v>
      </c>
      <c r="E176" s="149" t="s">
        <v>1783</v>
      </c>
      <c r="F176" s="1"/>
      <c r="G176" s="149" t="s">
        <v>1579</v>
      </c>
      <c r="H176" s="149"/>
      <c r="J176" s="149"/>
      <c r="L176" s="149" t="s">
        <v>1556</v>
      </c>
      <c r="R176" s="149" t="s">
        <v>1046</v>
      </c>
      <c r="S176" s="149" t="s">
        <v>1557</v>
      </c>
      <c r="T176" s="1">
        <v>45344</v>
      </c>
      <c r="U176" s="149" t="s">
        <v>1558</v>
      </c>
      <c r="V176" s="1">
        <v>45343</v>
      </c>
      <c r="W176" s="149" t="s">
        <v>105</v>
      </c>
    </row>
    <row r="177" spans="1:23" x14ac:dyDescent="0.3">
      <c r="A177" s="149" t="s">
        <v>1205</v>
      </c>
      <c r="B177" s="1">
        <v>45335</v>
      </c>
      <c r="C177" s="149" t="s">
        <v>124</v>
      </c>
      <c r="D177">
        <v>299000</v>
      </c>
      <c r="E177" s="149" t="s">
        <v>1784</v>
      </c>
      <c r="F177" s="1"/>
      <c r="G177" s="149" t="s">
        <v>1579</v>
      </c>
      <c r="H177" s="149"/>
      <c r="J177" s="149"/>
      <c r="L177" s="149" t="s">
        <v>1556</v>
      </c>
      <c r="R177" s="149" t="s">
        <v>1046</v>
      </c>
      <c r="S177" s="149" t="s">
        <v>1557</v>
      </c>
      <c r="T177" s="1">
        <v>45344</v>
      </c>
      <c r="U177" s="149" t="s">
        <v>1558</v>
      </c>
      <c r="V177" s="1">
        <v>45343</v>
      </c>
      <c r="W177" s="149" t="s">
        <v>105</v>
      </c>
    </row>
    <row r="178" spans="1:23" x14ac:dyDescent="0.3">
      <c r="A178" s="149" t="s">
        <v>1359</v>
      </c>
      <c r="B178" s="1">
        <v>45329</v>
      </c>
      <c r="C178" s="149" t="s">
        <v>126</v>
      </c>
      <c r="D178">
        <v>785500</v>
      </c>
      <c r="E178" s="149" t="s">
        <v>1785</v>
      </c>
      <c r="F178" s="1"/>
      <c r="G178" s="149" t="s">
        <v>1786</v>
      </c>
      <c r="H178" s="149"/>
      <c r="J178" s="149"/>
      <c r="L178" s="149" t="s">
        <v>1556</v>
      </c>
      <c r="R178" s="149" t="s">
        <v>1043</v>
      </c>
      <c r="S178" s="149" t="s">
        <v>1557</v>
      </c>
      <c r="T178" s="1">
        <v>45344</v>
      </c>
      <c r="U178" s="149" t="s">
        <v>1558</v>
      </c>
      <c r="V178" s="1">
        <v>45343</v>
      </c>
      <c r="W178" s="149" t="s">
        <v>105</v>
      </c>
    </row>
    <row r="179" spans="1:23" x14ac:dyDescent="0.3">
      <c r="A179" s="149" t="s">
        <v>1356</v>
      </c>
      <c r="B179" s="1">
        <v>45317</v>
      </c>
      <c r="C179" s="149" t="s">
        <v>126</v>
      </c>
      <c r="D179">
        <v>340000</v>
      </c>
      <c r="E179" s="149" t="s">
        <v>1787</v>
      </c>
      <c r="F179" s="1"/>
      <c r="G179" s="149" t="s">
        <v>1786</v>
      </c>
      <c r="H179" s="149"/>
      <c r="J179" s="149"/>
      <c r="L179" s="149" t="s">
        <v>1556</v>
      </c>
      <c r="R179" s="149" t="s">
        <v>1043</v>
      </c>
      <c r="S179" s="149" t="s">
        <v>1557</v>
      </c>
      <c r="T179" s="1">
        <v>45344</v>
      </c>
      <c r="U179" s="149" t="s">
        <v>1558</v>
      </c>
      <c r="V179" s="1">
        <v>45343</v>
      </c>
      <c r="W179" s="149" t="s">
        <v>105</v>
      </c>
    </row>
    <row r="180" spans="1:23" x14ac:dyDescent="0.3">
      <c r="A180" s="149" t="s">
        <v>1353</v>
      </c>
      <c r="B180" s="1">
        <v>45337</v>
      </c>
      <c r="C180" s="149" t="s">
        <v>124</v>
      </c>
      <c r="D180">
        <v>330000</v>
      </c>
      <c r="E180" s="149" t="s">
        <v>1788</v>
      </c>
      <c r="F180" s="1"/>
      <c r="G180" s="149" t="s">
        <v>1786</v>
      </c>
      <c r="H180" s="149"/>
      <c r="J180" s="149"/>
      <c r="L180" s="149" t="s">
        <v>1556</v>
      </c>
      <c r="R180" s="149" t="s">
        <v>1043</v>
      </c>
      <c r="S180" s="149" t="s">
        <v>1557</v>
      </c>
      <c r="T180" s="1">
        <v>45344</v>
      </c>
      <c r="U180" s="149" t="s">
        <v>1558</v>
      </c>
      <c r="V180" s="1">
        <v>45343</v>
      </c>
      <c r="W180" s="149" t="s">
        <v>105</v>
      </c>
    </row>
    <row r="181" spans="1:23" x14ac:dyDescent="0.3">
      <c r="A181" s="149" t="s">
        <v>1350</v>
      </c>
      <c r="B181" s="1">
        <v>45315</v>
      </c>
      <c r="C181" s="149" t="s">
        <v>124</v>
      </c>
      <c r="D181">
        <v>450000</v>
      </c>
      <c r="E181" s="149" t="s">
        <v>1789</v>
      </c>
      <c r="F181" s="1"/>
      <c r="G181" s="149" t="s">
        <v>1786</v>
      </c>
      <c r="H181" s="149"/>
      <c r="J181" s="149"/>
      <c r="L181" s="149" t="s">
        <v>1556</v>
      </c>
      <c r="R181" s="149" t="s">
        <v>1043</v>
      </c>
      <c r="S181" s="149" t="s">
        <v>1557</v>
      </c>
      <c r="T181" s="1">
        <v>45344</v>
      </c>
      <c r="U181" s="149" t="s">
        <v>1558</v>
      </c>
      <c r="V181" s="1">
        <v>45343</v>
      </c>
      <c r="W181" s="149" t="s">
        <v>105</v>
      </c>
    </row>
    <row r="182" spans="1:23" x14ac:dyDescent="0.3">
      <c r="A182" s="149" t="s">
        <v>1347</v>
      </c>
      <c r="B182" s="1">
        <v>45315</v>
      </c>
      <c r="C182" s="149" t="s">
        <v>124</v>
      </c>
      <c r="D182">
        <v>240000</v>
      </c>
      <c r="E182" s="149" t="s">
        <v>1790</v>
      </c>
      <c r="F182" s="1"/>
      <c r="G182" s="149" t="s">
        <v>1786</v>
      </c>
      <c r="H182" s="149"/>
      <c r="J182" s="149"/>
      <c r="L182" s="149" t="s">
        <v>1556</v>
      </c>
      <c r="R182" s="149" t="s">
        <v>1043</v>
      </c>
      <c r="S182" s="149" t="s">
        <v>1557</v>
      </c>
      <c r="T182" s="1">
        <v>45344</v>
      </c>
      <c r="U182" s="149" t="s">
        <v>1558</v>
      </c>
      <c r="V182" s="1">
        <v>45343</v>
      </c>
      <c r="W182" s="149" t="s">
        <v>105</v>
      </c>
    </row>
    <row r="183" spans="1:23" x14ac:dyDescent="0.3">
      <c r="A183" s="149" t="s">
        <v>1344</v>
      </c>
      <c r="B183" s="1">
        <v>45313</v>
      </c>
      <c r="C183" s="149" t="s">
        <v>124</v>
      </c>
      <c r="D183">
        <v>935000</v>
      </c>
      <c r="E183" s="149" t="s">
        <v>1791</v>
      </c>
      <c r="F183" s="1"/>
      <c r="G183" s="149" t="s">
        <v>1786</v>
      </c>
      <c r="H183" s="149"/>
      <c r="J183" s="149"/>
      <c r="L183" s="149" t="s">
        <v>1556</v>
      </c>
      <c r="R183" s="149" t="s">
        <v>1043</v>
      </c>
      <c r="S183" s="149" t="s">
        <v>1557</v>
      </c>
      <c r="T183" s="1">
        <v>45344</v>
      </c>
      <c r="U183" s="149" t="s">
        <v>1558</v>
      </c>
      <c r="V183" s="1">
        <v>45343</v>
      </c>
      <c r="W183" s="149" t="s">
        <v>105</v>
      </c>
    </row>
    <row r="184" spans="1:23" x14ac:dyDescent="0.3">
      <c r="A184" s="149" t="s">
        <v>1341</v>
      </c>
      <c r="B184" s="1">
        <v>45313</v>
      </c>
      <c r="C184" s="149" t="s">
        <v>124</v>
      </c>
      <c r="D184">
        <v>455000</v>
      </c>
      <c r="E184" s="149" t="s">
        <v>1792</v>
      </c>
      <c r="F184" s="1"/>
      <c r="G184" s="149" t="s">
        <v>1786</v>
      </c>
      <c r="H184" s="149"/>
      <c r="J184" s="149"/>
      <c r="L184" s="149" t="s">
        <v>1556</v>
      </c>
      <c r="R184" s="149" t="s">
        <v>1043</v>
      </c>
      <c r="S184" s="149" t="s">
        <v>1557</v>
      </c>
      <c r="T184" s="1">
        <v>45344</v>
      </c>
      <c r="U184" s="149" t="s">
        <v>1558</v>
      </c>
      <c r="V184" s="1">
        <v>45343</v>
      </c>
      <c r="W184" s="149" t="s">
        <v>105</v>
      </c>
    </row>
    <row r="185" spans="1:23" x14ac:dyDescent="0.3">
      <c r="A185" s="149" t="s">
        <v>1303</v>
      </c>
      <c r="B185" s="1">
        <v>45313</v>
      </c>
      <c r="C185" s="149" t="s">
        <v>126</v>
      </c>
      <c r="D185">
        <v>340000</v>
      </c>
      <c r="E185" s="149" t="s">
        <v>1793</v>
      </c>
      <c r="F185" s="1"/>
      <c r="G185" s="149" t="s">
        <v>1579</v>
      </c>
      <c r="H185" s="149"/>
      <c r="J185" s="149"/>
      <c r="L185" s="149" t="s">
        <v>1556</v>
      </c>
      <c r="R185" s="149" t="s">
        <v>1046</v>
      </c>
      <c r="S185" s="149" t="s">
        <v>1557</v>
      </c>
      <c r="T185" s="1">
        <v>45344</v>
      </c>
      <c r="U185" s="149" t="s">
        <v>1558</v>
      </c>
      <c r="V185" s="1">
        <v>45343</v>
      </c>
      <c r="W185" s="149" t="s">
        <v>105</v>
      </c>
    </row>
    <row r="186" spans="1:23" x14ac:dyDescent="0.3">
      <c r="A186" s="149" t="s">
        <v>1451</v>
      </c>
      <c r="B186" s="1">
        <v>45317</v>
      </c>
      <c r="C186" s="149" t="s">
        <v>126</v>
      </c>
      <c r="D186">
        <v>8461800</v>
      </c>
      <c r="E186" s="149" t="s">
        <v>1794</v>
      </c>
      <c r="F186" s="1"/>
      <c r="G186" s="149" t="s">
        <v>1565</v>
      </c>
      <c r="H186" s="149"/>
      <c r="J186" s="149"/>
      <c r="L186" s="149" t="s">
        <v>1556</v>
      </c>
      <c r="R186" s="149" t="s">
        <v>1040</v>
      </c>
      <c r="S186" s="149" t="s">
        <v>1557</v>
      </c>
      <c r="T186" s="1">
        <v>45344</v>
      </c>
      <c r="U186" s="149" t="s">
        <v>1558</v>
      </c>
      <c r="V186" s="1">
        <v>45343</v>
      </c>
      <c r="W186" s="149" t="s">
        <v>105</v>
      </c>
    </row>
    <row r="187" spans="1:23" x14ac:dyDescent="0.3">
      <c r="A187" s="149" t="s">
        <v>1435</v>
      </c>
      <c r="B187" s="1">
        <v>45329</v>
      </c>
      <c r="C187" s="149" t="s">
        <v>124</v>
      </c>
      <c r="D187">
        <v>399000</v>
      </c>
      <c r="E187" s="149" t="s">
        <v>1795</v>
      </c>
      <c r="F187" s="1"/>
      <c r="G187" s="149" t="s">
        <v>1565</v>
      </c>
      <c r="H187" s="149"/>
      <c r="J187" s="149"/>
      <c r="L187" s="149" t="s">
        <v>1556</v>
      </c>
      <c r="R187" s="149" t="s">
        <v>1040</v>
      </c>
      <c r="S187" s="149" t="s">
        <v>1557</v>
      </c>
      <c r="T187" s="1">
        <v>45344</v>
      </c>
      <c r="U187" s="149" t="s">
        <v>1558</v>
      </c>
      <c r="V187" s="1">
        <v>45343</v>
      </c>
      <c r="W187" s="149" t="s">
        <v>105</v>
      </c>
    </row>
    <row r="188" spans="1:23" x14ac:dyDescent="0.3">
      <c r="A188" s="149" t="s">
        <v>1432</v>
      </c>
      <c r="B188" s="1">
        <v>45329</v>
      </c>
      <c r="C188" s="149" t="s">
        <v>124</v>
      </c>
      <c r="D188">
        <v>679500</v>
      </c>
      <c r="E188" s="149" t="s">
        <v>1796</v>
      </c>
      <c r="F188" s="1"/>
      <c r="G188" s="149" t="s">
        <v>1565</v>
      </c>
      <c r="H188" s="149"/>
      <c r="J188" s="149"/>
      <c r="L188" s="149" t="s">
        <v>1556</v>
      </c>
      <c r="R188" s="149" t="s">
        <v>1040</v>
      </c>
      <c r="S188" s="149" t="s">
        <v>1557</v>
      </c>
      <c r="T188" s="1">
        <v>45344</v>
      </c>
      <c r="U188" s="149" t="s">
        <v>1558</v>
      </c>
      <c r="V188" s="1">
        <v>45343</v>
      </c>
      <c r="W188" s="149" t="s">
        <v>105</v>
      </c>
    </row>
    <row r="189" spans="1:23" x14ac:dyDescent="0.3">
      <c r="A189" s="149" t="s">
        <v>1288</v>
      </c>
      <c r="B189" s="1">
        <v>45338</v>
      </c>
      <c r="C189" s="149" t="s">
        <v>126</v>
      </c>
      <c r="D189">
        <v>3582500</v>
      </c>
      <c r="E189" s="149" t="s">
        <v>1797</v>
      </c>
      <c r="F189" s="1"/>
      <c r="G189" s="149" t="s">
        <v>1579</v>
      </c>
      <c r="H189" s="149"/>
      <c r="J189" s="149"/>
      <c r="L189" s="149" t="s">
        <v>1556</v>
      </c>
      <c r="R189" s="149" t="s">
        <v>1046</v>
      </c>
      <c r="S189" s="149" t="s">
        <v>1557</v>
      </c>
      <c r="T189" s="1">
        <v>45344</v>
      </c>
      <c r="U189" s="149" t="s">
        <v>1558</v>
      </c>
      <c r="V189" s="1">
        <v>45343</v>
      </c>
      <c r="W189" s="149" t="s">
        <v>105</v>
      </c>
    </row>
    <row r="190" spans="1:23" x14ac:dyDescent="0.3">
      <c r="A190" s="149" t="s">
        <v>1285</v>
      </c>
      <c r="B190" s="1">
        <v>45324</v>
      </c>
      <c r="C190" s="149" t="s">
        <v>126</v>
      </c>
      <c r="D190">
        <v>3472300</v>
      </c>
      <c r="E190" s="149" t="s">
        <v>1798</v>
      </c>
      <c r="F190" s="1"/>
      <c r="G190" s="149" t="s">
        <v>1579</v>
      </c>
      <c r="H190" s="149"/>
      <c r="J190" s="149"/>
      <c r="L190" s="149" t="s">
        <v>1556</v>
      </c>
      <c r="R190" s="149" t="s">
        <v>1046</v>
      </c>
      <c r="S190" s="149" t="s">
        <v>1557</v>
      </c>
      <c r="T190" s="1">
        <v>45344</v>
      </c>
      <c r="U190" s="149" t="s">
        <v>1558</v>
      </c>
      <c r="V190" s="1">
        <v>45343</v>
      </c>
      <c r="W190" s="149" t="s">
        <v>105</v>
      </c>
    </row>
    <row r="191" spans="1:23" x14ac:dyDescent="0.3">
      <c r="A191" s="149" t="s">
        <v>1282</v>
      </c>
      <c r="B191" s="1">
        <v>45321</v>
      </c>
      <c r="C191" s="149" t="s">
        <v>127</v>
      </c>
      <c r="D191">
        <v>1615470</v>
      </c>
      <c r="E191" s="149" t="s">
        <v>1799</v>
      </c>
      <c r="F191" s="1"/>
      <c r="G191" s="149" t="s">
        <v>1579</v>
      </c>
      <c r="H191" s="149"/>
      <c r="J191" s="149"/>
      <c r="L191" s="149" t="s">
        <v>1556</v>
      </c>
      <c r="R191" s="149" t="s">
        <v>1046</v>
      </c>
      <c r="S191" s="149" t="s">
        <v>1557</v>
      </c>
      <c r="T191" s="1">
        <v>45344</v>
      </c>
      <c r="U191" s="149" t="s">
        <v>1558</v>
      </c>
      <c r="V191" s="1">
        <v>45343</v>
      </c>
      <c r="W191" s="149" t="s">
        <v>105</v>
      </c>
    </row>
    <row r="192" spans="1:23" x14ac:dyDescent="0.3">
      <c r="A192" s="149" t="s">
        <v>1221</v>
      </c>
      <c r="B192" s="1">
        <v>45322</v>
      </c>
      <c r="C192" s="149" t="s">
        <v>124</v>
      </c>
      <c r="D192">
        <v>220000</v>
      </c>
      <c r="E192" s="149" t="s">
        <v>1800</v>
      </c>
      <c r="F192" s="1"/>
      <c r="G192" s="149" t="s">
        <v>1579</v>
      </c>
      <c r="H192" s="149"/>
      <c r="J192" s="149"/>
      <c r="L192" s="149" t="s">
        <v>1556</v>
      </c>
      <c r="R192" s="149" t="s">
        <v>1046</v>
      </c>
      <c r="S192" s="149" t="s">
        <v>1557</v>
      </c>
      <c r="T192" s="1">
        <v>45344</v>
      </c>
      <c r="U192" s="149" t="s">
        <v>1558</v>
      </c>
      <c r="V192" s="1">
        <v>45343</v>
      </c>
      <c r="W192" s="149" t="s">
        <v>105</v>
      </c>
    </row>
    <row r="193" spans="1:23" x14ac:dyDescent="0.3">
      <c r="A193" s="149" t="s">
        <v>1218</v>
      </c>
      <c r="B193" s="1">
        <v>45321</v>
      </c>
      <c r="C193" s="149" t="s">
        <v>124</v>
      </c>
      <c r="D193">
        <v>228500</v>
      </c>
      <c r="E193" s="149" t="s">
        <v>1801</v>
      </c>
      <c r="F193" s="1"/>
      <c r="G193" s="149" t="s">
        <v>1579</v>
      </c>
      <c r="H193" s="149"/>
      <c r="J193" s="149"/>
      <c r="L193" s="149" t="s">
        <v>1556</v>
      </c>
      <c r="R193" s="149" t="s">
        <v>1046</v>
      </c>
      <c r="S193" s="149" t="s">
        <v>1557</v>
      </c>
      <c r="T193" s="1">
        <v>45344</v>
      </c>
      <c r="U193" s="149" t="s">
        <v>1558</v>
      </c>
      <c r="V193" s="1">
        <v>45343</v>
      </c>
      <c r="W193" s="149" t="s">
        <v>105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F8BDF-88B8-4687-BE3A-2BDEBA17BB5C}">
  <sheetPr codeName="Sheet11"/>
  <dimension ref="A1:X16386"/>
  <sheetViews>
    <sheetView workbookViewId="0">
      <selection activeCell="D9" sqref="D9"/>
    </sheetView>
  </sheetViews>
  <sheetFormatPr defaultRowHeight="14.4" x14ac:dyDescent="0.3"/>
  <sheetData>
    <row r="1" spans="1:24" x14ac:dyDescent="0.3">
      <c r="A1">
        <v>5590</v>
      </c>
      <c r="B1">
        <v>5591</v>
      </c>
      <c r="C1">
        <v>5592</v>
      </c>
      <c r="D1">
        <v>5593</v>
      </c>
      <c r="E1">
        <v>5594</v>
      </c>
      <c r="F1">
        <v>5595</v>
      </c>
      <c r="G1">
        <v>5596</v>
      </c>
      <c r="H1">
        <v>5597</v>
      </c>
      <c r="I1">
        <v>5598</v>
      </c>
      <c r="J1">
        <v>5599</v>
      </c>
      <c r="K1">
        <v>5600</v>
      </c>
      <c r="L1">
        <v>5601</v>
      </c>
      <c r="M1">
        <v>5602</v>
      </c>
      <c r="N1">
        <v>5603</v>
      </c>
      <c r="O1">
        <v>5604</v>
      </c>
      <c r="P1">
        <v>5605</v>
      </c>
      <c r="Q1">
        <v>5606</v>
      </c>
      <c r="R1">
        <v>5607</v>
      </c>
      <c r="S1">
        <v>5608</v>
      </c>
      <c r="T1">
        <v>5609</v>
      </c>
      <c r="U1">
        <v>5610</v>
      </c>
      <c r="V1">
        <v>5611</v>
      </c>
      <c r="W1">
        <v>5612</v>
      </c>
      <c r="X1">
        <v>5613</v>
      </c>
    </row>
    <row r="3" spans="1:24" x14ac:dyDescent="0.3">
      <c r="A3" cm="1">
        <f t="array" ref="A3:A16386">TRANSPOSE(1:1)</f>
        <v>5590</v>
      </c>
    </row>
    <row r="4" spans="1:24" x14ac:dyDescent="0.3">
      <c r="A4">
        <v>5591</v>
      </c>
      <c r="B4">
        <f>A4-A3</f>
        <v>1</v>
      </c>
    </row>
    <row r="5" spans="1:24" x14ac:dyDescent="0.3">
      <c r="A5">
        <v>5592</v>
      </c>
      <c r="B5">
        <f t="shared" ref="B5:B68" si="0">A5-A4</f>
        <v>1</v>
      </c>
    </row>
    <row r="6" spans="1:24" x14ac:dyDescent="0.3">
      <c r="A6">
        <v>5593</v>
      </c>
      <c r="B6">
        <f t="shared" si="0"/>
        <v>1</v>
      </c>
    </row>
    <row r="7" spans="1:24" x14ac:dyDescent="0.3">
      <c r="A7">
        <v>5594</v>
      </c>
      <c r="B7">
        <f t="shared" si="0"/>
        <v>1</v>
      </c>
    </row>
    <row r="8" spans="1:24" x14ac:dyDescent="0.3">
      <c r="A8">
        <v>5595</v>
      </c>
      <c r="B8">
        <f t="shared" si="0"/>
        <v>1</v>
      </c>
    </row>
    <row r="9" spans="1:24" x14ac:dyDescent="0.3">
      <c r="A9">
        <v>5596</v>
      </c>
      <c r="B9">
        <f t="shared" si="0"/>
        <v>1</v>
      </c>
    </row>
    <row r="10" spans="1:24" x14ac:dyDescent="0.3">
      <c r="A10">
        <v>5597</v>
      </c>
      <c r="B10">
        <f t="shared" si="0"/>
        <v>1</v>
      </c>
    </row>
    <row r="11" spans="1:24" x14ac:dyDescent="0.3">
      <c r="A11">
        <v>5598</v>
      </c>
      <c r="B11">
        <f t="shared" si="0"/>
        <v>1</v>
      </c>
    </row>
    <row r="12" spans="1:24" x14ac:dyDescent="0.3">
      <c r="A12">
        <v>5599</v>
      </c>
      <c r="B12">
        <f t="shared" si="0"/>
        <v>1</v>
      </c>
    </row>
    <row r="13" spans="1:24" x14ac:dyDescent="0.3">
      <c r="A13">
        <v>5600</v>
      </c>
      <c r="B13">
        <f t="shared" si="0"/>
        <v>1</v>
      </c>
    </row>
    <row r="14" spans="1:24" x14ac:dyDescent="0.3">
      <c r="A14">
        <v>5601</v>
      </c>
      <c r="B14">
        <f t="shared" si="0"/>
        <v>1</v>
      </c>
    </row>
    <row r="15" spans="1:24" x14ac:dyDescent="0.3">
      <c r="A15">
        <v>5602</v>
      </c>
      <c r="B15">
        <f t="shared" si="0"/>
        <v>1</v>
      </c>
    </row>
    <row r="16" spans="1:24" x14ac:dyDescent="0.3">
      <c r="A16">
        <v>5603</v>
      </c>
      <c r="B16">
        <f t="shared" si="0"/>
        <v>1</v>
      </c>
    </row>
    <row r="17" spans="1:2" x14ac:dyDescent="0.3">
      <c r="A17">
        <v>5604</v>
      </c>
      <c r="B17">
        <f t="shared" si="0"/>
        <v>1</v>
      </c>
    </row>
    <row r="18" spans="1:2" x14ac:dyDescent="0.3">
      <c r="A18">
        <v>5605</v>
      </c>
      <c r="B18">
        <f t="shared" si="0"/>
        <v>1</v>
      </c>
    </row>
    <row r="19" spans="1:2" x14ac:dyDescent="0.3">
      <c r="A19">
        <v>5606</v>
      </c>
      <c r="B19">
        <f t="shared" si="0"/>
        <v>1</v>
      </c>
    </row>
    <row r="20" spans="1:2" x14ac:dyDescent="0.3">
      <c r="A20">
        <v>5607</v>
      </c>
      <c r="B20">
        <f t="shared" si="0"/>
        <v>1</v>
      </c>
    </row>
    <row r="21" spans="1:2" x14ac:dyDescent="0.3">
      <c r="A21">
        <v>5608</v>
      </c>
      <c r="B21">
        <f t="shared" si="0"/>
        <v>1</v>
      </c>
    </row>
    <row r="22" spans="1:2" x14ac:dyDescent="0.3">
      <c r="A22">
        <v>5609</v>
      </c>
      <c r="B22">
        <f t="shared" si="0"/>
        <v>1</v>
      </c>
    </row>
    <row r="23" spans="1:2" x14ac:dyDescent="0.3">
      <c r="A23">
        <v>5610</v>
      </c>
      <c r="B23">
        <f t="shared" si="0"/>
        <v>1</v>
      </c>
    </row>
    <row r="24" spans="1:2" x14ac:dyDescent="0.3">
      <c r="A24">
        <v>5611</v>
      </c>
      <c r="B24">
        <f t="shared" si="0"/>
        <v>1</v>
      </c>
    </row>
    <row r="25" spans="1:2" x14ac:dyDescent="0.3">
      <c r="A25">
        <v>5612</v>
      </c>
      <c r="B25">
        <f t="shared" si="0"/>
        <v>1</v>
      </c>
    </row>
    <row r="26" spans="1:2" x14ac:dyDescent="0.3">
      <c r="A26">
        <v>5613</v>
      </c>
      <c r="B26">
        <f t="shared" si="0"/>
        <v>1</v>
      </c>
    </row>
    <row r="27" spans="1:2" x14ac:dyDescent="0.3">
      <c r="A27">
        <v>0</v>
      </c>
      <c r="B27">
        <f t="shared" si="0"/>
        <v>-5613</v>
      </c>
    </row>
    <row r="28" spans="1:2" x14ac:dyDescent="0.3">
      <c r="A28">
        <v>0</v>
      </c>
      <c r="B28">
        <f t="shared" si="0"/>
        <v>0</v>
      </c>
    </row>
    <row r="29" spans="1:2" x14ac:dyDescent="0.3">
      <c r="A29">
        <v>0</v>
      </c>
      <c r="B29">
        <f t="shared" si="0"/>
        <v>0</v>
      </c>
    </row>
    <row r="30" spans="1:2" x14ac:dyDescent="0.3">
      <c r="A30">
        <v>0</v>
      </c>
      <c r="B30">
        <f t="shared" si="0"/>
        <v>0</v>
      </c>
    </row>
    <row r="31" spans="1:2" x14ac:dyDescent="0.3">
      <c r="A31">
        <v>0</v>
      </c>
      <c r="B31">
        <f t="shared" si="0"/>
        <v>0</v>
      </c>
    </row>
    <row r="32" spans="1:2" x14ac:dyDescent="0.3">
      <c r="A32">
        <v>0</v>
      </c>
      <c r="B32">
        <f t="shared" si="0"/>
        <v>0</v>
      </c>
    </row>
    <row r="33" spans="1:2" x14ac:dyDescent="0.3">
      <c r="A33">
        <v>0</v>
      </c>
      <c r="B33">
        <f t="shared" si="0"/>
        <v>0</v>
      </c>
    </row>
    <row r="34" spans="1:2" x14ac:dyDescent="0.3">
      <c r="A34">
        <v>0</v>
      </c>
      <c r="B34">
        <f t="shared" si="0"/>
        <v>0</v>
      </c>
    </row>
    <row r="35" spans="1:2" x14ac:dyDescent="0.3">
      <c r="A35">
        <v>0</v>
      </c>
      <c r="B35">
        <f t="shared" si="0"/>
        <v>0</v>
      </c>
    </row>
    <row r="36" spans="1:2" x14ac:dyDescent="0.3">
      <c r="A36">
        <v>0</v>
      </c>
      <c r="B36">
        <f t="shared" si="0"/>
        <v>0</v>
      </c>
    </row>
    <row r="37" spans="1:2" x14ac:dyDescent="0.3">
      <c r="A37">
        <v>0</v>
      </c>
      <c r="B37">
        <f t="shared" si="0"/>
        <v>0</v>
      </c>
    </row>
    <row r="38" spans="1:2" x14ac:dyDescent="0.3">
      <c r="A38">
        <v>0</v>
      </c>
      <c r="B38">
        <f t="shared" si="0"/>
        <v>0</v>
      </c>
    </row>
    <row r="39" spans="1:2" x14ac:dyDescent="0.3">
      <c r="A39">
        <v>0</v>
      </c>
      <c r="B39">
        <f t="shared" si="0"/>
        <v>0</v>
      </c>
    </row>
    <row r="40" spans="1:2" x14ac:dyDescent="0.3">
      <c r="A40">
        <v>0</v>
      </c>
      <c r="B40">
        <f t="shared" si="0"/>
        <v>0</v>
      </c>
    </row>
    <row r="41" spans="1:2" x14ac:dyDescent="0.3">
      <c r="A41">
        <v>0</v>
      </c>
      <c r="B41">
        <f t="shared" si="0"/>
        <v>0</v>
      </c>
    </row>
    <row r="42" spans="1:2" x14ac:dyDescent="0.3">
      <c r="A42">
        <v>0</v>
      </c>
      <c r="B42">
        <f t="shared" si="0"/>
        <v>0</v>
      </c>
    </row>
    <row r="43" spans="1:2" x14ac:dyDescent="0.3">
      <c r="A43">
        <v>0</v>
      </c>
      <c r="B43">
        <f t="shared" si="0"/>
        <v>0</v>
      </c>
    </row>
    <row r="44" spans="1:2" x14ac:dyDescent="0.3">
      <c r="A44">
        <v>0</v>
      </c>
      <c r="B44">
        <f t="shared" si="0"/>
        <v>0</v>
      </c>
    </row>
    <row r="45" spans="1:2" x14ac:dyDescent="0.3">
      <c r="A45">
        <v>0</v>
      </c>
      <c r="B45">
        <f t="shared" si="0"/>
        <v>0</v>
      </c>
    </row>
    <row r="46" spans="1:2" x14ac:dyDescent="0.3">
      <c r="A46">
        <v>0</v>
      </c>
      <c r="B46">
        <f t="shared" si="0"/>
        <v>0</v>
      </c>
    </row>
    <row r="47" spans="1:2" x14ac:dyDescent="0.3">
      <c r="A47">
        <v>0</v>
      </c>
      <c r="B47">
        <f t="shared" si="0"/>
        <v>0</v>
      </c>
    </row>
    <row r="48" spans="1:2" x14ac:dyDescent="0.3">
      <c r="A48">
        <v>0</v>
      </c>
      <c r="B48">
        <f t="shared" si="0"/>
        <v>0</v>
      </c>
    </row>
    <row r="49" spans="1:2" x14ac:dyDescent="0.3">
      <c r="A49">
        <v>0</v>
      </c>
      <c r="B49">
        <f t="shared" si="0"/>
        <v>0</v>
      </c>
    </row>
    <row r="50" spans="1:2" x14ac:dyDescent="0.3">
      <c r="A50">
        <v>0</v>
      </c>
      <c r="B50">
        <f t="shared" si="0"/>
        <v>0</v>
      </c>
    </row>
    <row r="51" spans="1:2" x14ac:dyDescent="0.3">
      <c r="A51">
        <v>0</v>
      </c>
      <c r="B51">
        <f t="shared" si="0"/>
        <v>0</v>
      </c>
    </row>
    <row r="52" spans="1:2" x14ac:dyDescent="0.3">
      <c r="A52">
        <v>0</v>
      </c>
      <c r="B52">
        <f t="shared" si="0"/>
        <v>0</v>
      </c>
    </row>
    <row r="53" spans="1:2" x14ac:dyDescent="0.3">
      <c r="A53">
        <v>0</v>
      </c>
      <c r="B53">
        <f t="shared" si="0"/>
        <v>0</v>
      </c>
    </row>
    <row r="54" spans="1:2" x14ac:dyDescent="0.3">
      <c r="A54">
        <v>0</v>
      </c>
      <c r="B54">
        <f t="shared" si="0"/>
        <v>0</v>
      </c>
    </row>
    <row r="55" spans="1:2" x14ac:dyDescent="0.3">
      <c r="A55">
        <v>0</v>
      </c>
      <c r="B55">
        <f t="shared" si="0"/>
        <v>0</v>
      </c>
    </row>
    <row r="56" spans="1:2" x14ac:dyDescent="0.3">
      <c r="A56">
        <v>0</v>
      </c>
      <c r="B56">
        <f t="shared" si="0"/>
        <v>0</v>
      </c>
    </row>
    <row r="57" spans="1:2" x14ac:dyDescent="0.3">
      <c r="A57">
        <v>0</v>
      </c>
      <c r="B57">
        <f t="shared" si="0"/>
        <v>0</v>
      </c>
    </row>
    <row r="58" spans="1:2" x14ac:dyDescent="0.3">
      <c r="A58">
        <v>0</v>
      </c>
      <c r="B58">
        <f t="shared" si="0"/>
        <v>0</v>
      </c>
    </row>
    <row r="59" spans="1:2" x14ac:dyDescent="0.3">
      <c r="A59">
        <v>0</v>
      </c>
      <c r="B59">
        <f t="shared" si="0"/>
        <v>0</v>
      </c>
    </row>
    <row r="60" spans="1:2" x14ac:dyDescent="0.3">
      <c r="A60">
        <v>0</v>
      </c>
      <c r="B60">
        <f t="shared" si="0"/>
        <v>0</v>
      </c>
    </row>
    <row r="61" spans="1:2" x14ac:dyDescent="0.3">
      <c r="A61">
        <v>0</v>
      </c>
      <c r="B61">
        <f t="shared" si="0"/>
        <v>0</v>
      </c>
    </row>
    <row r="62" spans="1:2" x14ac:dyDescent="0.3">
      <c r="A62">
        <v>0</v>
      </c>
      <c r="B62">
        <f t="shared" si="0"/>
        <v>0</v>
      </c>
    </row>
    <row r="63" spans="1:2" x14ac:dyDescent="0.3">
      <c r="A63">
        <v>0</v>
      </c>
      <c r="B63">
        <f t="shared" si="0"/>
        <v>0</v>
      </c>
    </row>
    <row r="64" spans="1:2" x14ac:dyDescent="0.3">
      <c r="A64">
        <v>0</v>
      </c>
      <c r="B64">
        <f t="shared" si="0"/>
        <v>0</v>
      </c>
    </row>
    <row r="65" spans="1:2" x14ac:dyDescent="0.3">
      <c r="A65">
        <v>0</v>
      </c>
      <c r="B65">
        <f t="shared" si="0"/>
        <v>0</v>
      </c>
    </row>
    <row r="66" spans="1:2" x14ac:dyDescent="0.3">
      <c r="A66">
        <v>0</v>
      </c>
      <c r="B66">
        <f t="shared" si="0"/>
        <v>0</v>
      </c>
    </row>
    <row r="67" spans="1:2" x14ac:dyDescent="0.3">
      <c r="A67">
        <v>0</v>
      </c>
      <c r="B67">
        <f t="shared" si="0"/>
        <v>0</v>
      </c>
    </row>
    <row r="68" spans="1:2" x14ac:dyDescent="0.3">
      <c r="A68">
        <v>0</v>
      </c>
      <c r="B68">
        <f t="shared" si="0"/>
        <v>0</v>
      </c>
    </row>
    <row r="69" spans="1:2" x14ac:dyDescent="0.3">
      <c r="A69">
        <v>0</v>
      </c>
      <c r="B69">
        <f t="shared" ref="B69:B132" si="1">A69-A68</f>
        <v>0</v>
      </c>
    </row>
    <row r="70" spans="1:2" x14ac:dyDescent="0.3">
      <c r="A70">
        <v>0</v>
      </c>
      <c r="B70">
        <f t="shared" si="1"/>
        <v>0</v>
      </c>
    </row>
    <row r="71" spans="1:2" x14ac:dyDescent="0.3">
      <c r="A71">
        <v>0</v>
      </c>
      <c r="B71">
        <f t="shared" si="1"/>
        <v>0</v>
      </c>
    </row>
    <row r="72" spans="1:2" x14ac:dyDescent="0.3">
      <c r="A72">
        <v>0</v>
      </c>
      <c r="B72">
        <f t="shared" si="1"/>
        <v>0</v>
      </c>
    </row>
    <row r="73" spans="1:2" x14ac:dyDescent="0.3">
      <c r="A73">
        <v>0</v>
      </c>
      <c r="B73">
        <f t="shared" si="1"/>
        <v>0</v>
      </c>
    </row>
    <row r="74" spans="1:2" x14ac:dyDescent="0.3">
      <c r="A74">
        <v>0</v>
      </c>
      <c r="B74">
        <f t="shared" si="1"/>
        <v>0</v>
      </c>
    </row>
    <row r="75" spans="1:2" x14ac:dyDescent="0.3">
      <c r="A75">
        <v>0</v>
      </c>
      <c r="B75">
        <f t="shared" si="1"/>
        <v>0</v>
      </c>
    </row>
    <row r="76" spans="1:2" x14ac:dyDescent="0.3">
      <c r="A76">
        <v>0</v>
      </c>
      <c r="B76">
        <f t="shared" si="1"/>
        <v>0</v>
      </c>
    </row>
    <row r="77" spans="1:2" x14ac:dyDescent="0.3">
      <c r="A77">
        <v>0</v>
      </c>
      <c r="B77">
        <f t="shared" si="1"/>
        <v>0</v>
      </c>
    </row>
    <row r="78" spans="1:2" x14ac:dyDescent="0.3">
      <c r="A78">
        <v>0</v>
      </c>
      <c r="B78">
        <f t="shared" si="1"/>
        <v>0</v>
      </c>
    </row>
    <row r="79" spans="1:2" x14ac:dyDescent="0.3">
      <c r="A79">
        <v>0</v>
      </c>
      <c r="B79">
        <f t="shared" si="1"/>
        <v>0</v>
      </c>
    </row>
    <row r="80" spans="1:2" x14ac:dyDescent="0.3">
      <c r="A80">
        <v>0</v>
      </c>
      <c r="B80">
        <f t="shared" si="1"/>
        <v>0</v>
      </c>
    </row>
    <row r="81" spans="1:2" x14ac:dyDescent="0.3">
      <c r="A81">
        <v>0</v>
      </c>
      <c r="B81">
        <f t="shared" si="1"/>
        <v>0</v>
      </c>
    </row>
    <row r="82" spans="1:2" x14ac:dyDescent="0.3">
      <c r="A82">
        <v>0</v>
      </c>
      <c r="B82">
        <f t="shared" si="1"/>
        <v>0</v>
      </c>
    </row>
    <row r="83" spans="1:2" x14ac:dyDescent="0.3">
      <c r="A83">
        <v>0</v>
      </c>
      <c r="B83">
        <f t="shared" si="1"/>
        <v>0</v>
      </c>
    </row>
    <row r="84" spans="1:2" x14ac:dyDescent="0.3">
      <c r="A84">
        <v>0</v>
      </c>
      <c r="B84">
        <f t="shared" si="1"/>
        <v>0</v>
      </c>
    </row>
    <row r="85" spans="1:2" x14ac:dyDescent="0.3">
      <c r="A85">
        <v>0</v>
      </c>
      <c r="B85">
        <f t="shared" si="1"/>
        <v>0</v>
      </c>
    </row>
    <row r="86" spans="1:2" x14ac:dyDescent="0.3">
      <c r="A86">
        <v>0</v>
      </c>
      <c r="B86">
        <f t="shared" si="1"/>
        <v>0</v>
      </c>
    </row>
    <row r="87" spans="1:2" x14ac:dyDescent="0.3">
      <c r="A87">
        <v>0</v>
      </c>
      <c r="B87">
        <f t="shared" si="1"/>
        <v>0</v>
      </c>
    </row>
    <row r="88" spans="1:2" x14ac:dyDescent="0.3">
      <c r="A88">
        <v>0</v>
      </c>
      <c r="B88">
        <f t="shared" si="1"/>
        <v>0</v>
      </c>
    </row>
    <row r="89" spans="1:2" x14ac:dyDescent="0.3">
      <c r="A89">
        <v>0</v>
      </c>
      <c r="B89">
        <f t="shared" si="1"/>
        <v>0</v>
      </c>
    </row>
    <row r="90" spans="1:2" x14ac:dyDescent="0.3">
      <c r="A90">
        <v>0</v>
      </c>
      <c r="B90">
        <f t="shared" si="1"/>
        <v>0</v>
      </c>
    </row>
    <row r="91" spans="1:2" x14ac:dyDescent="0.3">
      <c r="A91">
        <v>0</v>
      </c>
      <c r="B91">
        <f t="shared" si="1"/>
        <v>0</v>
      </c>
    </row>
    <row r="92" spans="1:2" x14ac:dyDescent="0.3">
      <c r="A92">
        <v>0</v>
      </c>
      <c r="B92">
        <f t="shared" si="1"/>
        <v>0</v>
      </c>
    </row>
    <row r="93" spans="1:2" x14ac:dyDescent="0.3">
      <c r="A93">
        <v>0</v>
      </c>
      <c r="B93">
        <f t="shared" si="1"/>
        <v>0</v>
      </c>
    </row>
    <row r="94" spans="1:2" x14ac:dyDescent="0.3">
      <c r="A94">
        <v>0</v>
      </c>
      <c r="B94">
        <f t="shared" si="1"/>
        <v>0</v>
      </c>
    </row>
    <row r="95" spans="1:2" x14ac:dyDescent="0.3">
      <c r="A95">
        <v>0</v>
      </c>
      <c r="B95">
        <f t="shared" si="1"/>
        <v>0</v>
      </c>
    </row>
    <row r="96" spans="1:2" x14ac:dyDescent="0.3">
      <c r="A96">
        <v>0</v>
      </c>
      <c r="B96">
        <f t="shared" si="1"/>
        <v>0</v>
      </c>
    </row>
    <row r="97" spans="1:2" x14ac:dyDescent="0.3">
      <c r="A97">
        <v>0</v>
      </c>
      <c r="B97">
        <f t="shared" si="1"/>
        <v>0</v>
      </c>
    </row>
    <row r="98" spans="1:2" x14ac:dyDescent="0.3">
      <c r="A98">
        <v>0</v>
      </c>
      <c r="B98">
        <f t="shared" si="1"/>
        <v>0</v>
      </c>
    </row>
    <row r="99" spans="1:2" x14ac:dyDescent="0.3">
      <c r="A99">
        <v>0</v>
      </c>
      <c r="B99">
        <f t="shared" si="1"/>
        <v>0</v>
      </c>
    </row>
    <row r="100" spans="1:2" x14ac:dyDescent="0.3">
      <c r="A100">
        <v>0</v>
      </c>
      <c r="B100">
        <f t="shared" si="1"/>
        <v>0</v>
      </c>
    </row>
    <row r="101" spans="1:2" x14ac:dyDescent="0.3">
      <c r="A101">
        <v>0</v>
      </c>
      <c r="B101">
        <f t="shared" si="1"/>
        <v>0</v>
      </c>
    </row>
    <row r="102" spans="1:2" x14ac:dyDescent="0.3">
      <c r="A102">
        <v>0</v>
      </c>
      <c r="B102">
        <f t="shared" si="1"/>
        <v>0</v>
      </c>
    </row>
    <row r="103" spans="1:2" x14ac:dyDescent="0.3">
      <c r="A103">
        <v>0</v>
      </c>
      <c r="B103">
        <f t="shared" si="1"/>
        <v>0</v>
      </c>
    </row>
    <row r="104" spans="1:2" x14ac:dyDescent="0.3">
      <c r="A104">
        <v>0</v>
      </c>
      <c r="B104">
        <f t="shared" si="1"/>
        <v>0</v>
      </c>
    </row>
    <row r="105" spans="1:2" x14ac:dyDescent="0.3">
      <c r="A105">
        <v>0</v>
      </c>
      <c r="B105">
        <f t="shared" si="1"/>
        <v>0</v>
      </c>
    </row>
    <row r="106" spans="1:2" x14ac:dyDescent="0.3">
      <c r="A106">
        <v>0</v>
      </c>
      <c r="B106">
        <f t="shared" si="1"/>
        <v>0</v>
      </c>
    </row>
    <row r="107" spans="1:2" x14ac:dyDescent="0.3">
      <c r="A107">
        <v>0</v>
      </c>
      <c r="B107">
        <f t="shared" si="1"/>
        <v>0</v>
      </c>
    </row>
    <row r="108" spans="1:2" x14ac:dyDescent="0.3">
      <c r="A108">
        <v>0</v>
      </c>
      <c r="B108">
        <f t="shared" si="1"/>
        <v>0</v>
      </c>
    </row>
    <row r="109" spans="1:2" x14ac:dyDescent="0.3">
      <c r="A109">
        <v>0</v>
      </c>
      <c r="B109">
        <f t="shared" si="1"/>
        <v>0</v>
      </c>
    </row>
    <row r="110" spans="1:2" x14ac:dyDescent="0.3">
      <c r="A110">
        <v>0</v>
      </c>
      <c r="B110">
        <f t="shared" si="1"/>
        <v>0</v>
      </c>
    </row>
    <row r="111" spans="1:2" x14ac:dyDescent="0.3">
      <c r="A111">
        <v>0</v>
      </c>
      <c r="B111">
        <f t="shared" si="1"/>
        <v>0</v>
      </c>
    </row>
    <row r="112" spans="1:2" x14ac:dyDescent="0.3">
      <c r="A112">
        <v>0</v>
      </c>
      <c r="B112">
        <f t="shared" si="1"/>
        <v>0</v>
      </c>
    </row>
    <row r="113" spans="1:2" x14ac:dyDescent="0.3">
      <c r="A113">
        <v>0</v>
      </c>
      <c r="B113">
        <f t="shared" si="1"/>
        <v>0</v>
      </c>
    </row>
    <row r="114" spans="1:2" x14ac:dyDescent="0.3">
      <c r="A114">
        <v>0</v>
      </c>
      <c r="B114">
        <f t="shared" si="1"/>
        <v>0</v>
      </c>
    </row>
    <row r="115" spans="1:2" x14ac:dyDescent="0.3">
      <c r="A115">
        <v>0</v>
      </c>
      <c r="B115">
        <f t="shared" si="1"/>
        <v>0</v>
      </c>
    </row>
    <row r="116" spans="1:2" x14ac:dyDescent="0.3">
      <c r="A116">
        <v>0</v>
      </c>
      <c r="B116">
        <f t="shared" si="1"/>
        <v>0</v>
      </c>
    </row>
    <row r="117" spans="1:2" x14ac:dyDescent="0.3">
      <c r="A117">
        <v>0</v>
      </c>
      <c r="B117">
        <f t="shared" si="1"/>
        <v>0</v>
      </c>
    </row>
    <row r="118" spans="1:2" x14ac:dyDescent="0.3">
      <c r="A118">
        <v>0</v>
      </c>
      <c r="B118">
        <f t="shared" si="1"/>
        <v>0</v>
      </c>
    </row>
    <row r="119" spans="1:2" x14ac:dyDescent="0.3">
      <c r="A119">
        <v>0</v>
      </c>
      <c r="B119">
        <f t="shared" si="1"/>
        <v>0</v>
      </c>
    </row>
    <row r="120" spans="1:2" x14ac:dyDescent="0.3">
      <c r="A120">
        <v>0</v>
      </c>
      <c r="B120">
        <f t="shared" si="1"/>
        <v>0</v>
      </c>
    </row>
    <row r="121" spans="1:2" x14ac:dyDescent="0.3">
      <c r="A121">
        <v>0</v>
      </c>
      <c r="B121">
        <f t="shared" si="1"/>
        <v>0</v>
      </c>
    </row>
    <row r="122" spans="1:2" x14ac:dyDescent="0.3">
      <c r="A122">
        <v>0</v>
      </c>
      <c r="B122">
        <f t="shared" si="1"/>
        <v>0</v>
      </c>
    </row>
    <row r="123" spans="1:2" x14ac:dyDescent="0.3">
      <c r="A123">
        <v>0</v>
      </c>
      <c r="B123">
        <f t="shared" si="1"/>
        <v>0</v>
      </c>
    </row>
    <row r="124" spans="1:2" x14ac:dyDescent="0.3">
      <c r="A124">
        <v>0</v>
      </c>
      <c r="B124">
        <f t="shared" si="1"/>
        <v>0</v>
      </c>
    </row>
    <row r="125" spans="1:2" x14ac:dyDescent="0.3">
      <c r="A125">
        <v>0</v>
      </c>
      <c r="B125">
        <f t="shared" si="1"/>
        <v>0</v>
      </c>
    </row>
    <row r="126" spans="1:2" x14ac:dyDescent="0.3">
      <c r="A126">
        <v>0</v>
      </c>
      <c r="B126">
        <f t="shared" si="1"/>
        <v>0</v>
      </c>
    </row>
    <row r="127" spans="1:2" x14ac:dyDescent="0.3">
      <c r="A127">
        <v>0</v>
      </c>
      <c r="B127">
        <f t="shared" si="1"/>
        <v>0</v>
      </c>
    </row>
    <row r="128" spans="1:2" x14ac:dyDescent="0.3">
      <c r="A128">
        <v>0</v>
      </c>
      <c r="B128">
        <f t="shared" si="1"/>
        <v>0</v>
      </c>
    </row>
    <row r="129" spans="1:2" x14ac:dyDescent="0.3">
      <c r="A129">
        <v>0</v>
      </c>
      <c r="B129">
        <f t="shared" si="1"/>
        <v>0</v>
      </c>
    </row>
    <row r="130" spans="1:2" x14ac:dyDescent="0.3">
      <c r="A130">
        <v>0</v>
      </c>
      <c r="B130">
        <f t="shared" si="1"/>
        <v>0</v>
      </c>
    </row>
    <row r="131" spans="1:2" x14ac:dyDescent="0.3">
      <c r="A131">
        <v>0</v>
      </c>
      <c r="B131">
        <f t="shared" si="1"/>
        <v>0</v>
      </c>
    </row>
    <row r="132" spans="1:2" x14ac:dyDescent="0.3">
      <c r="A132">
        <v>0</v>
      </c>
      <c r="B132">
        <f t="shared" si="1"/>
        <v>0</v>
      </c>
    </row>
    <row r="133" spans="1:2" x14ac:dyDescent="0.3">
      <c r="A133">
        <v>0</v>
      </c>
      <c r="B133">
        <f t="shared" ref="B133:B196" si="2">A133-A132</f>
        <v>0</v>
      </c>
    </row>
    <row r="134" spans="1:2" x14ac:dyDescent="0.3">
      <c r="A134">
        <v>0</v>
      </c>
      <c r="B134">
        <f t="shared" si="2"/>
        <v>0</v>
      </c>
    </row>
    <row r="135" spans="1:2" x14ac:dyDescent="0.3">
      <c r="A135">
        <v>0</v>
      </c>
      <c r="B135">
        <f t="shared" si="2"/>
        <v>0</v>
      </c>
    </row>
    <row r="136" spans="1:2" x14ac:dyDescent="0.3">
      <c r="A136">
        <v>0</v>
      </c>
      <c r="B136">
        <f t="shared" si="2"/>
        <v>0</v>
      </c>
    </row>
    <row r="137" spans="1:2" x14ac:dyDescent="0.3">
      <c r="A137">
        <v>0</v>
      </c>
      <c r="B137">
        <f t="shared" si="2"/>
        <v>0</v>
      </c>
    </row>
    <row r="138" spans="1:2" x14ac:dyDescent="0.3">
      <c r="A138">
        <v>0</v>
      </c>
      <c r="B138">
        <f t="shared" si="2"/>
        <v>0</v>
      </c>
    </row>
    <row r="139" spans="1:2" x14ac:dyDescent="0.3">
      <c r="A139">
        <v>0</v>
      </c>
      <c r="B139">
        <f t="shared" si="2"/>
        <v>0</v>
      </c>
    </row>
    <row r="140" spans="1:2" x14ac:dyDescent="0.3">
      <c r="A140">
        <v>0</v>
      </c>
      <c r="B140">
        <f t="shared" si="2"/>
        <v>0</v>
      </c>
    </row>
    <row r="141" spans="1:2" x14ac:dyDescent="0.3">
      <c r="A141">
        <v>0</v>
      </c>
      <c r="B141">
        <f t="shared" si="2"/>
        <v>0</v>
      </c>
    </row>
    <row r="142" spans="1:2" x14ac:dyDescent="0.3">
      <c r="A142">
        <v>0</v>
      </c>
      <c r="B142">
        <f t="shared" si="2"/>
        <v>0</v>
      </c>
    </row>
    <row r="143" spans="1:2" x14ac:dyDescent="0.3">
      <c r="A143">
        <v>0</v>
      </c>
      <c r="B143">
        <f t="shared" si="2"/>
        <v>0</v>
      </c>
    </row>
    <row r="144" spans="1:2" x14ac:dyDescent="0.3">
      <c r="A144">
        <v>0</v>
      </c>
      <c r="B144">
        <f t="shared" si="2"/>
        <v>0</v>
      </c>
    </row>
    <row r="145" spans="1:2" x14ac:dyDescent="0.3">
      <c r="A145">
        <v>0</v>
      </c>
      <c r="B145">
        <f t="shared" si="2"/>
        <v>0</v>
      </c>
    </row>
    <row r="146" spans="1:2" x14ac:dyDescent="0.3">
      <c r="A146">
        <v>0</v>
      </c>
      <c r="B146">
        <f t="shared" si="2"/>
        <v>0</v>
      </c>
    </row>
    <row r="147" spans="1:2" x14ac:dyDescent="0.3">
      <c r="A147">
        <v>0</v>
      </c>
      <c r="B147">
        <f t="shared" si="2"/>
        <v>0</v>
      </c>
    </row>
    <row r="148" spans="1:2" x14ac:dyDescent="0.3">
      <c r="A148">
        <v>0</v>
      </c>
      <c r="B148">
        <f t="shared" si="2"/>
        <v>0</v>
      </c>
    </row>
    <row r="149" spans="1:2" x14ac:dyDescent="0.3">
      <c r="A149">
        <v>0</v>
      </c>
      <c r="B149">
        <f t="shared" si="2"/>
        <v>0</v>
      </c>
    </row>
    <row r="150" spans="1:2" x14ac:dyDescent="0.3">
      <c r="A150">
        <v>0</v>
      </c>
      <c r="B150">
        <f t="shared" si="2"/>
        <v>0</v>
      </c>
    </row>
    <row r="151" spans="1:2" x14ac:dyDescent="0.3">
      <c r="A151">
        <v>0</v>
      </c>
      <c r="B151">
        <f t="shared" si="2"/>
        <v>0</v>
      </c>
    </row>
    <row r="152" spans="1:2" x14ac:dyDescent="0.3">
      <c r="A152">
        <v>0</v>
      </c>
      <c r="B152">
        <f t="shared" si="2"/>
        <v>0</v>
      </c>
    </row>
    <row r="153" spans="1:2" x14ac:dyDescent="0.3">
      <c r="A153">
        <v>0</v>
      </c>
      <c r="B153">
        <f t="shared" si="2"/>
        <v>0</v>
      </c>
    </row>
    <row r="154" spans="1:2" x14ac:dyDescent="0.3">
      <c r="A154">
        <v>0</v>
      </c>
      <c r="B154">
        <f t="shared" si="2"/>
        <v>0</v>
      </c>
    </row>
    <row r="155" spans="1:2" x14ac:dyDescent="0.3">
      <c r="A155">
        <v>0</v>
      </c>
      <c r="B155">
        <f t="shared" si="2"/>
        <v>0</v>
      </c>
    </row>
    <row r="156" spans="1:2" x14ac:dyDescent="0.3">
      <c r="A156">
        <v>0</v>
      </c>
      <c r="B156">
        <f t="shared" si="2"/>
        <v>0</v>
      </c>
    </row>
    <row r="157" spans="1:2" x14ac:dyDescent="0.3">
      <c r="A157">
        <v>0</v>
      </c>
      <c r="B157">
        <f t="shared" si="2"/>
        <v>0</v>
      </c>
    </row>
    <row r="158" spans="1:2" x14ac:dyDescent="0.3">
      <c r="A158">
        <v>0</v>
      </c>
      <c r="B158">
        <f t="shared" si="2"/>
        <v>0</v>
      </c>
    </row>
    <row r="159" spans="1:2" x14ac:dyDescent="0.3">
      <c r="A159">
        <v>0</v>
      </c>
      <c r="B159">
        <f t="shared" si="2"/>
        <v>0</v>
      </c>
    </row>
    <row r="160" spans="1:2" x14ac:dyDescent="0.3">
      <c r="A160">
        <v>0</v>
      </c>
      <c r="B160">
        <f t="shared" si="2"/>
        <v>0</v>
      </c>
    </row>
    <row r="161" spans="1:2" x14ac:dyDescent="0.3">
      <c r="A161">
        <v>0</v>
      </c>
      <c r="B161">
        <f t="shared" si="2"/>
        <v>0</v>
      </c>
    </row>
    <row r="162" spans="1:2" x14ac:dyDescent="0.3">
      <c r="A162">
        <v>0</v>
      </c>
      <c r="B162">
        <f t="shared" si="2"/>
        <v>0</v>
      </c>
    </row>
    <row r="163" spans="1:2" x14ac:dyDescent="0.3">
      <c r="A163">
        <v>0</v>
      </c>
      <c r="B163">
        <f t="shared" si="2"/>
        <v>0</v>
      </c>
    </row>
    <row r="164" spans="1:2" x14ac:dyDescent="0.3">
      <c r="A164">
        <v>0</v>
      </c>
      <c r="B164">
        <f t="shared" si="2"/>
        <v>0</v>
      </c>
    </row>
    <row r="165" spans="1:2" x14ac:dyDescent="0.3">
      <c r="A165">
        <v>0</v>
      </c>
      <c r="B165">
        <f t="shared" si="2"/>
        <v>0</v>
      </c>
    </row>
    <row r="166" spans="1:2" x14ac:dyDescent="0.3">
      <c r="A166">
        <v>0</v>
      </c>
      <c r="B166">
        <f t="shared" si="2"/>
        <v>0</v>
      </c>
    </row>
    <row r="167" spans="1:2" x14ac:dyDescent="0.3">
      <c r="A167">
        <v>0</v>
      </c>
      <c r="B167">
        <f t="shared" si="2"/>
        <v>0</v>
      </c>
    </row>
    <row r="168" spans="1:2" x14ac:dyDescent="0.3">
      <c r="A168">
        <v>0</v>
      </c>
      <c r="B168">
        <f t="shared" si="2"/>
        <v>0</v>
      </c>
    </row>
    <row r="169" spans="1:2" x14ac:dyDescent="0.3">
      <c r="A169">
        <v>0</v>
      </c>
      <c r="B169">
        <f t="shared" si="2"/>
        <v>0</v>
      </c>
    </row>
    <row r="170" spans="1:2" x14ac:dyDescent="0.3">
      <c r="A170">
        <v>0</v>
      </c>
      <c r="B170">
        <f t="shared" si="2"/>
        <v>0</v>
      </c>
    </row>
    <row r="171" spans="1:2" x14ac:dyDescent="0.3">
      <c r="A171">
        <v>0</v>
      </c>
      <c r="B171">
        <f t="shared" si="2"/>
        <v>0</v>
      </c>
    </row>
    <row r="172" spans="1:2" x14ac:dyDescent="0.3">
      <c r="A172">
        <v>0</v>
      </c>
      <c r="B172">
        <f t="shared" si="2"/>
        <v>0</v>
      </c>
    </row>
    <row r="173" spans="1:2" x14ac:dyDescent="0.3">
      <c r="A173">
        <v>0</v>
      </c>
      <c r="B173">
        <f t="shared" si="2"/>
        <v>0</v>
      </c>
    </row>
    <row r="174" spans="1:2" x14ac:dyDescent="0.3">
      <c r="A174">
        <v>0</v>
      </c>
      <c r="B174">
        <f t="shared" si="2"/>
        <v>0</v>
      </c>
    </row>
    <row r="175" spans="1:2" x14ac:dyDescent="0.3">
      <c r="A175">
        <v>0</v>
      </c>
      <c r="B175">
        <f t="shared" si="2"/>
        <v>0</v>
      </c>
    </row>
    <row r="176" spans="1:2" x14ac:dyDescent="0.3">
      <c r="A176">
        <v>0</v>
      </c>
      <c r="B176">
        <f t="shared" si="2"/>
        <v>0</v>
      </c>
    </row>
    <row r="177" spans="1:2" x14ac:dyDescent="0.3">
      <c r="A177">
        <v>0</v>
      </c>
      <c r="B177">
        <f t="shared" si="2"/>
        <v>0</v>
      </c>
    </row>
    <row r="178" spans="1:2" x14ac:dyDescent="0.3">
      <c r="A178">
        <v>0</v>
      </c>
      <c r="B178">
        <f t="shared" si="2"/>
        <v>0</v>
      </c>
    </row>
    <row r="179" spans="1:2" x14ac:dyDescent="0.3">
      <c r="A179">
        <v>0</v>
      </c>
      <c r="B179">
        <f t="shared" si="2"/>
        <v>0</v>
      </c>
    </row>
    <row r="180" spans="1:2" x14ac:dyDescent="0.3">
      <c r="A180">
        <v>0</v>
      </c>
      <c r="B180">
        <f t="shared" si="2"/>
        <v>0</v>
      </c>
    </row>
    <row r="181" spans="1:2" x14ac:dyDescent="0.3">
      <c r="A181">
        <v>0</v>
      </c>
      <c r="B181">
        <f t="shared" si="2"/>
        <v>0</v>
      </c>
    </row>
    <row r="182" spans="1:2" x14ac:dyDescent="0.3">
      <c r="A182">
        <v>0</v>
      </c>
      <c r="B182">
        <f t="shared" si="2"/>
        <v>0</v>
      </c>
    </row>
    <row r="183" spans="1:2" x14ac:dyDescent="0.3">
      <c r="A183">
        <v>0</v>
      </c>
      <c r="B183">
        <f t="shared" si="2"/>
        <v>0</v>
      </c>
    </row>
    <row r="184" spans="1:2" x14ac:dyDescent="0.3">
      <c r="A184">
        <v>0</v>
      </c>
      <c r="B184">
        <f t="shared" si="2"/>
        <v>0</v>
      </c>
    </row>
    <row r="185" spans="1:2" x14ac:dyDescent="0.3">
      <c r="A185">
        <v>0</v>
      </c>
      <c r="B185">
        <f t="shared" si="2"/>
        <v>0</v>
      </c>
    </row>
    <row r="186" spans="1:2" x14ac:dyDescent="0.3">
      <c r="A186">
        <v>0</v>
      </c>
      <c r="B186">
        <f t="shared" si="2"/>
        <v>0</v>
      </c>
    </row>
    <row r="187" spans="1:2" x14ac:dyDescent="0.3">
      <c r="A187">
        <v>0</v>
      </c>
      <c r="B187">
        <f t="shared" si="2"/>
        <v>0</v>
      </c>
    </row>
    <row r="188" spans="1:2" x14ac:dyDescent="0.3">
      <c r="A188">
        <v>0</v>
      </c>
      <c r="B188">
        <f t="shared" si="2"/>
        <v>0</v>
      </c>
    </row>
    <row r="189" spans="1:2" x14ac:dyDescent="0.3">
      <c r="A189">
        <v>0</v>
      </c>
      <c r="B189">
        <f t="shared" si="2"/>
        <v>0</v>
      </c>
    </row>
    <row r="190" spans="1:2" x14ac:dyDescent="0.3">
      <c r="A190">
        <v>0</v>
      </c>
      <c r="B190">
        <f t="shared" si="2"/>
        <v>0</v>
      </c>
    </row>
    <row r="191" spans="1:2" x14ac:dyDescent="0.3">
      <c r="A191">
        <v>0</v>
      </c>
      <c r="B191">
        <f t="shared" si="2"/>
        <v>0</v>
      </c>
    </row>
    <row r="192" spans="1:2" x14ac:dyDescent="0.3">
      <c r="A192">
        <v>0</v>
      </c>
      <c r="B192">
        <f t="shared" si="2"/>
        <v>0</v>
      </c>
    </row>
    <row r="193" spans="1:2" x14ac:dyDescent="0.3">
      <c r="A193">
        <v>0</v>
      </c>
      <c r="B193">
        <f t="shared" si="2"/>
        <v>0</v>
      </c>
    </row>
    <row r="194" spans="1:2" x14ac:dyDescent="0.3">
      <c r="A194">
        <v>0</v>
      </c>
      <c r="B194">
        <f t="shared" si="2"/>
        <v>0</v>
      </c>
    </row>
    <row r="195" spans="1:2" x14ac:dyDescent="0.3">
      <c r="A195">
        <v>0</v>
      </c>
      <c r="B195">
        <f t="shared" si="2"/>
        <v>0</v>
      </c>
    </row>
    <row r="196" spans="1:2" x14ac:dyDescent="0.3">
      <c r="A196">
        <v>0</v>
      </c>
      <c r="B196">
        <f t="shared" si="2"/>
        <v>0</v>
      </c>
    </row>
    <row r="197" spans="1:2" x14ac:dyDescent="0.3">
      <c r="A197">
        <v>0</v>
      </c>
      <c r="B197">
        <f t="shared" ref="B197:B260" si="3">A197-A196</f>
        <v>0</v>
      </c>
    </row>
    <row r="198" spans="1:2" x14ac:dyDescent="0.3">
      <c r="A198">
        <v>0</v>
      </c>
      <c r="B198">
        <f t="shared" si="3"/>
        <v>0</v>
      </c>
    </row>
    <row r="199" spans="1:2" x14ac:dyDescent="0.3">
      <c r="A199">
        <v>0</v>
      </c>
      <c r="B199">
        <f t="shared" si="3"/>
        <v>0</v>
      </c>
    </row>
    <row r="200" spans="1:2" x14ac:dyDescent="0.3">
      <c r="A200">
        <v>0</v>
      </c>
      <c r="B200">
        <f t="shared" si="3"/>
        <v>0</v>
      </c>
    </row>
    <row r="201" spans="1:2" x14ac:dyDescent="0.3">
      <c r="A201">
        <v>0</v>
      </c>
      <c r="B201">
        <f t="shared" si="3"/>
        <v>0</v>
      </c>
    </row>
    <row r="202" spans="1:2" x14ac:dyDescent="0.3">
      <c r="A202">
        <v>0</v>
      </c>
      <c r="B202">
        <f t="shared" si="3"/>
        <v>0</v>
      </c>
    </row>
    <row r="203" spans="1:2" x14ac:dyDescent="0.3">
      <c r="A203">
        <v>0</v>
      </c>
      <c r="B203">
        <f t="shared" si="3"/>
        <v>0</v>
      </c>
    </row>
    <row r="204" spans="1:2" x14ac:dyDescent="0.3">
      <c r="A204">
        <v>0</v>
      </c>
      <c r="B204">
        <f t="shared" si="3"/>
        <v>0</v>
      </c>
    </row>
    <row r="205" spans="1:2" x14ac:dyDescent="0.3">
      <c r="A205">
        <v>0</v>
      </c>
      <c r="B205">
        <f t="shared" si="3"/>
        <v>0</v>
      </c>
    </row>
    <row r="206" spans="1:2" x14ac:dyDescent="0.3">
      <c r="A206">
        <v>0</v>
      </c>
      <c r="B206">
        <f t="shared" si="3"/>
        <v>0</v>
      </c>
    </row>
    <row r="207" spans="1:2" x14ac:dyDescent="0.3">
      <c r="A207">
        <v>0</v>
      </c>
      <c r="B207">
        <f t="shared" si="3"/>
        <v>0</v>
      </c>
    </row>
    <row r="208" spans="1:2" x14ac:dyDescent="0.3">
      <c r="A208">
        <v>0</v>
      </c>
      <c r="B208">
        <f t="shared" si="3"/>
        <v>0</v>
      </c>
    </row>
    <row r="209" spans="1:2" x14ac:dyDescent="0.3">
      <c r="A209">
        <v>0</v>
      </c>
      <c r="B209">
        <f t="shared" si="3"/>
        <v>0</v>
      </c>
    </row>
    <row r="210" spans="1:2" x14ac:dyDescent="0.3">
      <c r="A210">
        <v>0</v>
      </c>
      <c r="B210">
        <f t="shared" si="3"/>
        <v>0</v>
      </c>
    </row>
    <row r="211" spans="1:2" x14ac:dyDescent="0.3">
      <c r="A211">
        <v>0</v>
      </c>
      <c r="B211">
        <f t="shared" si="3"/>
        <v>0</v>
      </c>
    </row>
    <row r="212" spans="1:2" x14ac:dyDescent="0.3">
      <c r="A212">
        <v>0</v>
      </c>
      <c r="B212">
        <f t="shared" si="3"/>
        <v>0</v>
      </c>
    </row>
    <row r="213" spans="1:2" x14ac:dyDescent="0.3">
      <c r="A213">
        <v>0</v>
      </c>
      <c r="B213">
        <f t="shared" si="3"/>
        <v>0</v>
      </c>
    </row>
    <row r="214" spans="1:2" x14ac:dyDescent="0.3">
      <c r="A214">
        <v>0</v>
      </c>
      <c r="B214">
        <f t="shared" si="3"/>
        <v>0</v>
      </c>
    </row>
    <row r="215" spans="1:2" x14ac:dyDescent="0.3">
      <c r="A215">
        <v>0</v>
      </c>
      <c r="B215">
        <f t="shared" si="3"/>
        <v>0</v>
      </c>
    </row>
    <row r="216" spans="1:2" x14ac:dyDescent="0.3">
      <c r="A216">
        <v>0</v>
      </c>
      <c r="B216">
        <f t="shared" si="3"/>
        <v>0</v>
      </c>
    </row>
    <row r="217" spans="1:2" x14ac:dyDescent="0.3">
      <c r="A217">
        <v>0</v>
      </c>
      <c r="B217">
        <f t="shared" si="3"/>
        <v>0</v>
      </c>
    </row>
    <row r="218" spans="1:2" x14ac:dyDescent="0.3">
      <c r="A218">
        <v>0</v>
      </c>
      <c r="B218">
        <f t="shared" si="3"/>
        <v>0</v>
      </c>
    </row>
    <row r="219" spans="1:2" x14ac:dyDescent="0.3">
      <c r="A219">
        <v>0</v>
      </c>
      <c r="B219">
        <f t="shared" si="3"/>
        <v>0</v>
      </c>
    </row>
    <row r="220" spans="1:2" x14ac:dyDescent="0.3">
      <c r="A220">
        <v>0</v>
      </c>
      <c r="B220">
        <f t="shared" si="3"/>
        <v>0</v>
      </c>
    </row>
    <row r="221" spans="1:2" x14ac:dyDescent="0.3">
      <c r="A221">
        <v>0</v>
      </c>
      <c r="B221">
        <f t="shared" si="3"/>
        <v>0</v>
      </c>
    </row>
    <row r="222" spans="1:2" x14ac:dyDescent="0.3">
      <c r="A222">
        <v>0</v>
      </c>
      <c r="B222">
        <f t="shared" si="3"/>
        <v>0</v>
      </c>
    </row>
    <row r="223" spans="1:2" x14ac:dyDescent="0.3">
      <c r="A223">
        <v>0</v>
      </c>
      <c r="B223">
        <f t="shared" si="3"/>
        <v>0</v>
      </c>
    </row>
    <row r="224" spans="1:2" x14ac:dyDescent="0.3">
      <c r="A224">
        <v>0</v>
      </c>
      <c r="B224">
        <f t="shared" si="3"/>
        <v>0</v>
      </c>
    </row>
    <row r="225" spans="1:2" x14ac:dyDescent="0.3">
      <c r="A225">
        <v>0</v>
      </c>
      <c r="B225">
        <f t="shared" si="3"/>
        <v>0</v>
      </c>
    </row>
    <row r="226" spans="1:2" x14ac:dyDescent="0.3">
      <c r="A226">
        <v>0</v>
      </c>
      <c r="B226">
        <f t="shared" si="3"/>
        <v>0</v>
      </c>
    </row>
    <row r="227" spans="1:2" x14ac:dyDescent="0.3">
      <c r="A227">
        <v>0</v>
      </c>
      <c r="B227">
        <f t="shared" si="3"/>
        <v>0</v>
      </c>
    </row>
    <row r="228" spans="1:2" x14ac:dyDescent="0.3">
      <c r="A228">
        <v>0</v>
      </c>
      <c r="B228">
        <f t="shared" si="3"/>
        <v>0</v>
      </c>
    </row>
    <row r="229" spans="1:2" x14ac:dyDescent="0.3">
      <c r="A229">
        <v>0</v>
      </c>
      <c r="B229">
        <f t="shared" si="3"/>
        <v>0</v>
      </c>
    </row>
    <row r="230" spans="1:2" x14ac:dyDescent="0.3">
      <c r="A230">
        <v>0</v>
      </c>
      <c r="B230">
        <f t="shared" si="3"/>
        <v>0</v>
      </c>
    </row>
    <row r="231" spans="1:2" x14ac:dyDescent="0.3">
      <c r="A231">
        <v>0</v>
      </c>
      <c r="B231">
        <f t="shared" si="3"/>
        <v>0</v>
      </c>
    </row>
    <row r="232" spans="1:2" x14ac:dyDescent="0.3">
      <c r="A232">
        <v>0</v>
      </c>
      <c r="B232">
        <f t="shared" si="3"/>
        <v>0</v>
      </c>
    </row>
    <row r="233" spans="1:2" x14ac:dyDescent="0.3">
      <c r="A233">
        <v>0</v>
      </c>
      <c r="B233">
        <f t="shared" si="3"/>
        <v>0</v>
      </c>
    </row>
    <row r="234" spans="1:2" x14ac:dyDescent="0.3">
      <c r="A234">
        <v>0</v>
      </c>
      <c r="B234">
        <f t="shared" si="3"/>
        <v>0</v>
      </c>
    </row>
    <row r="235" spans="1:2" x14ac:dyDescent="0.3">
      <c r="A235">
        <v>0</v>
      </c>
      <c r="B235">
        <f t="shared" si="3"/>
        <v>0</v>
      </c>
    </row>
    <row r="236" spans="1:2" x14ac:dyDescent="0.3">
      <c r="A236">
        <v>0</v>
      </c>
      <c r="B236">
        <f t="shared" si="3"/>
        <v>0</v>
      </c>
    </row>
    <row r="237" spans="1:2" x14ac:dyDescent="0.3">
      <c r="A237">
        <v>0</v>
      </c>
      <c r="B237">
        <f t="shared" si="3"/>
        <v>0</v>
      </c>
    </row>
    <row r="238" spans="1:2" x14ac:dyDescent="0.3">
      <c r="A238">
        <v>0</v>
      </c>
      <c r="B238">
        <f t="shared" si="3"/>
        <v>0</v>
      </c>
    </row>
    <row r="239" spans="1:2" x14ac:dyDescent="0.3">
      <c r="A239">
        <v>0</v>
      </c>
      <c r="B239">
        <f t="shared" si="3"/>
        <v>0</v>
      </c>
    </row>
    <row r="240" spans="1:2" x14ac:dyDescent="0.3">
      <c r="A240">
        <v>0</v>
      </c>
      <c r="B240">
        <f t="shared" si="3"/>
        <v>0</v>
      </c>
    </row>
    <row r="241" spans="1:2" x14ac:dyDescent="0.3">
      <c r="A241">
        <v>0</v>
      </c>
      <c r="B241">
        <f t="shared" si="3"/>
        <v>0</v>
      </c>
    </row>
    <row r="242" spans="1:2" x14ac:dyDescent="0.3">
      <c r="A242">
        <v>0</v>
      </c>
      <c r="B242">
        <f t="shared" si="3"/>
        <v>0</v>
      </c>
    </row>
    <row r="243" spans="1:2" x14ac:dyDescent="0.3">
      <c r="A243">
        <v>0</v>
      </c>
      <c r="B243">
        <f t="shared" si="3"/>
        <v>0</v>
      </c>
    </row>
    <row r="244" spans="1:2" x14ac:dyDescent="0.3">
      <c r="A244">
        <v>0</v>
      </c>
      <c r="B244">
        <f t="shared" si="3"/>
        <v>0</v>
      </c>
    </row>
    <row r="245" spans="1:2" x14ac:dyDescent="0.3">
      <c r="A245">
        <v>0</v>
      </c>
      <c r="B245">
        <f t="shared" si="3"/>
        <v>0</v>
      </c>
    </row>
    <row r="246" spans="1:2" x14ac:dyDescent="0.3">
      <c r="A246">
        <v>0</v>
      </c>
      <c r="B246">
        <f t="shared" si="3"/>
        <v>0</v>
      </c>
    </row>
    <row r="247" spans="1:2" x14ac:dyDescent="0.3">
      <c r="A247">
        <v>0</v>
      </c>
      <c r="B247">
        <f t="shared" si="3"/>
        <v>0</v>
      </c>
    </row>
    <row r="248" spans="1:2" x14ac:dyDescent="0.3">
      <c r="A248">
        <v>0</v>
      </c>
      <c r="B248">
        <f t="shared" si="3"/>
        <v>0</v>
      </c>
    </row>
    <row r="249" spans="1:2" x14ac:dyDescent="0.3">
      <c r="A249">
        <v>0</v>
      </c>
      <c r="B249">
        <f t="shared" si="3"/>
        <v>0</v>
      </c>
    </row>
    <row r="250" spans="1:2" x14ac:dyDescent="0.3">
      <c r="A250">
        <v>0</v>
      </c>
      <c r="B250">
        <f t="shared" si="3"/>
        <v>0</v>
      </c>
    </row>
    <row r="251" spans="1:2" x14ac:dyDescent="0.3">
      <c r="A251">
        <v>0</v>
      </c>
      <c r="B251">
        <f t="shared" si="3"/>
        <v>0</v>
      </c>
    </row>
    <row r="252" spans="1:2" x14ac:dyDescent="0.3">
      <c r="A252">
        <v>0</v>
      </c>
      <c r="B252">
        <f t="shared" si="3"/>
        <v>0</v>
      </c>
    </row>
    <row r="253" spans="1:2" x14ac:dyDescent="0.3">
      <c r="A253">
        <v>0</v>
      </c>
      <c r="B253">
        <f t="shared" si="3"/>
        <v>0</v>
      </c>
    </row>
    <row r="254" spans="1:2" x14ac:dyDescent="0.3">
      <c r="A254">
        <v>0</v>
      </c>
      <c r="B254">
        <f t="shared" si="3"/>
        <v>0</v>
      </c>
    </row>
    <row r="255" spans="1:2" x14ac:dyDescent="0.3">
      <c r="A255">
        <v>0</v>
      </c>
      <c r="B255">
        <f t="shared" si="3"/>
        <v>0</v>
      </c>
    </row>
    <row r="256" spans="1:2" x14ac:dyDescent="0.3">
      <c r="A256">
        <v>0</v>
      </c>
      <c r="B256">
        <f t="shared" si="3"/>
        <v>0</v>
      </c>
    </row>
    <row r="257" spans="1:2" x14ac:dyDescent="0.3">
      <c r="A257">
        <v>0</v>
      </c>
      <c r="B257">
        <f t="shared" si="3"/>
        <v>0</v>
      </c>
    </row>
    <row r="258" spans="1:2" x14ac:dyDescent="0.3">
      <c r="A258">
        <v>0</v>
      </c>
      <c r="B258">
        <f t="shared" si="3"/>
        <v>0</v>
      </c>
    </row>
    <row r="259" spans="1:2" x14ac:dyDescent="0.3">
      <c r="A259">
        <v>0</v>
      </c>
      <c r="B259">
        <f t="shared" si="3"/>
        <v>0</v>
      </c>
    </row>
    <row r="260" spans="1:2" x14ac:dyDescent="0.3">
      <c r="A260">
        <v>0</v>
      </c>
      <c r="B260">
        <f t="shared" si="3"/>
        <v>0</v>
      </c>
    </row>
    <row r="261" spans="1:2" x14ac:dyDescent="0.3">
      <c r="A261">
        <v>0</v>
      </c>
      <c r="B261">
        <f t="shared" ref="B261:B324" si="4">A261-A260</f>
        <v>0</v>
      </c>
    </row>
    <row r="262" spans="1:2" x14ac:dyDescent="0.3">
      <c r="A262">
        <v>0</v>
      </c>
      <c r="B262">
        <f t="shared" si="4"/>
        <v>0</v>
      </c>
    </row>
    <row r="263" spans="1:2" x14ac:dyDescent="0.3">
      <c r="A263">
        <v>0</v>
      </c>
      <c r="B263">
        <f t="shared" si="4"/>
        <v>0</v>
      </c>
    </row>
    <row r="264" spans="1:2" x14ac:dyDescent="0.3">
      <c r="A264">
        <v>0</v>
      </c>
      <c r="B264">
        <f t="shared" si="4"/>
        <v>0</v>
      </c>
    </row>
    <row r="265" spans="1:2" x14ac:dyDescent="0.3">
      <c r="A265">
        <v>0</v>
      </c>
      <c r="B265">
        <f t="shared" si="4"/>
        <v>0</v>
      </c>
    </row>
    <row r="266" spans="1:2" x14ac:dyDescent="0.3">
      <c r="A266">
        <v>0</v>
      </c>
      <c r="B266">
        <f t="shared" si="4"/>
        <v>0</v>
      </c>
    </row>
    <row r="267" spans="1:2" x14ac:dyDescent="0.3">
      <c r="A267">
        <v>0</v>
      </c>
      <c r="B267">
        <f t="shared" si="4"/>
        <v>0</v>
      </c>
    </row>
    <row r="268" spans="1:2" x14ac:dyDescent="0.3">
      <c r="A268">
        <v>0</v>
      </c>
      <c r="B268">
        <f t="shared" si="4"/>
        <v>0</v>
      </c>
    </row>
    <row r="269" spans="1:2" x14ac:dyDescent="0.3">
      <c r="A269">
        <v>0</v>
      </c>
      <c r="B269">
        <f t="shared" si="4"/>
        <v>0</v>
      </c>
    </row>
    <row r="270" spans="1:2" x14ac:dyDescent="0.3">
      <c r="A270">
        <v>0</v>
      </c>
      <c r="B270">
        <f t="shared" si="4"/>
        <v>0</v>
      </c>
    </row>
    <row r="271" spans="1:2" x14ac:dyDescent="0.3">
      <c r="A271">
        <v>0</v>
      </c>
      <c r="B271">
        <f t="shared" si="4"/>
        <v>0</v>
      </c>
    </row>
    <row r="272" spans="1:2" x14ac:dyDescent="0.3">
      <c r="A272">
        <v>0</v>
      </c>
      <c r="B272">
        <f t="shared" si="4"/>
        <v>0</v>
      </c>
    </row>
    <row r="273" spans="1:2" x14ac:dyDescent="0.3">
      <c r="A273">
        <v>0</v>
      </c>
      <c r="B273">
        <f t="shared" si="4"/>
        <v>0</v>
      </c>
    </row>
    <row r="274" spans="1:2" x14ac:dyDescent="0.3">
      <c r="A274">
        <v>0</v>
      </c>
      <c r="B274">
        <f t="shared" si="4"/>
        <v>0</v>
      </c>
    </row>
    <row r="275" spans="1:2" x14ac:dyDescent="0.3">
      <c r="A275">
        <v>0</v>
      </c>
      <c r="B275">
        <f t="shared" si="4"/>
        <v>0</v>
      </c>
    </row>
    <row r="276" spans="1:2" x14ac:dyDescent="0.3">
      <c r="A276">
        <v>0</v>
      </c>
      <c r="B276">
        <f t="shared" si="4"/>
        <v>0</v>
      </c>
    </row>
    <row r="277" spans="1:2" x14ac:dyDescent="0.3">
      <c r="A277">
        <v>0</v>
      </c>
      <c r="B277">
        <f t="shared" si="4"/>
        <v>0</v>
      </c>
    </row>
    <row r="278" spans="1:2" x14ac:dyDescent="0.3">
      <c r="A278">
        <v>0</v>
      </c>
      <c r="B278">
        <f t="shared" si="4"/>
        <v>0</v>
      </c>
    </row>
    <row r="279" spans="1:2" x14ac:dyDescent="0.3">
      <c r="A279">
        <v>0</v>
      </c>
      <c r="B279">
        <f t="shared" si="4"/>
        <v>0</v>
      </c>
    </row>
    <row r="280" spans="1:2" x14ac:dyDescent="0.3">
      <c r="A280">
        <v>0</v>
      </c>
      <c r="B280">
        <f t="shared" si="4"/>
        <v>0</v>
      </c>
    </row>
    <row r="281" spans="1:2" x14ac:dyDescent="0.3">
      <c r="A281">
        <v>0</v>
      </c>
      <c r="B281">
        <f t="shared" si="4"/>
        <v>0</v>
      </c>
    </row>
    <row r="282" spans="1:2" x14ac:dyDescent="0.3">
      <c r="A282">
        <v>0</v>
      </c>
      <c r="B282">
        <f t="shared" si="4"/>
        <v>0</v>
      </c>
    </row>
    <row r="283" spans="1:2" x14ac:dyDescent="0.3">
      <c r="A283">
        <v>0</v>
      </c>
      <c r="B283">
        <f t="shared" si="4"/>
        <v>0</v>
      </c>
    </row>
    <row r="284" spans="1:2" x14ac:dyDescent="0.3">
      <c r="A284">
        <v>0</v>
      </c>
      <c r="B284">
        <f t="shared" si="4"/>
        <v>0</v>
      </c>
    </row>
    <row r="285" spans="1:2" x14ac:dyDescent="0.3">
      <c r="A285">
        <v>0</v>
      </c>
      <c r="B285">
        <f t="shared" si="4"/>
        <v>0</v>
      </c>
    </row>
    <row r="286" spans="1:2" x14ac:dyDescent="0.3">
      <c r="A286">
        <v>0</v>
      </c>
      <c r="B286">
        <f t="shared" si="4"/>
        <v>0</v>
      </c>
    </row>
    <row r="287" spans="1:2" x14ac:dyDescent="0.3">
      <c r="A287">
        <v>0</v>
      </c>
      <c r="B287">
        <f t="shared" si="4"/>
        <v>0</v>
      </c>
    </row>
    <row r="288" spans="1:2" x14ac:dyDescent="0.3">
      <c r="A288">
        <v>0</v>
      </c>
      <c r="B288">
        <f t="shared" si="4"/>
        <v>0</v>
      </c>
    </row>
    <row r="289" spans="1:2" x14ac:dyDescent="0.3">
      <c r="A289">
        <v>0</v>
      </c>
      <c r="B289">
        <f t="shared" si="4"/>
        <v>0</v>
      </c>
    </row>
    <row r="290" spans="1:2" x14ac:dyDescent="0.3">
      <c r="A290">
        <v>0</v>
      </c>
      <c r="B290">
        <f t="shared" si="4"/>
        <v>0</v>
      </c>
    </row>
    <row r="291" spans="1:2" x14ac:dyDescent="0.3">
      <c r="A291">
        <v>0</v>
      </c>
      <c r="B291">
        <f t="shared" si="4"/>
        <v>0</v>
      </c>
    </row>
    <row r="292" spans="1:2" x14ac:dyDescent="0.3">
      <c r="A292">
        <v>0</v>
      </c>
      <c r="B292">
        <f t="shared" si="4"/>
        <v>0</v>
      </c>
    </row>
    <row r="293" spans="1:2" x14ac:dyDescent="0.3">
      <c r="A293">
        <v>0</v>
      </c>
      <c r="B293">
        <f t="shared" si="4"/>
        <v>0</v>
      </c>
    </row>
    <row r="294" spans="1:2" x14ac:dyDescent="0.3">
      <c r="A294">
        <v>0</v>
      </c>
      <c r="B294">
        <f t="shared" si="4"/>
        <v>0</v>
      </c>
    </row>
    <row r="295" spans="1:2" x14ac:dyDescent="0.3">
      <c r="A295">
        <v>0</v>
      </c>
      <c r="B295">
        <f t="shared" si="4"/>
        <v>0</v>
      </c>
    </row>
    <row r="296" spans="1:2" x14ac:dyDescent="0.3">
      <c r="A296">
        <v>0</v>
      </c>
      <c r="B296">
        <f t="shared" si="4"/>
        <v>0</v>
      </c>
    </row>
    <row r="297" spans="1:2" x14ac:dyDescent="0.3">
      <c r="A297">
        <v>0</v>
      </c>
      <c r="B297">
        <f t="shared" si="4"/>
        <v>0</v>
      </c>
    </row>
    <row r="298" spans="1:2" x14ac:dyDescent="0.3">
      <c r="A298">
        <v>0</v>
      </c>
      <c r="B298">
        <f t="shared" si="4"/>
        <v>0</v>
      </c>
    </row>
    <row r="299" spans="1:2" x14ac:dyDescent="0.3">
      <c r="A299">
        <v>0</v>
      </c>
      <c r="B299">
        <f t="shared" si="4"/>
        <v>0</v>
      </c>
    </row>
    <row r="300" spans="1:2" x14ac:dyDescent="0.3">
      <c r="A300">
        <v>0</v>
      </c>
      <c r="B300">
        <f t="shared" si="4"/>
        <v>0</v>
      </c>
    </row>
    <row r="301" spans="1:2" x14ac:dyDescent="0.3">
      <c r="A301">
        <v>0</v>
      </c>
      <c r="B301">
        <f t="shared" si="4"/>
        <v>0</v>
      </c>
    </row>
    <row r="302" spans="1:2" x14ac:dyDescent="0.3">
      <c r="A302">
        <v>0</v>
      </c>
      <c r="B302">
        <f t="shared" si="4"/>
        <v>0</v>
      </c>
    </row>
    <row r="303" spans="1:2" x14ac:dyDescent="0.3">
      <c r="A303">
        <v>0</v>
      </c>
      <c r="B303">
        <f t="shared" si="4"/>
        <v>0</v>
      </c>
    </row>
    <row r="304" spans="1:2" x14ac:dyDescent="0.3">
      <c r="A304">
        <v>0</v>
      </c>
      <c r="B304">
        <f t="shared" si="4"/>
        <v>0</v>
      </c>
    </row>
    <row r="305" spans="1:2" x14ac:dyDescent="0.3">
      <c r="A305">
        <v>0</v>
      </c>
      <c r="B305">
        <f t="shared" si="4"/>
        <v>0</v>
      </c>
    </row>
    <row r="306" spans="1:2" x14ac:dyDescent="0.3">
      <c r="A306">
        <v>0</v>
      </c>
      <c r="B306">
        <f t="shared" si="4"/>
        <v>0</v>
      </c>
    </row>
    <row r="307" spans="1:2" x14ac:dyDescent="0.3">
      <c r="A307">
        <v>0</v>
      </c>
      <c r="B307">
        <f t="shared" si="4"/>
        <v>0</v>
      </c>
    </row>
    <row r="308" spans="1:2" x14ac:dyDescent="0.3">
      <c r="A308">
        <v>0</v>
      </c>
      <c r="B308">
        <f t="shared" si="4"/>
        <v>0</v>
      </c>
    </row>
    <row r="309" spans="1:2" x14ac:dyDescent="0.3">
      <c r="A309">
        <v>0</v>
      </c>
      <c r="B309">
        <f t="shared" si="4"/>
        <v>0</v>
      </c>
    </row>
    <row r="310" spans="1:2" x14ac:dyDescent="0.3">
      <c r="A310">
        <v>0</v>
      </c>
      <c r="B310">
        <f t="shared" si="4"/>
        <v>0</v>
      </c>
    </row>
    <row r="311" spans="1:2" x14ac:dyDescent="0.3">
      <c r="A311">
        <v>0</v>
      </c>
      <c r="B311">
        <f t="shared" si="4"/>
        <v>0</v>
      </c>
    </row>
    <row r="312" spans="1:2" x14ac:dyDescent="0.3">
      <c r="A312">
        <v>0</v>
      </c>
      <c r="B312">
        <f t="shared" si="4"/>
        <v>0</v>
      </c>
    </row>
    <row r="313" spans="1:2" x14ac:dyDescent="0.3">
      <c r="A313">
        <v>0</v>
      </c>
      <c r="B313">
        <f t="shared" si="4"/>
        <v>0</v>
      </c>
    </row>
    <row r="314" spans="1:2" x14ac:dyDescent="0.3">
      <c r="A314">
        <v>0</v>
      </c>
      <c r="B314">
        <f t="shared" si="4"/>
        <v>0</v>
      </c>
    </row>
    <row r="315" spans="1:2" x14ac:dyDescent="0.3">
      <c r="A315">
        <v>0</v>
      </c>
      <c r="B315">
        <f t="shared" si="4"/>
        <v>0</v>
      </c>
    </row>
    <row r="316" spans="1:2" x14ac:dyDescent="0.3">
      <c r="A316">
        <v>0</v>
      </c>
      <c r="B316">
        <f t="shared" si="4"/>
        <v>0</v>
      </c>
    </row>
    <row r="317" spans="1:2" x14ac:dyDescent="0.3">
      <c r="A317">
        <v>0</v>
      </c>
      <c r="B317">
        <f t="shared" si="4"/>
        <v>0</v>
      </c>
    </row>
    <row r="318" spans="1:2" x14ac:dyDescent="0.3">
      <c r="A318">
        <v>0</v>
      </c>
      <c r="B318">
        <f t="shared" si="4"/>
        <v>0</v>
      </c>
    </row>
    <row r="319" spans="1:2" x14ac:dyDescent="0.3">
      <c r="A319">
        <v>0</v>
      </c>
      <c r="B319">
        <f t="shared" si="4"/>
        <v>0</v>
      </c>
    </row>
    <row r="320" spans="1:2" x14ac:dyDescent="0.3">
      <c r="A320">
        <v>0</v>
      </c>
      <c r="B320">
        <f t="shared" si="4"/>
        <v>0</v>
      </c>
    </row>
    <row r="321" spans="1:2" x14ac:dyDescent="0.3">
      <c r="A321">
        <v>0</v>
      </c>
      <c r="B321">
        <f t="shared" si="4"/>
        <v>0</v>
      </c>
    </row>
    <row r="322" spans="1:2" x14ac:dyDescent="0.3">
      <c r="A322">
        <v>0</v>
      </c>
      <c r="B322">
        <f t="shared" si="4"/>
        <v>0</v>
      </c>
    </row>
    <row r="323" spans="1:2" x14ac:dyDescent="0.3">
      <c r="A323">
        <v>0</v>
      </c>
      <c r="B323">
        <f t="shared" si="4"/>
        <v>0</v>
      </c>
    </row>
    <row r="324" spans="1:2" x14ac:dyDescent="0.3">
      <c r="A324">
        <v>0</v>
      </c>
      <c r="B324">
        <f t="shared" si="4"/>
        <v>0</v>
      </c>
    </row>
    <row r="325" spans="1:2" x14ac:dyDescent="0.3">
      <c r="A325">
        <v>0</v>
      </c>
      <c r="B325">
        <f t="shared" ref="B325:B388" si="5">A325-A324</f>
        <v>0</v>
      </c>
    </row>
    <row r="326" spans="1:2" x14ac:dyDescent="0.3">
      <c r="A326">
        <v>0</v>
      </c>
      <c r="B326">
        <f t="shared" si="5"/>
        <v>0</v>
      </c>
    </row>
    <row r="327" spans="1:2" x14ac:dyDescent="0.3">
      <c r="A327">
        <v>0</v>
      </c>
      <c r="B327">
        <f t="shared" si="5"/>
        <v>0</v>
      </c>
    </row>
    <row r="328" spans="1:2" x14ac:dyDescent="0.3">
      <c r="A328">
        <v>0</v>
      </c>
      <c r="B328">
        <f t="shared" si="5"/>
        <v>0</v>
      </c>
    </row>
    <row r="329" spans="1:2" x14ac:dyDescent="0.3">
      <c r="A329">
        <v>0</v>
      </c>
      <c r="B329">
        <f t="shared" si="5"/>
        <v>0</v>
      </c>
    </row>
    <row r="330" spans="1:2" x14ac:dyDescent="0.3">
      <c r="A330">
        <v>0</v>
      </c>
      <c r="B330">
        <f t="shared" si="5"/>
        <v>0</v>
      </c>
    </row>
    <row r="331" spans="1:2" x14ac:dyDescent="0.3">
      <c r="A331">
        <v>0</v>
      </c>
      <c r="B331">
        <f t="shared" si="5"/>
        <v>0</v>
      </c>
    </row>
    <row r="332" spans="1:2" x14ac:dyDescent="0.3">
      <c r="A332">
        <v>0</v>
      </c>
      <c r="B332">
        <f t="shared" si="5"/>
        <v>0</v>
      </c>
    </row>
    <row r="333" spans="1:2" x14ac:dyDescent="0.3">
      <c r="A333">
        <v>0</v>
      </c>
      <c r="B333">
        <f t="shared" si="5"/>
        <v>0</v>
      </c>
    </row>
    <row r="334" spans="1:2" x14ac:dyDescent="0.3">
      <c r="A334">
        <v>0</v>
      </c>
      <c r="B334">
        <f t="shared" si="5"/>
        <v>0</v>
      </c>
    </row>
    <row r="335" spans="1:2" x14ac:dyDescent="0.3">
      <c r="A335">
        <v>0</v>
      </c>
      <c r="B335">
        <f t="shared" si="5"/>
        <v>0</v>
      </c>
    </row>
    <row r="336" spans="1:2" x14ac:dyDescent="0.3">
      <c r="A336">
        <v>0</v>
      </c>
      <c r="B336">
        <f t="shared" si="5"/>
        <v>0</v>
      </c>
    </row>
    <row r="337" spans="1:2" x14ac:dyDescent="0.3">
      <c r="A337">
        <v>0</v>
      </c>
      <c r="B337">
        <f t="shared" si="5"/>
        <v>0</v>
      </c>
    </row>
    <row r="338" spans="1:2" x14ac:dyDescent="0.3">
      <c r="A338">
        <v>0</v>
      </c>
      <c r="B338">
        <f t="shared" si="5"/>
        <v>0</v>
      </c>
    </row>
    <row r="339" spans="1:2" x14ac:dyDescent="0.3">
      <c r="A339">
        <v>0</v>
      </c>
      <c r="B339">
        <f t="shared" si="5"/>
        <v>0</v>
      </c>
    </row>
    <row r="340" spans="1:2" x14ac:dyDescent="0.3">
      <c r="A340">
        <v>0</v>
      </c>
      <c r="B340">
        <f t="shared" si="5"/>
        <v>0</v>
      </c>
    </row>
    <row r="341" spans="1:2" x14ac:dyDescent="0.3">
      <c r="A341">
        <v>0</v>
      </c>
      <c r="B341">
        <f t="shared" si="5"/>
        <v>0</v>
      </c>
    </row>
    <row r="342" spans="1:2" x14ac:dyDescent="0.3">
      <c r="A342">
        <v>0</v>
      </c>
      <c r="B342">
        <f t="shared" si="5"/>
        <v>0</v>
      </c>
    </row>
    <row r="343" spans="1:2" x14ac:dyDescent="0.3">
      <c r="A343">
        <v>0</v>
      </c>
      <c r="B343">
        <f t="shared" si="5"/>
        <v>0</v>
      </c>
    </row>
    <row r="344" spans="1:2" x14ac:dyDescent="0.3">
      <c r="A344">
        <v>0</v>
      </c>
      <c r="B344">
        <f t="shared" si="5"/>
        <v>0</v>
      </c>
    </row>
    <row r="345" spans="1:2" x14ac:dyDescent="0.3">
      <c r="A345">
        <v>0</v>
      </c>
      <c r="B345">
        <f t="shared" si="5"/>
        <v>0</v>
      </c>
    </row>
    <row r="346" spans="1:2" x14ac:dyDescent="0.3">
      <c r="A346">
        <v>0</v>
      </c>
      <c r="B346">
        <f t="shared" si="5"/>
        <v>0</v>
      </c>
    </row>
    <row r="347" spans="1:2" x14ac:dyDescent="0.3">
      <c r="A347">
        <v>0</v>
      </c>
      <c r="B347">
        <f t="shared" si="5"/>
        <v>0</v>
      </c>
    </row>
    <row r="348" spans="1:2" x14ac:dyDescent="0.3">
      <c r="A348">
        <v>0</v>
      </c>
      <c r="B348">
        <f t="shared" si="5"/>
        <v>0</v>
      </c>
    </row>
    <row r="349" spans="1:2" x14ac:dyDescent="0.3">
      <c r="A349">
        <v>0</v>
      </c>
      <c r="B349">
        <f t="shared" si="5"/>
        <v>0</v>
      </c>
    </row>
    <row r="350" spans="1:2" x14ac:dyDescent="0.3">
      <c r="A350">
        <v>0</v>
      </c>
      <c r="B350">
        <f t="shared" si="5"/>
        <v>0</v>
      </c>
    </row>
    <row r="351" spans="1:2" x14ac:dyDescent="0.3">
      <c r="A351">
        <v>0</v>
      </c>
      <c r="B351">
        <f t="shared" si="5"/>
        <v>0</v>
      </c>
    </row>
    <row r="352" spans="1:2" x14ac:dyDescent="0.3">
      <c r="A352">
        <v>0</v>
      </c>
      <c r="B352">
        <f t="shared" si="5"/>
        <v>0</v>
      </c>
    </row>
    <row r="353" spans="1:2" x14ac:dyDescent="0.3">
      <c r="A353">
        <v>0</v>
      </c>
      <c r="B353">
        <f t="shared" si="5"/>
        <v>0</v>
      </c>
    </row>
    <row r="354" spans="1:2" x14ac:dyDescent="0.3">
      <c r="A354">
        <v>0</v>
      </c>
      <c r="B354">
        <f t="shared" si="5"/>
        <v>0</v>
      </c>
    </row>
    <row r="355" spans="1:2" x14ac:dyDescent="0.3">
      <c r="A355">
        <v>0</v>
      </c>
      <c r="B355">
        <f t="shared" si="5"/>
        <v>0</v>
      </c>
    </row>
    <row r="356" spans="1:2" x14ac:dyDescent="0.3">
      <c r="A356">
        <v>0</v>
      </c>
      <c r="B356">
        <f t="shared" si="5"/>
        <v>0</v>
      </c>
    </row>
    <row r="357" spans="1:2" x14ac:dyDescent="0.3">
      <c r="A357">
        <v>0</v>
      </c>
      <c r="B357">
        <f t="shared" si="5"/>
        <v>0</v>
      </c>
    </row>
    <row r="358" spans="1:2" x14ac:dyDescent="0.3">
      <c r="A358">
        <v>0</v>
      </c>
      <c r="B358">
        <f t="shared" si="5"/>
        <v>0</v>
      </c>
    </row>
    <row r="359" spans="1:2" x14ac:dyDescent="0.3">
      <c r="A359">
        <v>0</v>
      </c>
      <c r="B359">
        <f t="shared" si="5"/>
        <v>0</v>
      </c>
    </row>
    <row r="360" spans="1:2" x14ac:dyDescent="0.3">
      <c r="A360">
        <v>0</v>
      </c>
      <c r="B360">
        <f t="shared" si="5"/>
        <v>0</v>
      </c>
    </row>
    <row r="361" spans="1:2" x14ac:dyDescent="0.3">
      <c r="A361">
        <v>0</v>
      </c>
      <c r="B361">
        <f t="shared" si="5"/>
        <v>0</v>
      </c>
    </row>
    <row r="362" spans="1:2" x14ac:dyDescent="0.3">
      <c r="A362">
        <v>0</v>
      </c>
      <c r="B362">
        <f t="shared" si="5"/>
        <v>0</v>
      </c>
    </row>
    <row r="363" spans="1:2" x14ac:dyDescent="0.3">
      <c r="A363">
        <v>0</v>
      </c>
      <c r="B363">
        <f t="shared" si="5"/>
        <v>0</v>
      </c>
    </row>
    <row r="364" spans="1:2" x14ac:dyDescent="0.3">
      <c r="A364">
        <v>0</v>
      </c>
      <c r="B364">
        <f t="shared" si="5"/>
        <v>0</v>
      </c>
    </row>
    <row r="365" spans="1:2" x14ac:dyDescent="0.3">
      <c r="A365">
        <v>0</v>
      </c>
      <c r="B365">
        <f t="shared" si="5"/>
        <v>0</v>
      </c>
    </row>
    <row r="366" spans="1:2" x14ac:dyDescent="0.3">
      <c r="A366">
        <v>0</v>
      </c>
      <c r="B366">
        <f t="shared" si="5"/>
        <v>0</v>
      </c>
    </row>
    <row r="367" spans="1:2" x14ac:dyDescent="0.3">
      <c r="A367">
        <v>0</v>
      </c>
      <c r="B367">
        <f t="shared" si="5"/>
        <v>0</v>
      </c>
    </row>
    <row r="368" spans="1:2" x14ac:dyDescent="0.3">
      <c r="A368">
        <v>0</v>
      </c>
      <c r="B368">
        <f t="shared" si="5"/>
        <v>0</v>
      </c>
    </row>
    <row r="369" spans="1:2" x14ac:dyDescent="0.3">
      <c r="A369">
        <v>0</v>
      </c>
      <c r="B369">
        <f t="shared" si="5"/>
        <v>0</v>
      </c>
    </row>
    <row r="370" spans="1:2" x14ac:dyDescent="0.3">
      <c r="A370">
        <v>0</v>
      </c>
      <c r="B370">
        <f t="shared" si="5"/>
        <v>0</v>
      </c>
    </row>
    <row r="371" spans="1:2" x14ac:dyDescent="0.3">
      <c r="A371">
        <v>0</v>
      </c>
      <c r="B371">
        <f t="shared" si="5"/>
        <v>0</v>
      </c>
    </row>
    <row r="372" spans="1:2" x14ac:dyDescent="0.3">
      <c r="A372">
        <v>0</v>
      </c>
      <c r="B372">
        <f t="shared" si="5"/>
        <v>0</v>
      </c>
    </row>
    <row r="373" spans="1:2" x14ac:dyDescent="0.3">
      <c r="A373">
        <v>0</v>
      </c>
      <c r="B373">
        <f t="shared" si="5"/>
        <v>0</v>
      </c>
    </row>
    <row r="374" spans="1:2" x14ac:dyDescent="0.3">
      <c r="A374">
        <v>0</v>
      </c>
      <c r="B374">
        <f t="shared" si="5"/>
        <v>0</v>
      </c>
    </row>
    <row r="375" spans="1:2" x14ac:dyDescent="0.3">
      <c r="A375">
        <v>0</v>
      </c>
      <c r="B375">
        <f t="shared" si="5"/>
        <v>0</v>
      </c>
    </row>
    <row r="376" spans="1:2" x14ac:dyDescent="0.3">
      <c r="A376">
        <v>0</v>
      </c>
      <c r="B376">
        <f t="shared" si="5"/>
        <v>0</v>
      </c>
    </row>
    <row r="377" spans="1:2" x14ac:dyDescent="0.3">
      <c r="A377">
        <v>0</v>
      </c>
      <c r="B377">
        <f t="shared" si="5"/>
        <v>0</v>
      </c>
    </row>
    <row r="378" spans="1:2" x14ac:dyDescent="0.3">
      <c r="A378">
        <v>0</v>
      </c>
      <c r="B378">
        <f t="shared" si="5"/>
        <v>0</v>
      </c>
    </row>
    <row r="379" spans="1:2" x14ac:dyDescent="0.3">
      <c r="A379">
        <v>0</v>
      </c>
      <c r="B379">
        <f t="shared" si="5"/>
        <v>0</v>
      </c>
    </row>
    <row r="380" spans="1:2" x14ac:dyDescent="0.3">
      <c r="A380">
        <v>0</v>
      </c>
      <c r="B380">
        <f t="shared" si="5"/>
        <v>0</v>
      </c>
    </row>
    <row r="381" spans="1:2" x14ac:dyDescent="0.3">
      <c r="A381">
        <v>0</v>
      </c>
      <c r="B381">
        <f t="shared" si="5"/>
        <v>0</v>
      </c>
    </row>
    <row r="382" spans="1:2" x14ac:dyDescent="0.3">
      <c r="A382">
        <v>0</v>
      </c>
      <c r="B382">
        <f t="shared" si="5"/>
        <v>0</v>
      </c>
    </row>
    <row r="383" spans="1:2" x14ac:dyDescent="0.3">
      <c r="A383">
        <v>0</v>
      </c>
      <c r="B383">
        <f t="shared" si="5"/>
        <v>0</v>
      </c>
    </row>
    <row r="384" spans="1:2" x14ac:dyDescent="0.3">
      <c r="A384">
        <v>0</v>
      </c>
      <c r="B384">
        <f t="shared" si="5"/>
        <v>0</v>
      </c>
    </row>
    <row r="385" spans="1:2" x14ac:dyDescent="0.3">
      <c r="A385">
        <v>0</v>
      </c>
      <c r="B385">
        <f t="shared" si="5"/>
        <v>0</v>
      </c>
    </row>
    <row r="386" spans="1:2" x14ac:dyDescent="0.3">
      <c r="A386">
        <v>0</v>
      </c>
      <c r="B386">
        <f t="shared" si="5"/>
        <v>0</v>
      </c>
    </row>
    <row r="387" spans="1:2" x14ac:dyDescent="0.3">
      <c r="A387">
        <v>0</v>
      </c>
      <c r="B387">
        <f t="shared" si="5"/>
        <v>0</v>
      </c>
    </row>
    <row r="388" spans="1:2" x14ac:dyDescent="0.3">
      <c r="A388">
        <v>0</v>
      </c>
      <c r="B388">
        <f t="shared" si="5"/>
        <v>0</v>
      </c>
    </row>
    <row r="389" spans="1:2" x14ac:dyDescent="0.3">
      <c r="A389">
        <v>0</v>
      </c>
      <c r="B389">
        <f t="shared" ref="B389:B452" si="6">A389-A388</f>
        <v>0</v>
      </c>
    </row>
    <row r="390" spans="1:2" x14ac:dyDescent="0.3">
      <c r="A390">
        <v>0</v>
      </c>
      <c r="B390">
        <f t="shared" si="6"/>
        <v>0</v>
      </c>
    </row>
    <row r="391" spans="1:2" x14ac:dyDescent="0.3">
      <c r="A391">
        <v>0</v>
      </c>
      <c r="B391">
        <f t="shared" si="6"/>
        <v>0</v>
      </c>
    </row>
    <row r="392" spans="1:2" x14ac:dyDescent="0.3">
      <c r="A392">
        <v>0</v>
      </c>
      <c r="B392">
        <f t="shared" si="6"/>
        <v>0</v>
      </c>
    </row>
    <row r="393" spans="1:2" x14ac:dyDescent="0.3">
      <c r="A393">
        <v>0</v>
      </c>
      <c r="B393">
        <f t="shared" si="6"/>
        <v>0</v>
      </c>
    </row>
    <row r="394" spans="1:2" x14ac:dyDescent="0.3">
      <c r="A394">
        <v>0</v>
      </c>
      <c r="B394">
        <f t="shared" si="6"/>
        <v>0</v>
      </c>
    </row>
    <row r="395" spans="1:2" x14ac:dyDescent="0.3">
      <c r="A395">
        <v>0</v>
      </c>
      <c r="B395">
        <f t="shared" si="6"/>
        <v>0</v>
      </c>
    </row>
    <row r="396" spans="1:2" x14ac:dyDescent="0.3">
      <c r="A396">
        <v>0</v>
      </c>
      <c r="B396">
        <f t="shared" si="6"/>
        <v>0</v>
      </c>
    </row>
    <row r="397" spans="1:2" x14ac:dyDescent="0.3">
      <c r="A397">
        <v>0</v>
      </c>
      <c r="B397">
        <f t="shared" si="6"/>
        <v>0</v>
      </c>
    </row>
    <row r="398" spans="1:2" x14ac:dyDescent="0.3">
      <c r="A398">
        <v>0</v>
      </c>
      <c r="B398">
        <f t="shared" si="6"/>
        <v>0</v>
      </c>
    </row>
    <row r="399" spans="1:2" x14ac:dyDescent="0.3">
      <c r="A399">
        <v>0</v>
      </c>
      <c r="B399">
        <f t="shared" si="6"/>
        <v>0</v>
      </c>
    </row>
    <row r="400" spans="1:2" x14ac:dyDescent="0.3">
      <c r="A400">
        <v>0</v>
      </c>
      <c r="B400">
        <f t="shared" si="6"/>
        <v>0</v>
      </c>
    </row>
    <row r="401" spans="1:2" x14ac:dyDescent="0.3">
      <c r="A401">
        <v>0</v>
      </c>
      <c r="B401">
        <f t="shared" si="6"/>
        <v>0</v>
      </c>
    </row>
    <row r="402" spans="1:2" x14ac:dyDescent="0.3">
      <c r="A402">
        <v>0</v>
      </c>
      <c r="B402">
        <f t="shared" si="6"/>
        <v>0</v>
      </c>
    </row>
    <row r="403" spans="1:2" x14ac:dyDescent="0.3">
      <c r="A403">
        <v>0</v>
      </c>
      <c r="B403">
        <f t="shared" si="6"/>
        <v>0</v>
      </c>
    </row>
    <row r="404" spans="1:2" x14ac:dyDescent="0.3">
      <c r="A404">
        <v>0</v>
      </c>
      <c r="B404">
        <f t="shared" si="6"/>
        <v>0</v>
      </c>
    </row>
    <row r="405" spans="1:2" x14ac:dyDescent="0.3">
      <c r="A405">
        <v>0</v>
      </c>
      <c r="B405">
        <f t="shared" si="6"/>
        <v>0</v>
      </c>
    </row>
    <row r="406" spans="1:2" x14ac:dyDescent="0.3">
      <c r="A406">
        <v>0</v>
      </c>
      <c r="B406">
        <f t="shared" si="6"/>
        <v>0</v>
      </c>
    </row>
    <row r="407" spans="1:2" x14ac:dyDescent="0.3">
      <c r="A407">
        <v>0</v>
      </c>
      <c r="B407">
        <f t="shared" si="6"/>
        <v>0</v>
      </c>
    </row>
    <row r="408" spans="1:2" x14ac:dyDescent="0.3">
      <c r="A408">
        <v>0</v>
      </c>
      <c r="B408">
        <f t="shared" si="6"/>
        <v>0</v>
      </c>
    </row>
    <row r="409" spans="1:2" x14ac:dyDescent="0.3">
      <c r="A409">
        <v>0</v>
      </c>
      <c r="B409">
        <f t="shared" si="6"/>
        <v>0</v>
      </c>
    </row>
    <row r="410" spans="1:2" x14ac:dyDescent="0.3">
      <c r="A410">
        <v>0</v>
      </c>
      <c r="B410">
        <f t="shared" si="6"/>
        <v>0</v>
      </c>
    </row>
    <row r="411" spans="1:2" x14ac:dyDescent="0.3">
      <c r="A411">
        <v>0</v>
      </c>
      <c r="B411">
        <f t="shared" si="6"/>
        <v>0</v>
      </c>
    </row>
    <row r="412" spans="1:2" x14ac:dyDescent="0.3">
      <c r="A412">
        <v>0</v>
      </c>
      <c r="B412">
        <f t="shared" si="6"/>
        <v>0</v>
      </c>
    </row>
    <row r="413" spans="1:2" x14ac:dyDescent="0.3">
      <c r="A413">
        <v>0</v>
      </c>
      <c r="B413">
        <f t="shared" si="6"/>
        <v>0</v>
      </c>
    </row>
    <row r="414" spans="1:2" x14ac:dyDescent="0.3">
      <c r="A414">
        <v>0</v>
      </c>
      <c r="B414">
        <f t="shared" si="6"/>
        <v>0</v>
      </c>
    </row>
    <row r="415" spans="1:2" x14ac:dyDescent="0.3">
      <c r="A415">
        <v>0</v>
      </c>
      <c r="B415">
        <f t="shared" si="6"/>
        <v>0</v>
      </c>
    </row>
    <row r="416" spans="1:2" x14ac:dyDescent="0.3">
      <c r="A416">
        <v>0</v>
      </c>
      <c r="B416">
        <f t="shared" si="6"/>
        <v>0</v>
      </c>
    </row>
    <row r="417" spans="1:2" x14ac:dyDescent="0.3">
      <c r="A417">
        <v>0</v>
      </c>
      <c r="B417">
        <f t="shared" si="6"/>
        <v>0</v>
      </c>
    </row>
    <row r="418" spans="1:2" x14ac:dyDescent="0.3">
      <c r="A418">
        <v>0</v>
      </c>
      <c r="B418">
        <f t="shared" si="6"/>
        <v>0</v>
      </c>
    </row>
    <row r="419" spans="1:2" x14ac:dyDescent="0.3">
      <c r="A419">
        <v>0</v>
      </c>
      <c r="B419">
        <f t="shared" si="6"/>
        <v>0</v>
      </c>
    </row>
    <row r="420" spans="1:2" x14ac:dyDescent="0.3">
      <c r="A420">
        <v>0</v>
      </c>
      <c r="B420">
        <f t="shared" si="6"/>
        <v>0</v>
      </c>
    </row>
    <row r="421" spans="1:2" x14ac:dyDescent="0.3">
      <c r="A421">
        <v>0</v>
      </c>
      <c r="B421">
        <f t="shared" si="6"/>
        <v>0</v>
      </c>
    </row>
    <row r="422" spans="1:2" x14ac:dyDescent="0.3">
      <c r="A422">
        <v>0</v>
      </c>
      <c r="B422">
        <f t="shared" si="6"/>
        <v>0</v>
      </c>
    </row>
    <row r="423" spans="1:2" x14ac:dyDescent="0.3">
      <c r="A423">
        <v>0</v>
      </c>
      <c r="B423">
        <f t="shared" si="6"/>
        <v>0</v>
      </c>
    </row>
    <row r="424" spans="1:2" x14ac:dyDescent="0.3">
      <c r="A424">
        <v>0</v>
      </c>
      <c r="B424">
        <f t="shared" si="6"/>
        <v>0</v>
      </c>
    </row>
    <row r="425" spans="1:2" x14ac:dyDescent="0.3">
      <c r="A425">
        <v>0</v>
      </c>
      <c r="B425">
        <f t="shared" si="6"/>
        <v>0</v>
      </c>
    </row>
    <row r="426" spans="1:2" x14ac:dyDescent="0.3">
      <c r="A426">
        <v>0</v>
      </c>
      <c r="B426">
        <f t="shared" si="6"/>
        <v>0</v>
      </c>
    </row>
    <row r="427" spans="1:2" x14ac:dyDescent="0.3">
      <c r="A427">
        <v>0</v>
      </c>
      <c r="B427">
        <f t="shared" si="6"/>
        <v>0</v>
      </c>
    </row>
    <row r="428" spans="1:2" x14ac:dyDescent="0.3">
      <c r="A428">
        <v>0</v>
      </c>
      <c r="B428">
        <f t="shared" si="6"/>
        <v>0</v>
      </c>
    </row>
    <row r="429" spans="1:2" x14ac:dyDescent="0.3">
      <c r="A429">
        <v>0</v>
      </c>
      <c r="B429">
        <f t="shared" si="6"/>
        <v>0</v>
      </c>
    </row>
    <row r="430" spans="1:2" x14ac:dyDescent="0.3">
      <c r="A430">
        <v>0</v>
      </c>
      <c r="B430">
        <f t="shared" si="6"/>
        <v>0</v>
      </c>
    </row>
    <row r="431" spans="1:2" x14ac:dyDescent="0.3">
      <c r="A431">
        <v>0</v>
      </c>
      <c r="B431">
        <f t="shared" si="6"/>
        <v>0</v>
      </c>
    </row>
    <row r="432" spans="1:2" x14ac:dyDescent="0.3">
      <c r="A432">
        <v>0</v>
      </c>
      <c r="B432">
        <f t="shared" si="6"/>
        <v>0</v>
      </c>
    </row>
    <row r="433" spans="1:2" x14ac:dyDescent="0.3">
      <c r="A433">
        <v>0</v>
      </c>
      <c r="B433">
        <f t="shared" si="6"/>
        <v>0</v>
      </c>
    </row>
    <row r="434" spans="1:2" x14ac:dyDescent="0.3">
      <c r="A434">
        <v>0</v>
      </c>
      <c r="B434">
        <f t="shared" si="6"/>
        <v>0</v>
      </c>
    </row>
    <row r="435" spans="1:2" x14ac:dyDescent="0.3">
      <c r="A435">
        <v>0</v>
      </c>
      <c r="B435">
        <f t="shared" si="6"/>
        <v>0</v>
      </c>
    </row>
    <row r="436" spans="1:2" x14ac:dyDescent="0.3">
      <c r="A436">
        <v>0</v>
      </c>
      <c r="B436">
        <f t="shared" si="6"/>
        <v>0</v>
      </c>
    </row>
    <row r="437" spans="1:2" x14ac:dyDescent="0.3">
      <c r="A437">
        <v>0</v>
      </c>
      <c r="B437">
        <f t="shared" si="6"/>
        <v>0</v>
      </c>
    </row>
    <row r="438" spans="1:2" x14ac:dyDescent="0.3">
      <c r="A438">
        <v>0</v>
      </c>
      <c r="B438">
        <f t="shared" si="6"/>
        <v>0</v>
      </c>
    </row>
    <row r="439" spans="1:2" x14ac:dyDescent="0.3">
      <c r="A439">
        <v>0</v>
      </c>
      <c r="B439">
        <f t="shared" si="6"/>
        <v>0</v>
      </c>
    </row>
    <row r="440" spans="1:2" x14ac:dyDescent="0.3">
      <c r="A440">
        <v>0</v>
      </c>
      <c r="B440">
        <f t="shared" si="6"/>
        <v>0</v>
      </c>
    </row>
    <row r="441" spans="1:2" x14ac:dyDescent="0.3">
      <c r="A441">
        <v>0</v>
      </c>
      <c r="B441">
        <f t="shared" si="6"/>
        <v>0</v>
      </c>
    </row>
    <row r="442" spans="1:2" x14ac:dyDescent="0.3">
      <c r="A442">
        <v>0</v>
      </c>
      <c r="B442">
        <f t="shared" si="6"/>
        <v>0</v>
      </c>
    </row>
    <row r="443" spans="1:2" x14ac:dyDescent="0.3">
      <c r="A443">
        <v>0</v>
      </c>
      <c r="B443">
        <f t="shared" si="6"/>
        <v>0</v>
      </c>
    </row>
    <row r="444" spans="1:2" x14ac:dyDescent="0.3">
      <c r="A444">
        <v>0</v>
      </c>
      <c r="B444">
        <f t="shared" si="6"/>
        <v>0</v>
      </c>
    </row>
    <row r="445" spans="1:2" x14ac:dyDescent="0.3">
      <c r="A445">
        <v>0</v>
      </c>
      <c r="B445">
        <f t="shared" si="6"/>
        <v>0</v>
      </c>
    </row>
    <row r="446" spans="1:2" x14ac:dyDescent="0.3">
      <c r="A446">
        <v>0</v>
      </c>
      <c r="B446">
        <f t="shared" si="6"/>
        <v>0</v>
      </c>
    </row>
    <row r="447" spans="1:2" x14ac:dyDescent="0.3">
      <c r="A447">
        <v>0</v>
      </c>
      <c r="B447">
        <f t="shared" si="6"/>
        <v>0</v>
      </c>
    </row>
    <row r="448" spans="1:2" x14ac:dyDescent="0.3">
      <c r="A448">
        <v>0</v>
      </c>
      <c r="B448">
        <f t="shared" si="6"/>
        <v>0</v>
      </c>
    </row>
    <row r="449" spans="1:2" x14ac:dyDescent="0.3">
      <c r="A449">
        <v>0</v>
      </c>
      <c r="B449">
        <f t="shared" si="6"/>
        <v>0</v>
      </c>
    </row>
    <row r="450" spans="1:2" x14ac:dyDescent="0.3">
      <c r="A450">
        <v>0</v>
      </c>
      <c r="B450">
        <f t="shared" si="6"/>
        <v>0</v>
      </c>
    </row>
    <row r="451" spans="1:2" x14ac:dyDescent="0.3">
      <c r="A451">
        <v>0</v>
      </c>
      <c r="B451">
        <f t="shared" si="6"/>
        <v>0</v>
      </c>
    </row>
    <row r="452" spans="1:2" x14ac:dyDescent="0.3">
      <c r="A452">
        <v>0</v>
      </c>
      <c r="B452">
        <f t="shared" si="6"/>
        <v>0</v>
      </c>
    </row>
    <row r="453" spans="1:2" x14ac:dyDescent="0.3">
      <c r="A453">
        <v>0</v>
      </c>
      <c r="B453">
        <f t="shared" ref="B453:B516" si="7">A453-A452</f>
        <v>0</v>
      </c>
    </row>
    <row r="454" spans="1:2" x14ac:dyDescent="0.3">
      <c r="A454">
        <v>0</v>
      </c>
      <c r="B454">
        <f t="shared" si="7"/>
        <v>0</v>
      </c>
    </row>
    <row r="455" spans="1:2" x14ac:dyDescent="0.3">
      <c r="A455">
        <v>0</v>
      </c>
      <c r="B455">
        <f t="shared" si="7"/>
        <v>0</v>
      </c>
    </row>
    <row r="456" spans="1:2" x14ac:dyDescent="0.3">
      <c r="A456">
        <v>0</v>
      </c>
      <c r="B456">
        <f t="shared" si="7"/>
        <v>0</v>
      </c>
    </row>
    <row r="457" spans="1:2" x14ac:dyDescent="0.3">
      <c r="A457">
        <v>0</v>
      </c>
      <c r="B457">
        <f t="shared" si="7"/>
        <v>0</v>
      </c>
    </row>
    <row r="458" spans="1:2" x14ac:dyDescent="0.3">
      <c r="A458">
        <v>0</v>
      </c>
      <c r="B458">
        <f t="shared" si="7"/>
        <v>0</v>
      </c>
    </row>
    <row r="459" spans="1:2" x14ac:dyDescent="0.3">
      <c r="A459">
        <v>0</v>
      </c>
      <c r="B459">
        <f t="shared" si="7"/>
        <v>0</v>
      </c>
    </row>
    <row r="460" spans="1:2" x14ac:dyDescent="0.3">
      <c r="A460">
        <v>0</v>
      </c>
      <c r="B460">
        <f t="shared" si="7"/>
        <v>0</v>
      </c>
    </row>
    <row r="461" spans="1:2" x14ac:dyDescent="0.3">
      <c r="A461">
        <v>0</v>
      </c>
      <c r="B461">
        <f t="shared" si="7"/>
        <v>0</v>
      </c>
    </row>
    <row r="462" spans="1:2" x14ac:dyDescent="0.3">
      <c r="A462">
        <v>0</v>
      </c>
      <c r="B462">
        <f t="shared" si="7"/>
        <v>0</v>
      </c>
    </row>
    <row r="463" spans="1:2" x14ac:dyDescent="0.3">
      <c r="A463">
        <v>0</v>
      </c>
      <c r="B463">
        <f t="shared" si="7"/>
        <v>0</v>
      </c>
    </row>
    <row r="464" spans="1:2" x14ac:dyDescent="0.3">
      <c r="A464">
        <v>0</v>
      </c>
      <c r="B464">
        <f t="shared" si="7"/>
        <v>0</v>
      </c>
    </row>
    <row r="465" spans="1:2" x14ac:dyDescent="0.3">
      <c r="A465">
        <v>0</v>
      </c>
      <c r="B465">
        <f t="shared" si="7"/>
        <v>0</v>
      </c>
    </row>
    <row r="466" spans="1:2" x14ac:dyDescent="0.3">
      <c r="A466">
        <v>0</v>
      </c>
      <c r="B466">
        <f t="shared" si="7"/>
        <v>0</v>
      </c>
    </row>
    <row r="467" spans="1:2" x14ac:dyDescent="0.3">
      <c r="A467">
        <v>0</v>
      </c>
      <c r="B467">
        <f t="shared" si="7"/>
        <v>0</v>
      </c>
    </row>
    <row r="468" spans="1:2" x14ac:dyDescent="0.3">
      <c r="A468">
        <v>0</v>
      </c>
      <c r="B468">
        <f t="shared" si="7"/>
        <v>0</v>
      </c>
    </row>
    <row r="469" spans="1:2" x14ac:dyDescent="0.3">
      <c r="A469">
        <v>0</v>
      </c>
      <c r="B469">
        <f t="shared" si="7"/>
        <v>0</v>
      </c>
    </row>
    <row r="470" spans="1:2" x14ac:dyDescent="0.3">
      <c r="A470">
        <v>0</v>
      </c>
      <c r="B470">
        <f t="shared" si="7"/>
        <v>0</v>
      </c>
    </row>
    <row r="471" spans="1:2" x14ac:dyDescent="0.3">
      <c r="A471">
        <v>0</v>
      </c>
      <c r="B471">
        <f t="shared" si="7"/>
        <v>0</v>
      </c>
    </row>
    <row r="472" spans="1:2" x14ac:dyDescent="0.3">
      <c r="A472">
        <v>0</v>
      </c>
      <c r="B472">
        <f t="shared" si="7"/>
        <v>0</v>
      </c>
    </row>
    <row r="473" spans="1:2" x14ac:dyDescent="0.3">
      <c r="A473">
        <v>0</v>
      </c>
      <c r="B473">
        <f t="shared" si="7"/>
        <v>0</v>
      </c>
    </row>
    <row r="474" spans="1:2" x14ac:dyDescent="0.3">
      <c r="A474">
        <v>0</v>
      </c>
      <c r="B474">
        <f t="shared" si="7"/>
        <v>0</v>
      </c>
    </row>
    <row r="475" spans="1:2" x14ac:dyDescent="0.3">
      <c r="A475">
        <v>0</v>
      </c>
      <c r="B475">
        <f t="shared" si="7"/>
        <v>0</v>
      </c>
    </row>
    <row r="476" spans="1:2" x14ac:dyDescent="0.3">
      <c r="A476">
        <v>0</v>
      </c>
      <c r="B476">
        <f t="shared" si="7"/>
        <v>0</v>
      </c>
    </row>
    <row r="477" spans="1:2" x14ac:dyDescent="0.3">
      <c r="A477">
        <v>0</v>
      </c>
      <c r="B477">
        <f t="shared" si="7"/>
        <v>0</v>
      </c>
    </row>
    <row r="478" spans="1:2" x14ac:dyDescent="0.3">
      <c r="A478">
        <v>0</v>
      </c>
      <c r="B478">
        <f t="shared" si="7"/>
        <v>0</v>
      </c>
    </row>
    <row r="479" spans="1:2" x14ac:dyDescent="0.3">
      <c r="A479">
        <v>0</v>
      </c>
      <c r="B479">
        <f t="shared" si="7"/>
        <v>0</v>
      </c>
    </row>
    <row r="480" spans="1:2" x14ac:dyDescent="0.3">
      <c r="A480">
        <v>0</v>
      </c>
      <c r="B480">
        <f t="shared" si="7"/>
        <v>0</v>
      </c>
    </row>
    <row r="481" spans="1:2" x14ac:dyDescent="0.3">
      <c r="A481">
        <v>0</v>
      </c>
      <c r="B481">
        <f t="shared" si="7"/>
        <v>0</v>
      </c>
    </row>
    <row r="482" spans="1:2" x14ac:dyDescent="0.3">
      <c r="A482">
        <v>0</v>
      </c>
      <c r="B482">
        <f t="shared" si="7"/>
        <v>0</v>
      </c>
    </row>
    <row r="483" spans="1:2" x14ac:dyDescent="0.3">
      <c r="A483">
        <v>0</v>
      </c>
      <c r="B483">
        <f t="shared" si="7"/>
        <v>0</v>
      </c>
    </row>
    <row r="484" spans="1:2" x14ac:dyDescent="0.3">
      <c r="A484">
        <v>0</v>
      </c>
      <c r="B484">
        <f t="shared" si="7"/>
        <v>0</v>
      </c>
    </row>
    <row r="485" spans="1:2" x14ac:dyDescent="0.3">
      <c r="A485">
        <v>0</v>
      </c>
      <c r="B485">
        <f t="shared" si="7"/>
        <v>0</v>
      </c>
    </row>
    <row r="486" spans="1:2" x14ac:dyDescent="0.3">
      <c r="A486">
        <v>0</v>
      </c>
      <c r="B486">
        <f t="shared" si="7"/>
        <v>0</v>
      </c>
    </row>
    <row r="487" spans="1:2" x14ac:dyDescent="0.3">
      <c r="A487">
        <v>0</v>
      </c>
      <c r="B487">
        <f t="shared" si="7"/>
        <v>0</v>
      </c>
    </row>
    <row r="488" spans="1:2" x14ac:dyDescent="0.3">
      <c r="A488">
        <v>0</v>
      </c>
      <c r="B488">
        <f t="shared" si="7"/>
        <v>0</v>
      </c>
    </row>
    <row r="489" spans="1:2" x14ac:dyDescent="0.3">
      <c r="A489">
        <v>0</v>
      </c>
      <c r="B489">
        <f t="shared" si="7"/>
        <v>0</v>
      </c>
    </row>
    <row r="490" spans="1:2" x14ac:dyDescent="0.3">
      <c r="A490">
        <v>0</v>
      </c>
      <c r="B490">
        <f t="shared" si="7"/>
        <v>0</v>
      </c>
    </row>
    <row r="491" spans="1:2" x14ac:dyDescent="0.3">
      <c r="A491">
        <v>0</v>
      </c>
      <c r="B491">
        <f t="shared" si="7"/>
        <v>0</v>
      </c>
    </row>
    <row r="492" spans="1:2" x14ac:dyDescent="0.3">
      <c r="A492">
        <v>0</v>
      </c>
      <c r="B492">
        <f t="shared" si="7"/>
        <v>0</v>
      </c>
    </row>
    <row r="493" spans="1:2" x14ac:dyDescent="0.3">
      <c r="A493">
        <v>0</v>
      </c>
      <c r="B493">
        <f t="shared" si="7"/>
        <v>0</v>
      </c>
    </row>
    <row r="494" spans="1:2" x14ac:dyDescent="0.3">
      <c r="A494">
        <v>0</v>
      </c>
      <c r="B494">
        <f t="shared" si="7"/>
        <v>0</v>
      </c>
    </row>
    <row r="495" spans="1:2" x14ac:dyDescent="0.3">
      <c r="A495">
        <v>0</v>
      </c>
      <c r="B495">
        <f t="shared" si="7"/>
        <v>0</v>
      </c>
    </row>
    <row r="496" spans="1:2" x14ac:dyDescent="0.3">
      <c r="A496">
        <v>0</v>
      </c>
      <c r="B496">
        <f t="shared" si="7"/>
        <v>0</v>
      </c>
    </row>
    <row r="497" spans="1:2" x14ac:dyDescent="0.3">
      <c r="A497">
        <v>0</v>
      </c>
      <c r="B497">
        <f t="shared" si="7"/>
        <v>0</v>
      </c>
    </row>
    <row r="498" spans="1:2" x14ac:dyDescent="0.3">
      <c r="A498">
        <v>0</v>
      </c>
      <c r="B498">
        <f t="shared" si="7"/>
        <v>0</v>
      </c>
    </row>
    <row r="499" spans="1:2" x14ac:dyDescent="0.3">
      <c r="A499">
        <v>0</v>
      </c>
      <c r="B499">
        <f t="shared" si="7"/>
        <v>0</v>
      </c>
    </row>
    <row r="500" spans="1:2" x14ac:dyDescent="0.3">
      <c r="A500">
        <v>0</v>
      </c>
      <c r="B500">
        <f t="shared" si="7"/>
        <v>0</v>
      </c>
    </row>
    <row r="501" spans="1:2" x14ac:dyDescent="0.3">
      <c r="A501">
        <v>0</v>
      </c>
      <c r="B501">
        <f t="shared" si="7"/>
        <v>0</v>
      </c>
    </row>
    <row r="502" spans="1:2" x14ac:dyDescent="0.3">
      <c r="A502">
        <v>0</v>
      </c>
      <c r="B502">
        <f t="shared" si="7"/>
        <v>0</v>
      </c>
    </row>
    <row r="503" spans="1:2" x14ac:dyDescent="0.3">
      <c r="A503">
        <v>0</v>
      </c>
      <c r="B503">
        <f t="shared" si="7"/>
        <v>0</v>
      </c>
    </row>
    <row r="504" spans="1:2" x14ac:dyDescent="0.3">
      <c r="A504">
        <v>0</v>
      </c>
      <c r="B504">
        <f t="shared" si="7"/>
        <v>0</v>
      </c>
    </row>
    <row r="505" spans="1:2" x14ac:dyDescent="0.3">
      <c r="A505">
        <v>0</v>
      </c>
      <c r="B505">
        <f t="shared" si="7"/>
        <v>0</v>
      </c>
    </row>
    <row r="506" spans="1:2" x14ac:dyDescent="0.3">
      <c r="A506">
        <v>0</v>
      </c>
      <c r="B506">
        <f t="shared" si="7"/>
        <v>0</v>
      </c>
    </row>
    <row r="507" spans="1:2" x14ac:dyDescent="0.3">
      <c r="A507">
        <v>0</v>
      </c>
      <c r="B507">
        <f t="shared" si="7"/>
        <v>0</v>
      </c>
    </row>
    <row r="508" spans="1:2" x14ac:dyDescent="0.3">
      <c r="A508">
        <v>0</v>
      </c>
      <c r="B508">
        <f t="shared" si="7"/>
        <v>0</v>
      </c>
    </row>
    <row r="509" spans="1:2" x14ac:dyDescent="0.3">
      <c r="A509">
        <v>0</v>
      </c>
      <c r="B509">
        <f t="shared" si="7"/>
        <v>0</v>
      </c>
    </row>
    <row r="510" spans="1:2" x14ac:dyDescent="0.3">
      <c r="A510">
        <v>0</v>
      </c>
      <c r="B510">
        <f t="shared" si="7"/>
        <v>0</v>
      </c>
    </row>
    <row r="511" spans="1:2" x14ac:dyDescent="0.3">
      <c r="A511">
        <v>0</v>
      </c>
      <c r="B511">
        <f t="shared" si="7"/>
        <v>0</v>
      </c>
    </row>
    <row r="512" spans="1:2" x14ac:dyDescent="0.3">
      <c r="A512">
        <v>0</v>
      </c>
      <c r="B512">
        <f t="shared" si="7"/>
        <v>0</v>
      </c>
    </row>
    <row r="513" spans="1:2" x14ac:dyDescent="0.3">
      <c r="A513">
        <v>0</v>
      </c>
      <c r="B513">
        <f t="shared" si="7"/>
        <v>0</v>
      </c>
    </row>
    <row r="514" spans="1:2" x14ac:dyDescent="0.3">
      <c r="A514">
        <v>0</v>
      </c>
      <c r="B514">
        <f t="shared" si="7"/>
        <v>0</v>
      </c>
    </row>
    <row r="515" spans="1:2" x14ac:dyDescent="0.3">
      <c r="A515">
        <v>0</v>
      </c>
      <c r="B515">
        <f t="shared" si="7"/>
        <v>0</v>
      </c>
    </row>
    <row r="516" spans="1:2" x14ac:dyDescent="0.3">
      <c r="A516">
        <v>0</v>
      </c>
      <c r="B516">
        <f t="shared" si="7"/>
        <v>0</v>
      </c>
    </row>
    <row r="517" spans="1:2" x14ac:dyDescent="0.3">
      <c r="A517">
        <v>0</v>
      </c>
      <c r="B517">
        <f t="shared" ref="B517:B580" si="8">A517-A516</f>
        <v>0</v>
      </c>
    </row>
    <row r="518" spans="1:2" x14ac:dyDescent="0.3">
      <c r="A518">
        <v>0</v>
      </c>
      <c r="B518">
        <f t="shared" si="8"/>
        <v>0</v>
      </c>
    </row>
    <row r="519" spans="1:2" x14ac:dyDescent="0.3">
      <c r="A519">
        <v>0</v>
      </c>
      <c r="B519">
        <f t="shared" si="8"/>
        <v>0</v>
      </c>
    </row>
    <row r="520" spans="1:2" x14ac:dyDescent="0.3">
      <c r="A520">
        <v>0</v>
      </c>
      <c r="B520">
        <f t="shared" si="8"/>
        <v>0</v>
      </c>
    </row>
    <row r="521" spans="1:2" x14ac:dyDescent="0.3">
      <c r="A521">
        <v>0</v>
      </c>
      <c r="B521">
        <f t="shared" si="8"/>
        <v>0</v>
      </c>
    </row>
    <row r="522" spans="1:2" x14ac:dyDescent="0.3">
      <c r="A522">
        <v>0</v>
      </c>
      <c r="B522">
        <f t="shared" si="8"/>
        <v>0</v>
      </c>
    </row>
    <row r="523" spans="1:2" x14ac:dyDescent="0.3">
      <c r="A523">
        <v>0</v>
      </c>
      <c r="B523">
        <f t="shared" si="8"/>
        <v>0</v>
      </c>
    </row>
    <row r="524" spans="1:2" x14ac:dyDescent="0.3">
      <c r="A524">
        <v>0</v>
      </c>
      <c r="B524">
        <f t="shared" si="8"/>
        <v>0</v>
      </c>
    </row>
    <row r="525" spans="1:2" x14ac:dyDescent="0.3">
      <c r="A525">
        <v>0</v>
      </c>
      <c r="B525">
        <f t="shared" si="8"/>
        <v>0</v>
      </c>
    </row>
    <row r="526" spans="1:2" x14ac:dyDescent="0.3">
      <c r="A526">
        <v>0</v>
      </c>
      <c r="B526">
        <f t="shared" si="8"/>
        <v>0</v>
      </c>
    </row>
    <row r="527" spans="1:2" x14ac:dyDescent="0.3">
      <c r="A527">
        <v>0</v>
      </c>
      <c r="B527">
        <f t="shared" si="8"/>
        <v>0</v>
      </c>
    </row>
    <row r="528" spans="1:2" x14ac:dyDescent="0.3">
      <c r="A528">
        <v>0</v>
      </c>
      <c r="B528">
        <f t="shared" si="8"/>
        <v>0</v>
      </c>
    </row>
    <row r="529" spans="1:2" x14ac:dyDescent="0.3">
      <c r="A529">
        <v>0</v>
      </c>
      <c r="B529">
        <f t="shared" si="8"/>
        <v>0</v>
      </c>
    </row>
    <row r="530" spans="1:2" x14ac:dyDescent="0.3">
      <c r="A530">
        <v>0</v>
      </c>
      <c r="B530">
        <f t="shared" si="8"/>
        <v>0</v>
      </c>
    </row>
    <row r="531" spans="1:2" x14ac:dyDescent="0.3">
      <c r="A531">
        <v>0</v>
      </c>
      <c r="B531">
        <f t="shared" si="8"/>
        <v>0</v>
      </c>
    </row>
    <row r="532" spans="1:2" x14ac:dyDescent="0.3">
      <c r="A532">
        <v>0</v>
      </c>
      <c r="B532">
        <f t="shared" si="8"/>
        <v>0</v>
      </c>
    </row>
    <row r="533" spans="1:2" x14ac:dyDescent="0.3">
      <c r="A533">
        <v>0</v>
      </c>
      <c r="B533">
        <f t="shared" si="8"/>
        <v>0</v>
      </c>
    </row>
    <row r="534" spans="1:2" x14ac:dyDescent="0.3">
      <c r="A534">
        <v>0</v>
      </c>
      <c r="B534">
        <f t="shared" si="8"/>
        <v>0</v>
      </c>
    </row>
    <row r="535" spans="1:2" x14ac:dyDescent="0.3">
      <c r="A535">
        <v>0</v>
      </c>
      <c r="B535">
        <f t="shared" si="8"/>
        <v>0</v>
      </c>
    </row>
    <row r="536" spans="1:2" x14ac:dyDescent="0.3">
      <c r="A536">
        <v>0</v>
      </c>
      <c r="B536">
        <f t="shared" si="8"/>
        <v>0</v>
      </c>
    </row>
    <row r="537" spans="1:2" x14ac:dyDescent="0.3">
      <c r="A537">
        <v>0</v>
      </c>
      <c r="B537">
        <f t="shared" si="8"/>
        <v>0</v>
      </c>
    </row>
    <row r="538" spans="1:2" x14ac:dyDescent="0.3">
      <c r="A538">
        <v>0</v>
      </c>
      <c r="B538">
        <f t="shared" si="8"/>
        <v>0</v>
      </c>
    </row>
    <row r="539" spans="1:2" x14ac:dyDescent="0.3">
      <c r="A539">
        <v>0</v>
      </c>
      <c r="B539">
        <f t="shared" si="8"/>
        <v>0</v>
      </c>
    </row>
    <row r="540" spans="1:2" x14ac:dyDescent="0.3">
      <c r="A540">
        <v>0</v>
      </c>
      <c r="B540">
        <f t="shared" si="8"/>
        <v>0</v>
      </c>
    </row>
    <row r="541" spans="1:2" x14ac:dyDescent="0.3">
      <c r="A541">
        <v>0</v>
      </c>
      <c r="B541">
        <f t="shared" si="8"/>
        <v>0</v>
      </c>
    </row>
    <row r="542" spans="1:2" x14ac:dyDescent="0.3">
      <c r="A542">
        <v>0</v>
      </c>
      <c r="B542">
        <f t="shared" si="8"/>
        <v>0</v>
      </c>
    </row>
    <row r="543" spans="1:2" x14ac:dyDescent="0.3">
      <c r="A543">
        <v>0</v>
      </c>
      <c r="B543">
        <f t="shared" si="8"/>
        <v>0</v>
      </c>
    </row>
    <row r="544" spans="1:2" x14ac:dyDescent="0.3">
      <c r="A544">
        <v>0</v>
      </c>
      <c r="B544">
        <f t="shared" si="8"/>
        <v>0</v>
      </c>
    </row>
    <row r="545" spans="1:2" x14ac:dyDescent="0.3">
      <c r="A545">
        <v>0</v>
      </c>
      <c r="B545">
        <f t="shared" si="8"/>
        <v>0</v>
      </c>
    </row>
    <row r="546" spans="1:2" x14ac:dyDescent="0.3">
      <c r="A546">
        <v>0</v>
      </c>
      <c r="B546">
        <f t="shared" si="8"/>
        <v>0</v>
      </c>
    </row>
    <row r="547" spans="1:2" x14ac:dyDescent="0.3">
      <c r="A547">
        <v>0</v>
      </c>
      <c r="B547">
        <f t="shared" si="8"/>
        <v>0</v>
      </c>
    </row>
    <row r="548" spans="1:2" x14ac:dyDescent="0.3">
      <c r="A548">
        <v>0</v>
      </c>
      <c r="B548">
        <f t="shared" si="8"/>
        <v>0</v>
      </c>
    </row>
    <row r="549" spans="1:2" x14ac:dyDescent="0.3">
      <c r="A549">
        <v>0</v>
      </c>
      <c r="B549">
        <f t="shared" si="8"/>
        <v>0</v>
      </c>
    </row>
    <row r="550" spans="1:2" x14ac:dyDescent="0.3">
      <c r="A550">
        <v>0</v>
      </c>
      <c r="B550">
        <f t="shared" si="8"/>
        <v>0</v>
      </c>
    </row>
    <row r="551" spans="1:2" x14ac:dyDescent="0.3">
      <c r="A551">
        <v>0</v>
      </c>
      <c r="B551">
        <f t="shared" si="8"/>
        <v>0</v>
      </c>
    </row>
    <row r="552" spans="1:2" x14ac:dyDescent="0.3">
      <c r="A552">
        <v>0</v>
      </c>
      <c r="B552">
        <f t="shared" si="8"/>
        <v>0</v>
      </c>
    </row>
    <row r="553" spans="1:2" x14ac:dyDescent="0.3">
      <c r="A553">
        <v>0</v>
      </c>
      <c r="B553">
        <f t="shared" si="8"/>
        <v>0</v>
      </c>
    </row>
    <row r="554" spans="1:2" x14ac:dyDescent="0.3">
      <c r="A554">
        <v>0</v>
      </c>
      <c r="B554">
        <f t="shared" si="8"/>
        <v>0</v>
      </c>
    </row>
    <row r="555" spans="1:2" x14ac:dyDescent="0.3">
      <c r="A555">
        <v>0</v>
      </c>
      <c r="B555">
        <f t="shared" si="8"/>
        <v>0</v>
      </c>
    </row>
    <row r="556" spans="1:2" x14ac:dyDescent="0.3">
      <c r="A556">
        <v>0</v>
      </c>
      <c r="B556">
        <f t="shared" si="8"/>
        <v>0</v>
      </c>
    </row>
    <row r="557" spans="1:2" x14ac:dyDescent="0.3">
      <c r="A557">
        <v>0</v>
      </c>
      <c r="B557">
        <f t="shared" si="8"/>
        <v>0</v>
      </c>
    </row>
    <row r="558" spans="1:2" x14ac:dyDescent="0.3">
      <c r="A558">
        <v>0</v>
      </c>
      <c r="B558">
        <f t="shared" si="8"/>
        <v>0</v>
      </c>
    </row>
    <row r="559" spans="1:2" x14ac:dyDescent="0.3">
      <c r="A559">
        <v>0</v>
      </c>
      <c r="B559">
        <f t="shared" si="8"/>
        <v>0</v>
      </c>
    </row>
    <row r="560" spans="1:2" x14ac:dyDescent="0.3">
      <c r="A560">
        <v>0</v>
      </c>
      <c r="B560">
        <f t="shared" si="8"/>
        <v>0</v>
      </c>
    </row>
    <row r="561" spans="1:2" x14ac:dyDescent="0.3">
      <c r="A561">
        <v>0</v>
      </c>
      <c r="B561">
        <f t="shared" si="8"/>
        <v>0</v>
      </c>
    </row>
    <row r="562" spans="1:2" x14ac:dyDescent="0.3">
      <c r="A562">
        <v>0</v>
      </c>
      <c r="B562">
        <f t="shared" si="8"/>
        <v>0</v>
      </c>
    </row>
    <row r="563" spans="1:2" x14ac:dyDescent="0.3">
      <c r="A563">
        <v>0</v>
      </c>
      <c r="B563">
        <f t="shared" si="8"/>
        <v>0</v>
      </c>
    </row>
    <row r="564" spans="1:2" x14ac:dyDescent="0.3">
      <c r="A564">
        <v>0</v>
      </c>
      <c r="B564">
        <f t="shared" si="8"/>
        <v>0</v>
      </c>
    </row>
    <row r="565" spans="1:2" x14ac:dyDescent="0.3">
      <c r="A565">
        <v>0</v>
      </c>
      <c r="B565">
        <f t="shared" si="8"/>
        <v>0</v>
      </c>
    </row>
    <row r="566" spans="1:2" x14ac:dyDescent="0.3">
      <c r="A566">
        <v>0</v>
      </c>
      <c r="B566">
        <f t="shared" si="8"/>
        <v>0</v>
      </c>
    </row>
    <row r="567" spans="1:2" x14ac:dyDescent="0.3">
      <c r="A567">
        <v>0</v>
      </c>
      <c r="B567">
        <f t="shared" si="8"/>
        <v>0</v>
      </c>
    </row>
    <row r="568" spans="1:2" x14ac:dyDescent="0.3">
      <c r="A568">
        <v>0</v>
      </c>
      <c r="B568">
        <f t="shared" si="8"/>
        <v>0</v>
      </c>
    </row>
    <row r="569" spans="1:2" x14ac:dyDescent="0.3">
      <c r="A569">
        <v>0</v>
      </c>
      <c r="B569">
        <f t="shared" si="8"/>
        <v>0</v>
      </c>
    </row>
    <row r="570" spans="1:2" x14ac:dyDescent="0.3">
      <c r="A570">
        <v>0</v>
      </c>
      <c r="B570">
        <f t="shared" si="8"/>
        <v>0</v>
      </c>
    </row>
    <row r="571" spans="1:2" x14ac:dyDescent="0.3">
      <c r="A571">
        <v>0</v>
      </c>
      <c r="B571">
        <f t="shared" si="8"/>
        <v>0</v>
      </c>
    </row>
    <row r="572" spans="1:2" x14ac:dyDescent="0.3">
      <c r="A572">
        <v>0</v>
      </c>
      <c r="B572">
        <f t="shared" si="8"/>
        <v>0</v>
      </c>
    </row>
    <row r="573" spans="1:2" x14ac:dyDescent="0.3">
      <c r="A573">
        <v>0</v>
      </c>
      <c r="B573">
        <f t="shared" si="8"/>
        <v>0</v>
      </c>
    </row>
    <row r="574" spans="1:2" x14ac:dyDescent="0.3">
      <c r="A574">
        <v>0</v>
      </c>
      <c r="B574">
        <f t="shared" si="8"/>
        <v>0</v>
      </c>
    </row>
    <row r="575" spans="1:2" x14ac:dyDescent="0.3">
      <c r="A575">
        <v>0</v>
      </c>
      <c r="B575">
        <f t="shared" si="8"/>
        <v>0</v>
      </c>
    </row>
    <row r="576" spans="1:2" x14ac:dyDescent="0.3">
      <c r="A576">
        <v>0</v>
      </c>
      <c r="B576">
        <f t="shared" si="8"/>
        <v>0</v>
      </c>
    </row>
    <row r="577" spans="1:2" x14ac:dyDescent="0.3">
      <c r="A577">
        <v>0</v>
      </c>
      <c r="B577">
        <f t="shared" si="8"/>
        <v>0</v>
      </c>
    </row>
    <row r="578" spans="1:2" x14ac:dyDescent="0.3">
      <c r="A578">
        <v>0</v>
      </c>
      <c r="B578">
        <f t="shared" si="8"/>
        <v>0</v>
      </c>
    </row>
    <row r="579" spans="1:2" x14ac:dyDescent="0.3">
      <c r="A579">
        <v>0</v>
      </c>
      <c r="B579">
        <f t="shared" si="8"/>
        <v>0</v>
      </c>
    </row>
    <row r="580" spans="1:2" x14ac:dyDescent="0.3">
      <c r="A580">
        <v>0</v>
      </c>
      <c r="B580">
        <f t="shared" si="8"/>
        <v>0</v>
      </c>
    </row>
    <row r="581" spans="1:2" x14ac:dyDescent="0.3">
      <c r="A581">
        <v>0</v>
      </c>
      <c r="B581">
        <f t="shared" ref="B581:B644" si="9">A581-A580</f>
        <v>0</v>
      </c>
    </row>
    <row r="582" spans="1:2" x14ac:dyDescent="0.3">
      <c r="A582">
        <v>0</v>
      </c>
      <c r="B582">
        <f t="shared" si="9"/>
        <v>0</v>
      </c>
    </row>
    <row r="583" spans="1:2" x14ac:dyDescent="0.3">
      <c r="A583">
        <v>0</v>
      </c>
      <c r="B583">
        <f t="shared" si="9"/>
        <v>0</v>
      </c>
    </row>
    <row r="584" spans="1:2" x14ac:dyDescent="0.3">
      <c r="A584">
        <v>0</v>
      </c>
      <c r="B584">
        <f t="shared" si="9"/>
        <v>0</v>
      </c>
    </row>
    <row r="585" spans="1:2" x14ac:dyDescent="0.3">
      <c r="A585">
        <v>0</v>
      </c>
      <c r="B585">
        <f t="shared" si="9"/>
        <v>0</v>
      </c>
    </row>
    <row r="586" spans="1:2" x14ac:dyDescent="0.3">
      <c r="A586">
        <v>0</v>
      </c>
      <c r="B586">
        <f t="shared" si="9"/>
        <v>0</v>
      </c>
    </row>
    <row r="587" spans="1:2" x14ac:dyDescent="0.3">
      <c r="A587">
        <v>0</v>
      </c>
      <c r="B587">
        <f t="shared" si="9"/>
        <v>0</v>
      </c>
    </row>
    <row r="588" spans="1:2" x14ac:dyDescent="0.3">
      <c r="A588">
        <v>0</v>
      </c>
      <c r="B588">
        <f t="shared" si="9"/>
        <v>0</v>
      </c>
    </row>
    <row r="589" spans="1:2" x14ac:dyDescent="0.3">
      <c r="A589">
        <v>0</v>
      </c>
      <c r="B589">
        <f t="shared" si="9"/>
        <v>0</v>
      </c>
    </row>
    <row r="590" spans="1:2" x14ac:dyDescent="0.3">
      <c r="A590">
        <v>0</v>
      </c>
      <c r="B590">
        <f t="shared" si="9"/>
        <v>0</v>
      </c>
    </row>
    <row r="591" spans="1:2" x14ac:dyDescent="0.3">
      <c r="A591">
        <v>0</v>
      </c>
      <c r="B591">
        <f t="shared" si="9"/>
        <v>0</v>
      </c>
    </row>
    <row r="592" spans="1:2" x14ac:dyDescent="0.3">
      <c r="A592">
        <v>0</v>
      </c>
      <c r="B592">
        <f t="shared" si="9"/>
        <v>0</v>
      </c>
    </row>
    <row r="593" spans="1:2" x14ac:dyDescent="0.3">
      <c r="A593">
        <v>0</v>
      </c>
      <c r="B593">
        <f t="shared" si="9"/>
        <v>0</v>
      </c>
    </row>
    <row r="594" spans="1:2" x14ac:dyDescent="0.3">
      <c r="A594">
        <v>0</v>
      </c>
      <c r="B594">
        <f t="shared" si="9"/>
        <v>0</v>
      </c>
    </row>
    <row r="595" spans="1:2" x14ac:dyDescent="0.3">
      <c r="A595">
        <v>0</v>
      </c>
      <c r="B595">
        <f t="shared" si="9"/>
        <v>0</v>
      </c>
    </row>
    <row r="596" spans="1:2" x14ac:dyDescent="0.3">
      <c r="A596">
        <v>0</v>
      </c>
      <c r="B596">
        <f t="shared" si="9"/>
        <v>0</v>
      </c>
    </row>
    <row r="597" spans="1:2" x14ac:dyDescent="0.3">
      <c r="A597">
        <v>0</v>
      </c>
      <c r="B597">
        <f t="shared" si="9"/>
        <v>0</v>
      </c>
    </row>
    <row r="598" spans="1:2" x14ac:dyDescent="0.3">
      <c r="A598">
        <v>0</v>
      </c>
      <c r="B598">
        <f t="shared" si="9"/>
        <v>0</v>
      </c>
    </row>
    <row r="599" spans="1:2" x14ac:dyDescent="0.3">
      <c r="A599">
        <v>0</v>
      </c>
      <c r="B599">
        <f t="shared" si="9"/>
        <v>0</v>
      </c>
    </row>
    <row r="600" spans="1:2" x14ac:dyDescent="0.3">
      <c r="A600">
        <v>0</v>
      </c>
      <c r="B600">
        <f t="shared" si="9"/>
        <v>0</v>
      </c>
    </row>
    <row r="601" spans="1:2" x14ac:dyDescent="0.3">
      <c r="A601">
        <v>0</v>
      </c>
      <c r="B601">
        <f t="shared" si="9"/>
        <v>0</v>
      </c>
    </row>
    <row r="602" spans="1:2" x14ac:dyDescent="0.3">
      <c r="A602">
        <v>0</v>
      </c>
      <c r="B602">
        <f t="shared" si="9"/>
        <v>0</v>
      </c>
    </row>
    <row r="603" spans="1:2" x14ac:dyDescent="0.3">
      <c r="A603">
        <v>0</v>
      </c>
      <c r="B603">
        <f t="shared" si="9"/>
        <v>0</v>
      </c>
    </row>
    <row r="604" spans="1:2" x14ac:dyDescent="0.3">
      <c r="A604">
        <v>0</v>
      </c>
      <c r="B604">
        <f t="shared" si="9"/>
        <v>0</v>
      </c>
    </row>
    <row r="605" spans="1:2" x14ac:dyDescent="0.3">
      <c r="A605">
        <v>0</v>
      </c>
      <c r="B605">
        <f t="shared" si="9"/>
        <v>0</v>
      </c>
    </row>
    <row r="606" spans="1:2" x14ac:dyDescent="0.3">
      <c r="A606">
        <v>0</v>
      </c>
      <c r="B606">
        <f t="shared" si="9"/>
        <v>0</v>
      </c>
    </row>
    <row r="607" spans="1:2" x14ac:dyDescent="0.3">
      <c r="A607">
        <v>0</v>
      </c>
      <c r="B607">
        <f t="shared" si="9"/>
        <v>0</v>
      </c>
    </row>
    <row r="608" spans="1:2" x14ac:dyDescent="0.3">
      <c r="A608">
        <v>0</v>
      </c>
      <c r="B608">
        <f t="shared" si="9"/>
        <v>0</v>
      </c>
    </row>
    <row r="609" spans="1:2" x14ac:dyDescent="0.3">
      <c r="A609">
        <v>0</v>
      </c>
      <c r="B609">
        <f t="shared" si="9"/>
        <v>0</v>
      </c>
    </row>
    <row r="610" spans="1:2" x14ac:dyDescent="0.3">
      <c r="A610">
        <v>0</v>
      </c>
      <c r="B610">
        <f t="shared" si="9"/>
        <v>0</v>
      </c>
    </row>
    <row r="611" spans="1:2" x14ac:dyDescent="0.3">
      <c r="A611">
        <v>0</v>
      </c>
      <c r="B611">
        <f t="shared" si="9"/>
        <v>0</v>
      </c>
    </row>
    <row r="612" spans="1:2" x14ac:dyDescent="0.3">
      <c r="A612">
        <v>0</v>
      </c>
      <c r="B612">
        <f t="shared" si="9"/>
        <v>0</v>
      </c>
    </row>
    <row r="613" spans="1:2" x14ac:dyDescent="0.3">
      <c r="A613">
        <v>0</v>
      </c>
      <c r="B613">
        <f t="shared" si="9"/>
        <v>0</v>
      </c>
    </row>
    <row r="614" spans="1:2" x14ac:dyDescent="0.3">
      <c r="A614">
        <v>0</v>
      </c>
      <c r="B614">
        <f t="shared" si="9"/>
        <v>0</v>
      </c>
    </row>
    <row r="615" spans="1:2" x14ac:dyDescent="0.3">
      <c r="A615">
        <v>0</v>
      </c>
      <c r="B615">
        <f t="shared" si="9"/>
        <v>0</v>
      </c>
    </row>
    <row r="616" spans="1:2" x14ac:dyDescent="0.3">
      <c r="A616">
        <v>0</v>
      </c>
      <c r="B616">
        <f t="shared" si="9"/>
        <v>0</v>
      </c>
    </row>
    <row r="617" spans="1:2" x14ac:dyDescent="0.3">
      <c r="A617">
        <v>0</v>
      </c>
      <c r="B617">
        <f t="shared" si="9"/>
        <v>0</v>
      </c>
    </row>
    <row r="618" spans="1:2" x14ac:dyDescent="0.3">
      <c r="A618">
        <v>0</v>
      </c>
      <c r="B618">
        <f t="shared" si="9"/>
        <v>0</v>
      </c>
    </row>
    <row r="619" spans="1:2" x14ac:dyDescent="0.3">
      <c r="A619">
        <v>0</v>
      </c>
      <c r="B619">
        <f t="shared" si="9"/>
        <v>0</v>
      </c>
    </row>
    <row r="620" spans="1:2" x14ac:dyDescent="0.3">
      <c r="A620">
        <v>0</v>
      </c>
      <c r="B620">
        <f t="shared" si="9"/>
        <v>0</v>
      </c>
    </row>
    <row r="621" spans="1:2" x14ac:dyDescent="0.3">
      <c r="A621">
        <v>0</v>
      </c>
      <c r="B621">
        <f t="shared" si="9"/>
        <v>0</v>
      </c>
    </row>
    <row r="622" spans="1:2" x14ac:dyDescent="0.3">
      <c r="A622">
        <v>0</v>
      </c>
      <c r="B622">
        <f t="shared" si="9"/>
        <v>0</v>
      </c>
    </row>
    <row r="623" spans="1:2" x14ac:dyDescent="0.3">
      <c r="A623">
        <v>0</v>
      </c>
      <c r="B623">
        <f t="shared" si="9"/>
        <v>0</v>
      </c>
    </row>
    <row r="624" spans="1:2" x14ac:dyDescent="0.3">
      <c r="A624">
        <v>0</v>
      </c>
      <c r="B624">
        <f t="shared" si="9"/>
        <v>0</v>
      </c>
    </row>
    <row r="625" spans="1:2" x14ac:dyDescent="0.3">
      <c r="A625">
        <v>0</v>
      </c>
      <c r="B625">
        <f t="shared" si="9"/>
        <v>0</v>
      </c>
    </row>
    <row r="626" spans="1:2" x14ac:dyDescent="0.3">
      <c r="A626">
        <v>0</v>
      </c>
      <c r="B626">
        <f t="shared" si="9"/>
        <v>0</v>
      </c>
    </row>
    <row r="627" spans="1:2" x14ac:dyDescent="0.3">
      <c r="A627">
        <v>0</v>
      </c>
      <c r="B627">
        <f t="shared" si="9"/>
        <v>0</v>
      </c>
    </row>
    <row r="628" spans="1:2" x14ac:dyDescent="0.3">
      <c r="A628">
        <v>0</v>
      </c>
      <c r="B628">
        <f t="shared" si="9"/>
        <v>0</v>
      </c>
    </row>
    <row r="629" spans="1:2" x14ac:dyDescent="0.3">
      <c r="A629">
        <v>0</v>
      </c>
      <c r="B629">
        <f t="shared" si="9"/>
        <v>0</v>
      </c>
    </row>
    <row r="630" spans="1:2" x14ac:dyDescent="0.3">
      <c r="A630">
        <v>0</v>
      </c>
      <c r="B630">
        <f t="shared" si="9"/>
        <v>0</v>
      </c>
    </row>
    <row r="631" spans="1:2" x14ac:dyDescent="0.3">
      <c r="A631">
        <v>0</v>
      </c>
      <c r="B631">
        <f t="shared" si="9"/>
        <v>0</v>
      </c>
    </row>
    <row r="632" spans="1:2" x14ac:dyDescent="0.3">
      <c r="A632">
        <v>0</v>
      </c>
      <c r="B632">
        <f t="shared" si="9"/>
        <v>0</v>
      </c>
    </row>
    <row r="633" spans="1:2" x14ac:dyDescent="0.3">
      <c r="A633">
        <v>0</v>
      </c>
      <c r="B633">
        <f t="shared" si="9"/>
        <v>0</v>
      </c>
    </row>
    <row r="634" spans="1:2" x14ac:dyDescent="0.3">
      <c r="A634">
        <v>0</v>
      </c>
      <c r="B634">
        <f t="shared" si="9"/>
        <v>0</v>
      </c>
    </row>
    <row r="635" spans="1:2" x14ac:dyDescent="0.3">
      <c r="A635">
        <v>0</v>
      </c>
      <c r="B635">
        <f t="shared" si="9"/>
        <v>0</v>
      </c>
    </row>
    <row r="636" spans="1:2" x14ac:dyDescent="0.3">
      <c r="A636">
        <v>0</v>
      </c>
      <c r="B636">
        <f t="shared" si="9"/>
        <v>0</v>
      </c>
    </row>
    <row r="637" spans="1:2" x14ac:dyDescent="0.3">
      <c r="A637">
        <v>0</v>
      </c>
      <c r="B637">
        <f t="shared" si="9"/>
        <v>0</v>
      </c>
    </row>
    <row r="638" spans="1:2" x14ac:dyDescent="0.3">
      <c r="A638">
        <v>0</v>
      </c>
      <c r="B638">
        <f t="shared" si="9"/>
        <v>0</v>
      </c>
    </row>
    <row r="639" spans="1:2" x14ac:dyDescent="0.3">
      <c r="A639">
        <v>0</v>
      </c>
      <c r="B639">
        <f t="shared" si="9"/>
        <v>0</v>
      </c>
    </row>
    <row r="640" spans="1:2" x14ac:dyDescent="0.3">
      <c r="A640">
        <v>0</v>
      </c>
      <c r="B640">
        <f t="shared" si="9"/>
        <v>0</v>
      </c>
    </row>
    <row r="641" spans="1:2" x14ac:dyDescent="0.3">
      <c r="A641">
        <v>0</v>
      </c>
      <c r="B641">
        <f t="shared" si="9"/>
        <v>0</v>
      </c>
    </row>
    <row r="642" spans="1:2" x14ac:dyDescent="0.3">
      <c r="A642">
        <v>0</v>
      </c>
      <c r="B642">
        <f t="shared" si="9"/>
        <v>0</v>
      </c>
    </row>
    <row r="643" spans="1:2" x14ac:dyDescent="0.3">
      <c r="A643">
        <v>0</v>
      </c>
      <c r="B643">
        <f t="shared" si="9"/>
        <v>0</v>
      </c>
    </row>
    <row r="644" spans="1:2" x14ac:dyDescent="0.3">
      <c r="A644">
        <v>0</v>
      </c>
      <c r="B644">
        <f t="shared" si="9"/>
        <v>0</v>
      </c>
    </row>
    <row r="645" spans="1:2" x14ac:dyDescent="0.3">
      <c r="A645">
        <v>0</v>
      </c>
      <c r="B645">
        <f t="shared" ref="B645:B708" si="10">A645-A644</f>
        <v>0</v>
      </c>
    </row>
    <row r="646" spans="1:2" x14ac:dyDescent="0.3">
      <c r="A646">
        <v>0</v>
      </c>
      <c r="B646">
        <f t="shared" si="10"/>
        <v>0</v>
      </c>
    </row>
    <row r="647" spans="1:2" x14ac:dyDescent="0.3">
      <c r="A647">
        <v>0</v>
      </c>
      <c r="B647">
        <f t="shared" si="10"/>
        <v>0</v>
      </c>
    </row>
    <row r="648" spans="1:2" x14ac:dyDescent="0.3">
      <c r="A648">
        <v>0</v>
      </c>
      <c r="B648">
        <f t="shared" si="10"/>
        <v>0</v>
      </c>
    </row>
    <row r="649" spans="1:2" x14ac:dyDescent="0.3">
      <c r="A649">
        <v>0</v>
      </c>
      <c r="B649">
        <f t="shared" si="10"/>
        <v>0</v>
      </c>
    </row>
    <row r="650" spans="1:2" x14ac:dyDescent="0.3">
      <c r="A650">
        <v>0</v>
      </c>
      <c r="B650">
        <f t="shared" si="10"/>
        <v>0</v>
      </c>
    </row>
    <row r="651" spans="1:2" x14ac:dyDescent="0.3">
      <c r="A651">
        <v>0</v>
      </c>
      <c r="B651">
        <f t="shared" si="10"/>
        <v>0</v>
      </c>
    </row>
    <row r="652" spans="1:2" x14ac:dyDescent="0.3">
      <c r="A652">
        <v>0</v>
      </c>
      <c r="B652">
        <f t="shared" si="10"/>
        <v>0</v>
      </c>
    </row>
    <row r="653" spans="1:2" x14ac:dyDescent="0.3">
      <c r="A653">
        <v>0</v>
      </c>
      <c r="B653">
        <f t="shared" si="10"/>
        <v>0</v>
      </c>
    </row>
    <row r="654" spans="1:2" x14ac:dyDescent="0.3">
      <c r="A654">
        <v>0</v>
      </c>
      <c r="B654">
        <f t="shared" si="10"/>
        <v>0</v>
      </c>
    </row>
    <row r="655" spans="1:2" x14ac:dyDescent="0.3">
      <c r="A655">
        <v>0</v>
      </c>
      <c r="B655">
        <f t="shared" si="10"/>
        <v>0</v>
      </c>
    </row>
    <row r="656" spans="1:2" x14ac:dyDescent="0.3">
      <c r="A656">
        <v>0</v>
      </c>
      <c r="B656">
        <f t="shared" si="10"/>
        <v>0</v>
      </c>
    </row>
    <row r="657" spans="1:2" x14ac:dyDescent="0.3">
      <c r="A657">
        <v>0</v>
      </c>
      <c r="B657">
        <f t="shared" si="10"/>
        <v>0</v>
      </c>
    </row>
    <row r="658" spans="1:2" x14ac:dyDescent="0.3">
      <c r="A658">
        <v>0</v>
      </c>
      <c r="B658">
        <f t="shared" si="10"/>
        <v>0</v>
      </c>
    </row>
    <row r="659" spans="1:2" x14ac:dyDescent="0.3">
      <c r="A659">
        <v>0</v>
      </c>
      <c r="B659">
        <f t="shared" si="10"/>
        <v>0</v>
      </c>
    </row>
    <row r="660" spans="1:2" x14ac:dyDescent="0.3">
      <c r="A660">
        <v>0</v>
      </c>
      <c r="B660">
        <f t="shared" si="10"/>
        <v>0</v>
      </c>
    </row>
    <row r="661" spans="1:2" x14ac:dyDescent="0.3">
      <c r="A661">
        <v>0</v>
      </c>
      <c r="B661">
        <f t="shared" si="10"/>
        <v>0</v>
      </c>
    </row>
    <row r="662" spans="1:2" x14ac:dyDescent="0.3">
      <c r="A662">
        <v>0</v>
      </c>
      <c r="B662">
        <f t="shared" si="10"/>
        <v>0</v>
      </c>
    </row>
    <row r="663" spans="1:2" x14ac:dyDescent="0.3">
      <c r="A663">
        <v>0</v>
      </c>
      <c r="B663">
        <f t="shared" si="10"/>
        <v>0</v>
      </c>
    </row>
    <row r="664" spans="1:2" x14ac:dyDescent="0.3">
      <c r="A664">
        <v>0</v>
      </c>
      <c r="B664">
        <f t="shared" si="10"/>
        <v>0</v>
      </c>
    </row>
    <row r="665" spans="1:2" x14ac:dyDescent="0.3">
      <c r="A665">
        <v>0</v>
      </c>
      <c r="B665">
        <f t="shared" si="10"/>
        <v>0</v>
      </c>
    </row>
    <row r="666" spans="1:2" x14ac:dyDescent="0.3">
      <c r="A666">
        <v>0</v>
      </c>
      <c r="B666">
        <f t="shared" si="10"/>
        <v>0</v>
      </c>
    </row>
    <row r="667" spans="1:2" x14ac:dyDescent="0.3">
      <c r="A667">
        <v>0</v>
      </c>
      <c r="B667">
        <f t="shared" si="10"/>
        <v>0</v>
      </c>
    </row>
    <row r="668" spans="1:2" x14ac:dyDescent="0.3">
      <c r="A668">
        <v>0</v>
      </c>
      <c r="B668">
        <f t="shared" si="10"/>
        <v>0</v>
      </c>
    </row>
    <row r="669" spans="1:2" x14ac:dyDescent="0.3">
      <c r="A669">
        <v>0</v>
      </c>
      <c r="B669">
        <f t="shared" si="10"/>
        <v>0</v>
      </c>
    </row>
    <row r="670" spans="1:2" x14ac:dyDescent="0.3">
      <c r="A670">
        <v>0</v>
      </c>
      <c r="B670">
        <f t="shared" si="10"/>
        <v>0</v>
      </c>
    </row>
    <row r="671" spans="1:2" x14ac:dyDescent="0.3">
      <c r="A671">
        <v>0</v>
      </c>
      <c r="B671">
        <f t="shared" si="10"/>
        <v>0</v>
      </c>
    </row>
    <row r="672" spans="1:2" x14ac:dyDescent="0.3">
      <c r="A672">
        <v>0</v>
      </c>
      <c r="B672">
        <f t="shared" si="10"/>
        <v>0</v>
      </c>
    </row>
    <row r="673" spans="1:2" x14ac:dyDescent="0.3">
      <c r="A673">
        <v>0</v>
      </c>
      <c r="B673">
        <f t="shared" si="10"/>
        <v>0</v>
      </c>
    </row>
    <row r="674" spans="1:2" x14ac:dyDescent="0.3">
      <c r="A674">
        <v>0</v>
      </c>
      <c r="B674">
        <f t="shared" si="10"/>
        <v>0</v>
      </c>
    </row>
    <row r="675" spans="1:2" x14ac:dyDescent="0.3">
      <c r="A675">
        <v>0</v>
      </c>
      <c r="B675">
        <f t="shared" si="10"/>
        <v>0</v>
      </c>
    </row>
    <row r="676" spans="1:2" x14ac:dyDescent="0.3">
      <c r="A676">
        <v>0</v>
      </c>
      <c r="B676">
        <f t="shared" si="10"/>
        <v>0</v>
      </c>
    </row>
    <row r="677" spans="1:2" x14ac:dyDescent="0.3">
      <c r="A677">
        <v>0</v>
      </c>
      <c r="B677">
        <f t="shared" si="10"/>
        <v>0</v>
      </c>
    </row>
    <row r="678" spans="1:2" x14ac:dyDescent="0.3">
      <c r="A678">
        <v>0</v>
      </c>
      <c r="B678">
        <f t="shared" si="10"/>
        <v>0</v>
      </c>
    </row>
    <row r="679" spans="1:2" x14ac:dyDescent="0.3">
      <c r="A679">
        <v>0</v>
      </c>
      <c r="B679">
        <f t="shared" si="10"/>
        <v>0</v>
      </c>
    </row>
    <row r="680" spans="1:2" x14ac:dyDescent="0.3">
      <c r="A680">
        <v>0</v>
      </c>
      <c r="B680">
        <f t="shared" si="10"/>
        <v>0</v>
      </c>
    </row>
    <row r="681" spans="1:2" x14ac:dyDescent="0.3">
      <c r="A681">
        <v>0</v>
      </c>
      <c r="B681">
        <f t="shared" si="10"/>
        <v>0</v>
      </c>
    </row>
    <row r="682" spans="1:2" x14ac:dyDescent="0.3">
      <c r="A682">
        <v>0</v>
      </c>
      <c r="B682">
        <f t="shared" si="10"/>
        <v>0</v>
      </c>
    </row>
    <row r="683" spans="1:2" x14ac:dyDescent="0.3">
      <c r="A683">
        <v>0</v>
      </c>
      <c r="B683">
        <f t="shared" si="10"/>
        <v>0</v>
      </c>
    </row>
    <row r="684" spans="1:2" x14ac:dyDescent="0.3">
      <c r="A684">
        <v>0</v>
      </c>
      <c r="B684">
        <f t="shared" si="10"/>
        <v>0</v>
      </c>
    </row>
    <row r="685" spans="1:2" x14ac:dyDescent="0.3">
      <c r="A685">
        <v>0</v>
      </c>
      <c r="B685">
        <f t="shared" si="10"/>
        <v>0</v>
      </c>
    </row>
    <row r="686" spans="1:2" x14ac:dyDescent="0.3">
      <c r="A686">
        <v>0</v>
      </c>
      <c r="B686">
        <f t="shared" si="10"/>
        <v>0</v>
      </c>
    </row>
    <row r="687" spans="1:2" x14ac:dyDescent="0.3">
      <c r="A687">
        <v>0</v>
      </c>
      <c r="B687">
        <f t="shared" si="10"/>
        <v>0</v>
      </c>
    </row>
    <row r="688" spans="1:2" x14ac:dyDescent="0.3">
      <c r="A688">
        <v>0</v>
      </c>
      <c r="B688">
        <f t="shared" si="10"/>
        <v>0</v>
      </c>
    </row>
    <row r="689" spans="1:2" x14ac:dyDescent="0.3">
      <c r="A689">
        <v>0</v>
      </c>
      <c r="B689">
        <f t="shared" si="10"/>
        <v>0</v>
      </c>
    </row>
    <row r="690" spans="1:2" x14ac:dyDescent="0.3">
      <c r="A690">
        <v>0</v>
      </c>
      <c r="B690">
        <f t="shared" si="10"/>
        <v>0</v>
      </c>
    </row>
    <row r="691" spans="1:2" x14ac:dyDescent="0.3">
      <c r="A691">
        <v>0</v>
      </c>
      <c r="B691">
        <f t="shared" si="10"/>
        <v>0</v>
      </c>
    </row>
    <row r="692" spans="1:2" x14ac:dyDescent="0.3">
      <c r="A692">
        <v>0</v>
      </c>
      <c r="B692">
        <f t="shared" si="10"/>
        <v>0</v>
      </c>
    </row>
    <row r="693" spans="1:2" x14ac:dyDescent="0.3">
      <c r="A693">
        <v>0</v>
      </c>
      <c r="B693">
        <f t="shared" si="10"/>
        <v>0</v>
      </c>
    </row>
    <row r="694" spans="1:2" x14ac:dyDescent="0.3">
      <c r="A694">
        <v>0</v>
      </c>
      <c r="B694">
        <f t="shared" si="10"/>
        <v>0</v>
      </c>
    </row>
    <row r="695" spans="1:2" x14ac:dyDescent="0.3">
      <c r="A695">
        <v>0</v>
      </c>
      <c r="B695">
        <f t="shared" si="10"/>
        <v>0</v>
      </c>
    </row>
    <row r="696" spans="1:2" x14ac:dyDescent="0.3">
      <c r="A696">
        <v>0</v>
      </c>
      <c r="B696">
        <f t="shared" si="10"/>
        <v>0</v>
      </c>
    </row>
    <row r="697" spans="1:2" x14ac:dyDescent="0.3">
      <c r="A697">
        <v>0</v>
      </c>
      <c r="B697">
        <f t="shared" si="10"/>
        <v>0</v>
      </c>
    </row>
    <row r="698" spans="1:2" x14ac:dyDescent="0.3">
      <c r="A698">
        <v>0</v>
      </c>
      <c r="B698">
        <f t="shared" si="10"/>
        <v>0</v>
      </c>
    </row>
    <row r="699" spans="1:2" x14ac:dyDescent="0.3">
      <c r="A699">
        <v>0</v>
      </c>
      <c r="B699">
        <f t="shared" si="10"/>
        <v>0</v>
      </c>
    </row>
    <row r="700" spans="1:2" x14ac:dyDescent="0.3">
      <c r="A700">
        <v>0</v>
      </c>
      <c r="B700">
        <f t="shared" si="10"/>
        <v>0</v>
      </c>
    </row>
    <row r="701" spans="1:2" x14ac:dyDescent="0.3">
      <c r="A701">
        <v>0</v>
      </c>
      <c r="B701">
        <f t="shared" si="10"/>
        <v>0</v>
      </c>
    </row>
    <row r="702" spans="1:2" x14ac:dyDescent="0.3">
      <c r="A702">
        <v>0</v>
      </c>
      <c r="B702">
        <f t="shared" si="10"/>
        <v>0</v>
      </c>
    </row>
    <row r="703" spans="1:2" x14ac:dyDescent="0.3">
      <c r="A703">
        <v>0</v>
      </c>
      <c r="B703">
        <f t="shared" si="10"/>
        <v>0</v>
      </c>
    </row>
    <row r="704" spans="1:2" x14ac:dyDescent="0.3">
      <c r="A704">
        <v>0</v>
      </c>
      <c r="B704">
        <f t="shared" si="10"/>
        <v>0</v>
      </c>
    </row>
    <row r="705" spans="1:2" x14ac:dyDescent="0.3">
      <c r="A705">
        <v>0</v>
      </c>
      <c r="B705">
        <f t="shared" si="10"/>
        <v>0</v>
      </c>
    </row>
    <row r="706" spans="1:2" x14ac:dyDescent="0.3">
      <c r="A706">
        <v>0</v>
      </c>
      <c r="B706">
        <f t="shared" si="10"/>
        <v>0</v>
      </c>
    </row>
    <row r="707" spans="1:2" x14ac:dyDescent="0.3">
      <c r="A707">
        <v>0</v>
      </c>
      <c r="B707">
        <f t="shared" si="10"/>
        <v>0</v>
      </c>
    </row>
    <row r="708" spans="1:2" x14ac:dyDescent="0.3">
      <c r="A708">
        <v>0</v>
      </c>
      <c r="B708">
        <f t="shared" si="10"/>
        <v>0</v>
      </c>
    </row>
    <row r="709" spans="1:2" x14ac:dyDescent="0.3">
      <c r="A709">
        <v>0</v>
      </c>
      <c r="B709">
        <f t="shared" ref="B709:B772" si="11">A709-A708</f>
        <v>0</v>
      </c>
    </row>
    <row r="710" spans="1:2" x14ac:dyDescent="0.3">
      <c r="A710">
        <v>0</v>
      </c>
      <c r="B710">
        <f t="shared" si="11"/>
        <v>0</v>
      </c>
    </row>
    <row r="711" spans="1:2" x14ac:dyDescent="0.3">
      <c r="A711">
        <v>0</v>
      </c>
      <c r="B711">
        <f t="shared" si="11"/>
        <v>0</v>
      </c>
    </row>
    <row r="712" spans="1:2" x14ac:dyDescent="0.3">
      <c r="A712">
        <v>0</v>
      </c>
      <c r="B712">
        <f t="shared" si="11"/>
        <v>0</v>
      </c>
    </row>
    <row r="713" spans="1:2" x14ac:dyDescent="0.3">
      <c r="A713">
        <v>0</v>
      </c>
      <c r="B713">
        <f t="shared" si="11"/>
        <v>0</v>
      </c>
    </row>
    <row r="714" spans="1:2" x14ac:dyDescent="0.3">
      <c r="A714">
        <v>0</v>
      </c>
      <c r="B714">
        <f t="shared" si="11"/>
        <v>0</v>
      </c>
    </row>
    <row r="715" spans="1:2" x14ac:dyDescent="0.3">
      <c r="A715">
        <v>0</v>
      </c>
      <c r="B715">
        <f t="shared" si="11"/>
        <v>0</v>
      </c>
    </row>
    <row r="716" spans="1:2" x14ac:dyDescent="0.3">
      <c r="A716">
        <v>0</v>
      </c>
      <c r="B716">
        <f t="shared" si="11"/>
        <v>0</v>
      </c>
    </row>
    <row r="717" spans="1:2" x14ac:dyDescent="0.3">
      <c r="A717">
        <v>0</v>
      </c>
      <c r="B717">
        <f t="shared" si="11"/>
        <v>0</v>
      </c>
    </row>
    <row r="718" spans="1:2" x14ac:dyDescent="0.3">
      <c r="A718">
        <v>0</v>
      </c>
      <c r="B718">
        <f t="shared" si="11"/>
        <v>0</v>
      </c>
    </row>
    <row r="719" spans="1:2" x14ac:dyDescent="0.3">
      <c r="A719">
        <v>0</v>
      </c>
      <c r="B719">
        <f t="shared" si="11"/>
        <v>0</v>
      </c>
    </row>
    <row r="720" spans="1:2" x14ac:dyDescent="0.3">
      <c r="A720">
        <v>0</v>
      </c>
      <c r="B720">
        <f t="shared" si="11"/>
        <v>0</v>
      </c>
    </row>
    <row r="721" spans="1:2" x14ac:dyDescent="0.3">
      <c r="A721">
        <v>0</v>
      </c>
      <c r="B721">
        <f t="shared" si="11"/>
        <v>0</v>
      </c>
    </row>
    <row r="722" spans="1:2" x14ac:dyDescent="0.3">
      <c r="A722">
        <v>0</v>
      </c>
      <c r="B722">
        <f t="shared" si="11"/>
        <v>0</v>
      </c>
    </row>
    <row r="723" spans="1:2" x14ac:dyDescent="0.3">
      <c r="A723">
        <v>0</v>
      </c>
      <c r="B723">
        <f t="shared" si="11"/>
        <v>0</v>
      </c>
    </row>
    <row r="724" spans="1:2" x14ac:dyDescent="0.3">
      <c r="A724">
        <v>0</v>
      </c>
      <c r="B724">
        <f t="shared" si="11"/>
        <v>0</v>
      </c>
    </row>
    <row r="725" spans="1:2" x14ac:dyDescent="0.3">
      <c r="A725">
        <v>0</v>
      </c>
      <c r="B725">
        <f t="shared" si="11"/>
        <v>0</v>
      </c>
    </row>
    <row r="726" spans="1:2" x14ac:dyDescent="0.3">
      <c r="A726">
        <v>0</v>
      </c>
      <c r="B726">
        <f t="shared" si="11"/>
        <v>0</v>
      </c>
    </row>
    <row r="727" spans="1:2" x14ac:dyDescent="0.3">
      <c r="A727">
        <v>0</v>
      </c>
      <c r="B727">
        <f t="shared" si="11"/>
        <v>0</v>
      </c>
    </row>
    <row r="728" spans="1:2" x14ac:dyDescent="0.3">
      <c r="A728">
        <v>0</v>
      </c>
      <c r="B728">
        <f t="shared" si="11"/>
        <v>0</v>
      </c>
    </row>
    <row r="729" spans="1:2" x14ac:dyDescent="0.3">
      <c r="A729">
        <v>0</v>
      </c>
      <c r="B729">
        <f t="shared" si="11"/>
        <v>0</v>
      </c>
    </row>
    <row r="730" spans="1:2" x14ac:dyDescent="0.3">
      <c r="A730">
        <v>0</v>
      </c>
      <c r="B730">
        <f t="shared" si="11"/>
        <v>0</v>
      </c>
    </row>
    <row r="731" spans="1:2" x14ac:dyDescent="0.3">
      <c r="A731">
        <v>0</v>
      </c>
      <c r="B731">
        <f t="shared" si="11"/>
        <v>0</v>
      </c>
    </row>
    <row r="732" spans="1:2" x14ac:dyDescent="0.3">
      <c r="A732">
        <v>0</v>
      </c>
      <c r="B732">
        <f t="shared" si="11"/>
        <v>0</v>
      </c>
    </row>
    <row r="733" spans="1:2" x14ac:dyDescent="0.3">
      <c r="A733">
        <v>0</v>
      </c>
      <c r="B733">
        <f t="shared" si="11"/>
        <v>0</v>
      </c>
    </row>
    <row r="734" spans="1:2" x14ac:dyDescent="0.3">
      <c r="A734">
        <v>0</v>
      </c>
      <c r="B734">
        <f t="shared" si="11"/>
        <v>0</v>
      </c>
    </row>
    <row r="735" spans="1:2" x14ac:dyDescent="0.3">
      <c r="A735">
        <v>0</v>
      </c>
      <c r="B735">
        <f t="shared" si="11"/>
        <v>0</v>
      </c>
    </row>
    <row r="736" spans="1:2" x14ac:dyDescent="0.3">
      <c r="A736">
        <v>0</v>
      </c>
      <c r="B736">
        <f t="shared" si="11"/>
        <v>0</v>
      </c>
    </row>
    <row r="737" spans="1:2" x14ac:dyDescent="0.3">
      <c r="A737">
        <v>0</v>
      </c>
      <c r="B737">
        <f t="shared" si="11"/>
        <v>0</v>
      </c>
    </row>
    <row r="738" spans="1:2" x14ac:dyDescent="0.3">
      <c r="A738">
        <v>0</v>
      </c>
      <c r="B738">
        <f t="shared" si="11"/>
        <v>0</v>
      </c>
    </row>
    <row r="739" spans="1:2" x14ac:dyDescent="0.3">
      <c r="A739">
        <v>0</v>
      </c>
      <c r="B739">
        <f t="shared" si="11"/>
        <v>0</v>
      </c>
    </row>
    <row r="740" spans="1:2" x14ac:dyDescent="0.3">
      <c r="A740">
        <v>0</v>
      </c>
      <c r="B740">
        <f t="shared" si="11"/>
        <v>0</v>
      </c>
    </row>
    <row r="741" spans="1:2" x14ac:dyDescent="0.3">
      <c r="A741">
        <v>0</v>
      </c>
      <c r="B741">
        <f t="shared" si="11"/>
        <v>0</v>
      </c>
    </row>
    <row r="742" spans="1:2" x14ac:dyDescent="0.3">
      <c r="A742">
        <v>0</v>
      </c>
      <c r="B742">
        <f t="shared" si="11"/>
        <v>0</v>
      </c>
    </row>
    <row r="743" spans="1:2" x14ac:dyDescent="0.3">
      <c r="A743">
        <v>0</v>
      </c>
      <c r="B743">
        <f t="shared" si="11"/>
        <v>0</v>
      </c>
    </row>
    <row r="744" spans="1:2" x14ac:dyDescent="0.3">
      <c r="A744">
        <v>0</v>
      </c>
      <c r="B744">
        <f t="shared" si="11"/>
        <v>0</v>
      </c>
    </row>
    <row r="745" spans="1:2" x14ac:dyDescent="0.3">
      <c r="A745">
        <v>0</v>
      </c>
      <c r="B745">
        <f t="shared" si="11"/>
        <v>0</v>
      </c>
    </row>
    <row r="746" spans="1:2" x14ac:dyDescent="0.3">
      <c r="A746">
        <v>0</v>
      </c>
      <c r="B746">
        <f t="shared" si="11"/>
        <v>0</v>
      </c>
    </row>
    <row r="747" spans="1:2" x14ac:dyDescent="0.3">
      <c r="A747">
        <v>0</v>
      </c>
      <c r="B747">
        <f t="shared" si="11"/>
        <v>0</v>
      </c>
    </row>
    <row r="748" spans="1:2" x14ac:dyDescent="0.3">
      <c r="A748">
        <v>0</v>
      </c>
      <c r="B748">
        <f t="shared" si="11"/>
        <v>0</v>
      </c>
    </row>
    <row r="749" spans="1:2" x14ac:dyDescent="0.3">
      <c r="A749">
        <v>0</v>
      </c>
      <c r="B749">
        <f t="shared" si="11"/>
        <v>0</v>
      </c>
    </row>
    <row r="750" spans="1:2" x14ac:dyDescent="0.3">
      <c r="A750">
        <v>0</v>
      </c>
      <c r="B750">
        <f t="shared" si="11"/>
        <v>0</v>
      </c>
    </row>
    <row r="751" spans="1:2" x14ac:dyDescent="0.3">
      <c r="A751">
        <v>0</v>
      </c>
      <c r="B751">
        <f t="shared" si="11"/>
        <v>0</v>
      </c>
    </row>
    <row r="752" spans="1:2" x14ac:dyDescent="0.3">
      <c r="A752">
        <v>0</v>
      </c>
      <c r="B752">
        <f t="shared" si="11"/>
        <v>0</v>
      </c>
    </row>
    <row r="753" spans="1:2" x14ac:dyDescent="0.3">
      <c r="A753">
        <v>0</v>
      </c>
      <c r="B753">
        <f t="shared" si="11"/>
        <v>0</v>
      </c>
    </row>
    <row r="754" spans="1:2" x14ac:dyDescent="0.3">
      <c r="A754">
        <v>0</v>
      </c>
      <c r="B754">
        <f t="shared" si="11"/>
        <v>0</v>
      </c>
    </row>
    <row r="755" spans="1:2" x14ac:dyDescent="0.3">
      <c r="A755">
        <v>0</v>
      </c>
      <c r="B755">
        <f t="shared" si="11"/>
        <v>0</v>
      </c>
    </row>
    <row r="756" spans="1:2" x14ac:dyDescent="0.3">
      <c r="A756">
        <v>0</v>
      </c>
      <c r="B756">
        <f t="shared" si="11"/>
        <v>0</v>
      </c>
    </row>
    <row r="757" spans="1:2" x14ac:dyDescent="0.3">
      <c r="A757">
        <v>0</v>
      </c>
      <c r="B757">
        <f t="shared" si="11"/>
        <v>0</v>
      </c>
    </row>
    <row r="758" spans="1:2" x14ac:dyDescent="0.3">
      <c r="A758">
        <v>0</v>
      </c>
      <c r="B758">
        <f t="shared" si="11"/>
        <v>0</v>
      </c>
    </row>
    <row r="759" spans="1:2" x14ac:dyDescent="0.3">
      <c r="A759">
        <v>0</v>
      </c>
      <c r="B759">
        <f t="shared" si="11"/>
        <v>0</v>
      </c>
    </row>
    <row r="760" spans="1:2" x14ac:dyDescent="0.3">
      <c r="A760">
        <v>0</v>
      </c>
      <c r="B760">
        <f t="shared" si="11"/>
        <v>0</v>
      </c>
    </row>
    <row r="761" spans="1:2" x14ac:dyDescent="0.3">
      <c r="A761">
        <v>0</v>
      </c>
      <c r="B761">
        <f t="shared" si="11"/>
        <v>0</v>
      </c>
    </row>
    <row r="762" spans="1:2" x14ac:dyDescent="0.3">
      <c r="A762">
        <v>0</v>
      </c>
      <c r="B762">
        <f t="shared" si="11"/>
        <v>0</v>
      </c>
    </row>
    <row r="763" spans="1:2" x14ac:dyDescent="0.3">
      <c r="A763">
        <v>0</v>
      </c>
      <c r="B763">
        <f t="shared" si="11"/>
        <v>0</v>
      </c>
    </row>
    <row r="764" spans="1:2" x14ac:dyDescent="0.3">
      <c r="A764">
        <v>0</v>
      </c>
      <c r="B764">
        <f t="shared" si="11"/>
        <v>0</v>
      </c>
    </row>
    <row r="765" spans="1:2" x14ac:dyDescent="0.3">
      <c r="A765">
        <v>0</v>
      </c>
      <c r="B765">
        <f t="shared" si="11"/>
        <v>0</v>
      </c>
    </row>
    <row r="766" spans="1:2" x14ac:dyDescent="0.3">
      <c r="A766">
        <v>0</v>
      </c>
      <c r="B766">
        <f t="shared" si="11"/>
        <v>0</v>
      </c>
    </row>
    <row r="767" spans="1:2" x14ac:dyDescent="0.3">
      <c r="A767">
        <v>0</v>
      </c>
      <c r="B767">
        <f t="shared" si="11"/>
        <v>0</v>
      </c>
    </row>
    <row r="768" spans="1:2" x14ac:dyDescent="0.3">
      <c r="A768">
        <v>0</v>
      </c>
      <c r="B768">
        <f t="shared" si="11"/>
        <v>0</v>
      </c>
    </row>
    <row r="769" spans="1:2" x14ac:dyDescent="0.3">
      <c r="A769">
        <v>0</v>
      </c>
      <c r="B769">
        <f t="shared" si="11"/>
        <v>0</v>
      </c>
    </row>
    <row r="770" spans="1:2" x14ac:dyDescent="0.3">
      <c r="A770">
        <v>0</v>
      </c>
      <c r="B770">
        <f t="shared" si="11"/>
        <v>0</v>
      </c>
    </row>
    <row r="771" spans="1:2" x14ac:dyDescent="0.3">
      <c r="A771">
        <v>0</v>
      </c>
      <c r="B771">
        <f t="shared" si="11"/>
        <v>0</v>
      </c>
    </row>
    <row r="772" spans="1:2" x14ac:dyDescent="0.3">
      <c r="A772">
        <v>0</v>
      </c>
      <c r="B772">
        <f t="shared" si="11"/>
        <v>0</v>
      </c>
    </row>
    <row r="773" spans="1:2" x14ac:dyDescent="0.3">
      <c r="A773">
        <v>0</v>
      </c>
      <c r="B773">
        <f t="shared" ref="B773:B836" si="12">A773-A772</f>
        <v>0</v>
      </c>
    </row>
    <row r="774" spans="1:2" x14ac:dyDescent="0.3">
      <c r="A774">
        <v>0</v>
      </c>
      <c r="B774">
        <f t="shared" si="12"/>
        <v>0</v>
      </c>
    </row>
    <row r="775" spans="1:2" x14ac:dyDescent="0.3">
      <c r="A775">
        <v>0</v>
      </c>
      <c r="B775">
        <f t="shared" si="12"/>
        <v>0</v>
      </c>
    </row>
    <row r="776" spans="1:2" x14ac:dyDescent="0.3">
      <c r="A776">
        <v>0</v>
      </c>
      <c r="B776">
        <f t="shared" si="12"/>
        <v>0</v>
      </c>
    </row>
    <row r="777" spans="1:2" x14ac:dyDescent="0.3">
      <c r="A777">
        <v>0</v>
      </c>
      <c r="B777">
        <f t="shared" si="12"/>
        <v>0</v>
      </c>
    </row>
    <row r="778" spans="1:2" x14ac:dyDescent="0.3">
      <c r="A778">
        <v>0</v>
      </c>
      <c r="B778">
        <f t="shared" si="12"/>
        <v>0</v>
      </c>
    </row>
    <row r="779" spans="1:2" x14ac:dyDescent="0.3">
      <c r="A779">
        <v>0</v>
      </c>
      <c r="B779">
        <f t="shared" si="12"/>
        <v>0</v>
      </c>
    </row>
    <row r="780" spans="1:2" x14ac:dyDescent="0.3">
      <c r="A780">
        <v>0</v>
      </c>
      <c r="B780">
        <f t="shared" si="12"/>
        <v>0</v>
      </c>
    </row>
    <row r="781" spans="1:2" x14ac:dyDescent="0.3">
      <c r="A781">
        <v>0</v>
      </c>
      <c r="B781">
        <f t="shared" si="12"/>
        <v>0</v>
      </c>
    </row>
    <row r="782" spans="1:2" x14ac:dyDescent="0.3">
      <c r="A782">
        <v>0</v>
      </c>
      <c r="B782">
        <f t="shared" si="12"/>
        <v>0</v>
      </c>
    </row>
    <row r="783" spans="1:2" x14ac:dyDescent="0.3">
      <c r="A783">
        <v>0</v>
      </c>
      <c r="B783">
        <f t="shared" si="12"/>
        <v>0</v>
      </c>
    </row>
    <row r="784" spans="1:2" x14ac:dyDescent="0.3">
      <c r="A784">
        <v>0</v>
      </c>
      <c r="B784">
        <f t="shared" si="12"/>
        <v>0</v>
      </c>
    </row>
    <row r="785" spans="1:2" x14ac:dyDescent="0.3">
      <c r="A785">
        <v>0</v>
      </c>
      <c r="B785">
        <f t="shared" si="12"/>
        <v>0</v>
      </c>
    </row>
    <row r="786" spans="1:2" x14ac:dyDescent="0.3">
      <c r="A786">
        <v>0</v>
      </c>
      <c r="B786">
        <f t="shared" si="12"/>
        <v>0</v>
      </c>
    </row>
    <row r="787" spans="1:2" x14ac:dyDescent="0.3">
      <c r="A787">
        <v>0</v>
      </c>
      <c r="B787">
        <f t="shared" si="12"/>
        <v>0</v>
      </c>
    </row>
    <row r="788" spans="1:2" x14ac:dyDescent="0.3">
      <c r="A788">
        <v>0</v>
      </c>
      <c r="B788">
        <f t="shared" si="12"/>
        <v>0</v>
      </c>
    </row>
    <row r="789" spans="1:2" x14ac:dyDescent="0.3">
      <c r="A789">
        <v>0</v>
      </c>
      <c r="B789">
        <f t="shared" si="12"/>
        <v>0</v>
      </c>
    </row>
    <row r="790" spans="1:2" x14ac:dyDescent="0.3">
      <c r="A790">
        <v>0</v>
      </c>
      <c r="B790">
        <f t="shared" si="12"/>
        <v>0</v>
      </c>
    </row>
    <row r="791" spans="1:2" x14ac:dyDescent="0.3">
      <c r="A791">
        <v>0</v>
      </c>
      <c r="B791">
        <f t="shared" si="12"/>
        <v>0</v>
      </c>
    </row>
    <row r="792" spans="1:2" x14ac:dyDescent="0.3">
      <c r="A792">
        <v>0</v>
      </c>
      <c r="B792">
        <f t="shared" si="12"/>
        <v>0</v>
      </c>
    </row>
    <row r="793" spans="1:2" x14ac:dyDescent="0.3">
      <c r="A793">
        <v>0</v>
      </c>
      <c r="B793">
        <f t="shared" si="12"/>
        <v>0</v>
      </c>
    </row>
    <row r="794" spans="1:2" x14ac:dyDescent="0.3">
      <c r="A794">
        <v>0</v>
      </c>
      <c r="B794">
        <f t="shared" si="12"/>
        <v>0</v>
      </c>
    </row>
    <row r="795" spans="1:2" x14ac:dyDescent="0.3">
      <c r="A795">
        <v>0</v>
      </c>
      <c r="B795">
        <f t="shared" si="12"/>
        <v>0</v>
      </c>
    </row>
    <row r="796" spans="1:2" x14ac:dyDescent="0.3">
      <c r="A796">
        <v>0</v>
      </c>
      <c r="B796">
        <f t="shared" si="12"/>
        <v>0</v>
      </c>
    </row>
    <row r="797" spans="1:2" x14ac:dyDescent="0.3">
      <c r="A797">
        <v>0</v>
      </c>
      <c r="B797">
        <f t="shared" si="12"/>
        <v>0</v>
      </c>
    </row>
    <row r="798" spans="1:2" x14ac:dyDescent="0.3">
      <c r="A798">
        <v>0</v>
      </c>
      <c r="B798">
        <f t="shared" si="12"/>
        <v>0</v>
      </c>
    </row>
    <row r="799" spans="1:2" x14ac:dyDescent="0.3">
      <c r="A799">
        <v>0</v>
      </c>
      <c r="B799">
        <f t="shared" si="12"/>
        <v>0</v>
      </c>
    </row>
    <row r="800" spans="1:2" x14ac:dyDescent="0.3">
      <c r="A800">
        <v>0</v>
      </c>
      <c r="B800">
        <f t="shared" si="12"/>
        <v>0</v>
      </c>
    </row>
    <row r="801" spans="1:2" x14ac:dyDescent="0.3">
      <c r="A801">
        <v>0</v>
      </c>
      <c r="B801">
        <f t="shared" si="12"/>
        <v>0</v>
      </c>
    </row>
    <row r="802" spans="1:2" x14ac:dyDescent="0.3">
      <c r="A802">
        <v>0</v>
      </c>
      <c r="B802">
        <f t="shared" si="12"/>
        <v>0</v>
      </c>
    </row>
    <row r="803" spans="1:2" x14ac:dyDescent="0.3">
      <c r="A803">
        <v>0</v>
      </c>
      <c r="B803">
        <f t="shared" si="12"/>
        <v>0</v>
      </c>
    </row>
    <row r="804" spans="1:2" x14ac:dyDescent="0.3">
      <c r="A804">
        <v>0</v>
      </c>
      <c r="B804">
        <f t="shared" si="12"/>
        <v>0</v>
      </c>
    </row>
    <row r="805" spans="1:2" x14ac:dyDescent="0.3">
      <c r="A805">
        <v>0</v>
      </c>
      <c r="B805">
        <f t="shared" si="12"/>
        <v>0</v>
      </c>
    </row>
    <row r="806" spans="1:2" x14ac:dyDescent="0.3">
      <c r="A806">
        <v>0</v>
      </c>
      <c r="B806">
        <f t="shared" si="12"/>
        <v>0</v>
      </c>
    </row>
    <row r="807" spans="1:2" x14ac:dyDescent="0.3">
      <c r="A807">
        <v>0</v>
      </c>
      <c r="B807">
        <f t="shared" si="12"/>
        <v>0</v>
      </c>
    </row>
    <row r="808" spans="1:2" x14ac:dyDescent="0.3">
      <c r="A808">
        <v>0</v>
      </c>
      <c r="B808">
        <f t="shared" si="12"/>
        <v>0</v>
      </c>
    </row>
    <row r="809" spans="1:2" x14ac:dyDescent="0.3">
      <c r="A809">
        <v>0</v>
      </c>
      <c r="B809">
        <f t="shared" si="12"/>
        <v>0</v>
      </c>
    </row>
    <row r="810" spans="1:2" x14ac:dyDescent="0.3">
      <c r="A810">
        <v>0</v>
      </c>
      <c r="B810">
        <f t="shared" si="12"/>
        <v>0</v>
      </c>
    </row>
    <row r="811" spans="1:2" x14ac:dyDescent="0.3">
      <c r="A811">
        <v>0</v>
      </c>
      <c r="B811">
        <f t="shared" si="12"/>
        <v>0</v>
      </c>
    </row>
    <row r="812" spans="1:2" x14ac:dyDescent="0.3">
      <c r="A812">
        <v>0</v>
      </c>
      <c r="B812">
        <f t="shared" si="12"/>
        <v>0</v>
      </c>
    </row>
    <row r="813" spans="1:2" x14ac:dyDescent="0.3">
      <c r="A813">
        <v>0</v>
      </c>
      <c r="B813">
        <f t="shared" si="12"/>
        <v>0</v>
      </c>
    </row>
    <row r="814" spans="1:2" x14ac:dyDescent="0.3">
      <c r="A814">
        <v>0</v>
      </c>
      <c r="B814">
        <f t="shared" si="12"/>
        <v>0</v>
      </c>
    </row>
    <row r="815" spans="1:2" x14ac:dyDescent="0.3">
      <c r="A815">
        <v>0</v>
      </c>
      <c r="B815">
        <f t="shared" si="12"/>
        <v>0</v>
      </c>
    </row>
    <row r="816" spans="1:2" x14ac:dyDescent="0.3">
      <c r="A816">
        <v>0</v>
      </c>
      <c r="B816">
        <f t="shared" si="12"/>
        <v>0</v>
      </c>
    </row>
    <row r="817" spans="1:2" x14ac:dyDescent="0.3">
      <c r="A817">
        <v>0</v>
      </c>
      <c r="B817">
        <f t="shared" si="12"/>
        <v>0</v>
      </c>
    </row>
    <row r="818" spans="1:2" x14ac:dyDescent="0.3">
      <c r="A818">
        <v>0</v>
      </c>
      <c r="B818">
        <f t="shared" si="12"/>
        <v>0</v>
      </c>
    </row>
    <row r="819" spans="1:2" x14ac:dyDescent="0.3">
      <c r="A819">
        <v>0</v>
      </c>
      <c r="B819">
        <f t="shared" si="12"/>
        <v>0</v>
      </c>
    </row>
    <row r="820" spans="1:2" x14ac:dyDescent="0.3">
      <c r="A820">
        <v>0</v>
      </c>
      <c r="B820">
        <f t="shared" si="12"/>
        <v>0</v>
      </c>
    </row>
    <row r="821" spans="1:2" x14ac:dyDescent="0.3">
      <c r="A821">
        <v>0</v>
      </c>
      <c r="B821">
        <f t="shared" si="12"/>
        <v>0</v>
      </c>
    </row>
    <row r="822" spans="1:2" x14ac:dyDescent="0.3">
      <c r="A822">
        <v>0</v>
      </c>
      <c r="B822">
        <f t="shared" si="12"/>
        <v>0</v>
      </c>
    </row>
    <row r="823" spans="1:2" x14ac:dyDescent="0.3">
      <c r="A823">
        <v>0</v>
      </c>
      <c r="B823">
        <f t="shared" si="12"/>
        <v>0</v>
      </c>
    </row>
    <row r="824" spans="1:2" x14ac:dyDescent="0.3">
      <c r="A824">
        <v>0</v>
      </c>
      <c r="B824">
        <f t="shared" si="12"/>
        <v>0</v>
      </c>
    </row>
    <row r="825" spans="1:2" x14ac:dyDescent="0.3">
      <c r="A825">
        <v>0</v>
      </c>
      <c r="B825">
        <f t="shared" si="12"/>
        <v>0</v>
      </c>
    </row>
    <row r="826" spans="1:2" x14ac:dyDescent="0.3">
      <c r="A826">
        <v>0</v>
      </c>
      <c r="B826">
        <f t="shared" si="12"/>
        <v>0</v>
      </c>
    </row>
    <row r="827" spans="1:2" x14ac:dyDescent="0.3">
      <c r="A827">
        <v>0</v>
      </c>
      <c r="B827">
        <f t="shared" si="12"/>
        <v>0</v>
      </c>
    </row>
    <row r="828" spans="1:2" x14ac:dyDescent="0.3">
      <c r="A828">
        <v>0</v>
      </c>
      <c r="B828">
        <f t="shared" si="12"/>
        <v>0</v>
      </c>
    </row>
    <row r="829" spans="1:2" x14ac:dyDescent="0.3">
      <c r="A829">
        <v>0</v>
      </c>
      <c r="B829">
        <f t="shared" si="12"/>
        <v>0</v>
      </c>
    </row>
    <row r="830" spans="1:2" x14ac:dyDescent="0.3">
      <c r="A830">
        <v>0</v>
      </c>
      <c r="B830">
        <f t="shared" si="12"/>
        <v>0</v>
      </c>
    </row>
    <row r="831" spans="1:2" x14ac:dyDescent="0.3">
      <c r="A831">
        <v>0</v>
      </c>
      <c r="B831">
        <f t="shared" si="12"/>
        <v>0</v>
      </c>
    </row>
    <row r="832" spans="1:2" x14ac:dyDescent="0.3">
      <c r="A832">
        <v>0</v>
      </c>
      <c r="B832">
        <f t="shared" si="12"/>
        <v>0</v>
      </c>
    </row>
    <row r="833" spans="1:2" x14ac:dyDescent="0.3">
      <c r="A833">
        <v>0</v>
      </c>
      <c r="B833">
        <f t="shared" si="12"/>
        <v>0</v>
      </c>
    </row>
    <row r="834" spans="1:2" x14ac:dyDescent="0.3">
      <c r="A834">
        <v>0</v>
      </c>
      <c r="B834">
        <f t="shared" si="12"/>
        <v>0</v>
      </c>
    </row>
    <row r="835" spans="1:2" x14ac:dyDescent="0.3">
      <c r="A835">
        <v>0</v>
      </c>
      <c r="B835">
        <f t="shared" si="12"/>
        <v>0</v>
      </c>
    </row>
    <row r="836" spans="1:2" x14ac:dyDescent="0.3">
      <c r="A836">
        <v>0</v>
      </c>
      <c r="B836">
        <f t="shared" si="12"/>
        <v>0</v>
      </c>
    </row>
    <row r="837" spans="1:2" x14ac:dyDescent="0.3">
      <c r="A837">
        <v>0</v>
      </c>
      <c r="B837">
        <f t="shared" ref="B837:B900" si="13">A837-A836</f>
        <v>0</v>
      </c>
    </row>
    <row r="838" spans="1:2" x14ac:dyDescent="0.3">
      <c r="A838">
        <v>0</v>
      </c>
      <c r="B838">
        <f t="shared" si="13"/>
        <v>0</v>
      </c>
    </row>
    <row r="839" spans="1:2" x14ac:dyDescent="0.3">
      <c r="A839">
        <v>0</v>
      </c>
      <c r="B839">
        <f t="shared" si="13"/>
        <v>0</v>
      </c>
    </row>
    <row r="840" spans="1:2" x14ac:dyDescent="0.3">
      <c r="A840">
        <v>0</v>
      </c>
      <c r="B840">
        <f t="shared" si="13"/>
        <v>0</v>
      </c>
    </row>
    <row r="841" spans="1:2" x14ac:dyDescent="0.3">
      <c r="A841">
        <v>0</v>
      </c>
      <c r="B841">
        <f t="shared" si="13"/>
        <v>0</v>
      </c>
    </row>
    <row r="842" spans="1:2" x14ac:dyDescent="0.3">
      <c r="A842">
        <v>0</v>
      </c>
      <c r="B842">
        <f t="shared" si="13"/>
        <v>0</v>
      </c>
    </row>
    <row r="843" spans="1:2" x14ac:dyDescent="0.3">
      <c r="A843">
        <v>0</v>
      </c>
      <c r="B843">
        <f t="shared" si="13"/>
        <v>0</v>
      </c>
    </row>
    <row r="844" spans="1:2" x14ac:dyDescent="0.3">
      <c r="A844">
        <v>0</v>
      </c>
      <c r="B844">
        <f t="shared" si="13"/>
        <v>0</v>
      </c>
    </row>
    <row r="845" spans="1:2" x14ac:dyDescent="0.3">
      <c r="A845">
        <v>0</v>
      </c>
      <c r="B845">
        <f t="shared" si="13"/>
        <v>0</v>
      </c>
    </row>
    <row r="846" spans="1:2" x14ac:dyDescent="0.3">
      <c r="A846">
        <v>0</v>
      </c>
      <c r="B846">
        <f t="shared" si="13"/>
        <v>0</v>
      </c>
    </row>
    <row r="847" spans="1:2" x14ac:dyDescent="0.3">
      <c r="A847">
        <v>0</v>
      </c>
      <c r="B847">
        <f t="shared" si="13"/>
        <v>0</v>
      </c>
    </row>
    <row r="848" spans="1:2" x14ac:dyDescent="0.3">
      <c r="A848">
        <v>0</v>
      </c>
      <c r="B848">
        <f t="shared" si="13"/>
        <v>0</v>
      </c>
    </row>
    <row r="849" spans="1:2" x14ac:dyDescent="0.3">
      <c r="A849">
        <v>0</v>
      </c>
      <c r="B849">
        <f t="shared" si="13"/>
        <v>0</v>
      </c>
    </row>
    <row r="850" spans="1:2" x14ac:dyDescent="0.3">
      <c r="A850">
        <v>0</v>
      </c>
      <c r="B850">
        <f t="shared" si="13"/>
        <v>0</v>
      </c>
    </row>
    <row r="851" spans="1:2" x14ac:dyDescent="0.3">
      <c r="A851">
        <v>0</v>
      </c>
      <c r="B851">
        <f t="shared" si="13"/>
        <v>0</v>
      </c>
    </row>
    <row r="852" spans="1:2" x14ac:dyDescent="0.3">
      <c r="A852">
        <v>0</v>
      </c>
      <c r="B852">
        <f t="shared" si="13"/>
        <v>0</v>
      </c>
    </row>
    <row r="853" spans="1:2" x14ac:dyDescent="0.3">
      <c r="A853">
        <v>0</v>
      </c>
      <c r="B853">
        <f t="shared" si="13"/>
        <v>0</v>
      </c>
    </row>
    <row r="854" spans="1:2" x14ac:dyDescent="0.3">
      <c r="A854">
        <v>0</v>
      </c>
      <c r="B854">
        <f t="shared" si="13"/>
        <v>0</v>
      </c>
    </row>
    <row r="855" spans="1:2" x14ac:dyDescent="0.3">
      <c r="A855">
        <v>0</v>
      </c>
      <c r="B855">
        <f t="shared" si="13"/>
        <v>0</v>
      </c>
    </row>
    <row r="856" spans="1:2" x14ac:dyDescent="0.3">
      <c r="A856">
        <v>0</v>
      </c>
      <c r="B856">
        <f t="shared" si="13"/>
        <v>0</v>
      </c>
    </row>
    <row r="857" spans="1:2" x14ac:dyDescent="0.3">
      <c r="A857">
        <v>0</v>
      </c>
      <c r="B857">
        <f t="shared" si="13"/>
        <v>0</v>
      </c>
    </row>
    <row r="858" spans="1:2" x14ac:dyDescent="0.3">
      <c r="A858">
        <v>0</v>
      </c>
      <c r="B858">
        <f t="shared" si="13"/>
        <v>0</v>
      </c>
    </row>
    <row r="859" spans="1:2" x14ac:dyDescent="0.3">
      <c r="A859">
        <v>0</v>
      </c>
      <c r="B859">
        <f t="shared" si="13"/>
        <v>0</v>
      </c>
    </row>
    <row r="860" spans="1:2" x14ac:dyDescent="0.3">
      <c r="A860">
        <v>0</v>
      </c>
      <c r="B860">
        <f t="shared" si="13"/>
        <v>0</v>
      </c>
    </row>
    <row r="861" spans="1:2" x14ac:dyDescent="0.3">
      <c r="A861">
        <v>0</v>
      </c>
      <c r="B861">
        <f t="shared" si="13"/>
        <v>0</v>
      </c>
    </row>
    <row r="862" spans="1:2" x14ac:dyDescent="0.3">
      <c r="A862">
        <v>0</v>
      </c>
      <c r="B862">
        <f t="shared" si="13"/>
        <v>0</v>
      </c>
    </row>
    <row r="863" spans="1:2" x14ac:dyDescent="0.3">
      <c r="A863">
        <v>0</v>
      </c>
      <c r="B863">
        <f t="shared" si="13"/>
        <v>0</v>
      </c>
    </row>
    <row r="864" spans="1:2" x14ac:dyDescent="0.3">
      <c r="A864">
        <v>0</v>
      </c>
      <c r="B864">
        <f t="shared" si="13"/>
        <v>0</v>
      </c>
    </row>
    <row r="865" spans="1:2" x14ac:dyDescent="0.3">
      <c r="A865">
        <v>0</v>
      </c>
      <c r="B865">
        <f t="shared" si="13"/>
        <v>0</v>
      </c>
    </row>
    <row r="866" spans="1:2" x14ac:dyDescent="0.3">
      <c r="A866">
        <v>0</v>
      </c>
      <c r="B866">
        <f t="shared" si="13"/>
        <v>0</v>
      </c>
    </row>
    <row r="867" spans="1:2" x14ac:dyDescent="0.3">
      <c r="A867">
        <v>0</v>
      </c>
      <c r="B867">
        <f t="shared" si="13"/>
        <v>0</v>
      </c>
    </row>
    <row r="868" spans="1:2" x14ac:dyDescent="0.3">
      <c r="A868">
        <v>0</v>
      </c>
      <c r="B868">
        <f t="shared" si="13"/>
        <v>0</v>
      </c>
    </row>
    <row r="869" spans="1:2" x14ac:dyDescent="0.3">
      <c r="A869">
        <v>0</v>
      </c>
      <c r="B869">
        <f t="shared" si="13"/>
        <v>0</v>
      </c>
    </row>
    <row r="870" spans="1:2" x14ac:dyDescent="0.3">
      <c r="A870">
        <v>0</v>
      </c>
      <c r="B870">
        <f t="shared" si="13"/>
        <v>0</v>
      </c>
    </row>
    <row r="871" spans="1:2" x14ac:dyDescent="0.3">
      <c r="A871">
        <v>0</v>
      </c>
      <c r="B871">
        <f t="shared" si="13"/>
        <v>0</v>
      </c>
    </row>
    <row r="872" spans="1:2" x14ac:dyDescent="0.3">
      <c r="A872">
        <v>0</v>
      </c>
      <c r="B872">
        <f t="shared" si="13"/>
        <v>0</v>
      </c>
    </row>
    <row r="873" spans="1:2" x14ac:dyDescent="0.3">
      <c r="A873">
        <v>0</v>
      </c>
      <c r="B873">
        <f t="shared" si="13"/>
        <v>0</v>
      </c>
    </row>
    <row r="874" spans="1:2" x14ac:dyDescent="0.3">
      <c r="A874">
        <v>0</v>
      </c>
      <c r="B874">
        <f t="shared" si="13"/>
        <v>0</v>
      </c>
    </row>
    <row r="875" spans="1:2" x14ac:dyDescent="0.3">
      <c r="A875">
        <v>0</v>
      </c>
      <c r="B875">
        <f t="shared" si="13"/>
        <v>0</v>
      </c>
    </row>
    <row r="876" spans="1:2" x14ac:dyDescent="0.3">
      <c r="A876">
        <v>0</v>
      </c>
      <c r="B876">
        <f t="shared" si="13"/>
        <v>0</v>
      </c>
    </row>
    <row r="877" spans="1:2" x14ac:dyDescent="0.3">
      <c r="A877">
        <v>0</v>
      </c>
      <c r="B877">
        <f t="shared" si="13"/>
        <v>0</v>
      </c>
    </row>
    <row r="878" spans="1:2" x14ac:dyDescent="0.3">
      <c r="A878">
        <v>0</v>
      </c>
      <c r="B878">
        <f t="shared" si="13"/>
        <v>0</v>
      </c>
    </row>
    <row r="879" spans="1:2" x14ac:dyDescent="0.3">
      <c r="A879">
        <v>0</v>
      </c>
      <c r="B879">
        <f t="shared" si="13"/>
        <v>0</v>
      </c>
    </row>
    <row r="880" spans="1:2" x14ac:dyDescent="0.3">
      <c r="A880">
        <v>0</v>
      </c>
      <c r="B880">
        <f t="shared" si="13"/>
        <v>0</v>
      </c>
    </row>
    <row r="881" spans="1:2" x14ac:dyDescent="0.3">
      <c r="A881">
        <v>0</v>
      </c>
      <c r="B881">
        <f t="shared" si="13"/>
        <v>0</v>
      </c>
    </row>
    <row r="882" spans="1:2" x14ac:dyDescent="0.3">
      <c r="A882">
        <v>0</v>
      </c>
      <c r="B882">
        <f t="shared" si="13"/>
        <v>0</v>
      </c>
    </row>
    <row r="883" spans="1:2" x14ac:dyDescent="0.3">
      <c r="A883">
        <v>0</v>
      </c>
      <c r="B883">
        <f t="shared" si="13"/>
        <v>0</v>
      </c>
    </row>
    <row r="884" spans="1:2" x14ac:dyDescent="0.3">
      <c r="A884">
        <v>0</v>
      </c>
      <c r="B884">
        <f t="shared" si="13"/>
        <v>0</v>
      </c>
    </row>
    <row r="885" spans="1:2" x14ac:dyDescent="0.3">
      <c r="A885">
        <v>0</v>
      </c>
      <c r="B885">
        <f t="shared" si="13"/>
        <v>0</v>
      </c>
    </row>
    <row r="886" spans="1:2" x14ac:dyDescent="0.3">
      <c r="A886">
        <v>0</v>
      </c>
      <c r="B886">
        <f t="shared" si="13"/>
        <v>0</v>
      </c>
    </row>
    <row r="887" spans="1:2" x14ac:dyDescent="0.3">
      <c r="A887">
        <v>0</v>
      </c>
      <c r="B887">
        <f t="shared" si="13"/>
        <v>0</v>
      </c>
    </row>
    <row r="888" spans="1:2" x14ac:dyDescent="0.3">
      <c r="A888">
        <v>0</v>
      </c>
      <c r="B888">
        <f t="shared" si="13"/>
        <v>0</v>
      </c>
    </row>
    <row r="889" spans="1:2" x14ac:dyDescent="0.3">
      <c r="A889">
        <v>0</v>
      </c>
      <c r="B889">
        <f t="shared" si="13"/>
        <v>0</v>
      </c>
    </row>
    <row r="890" spans="1:2" x14ac:dyDescent="0.3">
      <c r="A890">
        <v>0</v>
      </c>
      <c r="B890">
        <f t="shared" si="13"/>
        <v>0</v>
      </c>
    </row>
    <row r="891" spans="1:2" x14ac:dyDescent="0.3">
      <c r="A891">
        <v>0</v>
      </c>
      <c r="B891">
        <f t="shared" si="13"/>
        <v>0</v>
      </c>
    </row>
    <row r="892" spans="1:2" x14ac:dyDescent="0.3">
      <c r="A892">
        <v>0</v>
      </c>
      <c r="B892">
        <f t="shared" si="13"/>
        <v>0</v>
      </c>
    </row>
    <row r="893" spans="1:2" x14ac:dyDescent="0.3">
      <c r="A893">
        <v>0</v>
      </c>
      <c r="B893">
        <f t="shared" si="13"/>
        <v>0</v>
      </c>
    </row>
    <row r="894" spans="1:2" x14ac:dyDescent="0.3">
      <c r="A894">
        <v>0</v>
      </c>
      <c r="B894">
        <f t="shared" si="13"/>
        <v>0</v>
      </c>
    </row>
    <row r="895" spans="1:2" x14ac:dyDescent="0.3">
      <c r="A895">
        <v>0</v>
      </c>
      <c r="B895">
        <f t="shared" si="13"/>
        <v>0</v>
      </c>
    </row>
    <row r="896" spans="1:2" x14ac:dyDescent="0.3">
      <c r="A896">
        <v>0</v>
      </c>
      <c r="B896">
        <f t="shared" si="13"/>
        <v>0</v>
      </c>
    </row>
    <row r="897" spans="1:2" x14ac:dyDescent="0.3">
      <c r="A897">
        <v>0</v>
      </c>
      <c r="B897">
        <f t="shared" si="13"/>
        <v>0</v>
      </c>
    </row>
    <row r="898" spans="1:2" x14ac:dyDescent="0.3">
      <c r="A898">
        <v>0</v>
      </c>
      <c r="B898">
        <f t="shared" si="13"/>
        <v>0</v>
      </c>
    </row>
    <row r="899" spans="1:2" x14ac:dyDescent="0.3">
      <c r="A899">
        <v>0</v>
      </c>
      <c r="B899">
        <f t="shared" si="13"/>
        <v>0</v>
      </c>
    </row>
    <row r="900" spans="1:2" x14ac:dyDescent="0.3">
      <c r="A900">
        <v>0</v>
      </c>
      <c r="B900">
        <f t="shared" si="13"/>
        <v>0</v>
      </c>
    </row>
    <row r="901" spans="1:2" x14ac:dyDescent="0.3">
      <c r="A901">
        <v>0</v>
      </c>
      <c r="B901">
        <f t="shared" ref="B901:B964" si="14">A901-A900</f>
        <v>0</v>
      </c>
    </row>
    <row r="902" spans="1:2" x14ac:dyDescent="0.3">
      <c r="A902">
        <v>0</v>
      </c>
      <c r="B902">
        <f t="shared" si="14"/>
        <v>0</v>
      </c>
    </row>
    <row r="903" spans="1:2" x14ac:dyDescent="0.3">
      <c r="A903">
        <v>0</v>
      </c>
      <c r="B903">
        <f t="shared" si="14"/>
        <v>0</v>
      </c>
    </row>
    <row r="904" spans="1:2" x14ac:dyDescent="0.3">
      <c r="A904">
        <v>0</v>
      </c>
      <c r="B904">
        <f t="shared" si="14"/>
        <v>0</v>
      </c>
    </row>
    <row r="905" spans="1:2" x14ac:dyDescent="0.3">
      <c r="A905">
        <v>0</v>
      </c>
      <c r="B905">
        <f t="shared" si="14"/>
        <v>0</v>
      </c>
    </row>
    <row r="906" spans="1:2" x14ac:dyDescent="0.3">
      <c r="A906">
        <v>0</v>
      </c>
      <c r="B906">
        <f t="shared" si="14"/>
        <v>0</v>
      </c>
    </row>
    <row r="907" spans="1:2" x14ac:dyDescent="0.3">
      <c r="A907">
        <v>0</v>
      </c>
      <c r="B907">
        <f t="shared" si="14"/>
        <v>0</v>
      </c>
    </row>
    <row r="908" spans="1:2" x14ac:dyDescent="0.3">
      <c r="A908">
        <v>0</v>
      </c>
      <c r="B908">
        <f t="shared" si="14"/>
        <v>0</v>
      </c>
    </row>
    <row r="909" spans="1:2" x14ac:dyDescent="0.3">
      <c r="A909">
        <v>0</v>
      </c>
      <c r="B909">
        <f t="shared" si="14"/>
        <v>0</v>
      </c>
    </row>
    <row r="910" spans="1:2" x14ac:dyDescent="0.3">
      <c r="A910">
        <v>0</v>
      </c>
      <c r="B910">
        <f t="shared" si="14"/>
        <v>0</v>
      </c>
    </row>
    <row r="911" spans="1:2" x14ac:dyDescent="0.3">
      <c r="A911">
        <v>0</v>
      </c>
      <c r="B911">
        <f t="shared" si="14"/>
        <v>0</v>
      </c>
    </row>
    <row r="912" spans="1:2" x14ac:dyDescent="0.3">
      <c r="A912">
        <v>0</v>
      </c>
      <c r="B912">
        <f t="shared" si="14"/>
        <v>0</v>
      </c>
    </row>
    <row r="913" spans="1:2" x14ac:dyDescent="0.3">
      <c r="A913">
        <v>0</v>
      </c>
      <c r="B913">
        <f t="shared" si="14"/>
        <v>0</v>
      </c>
    </row>
    <row r="914" spans="1:2" x14ac:dyDescent="0.3">
      <c r="A914">
        <v>0</v>
      </c>
      <c r="B914">
        <f t="shared" si="14"/>
        <v>0</v>
      </c>
    </row>
    <row r="915" spans="1:2" x14ac:dyDescent="0.3">
      <c r="A915">
        <v>0</v>
      </c>
      <c r="B915">
        <f t="shared" si="14"/>
        <v>0</v>
      </c>
    </row>
    <row r="916" spans="1:2" x14ac:dyDescent="0.3">
      <c r="A916">
        <v>0</v>
      </c>
      <c r="B916">
        <f t="shared" si="14"/>
        <v>0</v>
      </c>
    </row>
    <row r="917" spans="1:2" x14ac:dyDescent="0.3">
      <c r="A917">
        <v>0</v>
      </c>
      <c r="B917">
        <f t="shared" si="14"/>
        <v>0</v>
      </c>
    </row>
    <row r="918" spans="1:2" x14ac:dyDescent="0.3">
      <c r="A918">
        <v>0</v>
      </c>
      <c r="B918">
        <f t="shared" si="14"/>
        <v>0</v>
      </c>
    </row>
    <row r="919" spans="1:2" x14ac:dyDescent="0.3">
      <c r="A919">
        <v>0</v>
      </c>
      <c r="B919">
        <f t="shared" si="14"/>
        <v>0</v>
      </c>
    </row>
    <row r="920" spans="1:2" x14ac:dyDescent="0.3">
      <c r="A920">
        <v>0</v>
      </c>
      <c r="B920">
        <f t="shared" si="14"/>
        <v>0</v>
      </c>
    </row>
    <row r="921" spans="1:2" x14ac:dyDescent="0.3">
      <c r="A921">
        <v>0</v>
      </c>
      <c r="B921">
        <f t="shared" si="14"/>
        <v>0</v>
      </c>
    </row>
    <row r="922" spans="1:2" x14ac:dyDescent="0.3">
      <c r="A922">
        <v>0</v>
      </c>
      <c r="B922">
        <f t="shared" si="14"/>
        <v>0</v>
      </c>
    </row>
    <row r="923" spans="1:2" x14ac:dyDescent="0.3">
      <c r="A923">
        <v>0</v>
      </c>
      <c r="B923">
        <f t="shared" si="14"/>
        <v>0</v>
      </c>
    </row>
    <row r="924" spans="1:2" x14ac:dyDescent="0.3">
      <c r="A924">
        <v>0</v>
      </c>
      <c r="B924">
        <f t="shared" si="14"/>
        <v>0</v>
      </c>
    </row>
    <row r="925" spans="1:2" x14ac:dyDescent="0.3">
      <c r="A925">
        <v>0</v>
      </c>
      <c r="B925">
        <f t="shared" si="14"/>
        <v>0</v>
      </c>
    </row>
    <row r="926" spans="1:2" x14ac:dyDescent="0.3">
      <c r="A926">
        <v>0</v>
      </c>
      <c r="B926">
        <f t="shared" si="14"/>
        <v>0</v>
      </c>
    </row>
    <row r="927" spans="1:2" x14ac:dyDescent="0.3">
      <c r="A927">
        <v>0</v>
      </c>
      <c r="B927">
        <f t="shared" si="14"/>
        <v>0</v>
      </c>
    </row>
    <row r="928" spans="1:2" x14ac:dyDescent="0.3">
      <c r="A928">
        <v>0</v>
      </c>
      <c r="B928">
        <f t="shared" si="14"/>
        <v>0</v>
      </c>
    </row>
    <row r="929" spans="1:2" x14ac:dyDescent="0.3">
      <c r="A929">
        <v>0</v>
      </c>
      <c r="B929">
        <f t="shared" si="14"/>
        <v>0</v>
      </c>
    </row>
    <row r="930" spans="1:2" x14ac:dyDescent="0.3">
      <c r="A930">
        <v>0</v>
      </c>
      <c r="B930">
        <f t="shared" si="14"/>
        <v>0</v>
      </c>
    </row>
    <row r="931" spans="1:2" x14ac:dyDescent="0.3">
      <c r="A931">
        <v>0</v>
      </c>
      <c r="B931">
        <f t="shared" si="14"/>
        <v>0</v>
      </c>
    </row>
    <row r="932" spans="1:2" x14ac:dyDescent="0.3">
      <c r="A932">
        <v>0</v>
      </c>
      <c r="B932">
        <f t="shared" si="14"/>
        <v>0</v>
      </c>
    </row>
    <row r="933" spans="1:2" x14ac:dyDescent="0.3">
      <c r="A933">
        <v>0</v>
      </c>
      <c r="B933">
        <f t="shared" si="14"/>
        <v>0</v>
      </c>
    </row>
    <row r="934" spans="1:2" x14ac:dyDescent="0.3">
      <c r="A934">
        <v>0</v>
      </c>
      <c r="B934">
        <f t="shared" si="14"/>
        <v>0</v>
      </c>
    </row>
    <row r="935" spans="1:2" x14ac:dyDescent="0.3">
      <c r="A935">
        <v>0</v>
      </c>
      <c r="B935">
        <f t="shared" si="14"/>
        <v>0</v>
      </c>
    </row>
    <row r="936" spans="1:2" x14ac:dyDescent="0.3">
      <c r="A936">
        <v>0</v>
      </c>
      <c r="B936">
        <f t="shared" si="14"/>
        <v>0</v>
      </c>
    </row>
    <row r="937" spans="1:2" x14ac:dyDescent="0.3">
      <c r="A937">
        <v>0</v>
      </c>
      <c r="B937">
        <f t="shared" si="14"/>
        <v>0</v>
      </c>
    </row>
    <row r="938" spans="1:2" x14ac:dyDescent="0.3">
      <c r="A938">
        <v>0</v>
      </c>
      <c r="B938">
        <f t="shared" si="14"/>
        <v>0</v>
      </c>
    </row>
    <row r="939" spans="1:2" x14ac:dyDescent="0.3">
      <c r="A939">
        <v>0</v>
      </c>
      <c r="B939">
        <f t="shared" si="14"/>
        <v>0</v>
      </c>
    </row>
    <row r="940" spans="1:2" x14ac:dyDescent="0.3">
      <c r="A940">
        <v>0</v>
      </c>
      <c r="B940">
        <f t="shared" si="14"/>
        <v>0</v>
      </c>
    </row>
    <row r="941" spans="1:2" x14ac:dyDescent="0.3">
      <c r="A941">
        <v>0</v>
      </c>
      <c r="B941">
        <f t="shared" si="14"/>
        <v>0</v>
      </c>
    </row>
    <row r="942" spans="1:2" x14ac:dyDescent="0.3">
      <c r="A942">
        <v>0</v>
      </c>
      <c r="B942">
        <f t="shared" si="14"/>
        <v>0</v>
      </c>
    </row>
    <row r="943" spans="1:2" x14ac:dyDescent="0.3">
      <c r="A943">
        <v>0</v>
      </c>
      <c r="B943">
        <f t="shared" si="14"/>
        <v>0</v>
      </c>
    </row>
    <row r="944" spans="1:2" x14ac:dyDescent="0.3">
      <c r="A944">
        <v>0</v>
      </c>
      <c r="B944">
        <f t="shared" si="14"/>
        <v>0</v>
      </c>
    </row>
    <row r="945" spans="1:2" x14ac:dyDescent="0.3">
      <c r="A945">
        <v>0</v>
      </c>
      <c r="B945">
        <f t="shared" si="14"/>
        <v>0</v>
      </c>
    </row>
    <row r="946" spans="1:2" x14ac:dyDescent="0.3">
      <c r="A946">
        <v>0</v>
      </c>
      <c r="B946">
        <f t="shared" si="14"/>
        <v>0</v>
      </c>
    </row>
    <row r="947" spans="1:2" x14ac:dyDescent="0.3">
      <c r="A947">
        <v>0</v>
      </c>
      <c r="B947">
        <f t="shared" si="14"/>
        <v>0</v>
      </c>
    </row>
    <row r="948" spans="1:2" x14ac:dyDescent="0.3">
      <c r="A948">
        <v>0</v>
      </c>
      <c r="B948">
        <f t="shared" si="14"/>
        <v>0</v>
      </c>
    </row>
    <row r="949" spans="1:2" x14ac:dyDescent="0.3">
      <c r="A949">
        <v>0</v>
      </c>
      <c r="B949">
        <f t="shared" si="14"/>
        <v>0</v>
      </c>
    </row>
    <row r="950" spans="1:2" x14ac:dyDescent="0.3">
      <c r="A950">
        <v>0</v>
      </c>
      <c r="B950">
        <f t="shared" si="14"/>
        <v>0</v>
      </c>
    </row>
    <row r="951" spans="1:2" x14ac:dyDescent="0.3">
      <c r="A951">
        <v>0</v>
      </c>
      <c r="B951">
        <f t="shared" si="14"/>
        <v>0</v>
      </c>
    </row>
    <row r="952" spans="1:2" x14ac:dyDescent="0.3">
      <c r="A952">
        <v>0</v>
      </c>
      <c r="B952">
        <f t="shared" si="14"/>
        <v>0</v>
      </c>
    </row>
    <row r="953" spans="1:2" x14ac:dyDescent="0.3">
      <c r="A953">
        <v>0</v>
      </c>
      <c r="B953">
        <f t="shared" si="14"/>
        <v>0</v>
      </c>
    </row>
    <row r="954" spans="1:2" x14ac:dyDescent="0.3">
      <c r="A954">
        <v>0</v>
      </c>
      <c r="B954">
        <f t="shared" si="14"/>
        <v>0</v>
      </c>
    </row>
    <row r="955" spans="1:2" x14ac:dyDescent="0.3">
      <c r="A955">
        <v>0</v>
      </c>
      <c r="B955">
        <f t="shared" si="14"/>
        <v>0</v>
      </c>
    </row>
    <row r="956" spans="1:2" x14ac:dyDescent="0.3">
      <c r="A956">
        <v>0</v>
      </c>
      <c r="B956">
        <f t="shared" si="14"/>
        <v>0</v>
      </c>
    </row>
    <row r="957" spans="1:2" x14ac:dyDescent="0.3">
      <c r="A957">
        <v>0</v>
      </c>
      <c r="B957">
        <f t="shared" si="14"/>
        <v>0</v>
      </c>
    </row>
    <row r="958" spans="1:2" x14ac:dyDescent="0.3">
      <c r="A958">
        <v>0</v>
      </c>
      <c r="B958">
        <f t="shared" si="14"/>
        <v>0</v>
      </c>
    </row>
    <row r="959" spans="1:2" x14ac:dyDescent="0.3">
      <c r="A959">
        <v>0</v>
      </c>
      <c r="B959">
        <f t="shared" si="14"/>
        <v>0</v>
      </c>
    </row>
    <row r="960" spans="1:2" x14ac:dyDescent="0.3">
      <c r="A960">
        <v>0</v>
      </c>
      <c r="B960">
        <f t="shared" si="14"/>
        <v>0</v>
      </c>
    </row>
    <row r="961" spans="1:2" x14ac:dyDescent="0.3">
      <c r="A961">
        <v>0</v>
      </c>
      <c r="B961">
        <f t="shared" si="14"/>
        <v>0</v>
      </c>
    </row>
    <row r="962" spans="1:2" x14ac:dyDescent="0.3">
      <c r="A962">
        <v>0</v>
      </c>
      <c r="B962">
        <f t="shared" si="14"/>
        <v>0</v>
      </c>
    </row>
    <row r="963" spans="1:2" x14ac:dyDescent="0.3">
      <c r="A963">
        <v>0</v>
      </c>
      <c r="B963">
        <f t="shared" si="14"/>
        <v>0</v>
      </c>
    </row>
    <row r="964" spans="1:2" x14ac:dyDescent="0.3">
      <c r="A964">
        <v>0</v>
      </c>
      <c r="B964">
        <f t="shared" si="14"/>
        <v>0</v>
      </c>
    </row>
    <row r="965" spans="1:2" x14ac:dyDescent="0.3">
      <c r="A965">
        <v>0</v>
      </c>
      <c r="B965">
        <f t="shared" ref="B965:B1028" si="15">A965-A964</f>
        <v>0</v>
      </c>
    </row>
    <row r="966" spans="1:2" x14ac:dyDescent="0.3">
      <c r="A966">
        <v>0</v>
      </c>
      <c r="B966">
        <f t="shared" si="15"/>
        <v>0</v>
      </c>
    </row>
    <row r="967" spans="1:2" x14ac:dyDescent="0.3">
      <c r="A967">
        <v>0</v>
      </c>
      <c r="B967">
        <f t="shared" si="15"/>
        <v>0</v>
      </c>
    </row>
    <row r="968" spans="1:2" x14ac:dyDescent="0.3">
      <c r="A968">
        <v>0</v>
      </c>
      <c r="B968">
        <f t="shared" si="15"/>
        <v>0</v>
      </c>
    </row>
    <row r="969" spans="1:2" x14ac:dyDescent="0.3">
      <c r="A969">
        <v>0</v>
      </c>
      <c r="B969">
        <f t="shared" si="15"/>
        <v>0</v>
      </c>
    </row>
    <row r="970" spans="1:2" x14ac:dyDescent="0.3">
      <c r="A970">
        <v>0</v>
      </c>
      <c r="B970">
        <f t="shared" si="15"/>
        <v>0</v>
      </c>
    </row>
    <row r="971" spans="1:2" x14ac:dyDescent="0.3">
      <c r="A971">
        <v>0</v>
      </c>
      <c r="B971">
        <f t="shared" si="15"/>
        <v>0</v>
      </c>
    </row>
    <row r="972" spans="1:2" x14ac:dyDescent="0.3">
      <c r="A972">
        <v>0</v>
      </c>
      <c r="B972">
        <f t="shared" si="15"/>
        <v>0</v>
      </c>
    </row>
    <row r="973" spans="1:2" x14ac:dyDescent="0.3">
      <c r="A973">
        <v>0</v>
      </c>
      <c r="B973">
        <f t="shared" si="15"/>
        <v>0</v>
      </c>
    </row>
    <row r="974" spans="1:2" x14ac:dyDescent="0.3">
      <c r="A974">
        <v>0</v>
      </c>
      <c r="B974">
        <f t="shared" si="15"/>
        <v>0</v>
      </c>
    </row>
    <row r="975" spans="1:2" x14ac:dyDescent="0.3">
      <c r="A975">
        <v>0</v>
      </c>
      <c r="B975">
        <f t="shared" si="15"/>
        <v>0</v>
      </c>
    </row>
    <row r="976" spans="1:2" x14ac:dyDescent="0.3">
      <c r="A976">
        <v>0</v>
      </c>
      <c r="B976">
        <f t="shared" si="15"/>
        <v>0</v>
      </c>
    </row>
    <row r="977" spans="1:2" x14ac:dyDescent="0.3">
      <c r="A977">
        <v>0</v>
      </c>
      <c r="B977">
        <f t="shared" si="15"/>
        <v>0</v>
      </c>
    </row>
    <row r="978" spans="1:2" x14ac:dyDescent="0.3">
      <c r="A978">
        <v>0</v>
      </c>
      <c r="B978">
        <f t="shared" si="15"/>
        <v>0</v>
      </c>
    </row>
    <row r="979" spans="1:2" x14ac:dyDescent="0.3">
      <c r="A979">
        <v>0</v>
      </c>
      <c r="B979">
        <f t="shared" si="15"/>
        <v>0</v>
      </c>
    </row>
    <row r="980" spans="1:2" x14ac:dyDescent="0.3">
      <c r="A980">
        <v>0</v>
      </c>
      <c r="B980">
        <f t="shared" si="15"/>
        <v>0</v>
      </c>
    </row>
    <row r="981" spans="1:2" x14ac:dyDescent="0.3">
      <c r="A981">
        <v>0</v>
      </c>
      <c r="B981">
        <f t="shared" si="15"/>
        <v>0</v>
      </c>
    </row>
    <row r="982" spans="1:2" x14ac:dyDescent="0.3">
      <c r="A982">
        <v>0</v>
      </c>
      <c r="B982">
        <f t="shared" si="15"/>
        <v>0</v>
      </c>
    </row>
    <row r="983" spans="1:2" x14ac:dyDescent="0.3">
      <c r="A983">
        <v>0</v>
      </c>
      <c r="B983">
        <f t="shared" si="15"/>
        <v>0</v>
      </c>
    </row>
    <row r="984" spans="1:2" x14ac:dyDescent="0.3">
      <c r="A984">
        <v>0</v>
      </c>
      <c r="B984">
        <f t="shared" si="15"/>
        <v>0</v>
      </c>
    </row>
    <row r="985" spans="1:2" x14ac:dyDescent="0.3">
      <c r="A985">
        <v>0</v>
      </c>
      <c r="B985">
        <f t="shared" si="15"/>
        <v>0</v>
      </c>
    </row>
    <row r="986" spans="1:2" x14ac:dyDescent="0.3">
      <c r="A986">
        <v>0</v>
      </c>
      <c r="B986">
        <f t="shared" si="15"/>
        <v>0</v>
      </c>
    </row>
    <row r="987" spans="1:2" x14ac:dyDescent="0.3">
      <c r="A987">
        <v>0</v>
      </c>
      <c r="B987">
        <f t="shared" si="15"/>
        <v>0</v>
      </c>
    </row>
    <row r="988" spans="1:2" x14ac:dyDescent="0.3">
      <c r="A988">
        <v>0</v>
      </c>
      <c r="B988">
        <f t="shared" si="15"/>
        <v>0</v>
      </c>
    </row>
    <row r="989" spans="1:2" x14ac:dyDescent="0.3">
      <c r="A989">
        <v>0</v>
      </c>
      <c r="B989">
        <f t="shared" si="15"/>
        <v>0</v>
      </c>
    </row>
    <row r="990" spans="1:2" x14ac:dyDescent="0.3">
      <c r="A990">
        <v>0</v>
      </c>
      <c r="B990">
        <f t="shared" si="15"/>
        <v>0</v>
      </c>
    </row>
    <row r="991" spans="1:2" x14ac:dyDescent="0.3">
      <c r="A991">
        <v>0</v>
      </c>
      <c r="B991">
        <f t="shared" si="15"/>
        <v>0</v>
      </c>
    </row>
    <row r="992" spans="1:2" x14ac:dyDescent="0.3">
      <c r="A992">
        <v>0</v>
      </c>
      <c r="B992">
        <f t="shared" si="15"/>
        <v>0</v>
      </c>
    </row>
    <row r="993" spans="1:2" x14ac:dyDescent="0.3">
      <c r="A993">
        <v>0</v>
      </c>
      <c r="B993">
        <f t="shared" si="15"/>
        <v>0</v>
      </c>
    </row>
    <row r="994" spans="1:2" x14ac:dyDescent="0.3">
      <c r="A994">
        <v>0</v>
      </c>
      <c r="B994">
        <f t="shared" si="15"/>
        <v>0</v>
      </c>
    </row>
    <row r="995" spans="1:2" x14ac:dyDescent="0.3">
      <c r="A995">
        <v>0</v>
      </c>
      <c r="B995">
        <f t="shared" si="15"/>
        <v>0</v>
      </c>
    </row>
    <row r="996" spans="1:2" x14ac:dyDescent="0.3">
      <c r="A996">
        <v>0</v>
      </c>
      <c r="B996">
        <f t="shared" si="15"/>
        <v>0</v>
      </c>
    </row>
    <row r="997" spans="1:2" x14ac:dyDescent="0.3">
      <c r="A997">
        <v>0</v>
      </c>
      <c r="B997">
        <f t="shared" si="15"/>
        <v>0</v>
      </c>
    </row>
    <row r="998" spans="1:2" x14ac:dyDescent="0.3">
      <c r="A998">
        <v>0</v>
      </c>
      <c r="B998">
        <f t="shared" si="15"/>
        <v>0</v>
      </c>
    </row>
    <row r="999" spans="1:2" x14ac:dyDescent="0.3">
      <c r="A999">
        <v>0</v>
      </c>
      <c r="B999">
        <f t="shared" si="15"/>
        <v>0</v>
      </c>
    </row>
    <row r="1000" spans="1:2" x14ac:dyDescent="0.3">
      <c r="A1000">
        <v>0</v>
      </c>
      <c r="B1000">
        <f t="shared" si="15"/>
        <v>0</v>
      </c>
    </row>
    <row r="1001" spans="1:2" x14ac:dyDescent="0.3">
      <c r="A1001">
        <v>0</v>
      </c>
      <c r="B1001">
        <f t="shared" si="15"/>
        <v>0</v>
      </c>
    </row>
    <row r="1002" spans="1:2" x14ac:dyDescent="0.3">
      <c r="A1002">
        <v>0</v>
      </c>
      <c r="B1002">
        <f t="shared" si="15"/>
        <v>0</v>
      </c>
    </row>
    <row r="1003" spans="1:2" x14ac:dyDescent="0.3">
      <c r="A1003">
        <v>0</v>
      </c>
      <c r="B1003">
        <f t="shared" si="15"/>
        <v>0</v>
      </c>
    </row>
    <row r="1004" spans="1:2" x14ac:dyDescent="0.3">
      <c r="A1004">
        <v>0</v>
      </c>
      <c r="B1004">
        <f t="shared" si="15"/>
        <v>0</v>
      </c>
    </row>
    <row r="1005" spans="1:2" x14ac:dyDescent="0.3">
      <c r="A1005">
        <v>0</v>
      </c>
      <c r="B1005">
        <f t="shared" si="15"/>
        <v>0</v>
      </c>
    </row>
    <row r="1006" spans="1:2" x14ac:dyDescent="0.3">
      <c r="A1006">
        <v>0</v>
      </c>
      <c r="B1006">
        <f t="shared" si="15"/>
        <v>0</v>
      </c>
    </row>
    <row r="1007" spans="1:2" x14ac:dyDescent="0.3">
      <c r="A1007">
        <v>0</v>
      </c>
      <c r="B1007">
        <f t="shared" si="15"/>
        <v>0</v>
      </c>
    </row>
    <row r="1008" spans="1:2" x14ac:dyDescent="0.3">
      <c r="A1008">
        <v>0</v>
      </c>
      <c r="B1008">
        <f t="shared" si="15"/>
        <v>0</v>
      </c>
    </row>
    <row r="1009" spans="1:2" x14ac:dyDescent="0.3">
      <c r="A1009">
        <v>0</v>
      </c>
      <c r="B1009">
        <f t="shared" si="15"/>
        <v>0</v>
      </c>
    </row>
    <row r="1010" spans="1:2" x14ac:dyDescent="0.3">
      <c r="A1010">
        <v>0</v>
      </c>
      <c r="B1010">
        <f t="shared" si="15"/>
        <v>0</v>
      </c>
    </row>
    <row r="1011" spans="1:2" x14ac:dyDescent="0.3">
      <c r="A1011">
        <v>0</v>
      </c>
      <c r="B1011">
        <f t="shared" si="15"/>
        <v>0</v>
      </c>
    </row>
    <row r="1012" spans="1:2" x14ac:dyDescent="0.3">
      <c r="A1012">
        <v>0</v>
      </c>
      <c r="B1012">
        <f t="shared" si="15"/>
        <v>0</v>
      </c>
    </row>
    <row r="1013" spans="1:2" x14ac:dyDescent="0.3">
      <c r="A1013">
        <v>0</v>
      </c>
      <c r="B1013">
        <f t="shared" si="15"/>
        <v>0</v>
      </c>
    </row>
    <row r="1014" spans="1:2" x14ac:dyDescent="0.3">
      <c r="A1014">
        <v>0</v>
      </c>
      <c r="B1014">
        <f t="shared" si="15"/>
        <v>0</v>
      </c>
    </row>
    <row r="1015" spans="1:2" x14ac:dyDescent="0.3">
      <c r="A1015">
        <v>0</v>
      </c>
      <c r="B1015">
        <f t="shared" si="15"/>
        <v>0</v>
      </c>
    </row>
    <row r="1016" spans="1:2" x14ac:dyDescent="0.3">
      <c r="A1016">
        <v>0</v>
      </c>
      <c r="B1016">
        <f t="shared" si="15"/>
        <v>0</v>
      </c>
    </row>
    <row r="1017" spans="1:2" x14ac:dyDescent="0.3">
      <c r="A1017">
        <v>0</v>
      </c>
      <c r="B1017">
        <f t="shared" si="15"/>
        <v>0</v>
      </c>
    </row>
    <row r="1018" spans="1:2" x14ac:dyDescent="0.3">
      <c r="A1018">
        <v>0</v>
      </c>
      <c r="B1018">
        <f t="shared" si="15"/>
        <v>0</v>
      </c>
    </row>
    <row r="1019" spans="1:2" x14ac:dyDescent="0.3">
      <c r="A1019">
        <v>0</v>
      </c>
      <c r="B1019">
        <f t="shared" si="15"/>
        <v>0</v>
      </c>
    </row>
    <row r="1020" spans="1:2" x14ac:dyDescent="0.3">
      <c r="A1020">
        <v>0</v>
      </c>
      <c r="B1020">
        <f t="shared" si="15"/>
        <v>0</v>
      </c>
    </row>
    <row r="1021" spans="1:2" x14ac:dyDescent="0.3">
      <c r="A1021">
        <v>0</v>
      </c>
      <c r="B1021">
        <f t="shared" si="15"/>
        <v>0</v>
      </c>
    </row>
    <row r="1022" spans="1:2" x14ac:dyDescent="0.3">
      <c r="A1022">
        <v>0</v>
      </c>
      <c r="B1022">
        <f t="shared" si="15"/>
        <v>0</v>
      </c>
    </row>
    <row r="1023" spans="1:2" x14ac:dyDescent="0.3">
      <c r="A1023">
        <v>0</v>
      </c>
      <c r="B1023">
        <f t="shared" si="15"/>
        <v>0</v>
      </c>
    </row>
    <row r="1024" spans="1:2" x14ac:dyDescent="0.3">
      <c r="A1024">
        <v>0</v>
      </c>
      <c r="B1024">
        <f t="shared" si="15"/>
        <v>0</v>
      </c>
    </row>
    <row r="1025" spans="1:2" x14ac:dyDescent="0.3">
      <c r="A1025">
        <v>0</v>
      </c>
      <c r="B1025">
        <f t="shared" si="15"/>
        <v>0</v>
      </c>
    </row>
    <row r="1026" spans="1:2" x14ac:dyDescent="0.3">
      <c r="A1026">
        <v>0</v>
      </c>
      <c r="B1026">
        <f t="shared" si="15"/>
        <v>0</v>
      </c>
    </row>
    <row r="1027" spans="1:2" x14ac:dyDescent="0.3">
      <c r="A1027">
        <v>0</v>
      </c>
      <c r="B1027">
        <f t="shared" si="15"/>
        <v>0</v>
      </c>
    </row>
    <row r="1028" spans="1:2" x14ac:dyDescent="0.3">
      <c r="A1028">
        <v>0</v>
      </c>
      <c r="B1028">
        <f t="shared" si="15"/>
        <v>0</v>
      </c>
    </row>
    <row r="1029" spans="1:2" x14ac:dyDescent="0.3">
      <c r="A1029">
        <v>0</v>
      </c>
      <c r="B1029">
        <f t="shared" ref="B1029:B1092" si="16">A1029-A1028</f>
        <v>0</v>
      </c>
    </row>
    <row r="1030" spans="1:2" x14ac:dyDescent="0.3">
      <c r="A1030">
        <v>0</v>
      </c>
      <c r="B1030">
        <f t="shared" si="16"/>
        <v>0</v>
      </c>
    </row>
    <row r="1031" spans="1:2" x14ac:dyDescent="0.3">
      <c r="A1031">
        <v>0</v>
      </c>
      <c r="B1031">
        <f t="shared" si="16"/>
        <v>0</v>
      </c>
    </row>
    <row r="1032" spans="1:2" x14ac:dyDescent="0.3">
      <c r="A1032">
        <v>0</v>
      </c>
      <c r="B1032">
        <f t="shared" si="16"/>
        <v>0</v>
      </c>
    </row>
    <row r="1033" spans="1:2" x14ac:dyDescent="0.3">
      <c r="A1033">
        <v>0</v>
      </c>
      <c r="B1033">
        <f t="shared" si="16"/>
        <v>0</v>
      </c>
    </row>
    <row r="1034" spans="1:2" x14ac:dyDescent="0.3">
      <c r="A1034">
        <v>0</v>
      </c>
      <c r="B1034">
        <f t="shared" si="16"/>
        <v>0</v>
      </c>
    </row>
    <row r="1035" spans="1:2" x14ac:dyDescent="0.3">
      <c r="A1035">
        <v>0</v>
      </c>
      <c r="B1035">
        <f t="shared" si="16"/>
        <v>0</v>
      </c>
    </row>
    <row r="1036" spans="1:2" x14ac:dyDescent="0.3">
      <c r="A1036">
        <v>0</v>
      </c>
      <c r="B1036">
        <f t="shared" si="16"/>
        <v>0</v>
      </c>
    </row>
    <row r="1037" spans="1:2" x14ac:dyDescent="0.3">
      <c r="A1037">
        <v>0</v>
      </c>
      <c r="B1037">
        <f t="shared" si="16"/>
        <v>0</v>
      </c>
    </row>
    <row r="1038" spans="1:2" x14ac:dyDescent="0.3">
      <c r="A1038">
        <v>0</v>
      </c>
      <c r="B1038">
        <f t="shared" si="16"/>
        <v>0</v>
      </c>
    </row>
    <row r="1039" spans="1:2" x14ac:dyDescent="0.3">
      <c r="A1039">
        <v>0</v>
      </c>
      <c r="B1039">
        <f t="shared" si="16"/>
        <v>0</v>
      </c>
    </row>
    <row r="1040" spans="1:2" x14ac:dyDescent="0.3">
      <c r="A1040">
        <v>0</v>
      </c>
      <c r="B1040">
        <f t="shared" si="16"/>
        <v>0</v>
      </c>
    </row>
    <row r="1041" spans="1:2" x14ac:dyDescent="0.3">
      <c r="A1041">
        <v>0</v>
      </c>
      <c r="B1041">
        <f t="shared" si="16"/>
        <v>0</v>
      </c>
    </row>
    <row r="1042" spans="1:2" x14ac:dyDescent="0.3">
      <c r="A1042">
        <v>0</v>
      </c>
      <c r="B1042">
        <f t="shared" si="16"/>
        <v>0</v>
      </c>
    </row>
    <row r="1043" spans="1:2" x14ac:dyDescent="0.3">
      <c r="A1043">
        <v>0</v>
      </c>
      <c r="B1043">
        <f t="shared" si="16"/>
        <v>0</v>
      </c>
    </row>
    <row r="1044" spans="1:2" x14ac:dyDescent="0.3">
      <c r="A1044">
        <v>0</v>
      </c>
      <c r="B1044">
        <f t="shared" si="16"/>
        <v>0</v>
      </c>
    </row>
    <row r="1045" spans="1:2" x14ac:dyDescent="0.3">
      <c r="A1045">
        <v>0</v>
      </c>
      <c r="B1045">
        <f t="shared" si="16"/>
        <v>0</v>
      </c>
    </row>
    <row r="1046" spans="1:2" x14ac:dyDescent="0.3">
      <c r="A1046">
        <v>0</v>
      </c>
      <c r="B1046">
        <f t="shared" si="16"/>
        <v>0</v>
      </c>
    </row>
    <row r="1047" spans="1:2" x14ac:dyDescent="0.3">
      <c r="A1047">
        <v>0</v>
      </c>
      <c r="B1047">
        <f t="shared" si="16"/>
        <v>0</v>
      </c>
    </row>
    <row r="1048" spans="1:2" x14ac:dyDescent="0.3">
      <c r="A1048">
        <v>0</v>
      </c>
      <c r="B1048">
        <f t="shared" si="16"/>
        <v>0</v>
      </c>
    </row>
    <row r="1049" spans="1:2" x14ac:dyDescent="0.3">
      <c r="A1049">
        <v>0</v>
      </c>
      <c r="B1049">
        <f t="shared" si="16"/>
        <v>0</v>
      </c>
    </row>
    <row r="1050" spans="1:2" x14ac:dyDescent="0.3">
      <c r="A1050">
        <v>0</v>
      </c>
      <c r="B1050">
        <f t="shared" si="16"/>
        <v>0</v>
      </c>
    </row>
    <row r="1051" spans="1:2" x14ac:dyDescent="0.3">
      <c r="A1051">
        <v>0</v>
      </c>
      <c r="B1051">
        <f t="shared" si="16"/>
        <v>0</v>
      </c>
    </row>
    <row r="1052" spans="1:2" x14ac:dyDescent="0.3">
      <c r="A1052">
        <v>0</v>
      </c>
      <c r="B1052">
        <f t="shared" si="16"/>
        <v>0</v>
      </c>
    </row>
    <row r="1053" spans="1:2" x14ac:dyDescent="0.3">
      <c r="A1053">
        <v>0</v>
      </c>
      <c r="B1053">
        <f t="shared" si="16"/>
        <v>0</v>
      </c>
    </row>
    <row r="1054" spans="1:2" x14ac:dyDescent="0.3">
      <c r="A1054">
        <v>0</v>
      </c>
      <c r="B1054">
        <f t="shared" si="16"/>
        <v>0</v>
      </c>
    </row>
    <row r="1055" spans="1:2" x14ac:dyDescent="0.3">
      <c r="A1055">
        <v>0</v>
      </c>
      <c r="B1055">
        <f t="shared" si="16"/>
        <v>0</v>
      </c>
    </row>
    <row r="1056" spans="1:2" x14ac:dyDescent="0.3">
      <c r="A1056">
        <v>0</v>
      </c>
      <c r="B1056">
        <f t="shared" si="16"/>
        <v>0</v>
      </c>
    </row>
    <row r="1057" spans="1:2" x14ac:dyDescent="0.3">
      <c r="A1057">
        <v>0</v>
      </c>
      <c r="B1057">
        <f t="shared" si="16"/>
        <v>0</v>
      </c>
    </row>
    <row r="1058" spans="1:2" x14ac:dyDescent="0.3">
      <c r="A1058">
        <v>0</v>
      </c>
      <c r="B1058">
        <f t="shared" si="16"/>
        <v>0</v>
      </c>
    </row>
    <row r="1059" spans="1:2" x14ac:dyDescent="0.3">
      <c r="A1059">
        <v>0</v>
      </c>
      <c r="B1059">
        <f t="shared" si="16"/>
        <v>0</v>
      </c>
    </row>
    <row r="1060" spans="1:2" x14ac:dyDescent="0.3">
      <c r="A1060">
        <v>0</v>
      </c>
      <c r="B1060">
        <f t="shared" si="16"/>
        <v>0</v>
      </c>
    </row>
    <row r="1061" spans="1:2" x14ac:dyDescent="0.3">
      <c r="A1061">
        <v>0</v>
      </c>
      <c r="B1061">
        <f t="shared" si="16"/>
        <v>0</v>
      </c>
    </row>
    <row r="1062" spans="1:2" x14ac:dyDescent="0.3">
      <c r="A1062">
        <v>0</v>
      </c>
      <c r="B1062">
        <f t="shared" si="16"/>
        <v>0</v>
      </c>
    </row>
    <row r="1063" spans="1:2" x14ac:dyDescent="0.3">
      <c r="A1063">
        <v>0</v>
      </c>
      <c r="B1063">
        <f t="shared" si="16"/>
        <v>0</v>
      </c>
    </row>
    <row r="1064" spans="1:2" x14ac:dyDescent="0.3">
      <c r="A1064">
        <v>0</v>
      </c>
      <c r="B1064">
        <f t="shared" si="16"/>
        <v>0</v>
      </c>
    </row>
    <row r="1065" spans="1:2" x14ac:dyDescent="0.3">
      <c r="A1065">
        <v>0</v>
      </c>
      <c r="B1065">
        <f t="shared" si="16"/>
        <v>0</v>
      </c>
    </row>
    <row r="1066" spans="1:2" x14ac:dyDescent="0.3">
      <c r="A1066">
        <v>0</v>
      </c>
      <c r="B1066">
        <f t="shared" si="16"/>
        <v>0</v>
      </c>
    </row>
    <row r="1067" spans="1:2" x14ac:dyDescent="0.3">
      <c r="A1067">
        <v>0</v>
      </c>
      <c r="B1067">
        <f t="shared" si="16"/>
        <v>0</v>
      </c>
    </row>
    <row r="1068" spans="1:2" x14ac:dyDescent="0.3">
      <c r="A1068">
        <v>0</v>
      </c>
      <c r="B1068">
        <f t="shared" si="16"/>
        <v>0</v>
      </c>
    </row>
    <row r="1069" spans="1:2" x14ac:dyDescent="0.3">
      <c r="A1069">
        <v>0</v>
      </c>
      <c r="B1069">
        <f t="shared" si="16"/>
        <v>0</v>
      </c>
    </row>
    <row r="1070" spans="1:2" x14ac:dyDescent="0.3">
      <c r="A1070">
        <v>0</v>
      </c>
      <c r="B1070">
        <f t="shared" si="16"/>
        <v>0</v>
      </c>
    </row>
    <row r="1071" spans="1:2" x14ac:dyDescent="0.3">
      <c r="A1071">
        <v>0</v>
      </c>
      <c r="B1071">
        <f t="shared" si="16"/>
        <v>0</v>
      </c>
    </row>
    <row r="1072" spans="1:2" x14ac:dyDescent="0.3">
      <c r="A1072">
        <v>0</v>
      </c>
      <c r="B1072">
        <f t="shared" si="16"/>
        <v>0</v>
      </c>
    </row>
    <row r="1073" spans="1:2" x14ac:dyDescent="0.3">
      <c r="A1073">
        <v>0</v>
      </c>
      <c r="B1073">
        <f t="shared" si="16"/>
        <v>0</v>
      </c>
    </row>
    <row r="1074" spans="1:2" x14ac:dyDescent="0.3">
      <c r="A1074">
        <v>0</v>
      </c>
      <c r="B1074">
        <f t="shared" si="16"/>
        <v>0</v>
      </c>
    </row>
    <row r="1075" spans="1:2" x14ac:dyDescent="0.3">
      <c r="A1075">
        <v>0</v>
      </c>
      <c r="B1075">
        <f t="shared" si="16"/>
        <v>0</v>
      </c>
    </row>
    <row r="1076" spans="1:2" x14ac:dyDescent="0.3">
      <c r="A1076">
        <v>0</v>
      </c>
      <c r="B1076">
        <f t="shared" si="16"/>
        <v>0</v>
      </c>
    </row>
    <row r="1077" spans="1:2" x14ac:dyDescent="0.3">
      <c r="A1077">
        <v>0</v>
      </c>
      <c r="B1077">
        <f t="shared" si="16"/>
        <v>0</v>
      </c>
    </row>
    <row r="1078" spans="1:2" x14ac:dyDescent="0.3">
      <c r="A1078">
        <v>0</v>
      </c>
      <c r="B1078">
        <f t="shared" si="16"/>
        <v>0</v>
      </c>
    </row>
    <row r="1079" spans="1:2" x14ac:dyDescent="0.3">
      <c r="A1079">
        <v>0</v>
      </c>
      <c r="B1079">
        <f t="shared" si="16"/>
        <v>0</v>
      </c>
    </row>
    <row r="1080" spans="1:2" x14ac:dyDescent="0.3">
      <c r="A1080">
        <v>0</v>
      </c>
      <c r="B1080">
        <f t="shared" si="16"/>
        <v>0</v>
      </c>
    </row>
    <row r="1081" spans="1:2" x14ac:dyDescent="0.3">
      <c r="A1081">
        <v>0</v>
      </c>
      <c r="B1081">
        <f t="shared" si="16"/>
        <v>0</v>
      </c>
    </row>
    <row r="1082" spans="1:2" x14ac:dyDescent="0.3">
      <c r="A1082">
        <v>0</v>
      </c>
      <c r="B1082">
        <f t="shared" si="16"/>
        <v>0</v>
      </c>
    </row>
    <row r="1083" spans="1:2" x14ac:dyDescent="0.3">
      <c r="A1083">
        <v>0</v>
      </c>
      <c r="B1083">
        <f t="shared" si="16"/>
        <v>0</v>
      </c>
    </row>
    <row r="1084" spans="1:2" x14ac:dyDescent="0.3">
      <c r="A1084">
        <v>0</v>
      </c>
      <c r="B1084">
        <f t="shared" si="16"/>
        <v>0</v>
      </c>
    </row>
    <row r="1085" spans="1:2" x14ac:dyDescent="0.3">
      <c r="A1085">
        <v>0</v>
      </c>
      <c r="B1085">
        <f t="shared" si="16"/>
        <v>0</v>
      </c>
    </row>
    <row r="1086" spans="1:2" x14ac:dyDescent="0.3">
      <c r="A1086">
        <v>0</v>
      </c>
      <c r="B1086">
        <f t="shared" si="16"/>
        <v>0</v>
      </c>
    </row>
    <row r="1087" spans="1:2" x14ac:dyDescent="0.3">
      <c r="A1087">
        <v>0</v>
      </c>
      <c r="B1087">
        <f t="shared" si="16"/>
        <v>0</v>
      </c>
    </row>
    <row r="1088" spans="1:2" x14ac:dyDescent="0.3">
      <c r="A1088">
        <v>0</v>
      </c>
      <c r="B1088">
        <f t="shared" si="16"/>
        <v>0</v>
      </c>
    </row>
    <row r="1089" spans="1:2" x14ac:dyDescent="0.3">
      <c r="A1089">
        <v>0</v>
      </c>
      <c r="B1089">
        <f t="shared" si="16"/>
        <v>0</v>
      </c>
    </row>
    <row r="1090" spans="1:2" x14ac:dyDescent="0.3">
      <c r="A1090">
        <v>0</v>
      </c>
      <c r="B1090">
        <f t="shared" si="16"/>
        <v>0</v>
      </c>
    </row>
    <row r="1091" spans="1:2" x14ac:dyDescent="0.3">
      <c r="A1091">
        <v>0</v>
      </c>
      <c r="B1091">
        <f t="shared" si="16"/>
        <v>0</v>
      </c>
    </row>
    <row r="1092" spans="1:2" x14ac:dyDescent="0.3">
      <c r="A1092">
        <v>0</v>
      </c>
      <c r="B1092">
        <f t="shared" si="16"/>
        <v>0</v>
      </c>
    </row>
    <row r="1093" spans="1:2" x14ac:dyDescent="0.3">
      <c r="A1093">
        <v>0</v>
      </c>
      <c r="B1093">
        <f t="shared" ref="B1093:B1156" si="17">A1093-A1092</f>
        <v>0</v>
      </c>
    </row>
    <row r="1094" spans="1:2" x14ac:dyDescent="0.3">
      <c r="A1094">
        <v>0</v>
      </c>
      <c r="B1094">
        <f t="shared" si="17"/>
        <v>0</v>
      </c>
    </row>
    <row r="1095" spans="1:2" x14ac:dyDescent="0.3">
      <c r="A1095">
        <v>0</v>
      </c>
      <c r="B1095">
        <f t="shared" si="17"/>
        <v>0</v>
      </c>
    </row>
    <row r="1096" spans="1:2" x14ac:dyDescent="0.3">
      <c r="A1096">
        <v>0</v>
      </c>
      <c r="B1096">
        <f t="shared" si="17"/>
        <v>0</v>
      </c>
    </row>
    <row r="1097" spans="1:2" x14ac:dyDescent="0.3">
      <c r="A1097">
        <v>0</v>
      </c>
      <c r="B1097">
        <f t="shared" si="17"/>
        <v>0</v>
      </c>
    </row>
    <row r="1098" spans="1:2" x14ac:dyDescent="0.3">
      <c r="A1098">
        <v>0</v>
      </c>
      <c r="B1098">
        <f t="shared" si="17"/>
        <v>0</v>
      </c>
    </row>
    <row r="1099" spans="1:2" x14ac:dyDescent="0.3">
      <c r="A1099">
        <v>0</v>
      </c>
      <c r="B1099">
        <f t="shared" si="17"/>
        <v>0</v>
      </c>
    </row>
    <row r="1100" spans="1:2" x14ac:dyDescent="0.3">
      <c r="A1100">
        <v>0</v>
      </c>
      <c r="B1100">
        <f t="shared" si="17"/>
        <v>0</v>
      </c>
    </row>
    <row r="1101" spans="1:2" x14ac:dyDescent="0.3">
      <c r="A1101">
        <v>0</v>
      </c>
      <c r="B1101">
        <f t="shared" si="17"/>
        <v>0</v>
      </c>
    </row>
    <row r="1102" spans="1:2" x14ac:dyDescent="0.3">
      <c r="A1102">
        <v>0</v>
      </c>
      <c r="B1102">
        <f t="shared" si="17"/>
        <v>0</v>
      </c>
    </row>
    <row r="1103" spans="1:2" x14ac:dyDescent="0.3">
      <c r="A1103">
        <v>0</v>
      </c>
      <c r="B1103">
        <f t="shared" si="17"/>
        <v>0</v>
      </c>
    </row>
    <row r="1104" spans="1:2" x14ac:dyDescent="0.3">
      <c r="A1104">
        <v>0</v>
      </c>
      <c r="B1104">
        <f t="shared" si="17"/>
        <v>0</v>
      </c>
    </row>
    <row r="1105" spans="1:2" x14ac:dyDescent="0.3">
      <c r="A1105">
        <v>0</v>
      </c>
      <c r="B1105">
        <f t="shared" si="17"/>
        <v>0</v>
      </c>
    </row>
    <row r="1106" spans="1:2" x14ac:dyDescent="0.3">
      <c r="A1106">
        <v>0</v>
      </c>
      <c r="B1106">
        <f t="shared" si="17"/>
        <v>0</v>
      </c>
    </row>
    <row r="1107" spans="1:2" x14ac:dyDescent="0.3">
      <c r="A1107">
        <v>0</v>
      </c>
      <c r="B1107">
        <f t="shared" si="17"/>
        <v>0</v>
      </c>
    </row>
    <row r="1108" spans="1:2" x14ac:dyDescent="0.3">
      <c r="A1108">
        <v>0</v>
      </c>
      <c r="B1108">
        <f t="shared" si="17"/>
        <v>0</v>
      </c>
    </row>
    <row r="1109" spans="1:2" x14ac:dyDescent="0.3">
      <c r="A1109">
        <v>0</v>
      </c>
      <c r="B1109">
        <f t="shared" si="17"/>
        <v>0</v>
      </c>
    </row>
    <row r="1110" spans="1:2" x14ac:dyDescent="0.3">
      <c r="A1110">
        <v>0</v>
      </c>
      <c r="B1110">
        <f t="shared" si="17"/>
        <v>0</v>
      </c>
    </row>
    <row r="1111" spans="1:2" x14ac:dyDescent="0.3">
      <c r="A1111">
        <v>0</v>
      </c>
      <c r="B1111">
        <f t="shared" si="17"/>
        <v>0</v>
      </c>
    </row>
    <row r="1112" spans="1:2" x14ac:dyDescent="0.3">
      <c r="A1112">
        <v>0</v>
      </c>
      <c r="B1112">
        <f t="shared" si="17"/>
        <v>0</v>
      </c>
    </row>
    <row r="1113" spans="1:2" x14ac:dyDescent="0.3">
      <c r="A1113">
        <v>0</v>
      </c>
      <c r="B1113">
        <f t="shared" si="17"/>
        <v>0</v>
      </c>
    </row>
    <row r="1114" spans="1:2" x14ac:dyDescent="0.3">
      <c r="A1114">
        <v>0</v>
      </c>
      <c r="B1114">
        <f t="shared" si="17"/>
        <v>0</v>
      </c>
    </row>
    <row r="1115" spans="1:2" x14ac:dyDescent="0.3">
      <c r="A1115">
        <v>0</v>
      </c>
      <c r="B1115">
        <f t="shared" si="17"/>
        <v>0</v>
      </c>
    </row>
    <row r="1116" spans="1:2" x14ac:dyDescent="0.3">
      <c r="A1116">
        <v>0</v>
      </c>
      <c r="B1116">
        <f t="shared" si="17"/>
        <v>0</v>
      </c>
    </row>
    <row r="1117" spans="1:2" x14ac:dyDescent="0.3">
      <c r="A1117">
        <v>0</v>
      </c>
      <c r="B1117">
        <f t="shared" si="17"/>
        <v>0</v>
      </c>
    </row>
    <row r="1118" spans="1:2" x14ac:dyDescent="0.3">
      <c r="A1118">
        <v>0</v>
      </c>
      <c r="B1118">
        <f t="shared" si="17"/>
        <v>0</v>
      </c>
    </row>
    <row r="1119" spans="1:2" x14ac:dyDescent="0.3">
      <c r="A1119">
        <v>0</v>
      </c>
      <c r="B1119">
        <f t="shared" si="17"/>
        <v>0</v>
      </c>
    </row>
    <row r="1120" spans="1:2" x14ac:dyDescent="0.3">
      <c r="A1120">
        <v>0</v>
      </c>
      <c r="B1120">
        <f t="shared" si="17"/>
        <v>0</v>
      </c>
    </row>
    <row r="1121" spans="1:2" x14ac:dyDescent="0.3">
      <c r="A1121">
        <v>0</v>
      </c>
      <c r="B1121">
        <f t="shared" si="17"/>
        <v>0</v>
      </c>
    </row>
    <row r="1122" spans="1:2" x14ac:dyDescent="0.3">
      <c r="A1122">
        <v>0</v>
      </c>
      <c r="B1122">
        <f t="shared" si="17"/>
        <v>0</v>
      </c>
    </row>
    <row r="1123" spans="1:2" x14ac:dyDescent="0.3">
      <c r="A1123">
        <v>0</v>
      </c>
      <c r="B1123">
        <f t="shared" si="17"/>
        <v>0</v>
      </c>
    </row>
    <row r="1124" spans="1:2" x14ac:dyDescent="0.3">
      <c r="A1124">
        <v>0</v>
      </c>
      <c r="B1124">
        <f t="shared" si="17"/>
        <v>0</v>
      </c>
    </row>
    <row r="1125" spans="1:2" x14ac:dyDescent="0.3">
      <c r="A1125">
        <v>0</v>
      </c>
      <c r="B1125">
        <f t="shared" si="17"/>
        <v>0</v>
      </c>
    </row>
    <row r="1126" spans="1:2" x14ac:dyDescent="0.3">
      <c r="A1126">
        <v>0</v>
      </c>
      <c r="B1126">
        <f t="shared" si="17"/>
        <v>0</v>
      </c>
    </row>
    <row r="1127" spans="1:2" x14ac:dyDescent="0.3">
      <c r="A1127">
        <v>0</v>
      </c>
      <c r="B1127">
        <f t="shared" si="17"/>
        <v>0</v>
      </c>
    </row>
    <row r="1128" spans="1:2" x14ac:dyDescent="0.3">
      <c r="A1128">
        <v>0</v>
      </c>
      <c r="B1128">
        <f t="shared" si="17"/>
        <v>0</v>
      </c>
    </row>
    <row r="1129" spans="1:2" x14ac:dyDescent="0.3">
      <c r="A1129">
        <v>0</v>
      </c>
      <c r="B1129">
        <f t="shared" si="17"/>
        <v>0</v>
      </c>
    </row>
    <row r="1130" spans="1:2" x14ac:dyDescent="0.3">
      <c r="A1130">
        <v>0</v>
      </c>
      <c r="B1130">
        <f t="shared" si="17"/>
        <v>0</v>
      </c>
    </row>
    <row r="1131" spans="1:2" x14ac:dyDescent="0.3">
      <c r="A1131">
        <v>0</v>
      </c>
      <c r="B1131">
        <f t="shared" si="17"/>
        <v>0</v>
      </c>
    </row>
    <row r="1132" spans="1:2" x14ac:dyDescent="0.3">
      <c r="A1132">
        <v>0</v>
      </c>
      <c r="B1132">
        <f t="shared" si="17"/>
        <v>0</v>
      </c>
    </row>
    <row r="1133" spans="1:2" x14ac:dyDescent="0.3">
      <c r="A1133">
        <v>0</v>
      </c>
      <c r="B1133">
        <f t="shared" si="17"/>
        <v>0</v>
      </c>
    </row>
    <row r="1134" spans="1:2" x14ac:dyDescent="0.3">
      <c r="A1134">
        <v>0</v>
      </c>
      <c r="B1134">
        <f t="shared" si="17"/>
        <v>0</v>
      </c>
    </row>
    <row r="1135" spans="1:2" x14ac:dyDescent="0.3">
      <c r="A1135">
        <v>0</v>
      </c>
      <c r="B1135">
        <f t="shared" si="17"/>
        <v>0</v>
      </c>
    </row>
    <row r="1136" spans="1:2" x14ac:dyDescent="0.3">
      <c r="A1136">
        <v>0</v>
      </c>
      <c r="B1136">
        <f t="shared" si="17"/>
        <v>0</v>
      </c>
    </row>
    <row r="1137" spans="1:2" x14ac:dyDescent="0.3">
      <c r="A1137">
        <v>0</v>
      </c>
      <c r="B1137">
        <f t="shared" si="17"/>
        <v>0</v>
      </c>
    </row>
    <row r="1138" spans="1:2" x14ac:dyDescent="0.3">
      <c r="A1138">
        <v>0</v>
      </c>
      <c r="B1138">
        <f t="shared" si="17"/>
        <v>0</v>
      </c>
    </row>
    <row r="1139" spans="1:2" x14ac:dyDescent="0.3">
      <c r="A1139">
        <v>0</v>
      </c>
      <c r="B1139">
        <f t="shared" si="17"/>
        <v>0</v>
      </c>
    </row>
    <row r="1140" spans="1:2" x14ac:dyDescent="0.3">
      <c r="A1140">
        <v>0</v>
      </c>
      <c r="B1140">
        <f t="shared" si="17"/>
        <v>0</v>
      </c>
    </row>
    <row r="1141" spans="1:2" x14ac:dyDescent="0.3">
      <c r="A1141">
        <v>0</v>
      </c>
      <c r="B1141">
        <f t="shared" si="17"/>
        <v>0</v>
      </c>
    </row>
    <row r="1142" spans="1:2" x14ac:dyDescent="0.3">
      <c r="A1142">
        <v>0</v>
      </c>
      <c r="B1142">
        <f t="shared" si="17"/>
        <v>0</v>
      </c>
    </row>
    <row r="1143" spans="1:2" x14ac:dyDescent="0.3">
      <c r="A1143">
        <v>0</v>
      </c>
      <c r="B1143">
        <f t="shared" si="17"/>
        <v>0</v>
      </c>
    </row>
    <row r="1144" spans="1:2" x14ac:dyDescent="0.3">
      <c r="A1144">
        <v>0</v>
      </c>
      <c r="B1144">
        <f t="shared" si="17"/>
        <v>0</v>
      </c>
    </row>
    <row r="1145" spans="1:2" x14ac:dyDescent="0.3">
      <c r="A1145">
        <v>0</v>
      </c>
      <c r="B1145">
        <f t="shared" si="17"/>
        <v>0</v>
      </c>
    </row>
    <row r="1146" spans="1:2" x14ac:dyDescent="0.3">
      <c r="A1146">
        <v>0</v>
      </c>
      <c r="B1146">
        <f t="shared" si="17"/>
        <v>0</v>
      </c>
    </row>
    <row r="1147" spans="1:2" x14ac:dyDescent="0.3">
      <c r="A1147">
        <v>0</v>
      </c>
      <c r="B1147">
        <f t="shared" si="17"/>
        <v>0</v>
      </c>
    </row>
    <row r="1148" spans="1:2" x14ac:dyDescent="0.3">
      <c r="A1148">
        <v>0</v>
      </c>
      <c r="B1148">
        <f t="shared" si="17"/>
        <v>0</v>
      </c>
    </row>
    <row r="1149" spans="1:2" x14ac:dyDescent="0.3">
      <c r="A1149">
        <v>0</v>
      </c>
      <c r="B1149">
        <f t="shared" si="17"/>
        <v>0</v>
      </c>
    </row>
    <row r="1150" spans="1:2" x14ac:dyDescent="0.3">
      <c r="A1150">
        <v>0</v>
      </c>
      <c r="B1150">
        <f t="shared" si="17"/>
        <v>0</v>
      </c>
    </row>
    <row r="1151" spans="1:2" x14ac:dyDescent="0.3">
      <c r="A1151">
        <v>0</v>
      </c>
      <c r="B1151">
        <f t="shared" si="17"/>
        <v>0</v>
      </c>
    </row>
    <row r="1152" spans="1:2" x14ac:dyDescent="0.3">
      <c r="A1152">
        <v>0</v>
      </c>
      <c r="B1152">
        <f t="shared" si="17"/>
        <v>0</v>
      </c>
    </row>
    <row r="1153" spans="1:2" x14ac:dyDescent="0.3">
      <c r="A1153">
        <v>0</v>
      </c>
      <c r="B1153">
        <f t="shared" si="17"/>
        <v>0</v>
      </c>
    </row>
    <row r="1154" spans="1:2" x14ac:dyDescent="0.3">
      <c r="A1154">
        <v>0</v>
      </c>
      <c r="B1154">
        <f t="shared" si="17"/>
        <v>0</v>
      </c>
    </row>
    <row r="1155" spans="1:2" x14ac:dyDescent="0.3">
      <c r="A1155">
        <v>0</v>
      </c>
      <c r="B1155">
        <f t="shared" si="17"/>
        <v>0</v>
      </c>
    </row>
    <row r="1156" spans="1:2" x14ac:dyDescent="0.3">
      <c r="A1156">
        <v>0</v>
      </c>
      <c r="B1156">
        <f t="shared" si="17"/>
        <v>0</v>
      </c>
    </row>
    <row r="1157" spans="1:2" x14ac:dyDescent="0.3">
      <c r="A1157">
        <v>0</v>
      </c>
      <c r="B1157">
        <f t="shared" ref="B1157:B1220" si="18">A1157-A1156</f>
        <v>0</v>
      </c>
    </row>
    <row r="1158" spans="1:2" x14ac:dyDescent="0.3">
      <c r="A1158">
        <v>0</v>
      </c>
      <c r="B1158">
        <f t="shared" si="18"/>
        <v>0</v>
      </c>
    </row>
    <row r="1159" spans="1:2" x14ac:dyDescent="0.3">
      <c r="A1159">
        <v>0</v>
      </c>
      <c r="B1159">
        <f t="shared" si="18"/>
        <v>0</v>
      </c>
    </row>
    <row r="1160" spans="1:2" x14ac:dyDescent="0.3">
      <c r="A1160">
        <v>0</v>
      </c>
      <c r="B1160">
        <f t="shared" si="18"/>
        <v>0</v>
      </c>
    </row>
    <row r="1161" spans="1:2" x14ac:dyDescent="0.3">
      <c r="A1161">
        <v>0</v>
      </c>
      <c r="B1161">
        <f t="shared" si="18"/>
        <v>0</v>
      </c>
    </row>
    <row r="1162" spans="1:2" x14ac:dyDescent="0.3">
      <c r="A1162">
        <v>0</v>
      </c>
      <c r="B1162">
        <f t="shared" si="18"/>
        <v>0</v>
      </c>
    </row>
    <row r="1163" spans="1:2" x14ac:dyDescent="0.3">
      <c r="A1163">
        <v>0</v>
      </c>
      <c r="B1163">
        <f t="shared" si="18"/>
        <v>0</v>
      </c>
    </row>
    <row r="1164" spans="1:2" x14ac:dyDescent="0.3">
      <c r="A1164">
        <v>0</v>
      </c>
      <c r="B1164">
        <f t="shared" si="18"/>
        <v>0</v>
      </c>
    </row>
    <row r="1165" spans="1:2" x14ac:dyDescent="0.3">
      <c r="A1165">
        <v>0</v>
      </c>
      <c r="B1165">
        <f t="shared" si="18"/>
        <v>0</v>
      </c>
    </row>
    <row r="1166" spans="1:2" x14ac:dyDescent="0.3">
      <c r="A1166">
        <v>0</v>
      </c>
      <c r="B1166">
        <f t="shared" si="18"/>
        <v>0</v>
      </c>
    </row>
    <row r="1167" spans="1:2" x14ac:dyDescent="0.3">
      <c r="A1167">
        <v>0</v>
      </c>
      <c r="B1167">
        <f t="shared" si="18"/>
        <v>0</v>
      </c>
    </row>
    <row r="1168" spans="1:2" x14ac:dyDescent="0.3">
      <c r="A1168">
        <v>0</v>
      </c>
      <c r="B1168">
        <f t="shared" si="18"/>
        <v>0</v>
      </c>
    </row>
    <row r="1169" spans="1:2" x14ac:dyDescent="0.3">
      <c r="A1169">
        <v>0</v>
      </c>
      <c r="B1169">
        <f t="shared" si="18"/>
        <v>0</v>
      </c>
    </row>
    <row r="1170" spans="1:2" x14ac:dyDescent="0.3">
      <c r="A1170">
        <v>0</v>
      </c>
      <c r="B1170">
        <f t="shared" si="18"/>
        <v>0</v>
      </c>
    </row>
    <row r="1171" spans="1:2" x14ac:dyDescent="0.3">
      <c r="A1171">
        <v>0</v>
      </c>
      <c r="B1171">
        <f t="shared" si="18"/>
        <v>0</v>
      </c>
    </row>
    <row r="1172" spans="1:2" x14ac:dyDescent="0.3">
      <c r="A1172">
        <v>0</v>
      </c>
      <c r="B1172">
        <f t="shared" si="18"/>
        <v>0</v>
      </c>
    </row>
    <row r="1173" spans="1:2" x14ac:dyDescent="0.3">
      <c r="A1173">
        <v>0</v>
      </c>
      <c r="B1173">
        <f t="shared" si="18"/>
        <v>0</v>
      </c>
    </row>
    <row r="1174" spans="1:2" x14ac:dyDescent="0.3">
      <c r="A1174">
        <v>0</v>
      </c>
      <c r="B1174">
        <f t="shared" si="18"/>
        <v>0</v>
      </c>
    </row>
    <row r="1175" spans="1:2" x14ac:dyDescent="0.3">
      <c r="A1175">
        <v>0</v>
      </c>
      <c r="B1175">
        <f t="shared" si="18"/>
        <v>0</v>
      </c>
    </row>
    <row r="1176" spans="1:2" x14ac:dyDescent="0.3">
      <c r="A1176">
        <v>0</v>
      </c>
      <c r="B1176">
        <f t="shared" si="18"/>
        <v>0</v>
      </c>
    </row>
    <row r="1177" spans="1:2" x14ac:dyDescent="0.3">
      <c r="A1177">
        <v>0</v>
      </c>
      <c r="B1177">
        <f t="shared" si="18"/>
        <v>0</v>
      </c>
    </row>
    <row r="1178" spans="1:2" x14ac:dyDescent="0.3">
      <c r="A1178">
        <v>0</v>
      </c>
      <c r="B1178">
        <f t="shared" si="18"/>
        <v>0</v>
      </c>
    </row>
    <row r="1179" spans="1:2" x14ac:dyDescent="0.3">
      <c r="A1179">
        <v>0</v>
      </c>
      <c r="B1179">
        <f t="shared" si="18"/>
        <v>0</v>
      </c>
    </row>
    <row r="1180" spans="1:2" x14ac:dyDescent="0.3">
      <c r="A1180">
        <v>0</v>
      </c>
      <c r="B1180">
        <f t="shared" si="18"/>
        <v>0</v>
      </c>
    </row>
    <row r="1181" spans="1:2" x14ac:dyDescent="0.3">
      <c r="A1181">
        <v>0</v>
      </c>
      <c r="B1181">
        <f t="shared" si="18"/>
        <v>0</v>
      </c>
    </row>
    <row r="1182" spans="1:2" x14ac:dyDescent="0.3">
      <c r="A1182">
        <v>0</v>
      </c>
      <c r="B1182">
        <f t="shared" si="18"/>
        <v>0</v>
      </c>
    </row>
    <row r="1183" spans="1:2" x14ac:dyDescent="0.3">
      <c r="A1183">
        <v>0</v>
      </c>
      <c r="B1183">
        <f t="shared" si="18"/>
        <v>0</v>
      </c>
    </row>
    <row r="1184" spans="1:2" x14ac:dyDescent="0.3">
      <c r="A1184">
        <v>0</v>
      </c>
      <c r="B1184">
        <f t="shared" si="18"/>
        <v>0</v>
      </c>
    </row>
    <row r="1185" spans="1:2" x14ac:dyDescent="0.3">
      <c r="A1185">
        <v>0</v>
      </c>
      <c r="B1185">
        <f t="shared" si="18"/>
        <v>0</v>
      </c>
    </row>
    <row r="1186" spans="1:2" x14ac:dyDescent="0.3">
      <c r="A1186">
        <v>0</v>
      </c>
      <c r="B1186">
        <f t="shared" si="18"/>
        <v>0</v>
      </c>
    </row>
    <row r="1187" spans="1:2" x14ac:dyDescent="0.3">
      <c r="A1187">
        <v>0</v>
      </c>
      <c r="B1187">
        <f t="shared" si="18"/>
        <v>0</v>
      </c>
    </row>
    <row r="1188" spans="1:2" x14ac:dyDescent="0.3">
      <c r="A1188">
        <v>0</v>
      </c>
      <c r="B1188">
        <f t="shared" si="18"/>
        <v>0</v>
      </c>
    </row>
    <row r="1189" spans="1:2" x14ac:dyDescent="0.3">
      <c r="A1189">
        <v>0</v>
      </c>
      <c r="B1189">
        <f t="shared" si="18"/>
        <v>0</v>
      </c>
    </row>
    <row r="1190" spans="1:2" x14ac:dyDescent="0.3">
      <c r="A1190">
        <v>0</v>
      </c>
      <c r="B1190">
        <f t="shared" si="18"/>
        <v>0</v>
      </c>
    </row>
    <row r="1191" spans="1:2" x14ac:dyDescent="0.3">
      <c r="A1191">
        <v>0</v>
      </c>
      <c r="B1191">
        <f t="shared" si="18"/>
        <v>0</v>
      </c>
    </row>
    <row r="1192" spans="1:2" x14ac:dyDescent="0.3">
      <c r="A1192">
        <v>0</v>
      </c>
      <c r="B1192">
        <f t="shared" si="18"/>
        <v>0</v>
      </c>
    </row>
    <row r="1193" spans="1:2" x14ac:dyDescent="0.3">
      <c r="A1193">
        <v>0</v>
      </c>
      <c r="B1193">
        <f t="shared" si="18"/>
        <v>0</v>
      </c>
    </row>
    <row r="1194" spans="1:2" x14ac:dyDescent="0.3">
      <c r="A1194">
        <v>0</v>
      </c>
      <c r="B1194">
        <f t="shared" si="18"/>
        <v>0</v>
      </c>
    </row>
    <row r="1195" spans="1:2" x14ac:dyDescent="0.3">
      <c r="A1195">
        <v>0</v>
      </c>
      <c r="B1195">
        <f t="shared" si="18"/>
        <v>0</v>
      </c>
    </row>
    <row r="1196" spans="1:2" x14ac:dyDescent="0.3">
      <c r="A1196">
        <v>0</v>
      </c>
      <c r="B1196">
        <f t="shared" si="18"/>
        <v>0</v>
      </c>
    </row>
    <row r="1197" spans="1:2" x14ac:dyDescent="0.3">
      <c r="A1197">
        <v>0</v>
      </c>
      <c r="B1197">
        <f t="shared" si="18"/>
        <v>0</v>
      </c>
    </row>
    <row r="1198" spans="1:2" x14ac:dyDescent="0.3">
      <c r="A1198">
        <v>0</v>
      </c>
      <c r="B1198">
        <f t="shared" si="18"/>
        <v>0</v>
      </c>
    </row>
    <row r="1199" spans="1:2" x14ac:dyDescent="0.3">
      <c r="A1199">
        <v>0</v>
      </c>
      <c r="B1199">
        <f t="shared" si="18"/>
        <v>0</v>
      </c>
    </row>
    <row r="1200" spans="1:2" x14ac:dyDescent="0.3">
      <c r="A1200">
        <v>0</v>
      </c>
      <c r="B1200">
        <f t="shared" si="18"/>
        <v>0</v>
      </c>
    </row>
    <row r="1201" spans="1:2" x14ac:dyDescent="0.3">
      <c r="A1201">
        <v>0</v>
      </c>
      <c r="B1201">
        <f t="shared" si="18"/>
        <v>0</v>
      </c>
    </row>
    <row r="1202" spans="1:2" x14ac:dyDescent="0.3">
      <c r="A1202">
        <v>0</v>
      </c>
      <c r="B1202">
        <f t="shared" si="18"/>
        <v>0</v>
      </c>
    </row>
    <row r="1203" spans="1:2" x14ac:dyDescent="0.3">
      <c r="A1203">
        <v>0</v>
      </c>
      <c r="B1203">
        <f t="shared" si="18"/>
        <v>0</v>
      </c>
    </row>
    <row r="1204" spans="1:2" x14ac:dyDescent="0.3">
      <c r="A1204">
        <v>0</v>
      </c>
      <c r="B1204">
        <f t="shared" si="18"/>
        <v>0</v>
      </c>
    </row>
    <row r="1205" spans="1:2" x14ac:dyDescent="0.3">
      <c r="A1205">
        <v>0</v>
      </c>
      <c r="B1205">
        <f t="shared" si="18"/>
        <v>0</v>
      </c>
    </row>
    <row r="1206" spans="1:2" x14ac:dyDescent="0.3">
      <c r="A1206">
        <v>0</v>
      </c>
      <c r="B1206">
        <f t="shared" si="18"/>
        <v>0</v>
      </c>
    </row>
    <row r="1207" spans="1:2" x14ac:dyDescent="0.3">
      <c r="A1207">
        <v>0</v>
      </c>
      <c r="B1207">
        <f t="shared" si="18"/>
        <v>0</v>
      </c>
    </row>
    <row r="1208" spans="1:2" x14ac:dyDescent="0.3">
      <c r="A1208">
        <v>0</v>
      </c>
      <c r="B1208">
        <f t="shared" si="18"/>
        <v>0</v>
      </c>
    </row>
    <row r="1209" spans="1:2" x14ac:dyDescent="0.3">
      <c r="A1209">
        <v>0</v>
      </c>
      <c r="B1209">
        <f t="shared" si="18"/>
        <v>0</v>
      </c>
    </row>
    <row r="1210" spans="1:2" x14ac:dyDescent="0.3">
      <c r="A1210">
        <v>0</v>
      </c>
      <c r="B1210">
        <f t="shared" si="18"/>
        <v>0</v>
      </c>
    </row>
    <row r="1211" spans="1:2" x14ac:dyDescent="0.3">
      <c r="A1211">
        <v>0</v>
      </c>
      <c r="B1211">
        <f t="shared" si="18"/>
        <v>0</v>
      </c>
    </row>
    <row r="1212" spans="1:2" x14ac:dyDescent="0.3">
      <c r="A1212">
        <v>0</v>
      </c>
      <c r="B1212">
        <f t="shared" si="18"/>
        <v>0</v>
      </c>
    </row>
    <row r="1213" spans="1:2" x14ac:dyDescent="0.3">
      <c r="A1213">
        <v>0</v>
      </c>
      <c r="B1213">
        <f t="shared" si="18"/>
        <v>0</v>
      </c>
    </row>
    <row r="1214" spans="1:2" x14ac:dyDescent="0.3">
      <c r="A1214">
        <v>0</v>
      </c>
      <c r="B1214">
        <f t="shared" si="18"/>
        <v>0</v>
      </c>
    </row>
    <row r="1215" spans="1:2" x14ac:dyDescent="0.3">
      <c r="A1215">
        <v>0</v>
      </c>
      <c r="B1215">
        <f t="shared" si="18"/>
        <v>0</v>
      </c>
    </row>
    <row r="1216" spans="1:2" x14ac:dyDescent="0.3">
      <c r="A1216">
        <v>0</v>
      </c>
      <c r="B1216">
        <f t="shared" si="18"/>
        <v>0</v>
      </c>
    </row>
    <row r="1217" spans="1:2" x14ac:dyDescent="0.3">
      <c r="A1217">
        <v>0</v>
      </c>
      <c r="B1217">
        <f t="shared" si="18"/>
        <v>0</v>
      </c>
    </row>
    <row r="1218" spans="1:2" x14ac:dyDescent="0.3">
      <c r="A1218">
        <v>0</v>
      </c>
      <c r="B1218">
        <f t="shared" si="18"/>
        <v>0</v>
      </c>
    </row>
    <row r="1219" spans="1:2" x14ac:dyDescent="0.3">
      <c r="A1219">
        <v>0</v>
      </c>
      <c r="B1219">
        <f t="shared" si="18"/>
        <v>0</v>
      </c>
    </row>
    <row r="1220" spans="1:2" x14ac:dyDescent="0.3">
      <c r="A1220">
        <v>0</v>
      </c>
      <c r="B1220">
        <f t="shared" si="18"/>
        <v>0</v>
      </c>
    </row>
    <row r="1221" spans="1:2" x14ac:dyDescent="0.3">
      <c r="A1221">
        <v>0</v>
      </c>
      <c r="B1221">
        <f t="shared" ref="B1221:B1284" si="19">A1221-A1220</f>
        <v>0</v>
      </c>
    </row>
    <row r="1222" spans="1:2" x14ac:dyDescent="0.3">
      <c r="A1222">
        <v>0</v>
      </c>
      <c r="B1222">
        <f t="shared" si="19"/>
        <v>0</v>
      </c>
    </row>
    <row r="1223" spans="1:2" x14ac:dyDescent="0.3">
      <c r="A1223">
        <v>0</v>
      </c>
      <c r="B1223">
        <f t="shared" si="19"/>
        <v>0</v>
      </c>
    </row>
    <row r="1224" spans="1:2" x14ac:dyDescent="0.3">
      <c r="A1224">
        <v>0</v>
      </c>
      <c r="B1224">
        <f t="shared" si="19"/>
        <v>0</v>
      </c>
    </row>
    <row r="1225" spans="1:2" x14ac:dyDescent="0.3">
      <c r="A1225">
        <v>0</v>
      </c>
      <c r="B1225">
        <f t="shared" si="19"/>
        <v>0</v>
      </c>
    </row>
    <row r="1226" spans="1:2" x14ac:dyDescent="0.3">
      <c r="A1226">
        <v>0</v>
      </c>
      <c r="B1226">
        <f t="shared" si="19"/>
        <v>0</v>
      </c>
    </row>
    <row r="1227" spans="1:2" x14ac:dyDescent="0.3">
      <c r="A1227">
        <v>0</v>
      </c>
      <c r="B1227">
        <f t="shared" si="19"/>
        <v>0</v>
      </c>
    </row>
    <row r="1228" spans="1:2" x14ac:dyDescent="0.3">
      <c r="A1228">
        <v>0</v>
      </c>
      <c r="B1228">
        <f t="shared" si="19"/>
        <v>0</v>
      </c>
    </row>
    <row r="1229" spans="1:2" x14ac:dyDescent="0.3">
      <c r="A1229">
        <v>0</v>
      </c>
      <c r="B1229">
        <f t="shared" si="19"/>
        <v>0</v>
      </c>
    </row>
    <row r="1230" spans="1:2" x14ac:dyDescent="0.3">
      <c r="A1230">
        <v>0</v>
      </c>
      <c r="B1230">
        <f t="shared" si="19"/>
        <v>0</v>
      </c>
    </row>
    <row r="1231" spans="1:2" x14ac:dyDescent="0.3">
      <c r="A1231">
        <v>0</v>
      </c>
      <c r="B1231">
        <f t="shared" si="19"/>
        <v>0</v>
      </c>
    </row>
    <row r="1232" spans="1:2" x14ac:dyDescent="0.3">
      <c r="A1232">
        <v>0</v>
      </c>
      <c r="B1232">
        <f t="shared" si="19"/>
        <v>0</v>
      </c>
    </row>
    <row r="1233" spans="1:2" x14ac:dyDescent="0.3">
      <c r="A1233">
        <v>0</v>
      </c>
      <c r="B1233">
        <f t="shared" si="19"/>
        <v>0</v>
      </c>
    </row>
    <row r="1234" spans="1:2" x14ac:dyDescent="0.3">
      <c r="A1234">
        <v>0</v>
      </c>
      <c r="B1234">
        <f t="shared" si="19"/>
        <v>0</v>
      </c>
    </row>
    <row r="1235" spans="1:2" x14ac:dyDescent="0.3">
      <c r="A1235">
        <v>0</v>
      </c>
      <c r="B1235">
        <f t="shared" si="19"/>
        <v>0</v>
      </c>
    </row>
    <row r="1236" spans="1:2" x14ac:dyDescent="0.3">
      <c r="A1236">
        <v>0</v>
      </c>
      <c r="B1236">
        <f t="shared" si="19"/>
        <v>0</v>
      </c>
    </row>
    <row r="1237" spans="1:2" x14ac:dyDescent="0.3">
      <c r="A1237">
        <v>0</v>
      </c>
      <c r="B1237">
        <f t="shared" si="19"/>
        <v>0</v>
      </c>
    </row>
    <row r="1238" spans="1:2" x14ac:dyDescent="0.3">
      <c r="A1238">
        <v>0</v>
      </c>
      <c r="B1238">
        <f t="shared" si="19"/>
        <v>0</v>
      </c>
    </row>
    <row r="1239" spans="1:2" x14ac:dyDescent="0.3">
      <c r="A1239">
        <v>0</v>
      </c>
      <c r="B1239">
        <f t="shared" si="19"/>
        <v>0</v>
      </c>
    </row>
    <row r="1240" spans="1:2" x14ac:dyDescent="0.3">
      <c r="A1240">
        <v>0</v>
      </c>
      <c r="B1240">
        <f t="shared" si="19"/>
        <v>0</v>
      </c>
    </row>
    <row r="1241" spans="1:2" x14ac:dyDescent="0.3">
      <c r="A1241">
        <v>0</v>
      </c>
      <c r="B1241">
        <f t="shared" si="19"/>
        <v>0</v>
      </c>
    </row>
    <row r="1242" spans="1:2" x14ac:dyDescent="0.3">
      <c r="A1242">
        <v>0</v>
      </c>
      <c r="B1242">
        <f t="shared" si="19"/>
        <v>0</v>
      </c>
    </row>
    <row r="1243" spans="1:2" x14ac:dyDescent="0.3">
      <c r="A1243">
        <v>0</v>
      </c>
      <c r="B1243">
        <f t="shared" si="19"/>
        <v>0</v>
      </c>
    </row>
    <row r="1244" spans="1:2" x14ac:dyDescent="0.3">
      <c r="A1244">
        <v>0</v>
      </c>
      <c r="B1244">
        <f t="shared" si="19"/>
        <v>0</v>
      </c>
    </row>
    <row r="1245" spans="1:2" x14ac:dyDescent="0.3">
      <c r="A1245">
        <v>0</v>
      </c>
      <c r="B1245">
        <f t="shared" si="19"/>
        <v>0</v>
      </c>
    </row>
    <row r="1246" spans="1:2" x14ac:dyDescent="0.3">
      <c r="A1246">
        <v>0</v>
      </c>
      <c r="B1246">
        <f t="shared" si="19"/>
        <v>0</v>
      </c>
    </row>
    <row r="1247" spans="1:2" x14ac:dyDescent="0.3">
      <c r="A1247">
        <v>0</v>
      </c>
      <c r="B1247">
        <f t="shared" si="19"/>
        <v>0</v>
      </c>
    </row>
    <row r="1248" spans="1:2" x14ac:dyDescent="0.3">
      <c r="A1248">
        <v>0</v>
      </c>
      <c r="B1248">
        <f t="shared" si="19"/>
        <v>0</v>
      </c>
    </row>
    <row r="1249" spans="1:2" x14ac:dyDescent="0.3">
      <c r="A1249">
        <v>0</v>
      </c>
      <c r="B1249">
        <f t="shared" si="19"/>
        <v>0</v>
      </c>
    </row>
    <row r="1250" spans="1:2" x14ac:dyDescent="0.3">
      <c r="A1250">
        <v>0</v>
      </c>
      <c r="B1250">
        <f t="shared" si="19"/>
        <v>0</v>
      </c>
    </row>
    <row r="1251" spans="1:2" x14ac:dyDescent="0.3">
      <c r="A1251">
        <v>0</v>
      </c>
      <c r="B1251">
        <f t="shared" si="19"/>
        <v>0</v>
      </c>
    </row>
    <row r="1252" spans="1:2" x14ac:dyDescent="0.3">
      <c r="A1252">
        <v>0</v>
      </c>
      <c r="B1252">
        <f t="shared" si="19"/>
        <v>0</v>
      </c>
    </row>
    <row r="1253" spans="1:2" x14ac:dyDescent="0.3">
      <c r="A1253">
        <v>0</v>
      </c>
      <c r="B1253">
        <f t="shared" si="19"/>
        <v>0</v>
      </c>
    </row>
    <row r="1254" spans="1:2" x14ac:dyDescent="0.3">
      <c r="A1254">
        <v>0</v>
      </c>
      <c r="B1254">
        <f t="shared" si="19"/>
        <v>0</v>
      </c>
    </row>
    <row r="1255" spans="1:2" x14ac:dyDescent="0.3">
      <c r="A1255">
        <v>0</v>
      </c>
      <c r="B1255">
        <f t="shared" si="19"/>
        <v>0</v>
      </c>
    </row>
    <row r="1256" spans="1:2" x14ac:dyDescent="0.3">
      <c r="A1256">
        <v>0</v>
      </c>
      <c r="B1256">
        <f t="shared" si="19"/>
        <v>0</v>
      </c>
    </row>
    <row r="1257" spans="1:2" x14ac:dyDescent="0.3">
      <c r="A1257">
        <v>0</v>
      </c>
      <c r="B1257">
        <f t="shared" si="19"/>
        <v>0</v>
      </c>
    </row>
    <row r="1258" spans="1:2" x14ac:dyDescent="0.3">
      <c r="A1258">
        <v>0</v>
      </c>
      <c r="B1258">
        <f t="shared" si="19"/>
        <v>0</v>
      </c>
    </row>
    <row r="1259" spans="1:2" x14ac:dyDescent="0.3">
      <c r="A1259">
        <v>0</v>
      </c>
      <c r="B1259">
        <f t="shared" si="19"/>
        <v>0</v>
      </c>
    </row>
    <row r="1260" spans="1:2" x14ac:dyDescent="0.3">
      <c r="A1260">
        <v>0</v>
      </c>
      <c r="B1260">
        <f t="shared" si="19"/>
        <v>0</v>
      </c>
    </row>
    <row r="1261" spans="1:2" x14ac:dyDescent="0.3">
      <c r="A1261">
        <v>0</v>
      </c>
      <c r="B1261">
        <f t="shared" si="19"/>
        <v>0</v>
      </c>
    </row>
    <row r="1262" spans="1:2" x14ac:dyDescent="0.3">
      <c r="A1262">
        <v>0</v>
      </c>
      <c r="B1262">
        <f t="shared" si="19"/>
        <v>0</v>
      </c>
    </row>
    <row r="1263" spans="1:2" x14ac:dyDescent="0.3">
      <c r="A1263">
        <v>0</v>
      </c>
      <c r="B1263">
        <f t="shared" si="19"/>
        <v>0</v>
      </c>
    </row>
    <row r="1264" spans="1:2" x14ac:dyDescent="0.3">
      <c r="A1264">
        <v>0</v>
      </c>
      <c r="B1264">
        <f t="shared" si="19"/>
        <v>0</v>
      </c>
    </row>
    <row r="1265" spans="1:2" x14ac:dyDescent="0.3">
      <c r="A1265">
        <v>0</v>
      </c>
      <c r="B1265">
        <f t="shared" si="19"/>
        <v>0</v>
      </c>
    </row>
    <row r="1266" spans="1:2" x14ac:dyDescent="0.3">
      <c r="A1266">
        <v>0</v>
      </c>
      <c r="B1266">
        <f t="shared" si="19"/>
        <v>0</v>
      </c>
    </row>
    <row r="1267" spans="1:2" x14ac:dyDescent="0.3">
      <c r="A1267">
        <v>0</v>
      </c>
      <c r="B1267">
        <f t="shared" si="19"/>
        <v>0</v>
      </c>
    </row>
    <row r="1268" spans="1:2" x14ac:dyDescent="0.3">
      <c r="A1268">
        <v>0</v>
      </c>
      <c r="B1268">
        <f t="shared" si="19"/>
        <v>0</v>
      </c>
    </row>
    <row r="1269" spans="1:2" x14ac:dyDescent="0.3">
      <c r="A1269">
        <v>0</v>
      </c>
      <c r="B1269">
        <f t="shared" si="19"/>
        <v>0</v>
      </c>
    </row>
    <row r="1270" spans="1:2" x14ac:dyDescent="0.3">
      <c r="A1270">
        <v>0</v>
      </c>
      <c r="B1270">
        <f t="shared" si="19"/>
        <v>0</v>
      </c>
    </row>
    <row r="1271" spans="1:2" x14ac:dyDescent="0.3">
      <c r="A1271">
        <v>0</v>
      </c>
      <c r="B1271">
        <f t="shared" si="19"/>
        <v>0</v>
      </c>
    </row>
    <row r="1272" spans="1:2" x14ac:dyDescent="0.3">
      <c r="A1272">
        <v>0</v>
      </c>
      <c r="B1272">
        <f t="shared" si="19"/>
        <v>0</v>
      </c>
    </row>
    <row r="1273" spans="1:2" x14ac:dyDescent="0.3">
      <c r="A1273">
        <v>0</v>
      </c>
      <c r="B1273">
        <f t="shared" si="19"/>
        <v>0</v>
      </c>
    </row>
    <row r="1274" spans="1:2" x14ac:dyDescent="0.3">
      <c r="A1274">
        <v>0</v>
      </c>
      <c r="B1274">
        <f t="shared" si="19"/>
        <v>0</v>
      </c>
    </row>
    <row r="1275" spans="1:2" x14ac:dyDescent="0.3">
      <c r="A1275">
        <v>0</v>
      </c>
      <c r="B1275">
        <f t="shared" si="19"/>
        <v>0</v>
      </c>
    </row>
    <row r="1276" spans="1:2" x14ac:dyDescent="0.3">
      <c r="A1276">
        <v>0</v>
      </c>
      <c r="B1276">
        <f t="shared" si="19"/>
        <v>0</v>
      </c>
    </row>
    <row r="1277" spans="1:2" x14ac:dyDescent="0.3">
      <c r="A1277">
        <v>0</v>
      </c>
      <c r="B1277">
        <f t="shared" si="19"/>
        <v>0</v>
      </c>
    </row>
    <row r="1278" spans="1:2" x14ac:dyDescent="0.3">
      <c r="A1278">
        <v>0</v>
      </c>
      <c r="B1278">
        <f t="shared" si="19"/>
        <v>0</v>
      </c>
    </row>
    <row r="1279" spans="1:2" x14ac:dyDescent="0.3">
      <c r="A1279">
        <v>0</v>
      </c>
      <c r="B1279">
        <f t="shared" si="19"/>
        <v>0</v>
      </c>
    </row>
    <row r="1280" spans="1:2" x14ac:dyDescent="0.3">
      <c r="A1280">
        <v>0</v>
      </c>
      <c r="B1280">
        <f t="shared" si="19"/>
        <v>0</v>
      </c>
    </row>
    <row r="1281" spans="1:2" x14ac:dyDescent="0.3">
      <c r="A1281">
        <v>0</v>
      </c>
      <c r="B1281">
        <f t="shared" si="19"/>
        <v>0</v>
      </c>
    </row>
    <row r="1282" spans="1:2" x14ac:dyDescent="0.3">
      <c r="A1282">
        <v>0</v>
      </c>
      <c r="B1282">
        <f t="shared" si="19"/>
        <v>0</v>
      </c>
    </row>
    <row r="1283" spans="1:2" x14ac:dyDescent="0.3">
      <c r="A1283">
        <v>0</v>
      </c>
      <c r="B1283">
        <f t="shared" si="19"/>
        <v>0</v>
      </c>
    </row>
    <row r="1284" spans="1:2" x14ac:dyDescent="0.3">
      <c r="A1284">
        <v>0</v>
      </c>
      <c r="B1284">
        <f t="shared" si="19"/>
        <v>0</v>
      </c>
    </row>
    <row r="1285" spans="1:2" x14ac:dyDescent="0.3">
      <c r="A1285">
        <v>0</v>
      </c>
      <c r="B1285">
        <f t="shared" ref="B1285:B1348" si="20">A1285-A1284</f>
        <v>0</v>
      </c>
    </row>
    <row r="1286" spans="1:2" x14ac:dyDescent="0.3">
      <c r="A1286">
        <v>0</v>
      </c>
      <c r="B1286">
        <f t="shared" si="20"/>
        <v>0</v>
      </c>
    </row>
    <row r="1287" spans="1:2" x14ac:dyDescent="0.3">
      <c r="A1287">
        <v>0</v>
      </c>
      <c r="B1287">
        <f t="shared" si="20"/>
        <v>0</v>
      </c>
    </row>
    <row r="1288" spans="1:2" x14ac:dyDescent="0.3">
      <c r="A1288">
        <v>0</v>
      </c>
      <c r="B1288">
        <f t="shared" si="20"/>
        <v>0</v>
      </c>
    </row>
    <row r="1289" spans="1:2" x14ac:dyDescent="0.3">
      <c r="A1289">
        <v>0</v>
      </c>
      <c r="B1289">
        <f t="shared" si="20"/>
        <v>0</v>
      </c>
    </row>
    <row r="1290" spans="1:2" x14ac:dyDescent="0.3">
      <c r="A1290">
        <v>0</v>
      </c>
      <c r="B1290">
        <f t="shared" si="20"/>
        <v>0</v>
      </c>
    </row>
    <row r="1291" spans="1:2" x14ac:dyDescent="0.3">
      <c r="A1291">
        <v>0</v>
      </c>
      <c r="B1291">
        <f t="shared" si="20"/>
        <v>0</v>
      </c>
    </row>
    <row r="1292" spans="1:2" x14ac:dyDescent="0.3">
      <c r="A1292">
        <v>0</v>
      </c>
      <c r="B1292">
        <f t="shared" si="20"/>
        <v>0</v>
      </c>
    </row>
    <row r="1293" spans="1:2" x14ac:dyDescent="0.3">
      <c r="A1293">
        <v>0</v>
      </c>
      <c r="B1293">
        <f t="shared" si="20"/>
        <v>0</v>
      </c>
    </row>
    <row r="1294" spans="1:2" x14ac:dyDescent="0.3">
      <c r="A1294">
        <v>0</v>
      </c>
      <c r="B1294">
        <f t="shared" si="20"/>
        <v>0</v>
      </c>
    </row>
    <row r="1295" spans="1:2" x14ac:dyDescent="0.3">
      <c r="A1295">
        <v>0</v>
      </c>
      <c r="B1295">
        <f t="shared" si="20"/>
        <v>0</v>
      </c>
    </row>
    <row r="1296" spans="1:2" x14ac:dyDescent="0.3">
      <c r="A1296">
        <v>0</v>
      </c>
      <c r="B1296">
        <f t="shared" si="20"/>
        <v>0</v>
      </c>
    </row>
    <row r="1297" spans="1:2" x14ac:dyDescent="0.3">
      <c r="A1297">
        <v>0</v>
      </c>
      <c r="B1297">
        <f t="shared" si="20"/>
        <v>0</v>
      </c>
    </row>
    <row r="1298" spans="1:2" x14ac:dyDescent="0.3">
      <c r="A1298">
        <v>0</v>
      </c>
      <c r="B1298">
        <f t="shared" si="20"/>
        <v>0</v>
      </c>
    </row>
    <row r="1299" spans="1:2" x14ac:dyDescent="0.3">
      <c r="A1299">
        <v>0</v>
      </c>
      <c r="B1299">
        <f t="shared" si="20"/>
        <v>0</v>
      </c>
    </row>
    <row r="1300" spans="1:2" x14ac:dyDescent="0.3">
      <c r="A1300">
        <v>0</v>
      </c>
      <c r="B1300">
        <f t="shared" si="20"/>
        <v>0</v>
      </c>
    </row>
    <row r="1301" spans="1:2" x14ac:dyDescent="0.3">
      <c r="A1301">
        <v>0</v>
      </c>
      <c r="B1301">
        <f t="shared" si="20"/>
        <v>0</v>
      </c>
    </row>
    <row r="1302" spans="1:2" x14ac:dyDescent="0.3">
      <c r="A1302">
        <v>0</v>
      </c>
      <c r="B1302">
        <f t="shared" si="20"/>
        <v>0</v>
      </c>
    </row>
    <row r="1303" spans="1:2" x14ac:dyDescent="0.3">
      <c r="A1303">
        <v>0</v>
      </c>
      <c r="B1303">
        <f t="shared" si="20"/>
        <v>0</v>
      </c>
    </row>
    <row r="1304" spans="1:2" x14ac:dyDescent="0.3">
      <c r="A1304">
        <v>0</v>
      </c>
      <c r="B1304">
        <f t="shared" si="20"/>
        <v>0</v>
      </c>
    </row>
    <row r="1305" spans="1:2" x14ac:dyDescent="0.3">
      <c r="A1305">
        <v>0</v>
      </c>
      <c r="B1305">
        <f t="shared" si="20"/>
        <v>0</v>
      </c>
    </row>
    <row r="1306" spans="1:2" x14ac:dyDescent="0.3">
      <c r="A1306">
        <v>0</v>
      </c>
      <c r="B1306">
        <f t="shared" si="20"/>
        <v>0</v>
      </c>
    </row>
    <row r="1307" spans="1:2" x14ac:dyDescent="0.3">
      <c r="A1307">
        <v>0</v>
      </c>
      <c r="B1307">
        <f t="shared" si="20"/>
        <v>0</v>
      </c>
    </row>
    <row r="1308" spans="1:2" x14ac:dyDescent="0.3">
      <c r="A1308">
        <v>0</v>
      </c>
      <c r="B1308">
        <f t="shared" si="20"/>
        <v>0</v>
      </c>
    </row>
    <row r="1309" spans="1:2" x14ac:dyDescent="0.3">
      <c r="A1309">
        <v>0</v>
      </c>
      <c r="B1309">
        <f t="shared" si="20"/>
        <v>0</v>
      </c>
    </row>
    <row r="1310" spans="1:2" x14ac:dyDescent="0.3">
      <c r="A1310">
        <v>0</v>
      </c>
      <c r="B1310">
        <f t="shared" si="20"/>
        <v>0</v>
      </c>
    </row>
    <row r="1311" spans="1:2" x14ac:dyDescent="0.3">
      <c r="A1311">
        <v>0</v>
      </c>
      <c r="B1311">
        <f t="shared" si="20"/>
        <v>0</v>
      </c>
    </row>
    <row r="1312" spans="1:2" x14ac:dyDescent="0.3">
      <c r="A1312">
        <v>0</v>
      </c>
      <c r="B1312">
        <f t="shared" si="20"/>
        <v>0</v>
      </c>
    </row>
    <row r="1313" spans="1:2" x14ac:dyDescent="0.3">
      <c r="A1313">
        <v>0</v>
      </c>
      <c r="B1313">
        <f t="shared" si="20"/>
        <v>0</v>
      </c>
    </row>
    <row r="1314" spans="1:2" x14ac:dyDescent="0.3">
      <c r="A1314">
        <v>0</v>
      </c>
      <c r="B1314">
        <f t="shared" si="20"/>
        <v>0</v>
      </c>
    </row>
    <row r="1315" spans="1:2" x14ac:dyDescent="0.3">
      <c r="A1315">
        <v>0</v>
      </c>
      <c r="B1315">
        <f t="shared" si="20"/>
        <v>0</v>
      </c>
    </row>
    <row r="1316" spans="1:2" x14ac:dyDescent="0.3">
      <c r="A1316">
        <v>0</v>
      </c>
      <c r="B1316">
        <f t="shared" si="20"/>
        <v>0</v>
      </c>
    </row>
    <row r="1317" spans="1:2" x14ac:dyDescent="0.3">
      <c r="A1317">
        <v>0</v>
      </c>
      <c r="B1317">
        <f t="shared" si="20"/>
        <v>0</v>
      </c>
    </row>
    <row r="1318" spans="1:2" x14ac:dyDescent="0.3">
      <c r="A1318">
        <v>0</v>
      </c>
      <c r="B1318">
        <f t="shared" si="20"/>
        <v>0</v>
      </c>
    </row>
    <row r="1319" spans="1:2" x14ac:dyDescent="0.3">
      <c r="A1319">
        <v>0</v>
      </c>
      <c r="B1319">
        <f t="shared" si="20"/>
        <v>0</v>
      </c>
    </row>
    <row r="1320" spans="1:2" x14ac:dyDescent="0.3">
      <c r="A1320">
        <v>0</v>
      </c>
      <c r="B1320">
        <f t="shared" si="20"/>
        <v>0</v>
      </c>
    </row>
    <row r="1321" spans="1:2" x14ac:dyDescent="0.3">
      <c r="A1321">
        <v>0</v>
      </c>
      <c r="B1321">
        <f t="shared" si="20"/>
        <v>0</v>
      </c>
    </row>
    <row r="1322" spans="1:2" x14ac:dyDescent="0.3">
      <c r="A1322">
        <v>0</v>
      </c>
      <c r="B1322">
        <f t="shared" si="20"/>
        <v>0</v>
      </c>
    </row>
    <row r="1323" spans="1:2" x14ac:dyDescent="0.3">
      <c r="A1323">
        <v>0</v>
      </c>
      <c r="B1323">
        <f t="shared" si="20"/>
        <v>0</v>
      </c>
    </row>
    <row r="1324" spans="1:2" x14ac:dyDescent="0.3">
      <c r="A1324">
        <v>0</v>
      </c>
      <c r="B1324">
        <f t="shared" si="20"/>
        <v>0</v>
      </c>
    </row>
    <row r="1325" spans="1:2" x14ac:dyDescent="0.3">
      <c r="A1325">
        <v>0</v>
      </c>
      <c r="B1325">
        <f t="shared" si="20"/>
        <v>0</v>
      </c>
    </row>
    <row r="1326" spans="1:2" x14ac:dyDescent="0.3">
      <c r="A1326">
        <v>0</v>
      </c>
      <c r="B1326">
        <f t="shared" si="20"/>
        <v>0</v>
      </c>
    </row>
    <row r="1327" spans="1:2" x14ac:dyDescent="0.3">
      <c r="A1327">
        <v>0</v>
      </c>
      <c r="B1327">
        <f t="shared" si="20"/>
        <v>0</v>
      </c>
    </row>
    <row r="1328" spans="1:2" x14ac:dyDescent="0.3">
      <c r="A1328">
        <v>0</v>
      </c>
      <c r="B1328">
        <f t="shared" si="20"/>
        <v>0</v>
      </c>
    </row>
    <row r="1329" spans="1:2" x14ac:dyDescent="0.3">
      <c r="A1329">
        <v>0</v>
      </c>
      <c r="B1329">
        <f t="shared" si="20"/>
        <v>0</v>
      </c>
    </row>
    <row r="1330" spans="1:2" x14ac:dyDescent="0.3">
      <c r="A1330">
        <v>0</v>
      </c>
      <c r="B1330">
        <f t="shared" si="20"/>
        <v>0</v>
      </c>
    </row>
    <row r="1331" spans="1:2" x14ac:dyDescent="0.3">
      <c r="A1331">
        <v>0</v>
      </c>
      <c r="B1331">
        <f t="shared" si="20"/>
        <v>0</v>
      </c>
    </row>
    <row r="1332" spans="1:2" x14ac:dyDescent="0.3">
      <c r="A1332">
        <v>0</v>
      </c>
      <c r="B1332">
        <f t="shared" si="20"/>
        <v>0</v>
      </c>
    </row>
    <row r="1333" spans="1:2" x14ac:dyDescent="0.3">
      <c r="A1333">
        <v>0</v>
      </c>
      <c r="B1333">
        <f t="shared" si="20"/>
        <v>0</v>
      </c>
    </row>
    <row r="1334" spans="1:2" x14ac:dyDescent="0.3">
      <c r="A1334">
        <v>0</v>
      </c>
      <c r="B1334">
        <f t="shared" si="20"/>
        <v>0</v>
      </c>
    </row>
    <row r="1335" spans="1:2" x14ac:dyDescent="0.3">
      <c r="A1335">
        <v>0</v>
      </c>
      <c r="B1335">
        <f t="shared" si="20"/>
        <v>0</v>
      </c>
    </row>
    <row r="1336" spans="1:2" x14ac:dyDescent="0.3">
      <c r="A1336">
        <v>0</v>
      </c>
      <c r="B1336">
        <f t="shared" si="20"/>
        <v>0</v>
      </c>
    </row>
    <row r="1337" spans="1:2" x14ac:dyDescent="0.3">
      <c r="A1337">
        <v>0</v>
      </c>
      <c r="B1337">
        <f t="shared" si="20"/>
        <v>0</v>
      </c>
    </row>
    <row r="1338" spans="1:2" x14ac:dyDescent="0.3">
      <c r="A1338">
        <v>0</v>
      </c>
      <c r="B1338">
        <f t="shared" si="20"/>
        <v>0</v>
      </c>
    </row>
    <row r="1339" spans="1:2" x14ac:dyDescent="0.3">
      <c r="A1339">
        <v>0</v>
      </c>
      <c r="B1339">
        <f t="shared" si="20"/>
        <v>0</v>
      </c>
    </row>
    <row r="1340" spans="1:2" x14ac:dyDescent="0.3">
      <c r="A1340">
        <v>0</v>
      </c>
      <c r="B1340">
        <f t="shared" si="20"/>
        <v>0</v>
      </c>
    </row>
    <row r="1341" spans="1:2" x14ac:dyDescent="0.3">
      <c r="A1341">
        <v>0</v>
      </c>
      <c r="B1341">
        <f t="shared" si="20"/>
        <v>0</v>
      </c>
    </row>
    <row r="1342" spans="1:2" x14ac:dyDescent="0.3">
      <c r="A1342">
        <v>0</v>
      </c>
      <c r="B1342">
        <f t="shared" si="20"/>
        <v>0</v>
      </c>
    </row>
    <row r="1343" spans="1:2" x14ac:dyDescent="0.3">
      <c r="A1343">
        <v>0</v>
      </c>
      <c r="B1343">
        <f t="shared" si="20"/>
        <v>0</v>
      </c>
    </row>
    <row r="1344" spans="1:2" x14ac:dyDescent="0.3">
      <c r="A1344">
        <v>0</v>
      </c>
      <c r="B1344">
        <f t="shared" si="20"/>
        <v>0</v>
      </c>
    </row>
    <row r="1345" spans="1:2" x14ac:dyDescent="0.3">
      <c r="A1345">
        <v>0</v>
      </c>
      <c r="B1345">
        <f t="shared" si="20"/>
        <v>0</v>
      </c>
    </row>
    <row r="1346" spans="1:2" x14ac:dyDescent="0.3">
      <c r="A1346">
        <v>0</v>
      </c>
      <c r="B1346">
        <f t="shared" si="20"/>
        <v>0</v>
      </c>
    </row>
    <row r="1347" spans="1:2" x14ac:dyDescent="0.3">
      <c r="A1347">
        <v>0</v>
      </c>
      <c r="B1347">
        <f t="shared" si="20"/>
        <v>0</v>
      </c>
    </row>
    <row r="1348" spans="1:2" x14ac:dyDescent="0.3">
      <c r="A1348">
        <v>0</v>
      </c>
      <c r="B1348">
        <f t="shared" si="20"/>
        <v>0</v>
      </c>
    </row>
    <row r="1349" spans="1:2" x14ac:dyDescent="0.3">
      <c r="A1349">
        <v>0</v>
      </c>
      <c r="B1349">
        <f t="shared" ref="B1349:B1412" si="21">A1349-A1348</f>
        <v>0</v>
      </c>
    </row>
    <row r="1350" spans="1:2" x14ac:dyDescent="0.3">
      <c r="A1350">
        <v>0</v>
      </c>
      <c r="B1350">
        <f t="shared" si="21"/>
        <v>0</v>
      </c>
    </row>
    <row r="1351" spans="1:2" x14ac:dyDescent="0.3">
      <c r="A1351">
        <v>0</v>
      </c>
      <c r="B1351">
        <f t="shared" si="21"/>
        <v>0</v>
      </c>
    </row>
    <row r="1352" spans="1:2" x14ac:dyDescent="0.3">
      <c r="A1352">
        <v>0</v>
      </c>
      <c r="B1352">
        <f t="shared" si="21"/>
        <v>0</v>
      </c>
    </row>
    <row r="1353" spans="1:2" x14ac:dyDescent="0.3">
      <c r="A1353">
        <v>0</v>
      </c>
      <c r="B1353">
        <f t="shared" si="21"/>
        <v>0</v>
      </c>
    </row>
    <row r="1354" spans="1:2" x14ac:dyDescent="0.3">
      <c r="A1354">
        <v>0</v>
      </c>
      <c r="B1354">
        <f t="shared" si="21"/>
        <v>0</v>
      </c>
    </row>
    <row r="1355" spans="1:2" x14ac:dyDescent="0.3">
      <c r="A1355">
        <v>0</v>
      </c>
      <c r="B1355">
        <f t="shared" si="21"/>
        <v>0</v>
      </c>
    </row>
    <row r="1356" spans="1:2" x14ac:dyDescent="0.3">
      <c r="A1356">
        <v>0</v>
      </c>
      <c r="B1356">
        <f t="shared" si="21"/>
        <v>0</v>
      </c>
    </row>
    <row r="1357" spans="1:2" x14ac:dyDescent="0.3">
      <c r="A1357">
        <v>0</v>
      </c>
      <c r="B1357">
        <f t="shared" si="21"/>
        <v>0</v>
      </c>
    </row>
    <row r="1358" spans="1:2" x14ac:dyDescent="0.3">
      <c r="A1358">
        <v>0</v>
      </c>
      <c r="B1358">
        <f t="shared" si="21"/>
        <v>0</v>
      </c>
    </row>
    <row r="1359" spans="1:2" x14ac:dyDescent="0.3">
      <c r="A1359">
        <v>0</v>
      </c>
      <c r="B1359">
        <f t="shared" si="21"/>
        <v>0</v>
      </c>
    </row>
    <row r="1360" spans="1:2" x14ac:dyDescent="0.3">
      <c r="A1360">
        <v>0</v>
      </c>
      <c r="B1360">
        <f t="shared" si="21"/>
        <v>0</v>
      </c>
    </row>
    <row r="1361" spans="1:2" x14ac:dyDescent="0.3">
      <c r="A1361">
        <v>0</v>
      </c>
      <c r="B1361">
        <f t="shared" si="21"/>
        <v>0</v>
      </c>
    </row>
    <row r="1362" spans="1:2" x14ac:dyDescent="0.3">
      <c r="A1362">
        <v>0</v>
      </c>
      <c r="B1362">
        <f t="shared" si="21"/>
        <v>0</v>
      </c>
    </row>
    <row r="1363" spans="1:2" x14ac:dyDescent="0.3">
      <c r="A1363">
        <v>0</v>
      </c>
      <c r="B1363">
        <f t="shared" si="21"/>
        <v>0</v>
      </c>
    </row>
    <row r="1364" spans="1:2" x14ac:dyDescent="0.3">
      <c r="A1364">
        <v>0</v>
      </c>
      <c r="B1364">
        <f t="shared" si="21"/>
        <v>0</v>
      </c>
    </row>
    <row r="1365" spans="1:2" x14ac:dyDescent="0.3">
      <c r="A1365">
        <v>0</v>
      </c>
      <c r="B1365">
        <f t="shared" si="21"/>
        <v>0</v>
      </c>
    </row>
    <row r="1366" spans="1:2" x14ac:dyDescent="0.3">
      <c r="A1366">
        <v>0</v>
      </c>
      <c r="B1366">
        <f t="shared" si="21"/>
        <v>0</v>
      </c>
    </row>
    <row r="1367" spans="1:2" x14ac:dyDescent="0.3">
      <c r="A1367">
        <v>0</v>
      </c>
      <c r="B1367">
        <f t="shared" si="21"/>
        <v>0</v>
      </c>
    </row>
    <row r="1368" spans="1:2" x14ac:dyDescent="0.3">
      <c r="A1368">
        <v>0</v>
      </c>
      <c r="B1368">
        <f t="shared" si="21"/>
        <v>0</v>
      </c>
    </row>
    <row r="1369" spans="1:2" x14ac:dyDescent="0.3">
      <c r="A1369">
        <v>0</v>
      </c>
      <c r="B1369">
        <f t="shared" si="21"/>
        <v>0</v>
      </c>
    </row>
    <row r="1370" spans="1:2" x14ac:dyDescent="0.3">
      <c r="A1370">
        <v>0</v>
      </c>
      <c r="B1370">
        <f t="shared" si="21"/>
        <v>0</v>
      </c>
    </row>
    <row r="1371" spans="1:2" x14ac:dyDescent="0.3">
      <c r="A1371">
        <v>0</v>
      </c>
      <c r="B1371">
        <f t="shared" si="21"/>
        <v>0</v>
      </c>
    </row>
    <row r="1372" spans="1:2" x14ac:dyDescent="0.3">
      <c r="A1372">
        <v>0</v>
      </c>
      <c r="B1372">
        <f t="shared" si="21"/>
        <v>0</v>
      </c>
    </row>
    <row r="1373" spans="1:2" x14ac:dyDescent="0.3">
      <c r="A1373">
        <v>0</v>
      </c>
      <c r="B1373">
        <f t="shared" si="21"/>
        <v>0</v>
      </c>
    </row>
    <row r="1374" spans="1:2" x14ac:dyDescent="0.3">
      <c r="A1374">
        <v>0</v>
      </c>
      <c r="B1374">
        <f t="shared" si="21"/>
        <v>0</v>
      </c>
    </row>
    <row r="1375" spans="1:2" x14ac:dyDescent="0.3">
      <c r="A1375">
        <v>0</v>
      </c>
      <c r="B1375">
        <f t="shared" si="21"/>
        <v>0</v>
      </c>
    </row>
    <row r="1376" spans="1:2" x14ac:dyDescent="0.3">
      <c r="A1376">
        <v>0</v>
      </c>
      <c r="B1376">
        <f t="shared" si="21"/>
        <v>0</v>
      </c>
    </row>
    <row r="1377" spans="1:2" x14ac:dyDescent="0.3">
      <c r="A1377">
        <v>0</v>
      </c>
      <c r="B1377">
        <f t="shared" si="21"/>
        <v>0</v>
      </c>
    </row>
    <row r="1378" spans="1:2" x14ac:dyDescent="0.3">
      <c r="A1378">
        <v>0</v>
      </c>
      <c r="B1378">
        <f t="shared" si="21"/>
        <v>0</v>
      </c>
    </row>
    <row r="1379" spans="1:2" x14ac:dyDescent="0.3">
      <c r="A1379">
        <v>0</v>
      </c>
      <c r="B1379">
        <f t="shared" si="21"/>
        <v>0</v>
      </c>
    </row>
    <row r="1380" spans="1:2" x14ac:dyDescent="0.3">
      <c r="A1380">
        <v>0</v>
      </c>
      <c r="B1380">
        <f t="shared" si="21"/>
        <v>0</v>
      </c>
    </row>
    <row r="1381" spans="1:2" x14ac:dyDescent="0.3">
      <c r="A1381">
        <v>0</v>
      </c>
      <c r="B1381">
        <f t="shared" si="21"/>
        <v>0</v>
      </c>
    </row>
    <row r="1382" spans="1:2" x14ac:dyDescent="0.3">
      <c r="A1382">
        <v>0</v>
      </c>
      <c r="B1382">
        <f t="shared" si="21"/>
        <v>0</v>
      </c>
    </row>
    <row r="1383" spans="1:2" x14ac:dyDescent="0.3">
      <c r="A1383">
        <v>0</v>
      </c>
      <c r="B1383">
        <f t="shared" si="21"/>
        <v>0</v>
      </c>
    </row>
    <row r="1384" spans="1:2" x14ac:dyDescent="0.3">
      <c r="A1384">
        <v>0</v>
      </c>
      <c r="B1384">
        <f t="shared" si="21"/>
        <v>0</v>
      </c>
    </row>
    <row r="1385" spans="1:2" x14ac:dyDescent="0.3">
      <c r="A1385">
        <v>0</v>
      </c>
      <c r="B1385">
        <f t="shared" si="21"/>
        <v>0</v>
      </c>
    </row>
    <row r="1386" spans="1:2" x14ac:dyDescent="0.3">
      <c r="A1386">
        <v>0</v>
      </c>
      <c r="B1386">
        <f t="shared" si="21"/>
        <v>0</v>
      </c>
    </row>
    <row r="1387" spans="1:2" x14ac:dyDescent="0.3">
      <c r="A1387">
        <v>0</v>
      </c>
      <c r="B1387">
        <f t="shared" si="21"/>
        <v>0</v>
      </c>
    </row>
    <row r="1388" spans="1:2" x14ac:dyDescent="0.3">
      <c r="A1388">
        <v>0</v>
      </c>
      <c r="B1388">
        <f t="shared" si="21"/>
        <v>0</v>
      </c>
    </row>
    <row r="1389" spans="1:2" x14ac:dyDescent="0.3">
      <c r="A1389">
        <v>0</v>
      </c>
      <c r="B1389">
        <f t="shared" si="21"/>
        <v>0</v>
      </c>
    </row>
    <row r="1390" spans="1:2" x14ac:dyDescent="0.3">
      <c r="A1390">
        <v>0</v>
      </c>
      <c r="B1390">
        <f t="shared" si="21"/>
        <v>0</v>
      </c>
    </row>
    <row r="1391" spans="1:2" x14ac:dyDescent="0.3">
      <c r="A1391">
        <v>0</v>
      </c>
      <c r="B1391">
        <f t="shared" si="21"/>
        <v>0</v>
      </c>
    </row>
    <row r="1392" spans="1:2" x14ac:dyDescent="0.3">
      <c r="A1392">
        <v>0</v>
      </c>
      <c r="B1392">
        <f t="shared" si="21"/>
        <v>0</v>
      </c>
    </row>
    <row r="1393" spans="1:2" x14ac:dyDescent="0.3">
      <c r="A1393">
        <v>0</v>
      </c>
      <c r="B1393">
        <f t="shared" si="21"/>
        <v>0</v>
      </c>
    </row>
    <row r="1394" spans="1:2" x14ac:dyDescent="0.3">
      <c r="A1394">
        <v>0</v>
      </c>
      <c r="B1394">
        <f t="shared" si="21"/>
        <v>0</v>
      </c>
    </row>
    <row r="1395" spans="1:2" x14ac:dyDescent="0.3">
      <c r="A1395">
        <v>0</v>
      </c>
      <c r="B1395">
        <f t="shared" si="21"/>
        <v>0</v>
      </c>
    </row>
    <row r="1396" spans="1:2" x14ac:dyDescent="0.3">
      <c r="A1396">
        <v>0</v>
      </c>
      <c r="B1396">
        <f t="shared" si="21"/>
        <v>0</v>
      </c>
    </row>
    <row r="1397" spans="1:2" x14ac:dyDescent="0.3">
      <c r="A1397">
        <v>0</v>
      </c>
      <c r="B1397">
        <f t="shared" si="21"/>
        <v>0</v>
      </c>
    </row>
    <row r="1398" spans="1:2" x14ac:dyDescent="0.3">
      <c r="A1398">
        <v>0</v>
      </c>
      <c r="B1398">
        <f t="shared" si="21"/>
        <v>0</v>
      </c>
    </row>
    <row r="1399" spans="1:2" x14ac:dyDescent="0.3">
      <c r="A1399">
        <v>0</v>
      </c>
      <c r="B1399">
        <f t="shared" si="21"/>
        <v>0</v>
      </c>
    </row>
    <row r="1400" spans="1:2" x14ac:dyDescent="0.3">
      <c r="A1400">
        <v>0</v>
      </c>
      <c r="B1400">
        <f t="shared" si="21"/>
        <v>0</v>
      </c>
    </row>
    <row r="1401" spans="1:2" x14ac:dyDescent="0.3">
      <c r="A1401">
        <v>0</v>
      </c>
      <c r="B1401">
        <f t="shared" si="21"/>
        <v>0</v>
      </c>
    </row>
    <row r="1402" spans="1:2" x14ac:dyDescent="0.3">
      <c r="A1402">
        <v>0</v>
      </c>
      <c r="B1402">
        <f t="shared" si="21"/>
        <v>0</v>
      </c>
    </row>
    <row r="1403" spans="1:2" x14ac:dyDescent="0.3">
      <c r="A1403">
        <v>0</v>
      </c>
      <c r="B1403">
        <f t="shared" si="21"/>
        <v>0</v>
      </c>
    </row>
    <row r="1404" spans="1:2" x14ac:dyDescent="0.3">
      <c r="A1404">
        <v>0</v>
      </c>
      <c r="B1404">
        <f t="shared" si="21"/>
        <v>0</v>
      </c>
    </row>
    <row r="1405" spans="1:2" x14ac:dyDescent="0.3">
      <c r="A1405">
        <v>0</v>
      </c>
      <c r="B1405">
        <f t="shared" si="21"/>
        <v>0</v>
      </c>
    </row>
    <row r="1406" spans="1:2" x14ac:dyDescent="0.3">
      <c r="A1406">
        <v>0</v>
      </c>
      <c r="B1406">
        <f t="shared" si="21"/>
        <v>0</v>
      </c>
    </row>
    <row r="1407" spans="1:2" x14ac:dyDescent="0.3">
      <c r="A1407">
        <v>0</v>
      </c>
      <c r="B1407">
        <f t="shared" si="21"/>
        <v>0</v>
      </c>
    </row>
    <row r="1408" spans="1:2" x14ac:dyDescent="0.3">
      <c r="A1408">
        <v>0</v>
      </c>
      <c r="B1408">
        <f t="shared" si="21"/>
        <v>0</v>
      </c>
    </row>
    <row r="1409" spans="1:2" x14ac:dyDescent="0.3">
      <c r="A1409">
        <v>0</v>
      </c>
      <c r="B1409">
        <f t="shared" si="21"/>
        <v>0</v>
      </c>
    </row>
    <row r="1410" spans="1:2" x14ac:dyDescent="0.3">
      <c r="A1410">
        <v>0</v>
      </c>
      <c r="B1410">
        <f t="shared" si="21"/>
        <v>0</v>
      </c>
    </row>
    <row r="1411" spans="1:2" x14ac:dyDescent="0.3">
      <c r="A1411">
        <v>0</v>
      </c>
      <c r="B1411">
        <f t="shared" si="21"/>
        <v>0</v>
      </c>
    </row>
    <row r="1412" spans="1:2" x14ac:dyDescent="0.3">
      <c r="A1412">
        <v>0</v>
      </c>
      <c r="B1412">
        <f t="shared" si="21"/>
        <v>0</v>
      </c>
    </row>
    <row r="1413" spans="1:2" x14ac:dyDescent="0.3">
      <c r="A1413">
        <v>0</v>
      </c>
      <c r="B1413">
        <f t="shared" ref="B1413:B1476" si="22">A1413-A1412</f>
        <v>0</v>
      </c>
    </row>
    <row r="1414" spans="1:2" x14ac:dyDescent="0.3">
      <c r="A1414">
        <v>0</v>
      </c>
      <c r="B1414">
        <f t="shared" si="22"/>
        <v>0</v>
      </c>
    </row>
    <row r="1415" spans="1:2" x14ac:dyDescent="0.3">
      <c r="A1415">
        <v>0</v>
      </c>
      <c r="B1415">
        <f t="shared" si="22"/>
        <v>0</v>
      </c>
    </row>
    <row r="1416" spans="1:2" x14ac:dyDescent="0.3">
      <c r="A1416">
        <v>0</v>
      </c>
      <c r="B1416">
        <f t="shared" si="22"/>
        <v>0</v>
      </c>
    </row>
    <row r="1417" spans="1:2" x14ac:dyDescent="0.3">
      <c r="A1417">
        <v>0</v>
      </c>
      <c r="B1417">
        <f t="shared" si="22"/>
        <v>0</v>
      </c>
    </row>
    <row r="1418" spans="1:2" x14ac:dyDescent="0.3">
      <c r="A1418">
        <v>0</v>
      </c>
      <c r="B1418">
        <f t="shared" si="22"/>
        <v>0</v>
      </c>
    </row>
    <row r="1419" spans="1:2" x14ac:dyDescent="0.3">
      <c r="A1419">
        <v>0</v>
      </c>
      <c r="B1419">
        <f t="shared" si="22"/>
        <v>0</v>
      </c>
    </row>
    <row r="1420" spans="1:2" x14ac:dyDescent="0.3">
      <c r="A1420">
        <v>0</v>
      </c>
      <c r="B1420">
        <f t="shared" si="22"/>
        <v>0</v>
      </c>
    </row>
    <row r="1421" spans="1:2" x14ac:dyDescent="0.3">
      <c r="A1421">
        <v>0</v>
      </c>
      <c r="B1421">
        <f t="shared" si="22"/>
        <v>0</v>
      </c>
    </row>
    <row r="1422" spans="1:2" x14ac:dyDescent="0.3">
      <c r="A1422">
        <v>0</v>
      </c>
      <c r="B1422">
        <f t="shared" si="22"/>
        <v>0</v>
      </c>
    </row>
    <row r="1423" spans="1:2" x14ac:dyDescent="0.3">
      <c r="A1423">
        <v>0</v>
      </c>
      <c r="B1423">
        <f t="shared" si="22"/>
        <v>0</v>
      </c>
    </row>
    <row r="1424" spans="1:2" x14ac:dyDescent="0.3">
      <c r="A1424">
        <v>0</v>
      </c>
      <c r="B1424">
        <f t="shared" si="22"/>
        <v>0</v>
      </c>
    </row>
    <row r="1425" spans="1:2" x14ac:dyDescent="0.3">
      <c r="A1425">
        <v>0</v>
      </c>
      <c r="B1425">
        <f t="shared" si="22"/>
        <v>0</v>
      </c>
    </row>
    <row r="1426" spans="1:2" x14ac:dyDescent="0.3">
      <c r="A1426">
        <v>0</v>
      </c>
      <c r="B1426">
        <f t="shared" si="22"/>
        <v>0</v>
      </c>
    </row>
    <row r="1427" spans="1:2" x14ac:dyDescent="0.3">
      <c r="A1427">
        <v>0</v>
      </c>
      <c r="B1427">
        <f t="shared" si="22"/>
        <v>0</v>
      </c>
    </row>
    <row r="1428" spans="1:2" x14ac:dyDescent="0.3">
      <c r="A1428">
        <v>0</v>
      </c>
      <c r="B1428">
        <f t="shared" si="22"/>
        <v>0</v>
      </c>
    </row>
    <row r="1429" spans="1:2" x14ac:dyDescent="0.3">
      <c r="A1429">
        <v>0</v>
      </c>
      <c r="B1429">
        <f t="shared" si="22"/>
        <v>0</v>
      </c>
    </row>
    <row r="1430" spans="1:2" x14ac:dyDescent="0.3">
      <c r="A1430">
        <v>0</v>
      </c>
      <c r="B1430">
        <f t="shared" si="22"/>
        <v>0</v>
      </c>
    </row>
    <row r="1431" spans="1:2" x14ac:dyDescent="0.3">
      <c r="A1431">
        <v>0</v>
      </c>
      <c r="B1431">
        <f t="shared" si="22"/>
        <v>0</v>
      </c>
    </row>
    <row r="1432" spans="1:2" x14ac:dyDescent="0.3">
      <c r="A1432">
        <v>0</v>
      </c>
      <c r="B1432">
        <f t="shared" si="22"/>
        <v>0</v>
      </c>
    </row>
    <row r="1433" spans="1:2" x14ac:dyDescent="0.3">
      <c r="A1433">
        <v>0</v>
      </c>
      <c r="B1433">
        <f t="shared" si="22"/>
        <v>0</v>
      </c>
    </row>
    <row r="1434" spans="1:2" x14ac:dyDescent="0.3">
      <c r="A1434">
        <v>0</v>
      </c>
      <c r="B1434">
        <f t="shared" si="22"/>
        <v>0</v>
      </c>
    </row>
    <row r="1435" spans="1:2" x14ac:dyDescent="0.3">
      <c r="A1435">
        <v>0</v>
      </c>
      <c r="B1435">
        <f t="shared" si="22"/>
        <v>0</v>
      </c>
    </row>
    <row r="1436" spans="1:2" x14ac:dyDescent="0.3">
      <c r="A1436">
        <v>0</v>
      </c>
      <c r="B1436">
        <f t="shared" si="22"/>
        <v>0</v>
      </c>
    </row>
    <row r="1437" spans="1:2" x14ac:dyDescent="0.3">
      <c r="A1437">
        <v>0</v>
      </c>
      <c r="B1437">
        <f t="shared" si="22"/>
        <v>0</v>
      </c>
    </row>
    <row r="1438" spans="1:2" x14ac:dyDescent="0.3">
      <c r="A1438">
        <v>0</v>
      </c>
      <c r="B1438">
        <f t="shared" si="22"/>
        <v>0</v>
      </c>
    </row>
    <row r="1439" spans="1:2" x14ac:dyDescent="0.3">
      <c r="A1439">
        <v>0</v>
      </c>
      <c r="B1439">
        <f t="shared" si="22"/>
        <v>0</v>
      </c>
    </row>
    <row r="1440" spans="1:2" x14ac:dyDescent="0.3">
      <c r="A1440">
        <v>0</v>
      </c>
      <c r="B1440">
        <f t="shared" si="22"/>
        <v>0</v>
      </c>
    </row>
    <row r="1441" spans="1:2" x14ac:dyDescent="0.3">
      <c r="A1441">
        <v>0</v>
      </c>
      <c r="B1441">
        <f t="shared" si="22"/>
        <v>0</v>
      </c>
    </row>
    <row r="1442" spans="1:2" x14ac:dyDescent="0.3">
      <c r="A1442">
        <v>0</v>
      </c>
      <c r="B1442">
        <f t="shared" si="22"/>
        <v>0</v>
      </c>
    </row>
    <row r="1443" spans="1:2" x14ac:dyDescent="0.3">
      <c r="A1443">
        <v>0</v>
      </c>
      <c r="B1443">
        <f t="shared" si="22"/>
        <v>0</v>
      </c>
    </row>
    <row r="1444" spans="1:2" x14ac:dyDescent="0.3">
      <c r="A1444">
        <v>0</v>
      </c>
      <c r="B1444">
        <f t="shared" si="22"/>
        <v>0</v>
      </c>
    </row>
    <row r="1445" spans="1:2" x14ac:dyDescent="0.3">
      <c r="A1445">
        <v>0</v>
      </c>
      <c r="B1445">
        <f t="shared" si="22"/>
        <v>0</v>
      </c>
    </row>
    <row r="1446" spans="1:2" x14ac:dyDescent="0.3">
      <c r="A1446">
        <v>0</v>
      </c>
      <c r="B1446">
        <f t="shared" si="22"/>
        <v>0</v>
      </c>
    </row>
    <row r="1447" spans="1:2" x14ac:dyDescent="0.3">
      <c r="A1447">
        <v>0</v>
      </c>
      <c r="B1447">
        <f t="shared" si="22"/>
        <v>0</v>
      </c>
    </row>
    <row r="1448" spans="1:2" x14ac:dyDescent="0.3">
      <c r="A1448">
        <v>0</v>
      </c>
      <c r="B1448">
        <f t="shared" si="22"/>
        <v>0</v>
      </c>
    </row>
    <row r="1449" spans="1:2" x14ac:dyDescent="0.3">
      <c r="A1449">
        <v>0</v>
      </c>
      <c r="B1449">
        <f t="shared" si="22"/>
        <v>0</v>
      </c>
    </row>
    <row r="1450" spans="1:2" x14ac:dyDescent="0.3">
      <c r="A1450">
        <v>0</v>
      </c>
      <c r="B1450">
        <f t="shared" si="22"/>
        <v>0</v>
      </c>
    </row>
    <row r="1451" spans="1:2" x14ac:dyDescent="0.3">
      <c r="A1451">
        <v>0</v>
      </c>
      <c r="B1451">
        <f t="shared" si="22"/>
        <v>0</v>
      </c>
    </row>
    <row r="1452" spans="1:2" x14ac:dyDescent="0.3">
      <c r="A1452">
        <v>0</v>
      </c>
      <c r="B1452">
        <f t="shared" si="22"/>
        <v>0</v>
      </c>
    </row>
    <row r="1453" spans="1:2" x14ac:dyDescent="0.3">
      <c r="A1453">
        <v>0</v>
      </c>
      <c r="B1453">
        <f t="shared" si="22"/>
        <v>0</v>
      </c>
    </row>
    <row r="1454" spans="1:2" x14ac:dyDescent="0.3">
      <c r="A1454">
        <v>0</v>
      </c>
      <c r="B1454">
        <f t="shared" si="22"/>
        <v>0</v>
      </c>
    </row>
    <row r="1455" spans="1:2" x14ac:dyDescent="0.3">
      <c r="A1455">
        <v>0</v>
      </c>
      <c r="B1455">
        <f t="shared" si="22"/>
        <v>0</v>
      </c>
    </row>
    <row r="1456" spans="1:2" x14ac:dyDescent="0.3">
      <c r="A1456">
        <v>0</v>
      </c>
      <c r="B1456">
        <f t="shared" si="22"/>
        <v>0</v>
      </c>
    </row>
    <row r="1457" spans="1:2" x14ac:dyDescent="0.3">
      <c r="A1457">
        <v>0</v>
      </c>
      <c r="B1457">
        <f t="shared" si="22"/>
        <v>0</v>
      </c>
    </row>
    <row r="1458" spans="1:2" x14ac:dyDescent="0.3">
      <c r="A1458">
        <v>0</v>
      </c>
      <c r="B1458">
        <f t="shared" si="22"/>
        <v>0</v>
      </c>
    </row>
    <row r="1459" spans="1:2" x14ac:dyDescent="0.3">
      <c r="A1459">
        <v>0</v>
      </c>
      <c r="B1459">
        <f t="shared" si="22"/>
        <v>0</v>
      </c>
    </row>
    <row r="1460" spans="1:2" x14ac:dyDescent="0.3">
      <c r="A1460">
        <v>0</v>
      </c>
      <c r="B1460">
        <f t="shared" si="22"/>
        <v>0</v>
      </c>
    </row>
    <row r="1461" spans="1:2" x14ac:dyDescent="0.3">
      <c r="A1461">
        <v>0</v>
      </c>
      <c r="B1461">
        <f t="shared" si="22"/>
        <v>0</v>
      </c>
    </row>
    <row r="1462" spans="1:2" x14ac:dyDescent="0.3">
      <c r="A1462">
        <v>0</v>
      </c>
      <c r="B1462">
        <f t="shared" si="22"/>
        <v>0</v>
      </c>
    </row>
    <row r="1463" spans="1:2" x14ac:dyDescent="0.3">
      <c r="A1463">
        <v>0</v>
      </c>
      <c r="B1463">
        <f t="shared" si="22"/>
        <v>0</v>
      </c>
    </row>
    <row r="1464" spans="1:2" x14ac:dyDescent="0.3">
      <c r="A1464">
        <v>0</v>
      </c>
      <c r="B1464">
        <f t="shared" si="22"/>
        <v>0</v>
      </c>
    </row>
    <row r="1465" spans="1:2" x14ac:dyDescent="0.3">
      <c r="A1465">
        <v>0</v>
      </c>
      <c r="B1465">
        <f t="shared" si="22"/>
        <v>0</v>
      </c>
    </row>
    <row r="1466" spans="1:2" x14ac:dyDescent="0.3">
      <c r="A1466">
        <v>0</v>
      </c>
      <c r="B1466">
        <f t="shared" si="22"/>
        <v>0</v>
      </c>
    </row>
    <row r="1467" spans="1:2" x14ac:dyDescent="0.3">
      <c r="A1467">
        <v>0</v>
      </c>
      <c r="B1467">
        <f t="shared" si="22"/>
        <v>0</v>
      </c>
    </row>
    <row r="1468" spans="1:2" x14ac:dyDescent="0.3">
      <c r="A1468">
        <v>0</v>
      </c>
      <c r="B1468">
        <f t="shared" si="22"/>
        <v>0</v>
      </c>
    </row>
    <row r="1469" spans="1:2" x14ac:dyDescent="0.3">
      <c r="A1469">
        <v>0</v>
      </c>
      <c r="B1469">
        <f t="shared" si="22"/>
        <v>0</v>
      </c>
    </row>
    <row r="1470" spans="1:2" x14ac:dyDescent="0.3">
      <c r="A1470">
        <v>0</v>
      </c>
      <c r="B1470">
        <f t="shared" si="22"/>
        <v>0</v>
      </c>
    </row>
    <row r="1471" spans="1:2" x14ac:dyDescent="0.3">
      <c r="A1471">
        <v>0</v>
      </c>
      <c r="B1471">
        <f t="shared" si="22"/>
        <v>0</v>
      </c>
    </row>
    <row r="1472" spans="1:2" x14ac:dyDescent="0.3">
      <c r="A1472">
        <v>0</v>
      </c>
      <c r="B1472">
        <f t="shared" si="22"/>
        <v>0</v>
      </c>
    </row>
    <row r="1473" spans="1:2" x14ac:dyDescent="0.3">
      <c r="A1473">
        <v>0</v>
      </c>
      <c r="B1473">
        <f t="shared" si="22"/>
        <v>0</v>
      </c>
    </row>
    <row r="1474" spans="1:2" x14ac:dyDescent="0.3">
      <c r="A1474">
        <v>0</v>
      </c>
      <c r="B1474">
        <f t="shared" si="22"/>
        <v>0</v>
      </c>
    </row>
    <row r="1475" spans="1:2" x14ac:dyDescent="0.3">
      <c r="A1475">
        <v>0</v>
      </c>
      <c r="B1475">
        <f t="shared" si="22"/>
        <v>0</v>
      </c>
    </row>
    <row r="1476" spans="1:2" x14ac:dyDescent="0.3">
      <c r="A1476">
        <v>0</v>
      </c>
      <c r="B1476">
        <f t="shared" si="22"/>
        <v>0</v>
      </c>
    </row>
    <row r="1477" spans="1:2" x14ac:dyDescent="0.3">
      <c r="A1477">
        <v>0</v>
      </c>
      <c r="B1477">
        <f t="shared" ref="B1477:B1540" si="23">A1477-A1476</f>
        <v>0</v>
      </c>
    </row>
    <row r="1478" spans="1:2" x14ac:dyDescent="0.3">
      <c r="A1478">
        <v>0</v>
      </c>
      <c r="B1478">
        <f t="shared" si="23"/>
        <v>0</v>
      </c>
    </row>
    <row r="1479" spans="1:2" x14ac:dyDescent="0.3">
      <c r="A1479">
        <v>0</v>
      </c>
      <c r="B1479">
        <f t="shared" si="23"/>
        <v>0</v>
      </c>
    </row>
    <row r="1480" spans="1:2" x14ac:dyDescent="0.3">
      <c r="A1480">
        <v>0</v>
      </c>
      <c r="B1480">
        <f t="shared" si="23"/>
        <v>0</v>
      </c>
    </row>
    <row r="1481" spans="1:2" x14ac:dyDescent="0.3">
      <c r="A1481">
        <v>0</v>
      </c>
      <c r="B1481">
        <f t="shared" si="23"/>
        <v>0</v>
      </c>
    </row>
    <row r="1482" spans="1:2" x14ac:dyDescent="0.3">
      <c r="A1482">
        <v>0</v>
      </c>
      <c r="B1482">
        <f t="shared" si="23"/>
        <v>0</v>
      </c>
    </row>
    <row r="1483" spans="1:2" x14ac:dyDescent="0.3">
      <c r="A1483">
        <v>0</v>
      </c>
      <c r="B1483">
        <f t="shared" si="23"/>
        <v>0</v>
      </c>
    </row>
    <row r="1484" spans="1:2" x14ac:dyDescent="0.3">
      <c r="A1484">
        <v>0</v>
      </c>
      <c r="B1484">
        <f t="shared" si="23"/>
        <v>0</v>
      </c>
    </row>
    <row r="1485" spans="1:2" x14ac:dyDescent="0.3">
      <c r="A1485">
        <v>0</v>
      </c>
      <c r="B1485">
        <f t="shared" si="23"/>
        <v>0</v>
      </c>
    </row>
    <row r="1486" spans="1:2" x14ac:dyDescent="0.3">
      <c r="A1486">
        <v>0</v>
      </c>
      <c r="B1486">
        <f t="shared" si="23"/>
        <v>0</v>
      </c>
    </row>
    <row r="1487" spans="1:2" x14ac:dyDescent="0.3">
      <c r="A1487">
        <v>0</v>
      </c>
      <c r="B1487">
        <f t="shared" si="23"/>
        <v>0</v>
      </c>
    </row>
    <row r="1488" spans="1:2" x14ac:dyDescent="0.3">
      <c r="A1488">
        <v>0</v>
      </c>
      <c r="B1488">
        <f t="shared" si="23"/>
        <v>0</v>
      </c>
    </row>
    <row r="1489" spans="1:2" x14ac:dyDescent="0.3">
      <c r="A1489">
        <v>0</v>
      </c>
      <c r="B1489">
        <f t="shared" si="23"/>
        <v>0</v>
      </c>
    </row>
    <row r="1490" spans="1:2" x14ac:dyDescent="0.3">
      <c r="A1490">
        <v>0</v>
      </c>
      <c r="B1490">
        <f t="shared" si="23"/>
        <v>0</v>
      </c>
    </row>
    <row r="1491" spans="1:2" x14ac:dyDescent="0.3">
      <c r="A1491">
        <v>0</v>
      </c>
      <c r="B1491">
        <f t="shared" si="23"/>
        <v>0</v>
      </c>
    </row>
    <row r="1492" spans="1:2" x14ac:dyDescent="0.3">
      <c r="A1492">
        <v>0</v>
      </c>
      <c r="B1492">
        <f t="shared" si="23"/>
        <v>0</v>
      </c>
    </row>
    <row r="1493" spans="1:2" x14ac:dyDescent="0.3">
      <c r="A1493">
        <v>0</v>
      </c>
      <c r="B1493">
        <f t="shared" si="23"/>
        <v>0</v>
      </c>
    </row>
    <row r="1494" spans="1:2" x14ac:dyDescent="0.3">
      <c r="A1494">
        <v>0</v>
      </c>
      <c r="B1494">
        <f t="shared" si="23"/>
        <v>0</v>
      </c>
    </row>
    <row r="1495" spans="1:2" x14ac:dyDescent="0.3">
      <c r="A1495">
        <v>0</v>
      </c>
      <c r="B1495">
        <f t="shared" si="23"/>
        <v>0</v>
      </c>
    </row>
    <row r="1496" spans="1:2" x14ac:dyDescent="0.3">
      <c r="A1496">
        <v>0</v>
      </c>
      <c r="B1496">
        <f t="shared" si="23"/>
        <v>0</v>
      </c>
    </row>
    <row r="1497" spans="1:2" x14ac:dyDescent="0.3">
      <c r="A1497">
        <v>0</v>
      </c>
      <c r="B1497">
        <f t="shared" si="23"/>
        <v>0</v>
      </c>
    </row>
    <row r="1498" spans="1:2" x14ac:dyDescent="0.3">
      <c r="A1498">
        <v>0</v>
      </c>
      <c r="B1498">
        <f t="shared" si="23"/>
        <v>0</v>
      </c>
    </row>
    <row r="1499" spans="1:2" x14ac:dyDescent="0.3">
      <c r="A1499">
        <v>0</v>
      </c>
      <c r="B1499">
        <f t="shared" si="23"/>
        <v>0</v>
      </c>
    </row>
    <row r="1500" spans="1:2" x14ac:dyDescent="0.3">
      <c r="A1500">
        <v>0</v>
      </c>
      <c r="B1500">
        <f t="shared" si="23"/>
        <v>0</v>
      </c>
    </row>
    <row r="1501" spans="1:2" x14ac:dyDescent="0.3">
      <c r="A1501">
        <v>0</v>
      </c>
      <c r="B1501">
        <f t="shared" si="23"/>
        <v>0</v>
      </c>
    </row>
    <row r="1502" spans="1:2" x14ac:dyDescent="0.3">
      <c r="A1502">
        <v>0</v>
      </c>
      <c r="B1502">
        <f t="shared" si="23"/>
        <v>0</v>
      </c>
    </row>
    <row r="1503" spans="1:2" x14ac:dyDescent="0.3">
      <c r="A1503">
        <v>0</v>
      </c>
      <c r="B1503">
        <f t="shared" si="23"/>
        <v>0</v>
      </c>
    </row>
    <row r="1504" spans="1:2" x14ac:dyDescent="0.3">
      <c r="A1504">
        <v>0</v>
      </c>
      <c r="B1504">
        <f t="shared" si="23"/>
        <v>0</v>
      </c>
    </row>
    <row r="1505" spans="1:2" x14ac:dyDescent="0.3">
      <c r="A1505">
        <v>0</v>
      </c>
      <c r="B1505">
        <f t="shared" si="23"/>
        <v>0</v>
      </c>
    </row>
    <row r="1506" spans="1:2" x14ac:dyDescent="0.3">
      <c r="A1506">
        <v>0</v>
      </c>
      <c r="B1506">
        <f t="shared" si="23"/>
        <v>0</v>
      </c>
    </row>
    <row r="1507" spans="1:2" x14ac:dyDescent="0.3">
      <c r="A1507">
        <v>0</v>
      </c>
      <c r="B1507">
        <f t="shared" si="23"/>
        <v>0</v>
      </c>
    </row>
    <row r="1508" spans="1:2" x14ac:dyDescent="0.3">
      <c r="A1508">
        <v>0</v>
      </c>
      <c r="B1508">
        <f t="shared" si="23"/>
        <v>0</v>
      </c>
    </row>
    <row r="1509" spans="1:2" x14ac:dyDescent="0.3">
      <c r="A1509">
        <v>0</v>
      </c>
      <c r="B1509">
        <f t="shared" si="23"/>
        <v>0</v>
      </c>
    </row>
    <row r="1510" spans="1:2" x14ac:dyDescent="0.3">
      <c r="A1510">
        <v>0</v>
      </c>
      <c r="B1510">
        <f t="shared" si="23"/>
        <v>0</v>
      </c>
    </row>
    <row r="1511" spans="1:2" x14ac:dyDescent="0.3">
      <c r="A1511">
        <v>0</v>
      </c>
      <c r="B1511">
        <f t="shared" si="23"/>
        <v>0</v>
      </c>
    </row>
    <row r="1512" spans="1:2" x14ac:dyDescent="0.3">
      <c r="A1512">
        <v>0</v>
      </c>
      <c r="B1512">
        <f t="shared" si="23"/>
        <v>0</v>
      </c>
    </row>
    <row r="1513" spans="1:2" x14ac:dyDescent="0.3">
      <c r="A1513">
        <v>0</v>
      </c>
      <c r="B1513">
        <f t="shared" si="23"/>
        <v>0</v>
      </c>
    </row>
    <row r="1514" spans="1:2" x14ac:dyDescent="0.3">
      <c r="A1514">
        <v>0</v>
      </c>
      <c r="B1514">
        <f t="shared" si="23"/>
        <v>0</v>
      </c>
    </row>
    <row r="1515" spans="1:2" x14ac:dyDescent="0.3">
      <c r="A1515">
        <v>0</v>
      </c>
      <c r="B1515">
        <f t="shared" si="23"/>
        <v>0</v>
      </c>
    </row>
    <row r="1516" spans="1:2" x14ac:dyDescent="0.3">
      <c r="A1516">
        <v>0</v>
      </c>
      <c r="B1516">
        <f t="shared" si="23"/>
        <v>0</v>
      </c>
    </row>
    <row r="1517" spans="1:2" x14ac:dyDescent="0.3">
      <c r="A1517">
        <v>0</v>
      </c>
      <c r="B1517">
        <f t="shared" si="23"/>
        <v>0</v>
      </c>
    </row>
    <row r="1518" spans="1:2" x14ac:dyDescent="0.3">
      <c r="A1518">
        <v>0</v>
      </c>
      <c r="B1518">
        <f t="shared" si="23"/>
        <v>0</v>
      </c>
    </row>
    <row r="1519" spans="1:2" x14ac:dyDescent="0.3">
      <c r="A1519">
        <v>0</v>
      </c>
      <c r="B1519">
        <f t="shared" si="23"/>
        <v>0</v>
      </c>
    </row>
    <row r="1520" spans="1:2" x14ac:dyDescent="0.3">
      <c r="A1520">
        <v>0</v>
      </c>
      <c r="B1520">
        <f t="shared" si="23"/>
        <v>0</v>
      </c>
    </row>
    <row r="1521" spans="1:2" x14ac:dyDescent="0.3">
      <c r="A1521">
        <v>0</v>
      </c>
      <c r="B1521">
        <f t="shared" si="23"/>
        <v>0</v>
      </c>
    </row>
    <row r="1522" spans="1:2" x14ac:dyDescent="0.3">
      <c r="A1522">
        <v>0</v>
      </c>
      <c r="B1522">
        <f t="shared" si="23"/>
        <v>0</v>
      </c>
    </row>
    <row r="1523" spans="1:2" x14ac:dyDescent="0.3">
      <c r="A1523">
        <v>0</v>
      </c>
      <c r="B1523">
        <f t="shared" si="23"/>
        <v>0</v>
      </c>
    </row>
    <row r="1524" spans="1:2" x14ac:dyDescent="0.3">
      <c r="A1524">
        <v>0</v>
      </c>
      <c r="B1524">
        <f t="shared" si="23"/>
        <v>0</v>
      </c>
    </row>
    <row r="1525" spans="1:2" x14ac:dyDescent="0.3">
      <c r="A1525">
        <v>0</v>
      </c>
      <c r="B1525">
        <f t="shared" si="23"/>
        <v>0</v>
      </c>
    </row>
    <row r="1526" spans="1:2" x14ac:dyDescent="0.3">
      <c r="A1526">
        <v>0</v>
      </c>
      <c r="B1526">
        <f t="shared" si="23"/>
        <v>0</v>
      </c>
    </row>
    <row r="1527" spans="1:2" x14ac:dyDescent="0.3">
      <c r="A1527">
        <v>0</v>
      </c>
      <c r="B1527">
        <f t="shared" si="23"/>
        <v>0</v>
      </c>
    </row>
    <row r="1528" spans="1:2" x14ac:dyDescent="0.3">
      <c r="A1528">
        <v>0</v>
      </c>
      <c r="B1528">
        <f t="shared" si="23"/>
        <v>0</v>
      </c>
    </row>
    <row r="1529" spans="1:2" x14ac:dyDescent="0.3">
      <c r="A1529">
        <v>0</v>
      </c>
      <c r="B1529">
        <f t="shared" si="23"/>
        <v>0</v>
      </c>
    </row>
    <row r="1530" spans="1:2" x14ac:dyDescent="0.3">
      <c r="A1530">
        <v>0</v>
      </c>
      <c r="B1530">
        <f t="shared" si="23"/>
        <v>0</v>
      </c>
    </row>
    <row r="1531" spans="1:2" x14ac:dyDescent="0.3">
      <c r="A1531">
        <v>0</v>
      </c>
      <c r="B1531">
        <f t="shared" si="23"/>
        <v>0</v>
      </c>
    </row>
    <row r="1532" spans="1:2" x14ac:dyDescent="0.3">
      <c r="A1532">
        <v>0</v>
      </c>
      <c r="B1532">
        <f t="shared" si="23"/>
        <v>0</v>
      </c>
    </row>
    <row r="1533" spans="1:2" x14ac:dyDescent="0.3">
      <c r="A1533">
        <v>0</v>
      </c>
      <c r="B1533">
        <f t="shared" si="23"/>
        <v>0</v>
      </c>
    </row>
    <row r="1534" spans="1:2" x14ac:dyDescent="0.3">
      <c r="A1534">
        <v>0</v>
      </c>
      <c r="B1534">
        <f t="shared" si="23"/>
        <v>0</v>
      </c>
    </row>
    <row r="1535" spans="1:2" x14ac:dyDescent="0.3">
      <c r="A1535">
        <v>0</v>
      </c>
      <c r="B1535">
        <f t="shared" si="23"/>
        <v>0</v>
      </c>
    </row>
    <row r="1536" spans="1:2" x14ac:dyDescent="0.3">
      <c r="A1536">
        <v>0</v>
      </c>
      <c r="B1536">
        <f t="shared" si="23"/>
        <v>0</v>
      </c>
    </row>
    <row r="1537" spans="1:2" x14ac:dyDescent="0.3">
      <c r="A1537">
        <v>0</v>
      </c>
      <c r="B1537">
        <f t="shared" si="23"/>
        <v>0</v>
      </c>
    </row>
    <row r="1538" spans="1:2" x14ac:dyDescent="0.3">
      <c r="A1538">
        <v>0</v>
      </c>
      <c r="B1538">
        <f t="shared" si="23"/>
        <v>0</v>
      </c>
    </row>
    <row r="1539" spans="1:2" x14ac:dyDescent="0.3">
      <c r="A1539">
        <v>0</v>
      </c>
      <c r="B1539">
        <f t="shared" si="23"/>
        <v>0</v>
      </c>
    </row>
    <row r="1540" spans="1:2" x14ac:dyDescent="0.3">
      <c r="A1540">
        <v>0</v>
      </c>
      <c r="B1540">
        <f t="shared" si="23"/>
        <v>0</v>
      </c>
    </row>
    <row r="1541" spans="1:2" x14ac:dyDescent="0.3">
      <c r="A1541">
        <v>0</v>
      </c>
      <c r="B1541">
        <f t="shared" ref="B1541:B1604" si="24">A1541-A1540</f>
        <v>0</v>
      </c>
    </row>
    <row r="1542" spans="1:2" x14ac:dyDescent="0.3">
      <c r="A1542">
        <v>0</v>
      </c>
      <c r="B1542">
        <f t="shared" si="24"/>
        <v>0</v>
      </c>
    </row>
    <row r="1543" spans="1:2" x14ac:dyDescent="0.3">
      <c r="A1543">
        <v>0</v>
      </c>
      <c r="B1543">
        <f t="shared" si="24"/>
        <v>0</v>
      </c>
    </row>
    <row r="1544" spans="1:2" x14ac:dyDescent="0.3">
      <c r="A1544">
        <v>0</v>
      </c>
      <c r="B1544">
        <f t="shared" si="24"/>
        <v>0</v>
      </c>
    </row>
    <row r="1545" spans="1:2" x14ac:dyDescent="0.3">
      <c r="A1545">
        <v>0</v>
      </c>
      <c r="B1545">
        <f t="shared" si="24"/>
        <v>0</v>
      </c>
    </row>
    <row r="1546" spans="1:2" x14ac:dyDescent="0.3">
      <c r="A1546">
        <v>0</v>
      </c>
      <c r="B1546">
        <f t="shared" si="24"/>
        <v>0</v>
      </c>
    </row>
    <row r="1547" spans="1:2" x14ac:dyDescent="0.3">
      <c r="A1547">
        <v>0</v>
      </c>
      <c r="B1547">
        <f t="shared" si="24"/>
        <v>0</v>
      </c>
    </row>
    <row r="1548" spans="1:2" x14ac:dyDescent="0.3">
      <c r="A1548">
        <v>0</v>
      </c>
      <c r="B1548">
        <f t="shared" si="24"/>
        <v>0</v>
      </c>
    </row>
    <row r="1549" spans="1:2" x14ac:dyDescent="0.3">
      <c r="A1549">
        <v>0</v>
      </c>
      <c r="B1549">
        <f t="shared" si="24"/>
        <v>0</v>
      </c>
    </row>
    <row r="1550" spans="1:2" x14ac:dyDescent="0.3">
      <c r="A1550">
        <v>0</v>
      </c>
      <c r="B1550">
        <f t="shared" si="24"/>
        <v>0</v>
      </c>
    </row>
    <row r="1551" spans="1:2" x14ac:dyDescent="0.3">
      <c r="A1551">
        <v>0</v>
      </c>
      <c r="B1551">
        <f t="shared" si="24"/>
        <v>0</v>
      </c>
    </row>
    <row r="1552" spans="1:2" x14ac:dyDescent="0.3">
      <c r="A1552">
        <v>0</v>
      </c>
      <c r="B1552">
        <f t="shared" si="24"/>
        <v>0</v>
      </c>
    </row>
    <row r="1553" spans="1:2" x14ac:dyDescent="0.3">
      <c r="A1553">
        <v>0</v>
      </c>
      <c r="B1553">
        <f t="shared" si="24"/>
        <v>0</v>
      </c>
    </row>
    <row r="1554" spans="1:2" x14ac:dyDescent="0.3">
      <c r="A1554">
        <v>0</v>
      </c>
      <c r="B1554">
        <f t="shared" si="24"/>
        <v>0</v>
      </c>
    </row>
    <row r="1555" spans="1:2" x14ac:dyDescent="0.3">
      <c r="A1555">
        <v>0</v>
      </c>
      <c r="B1555">
        <f t="shared" si="24"/>
        <v>0</v>
      </c>
    </row>
    <row r="1556" spans="1:2" x14ac:dyDescent="0.3">
      <c r="A1556">
        <v>0</v>
      </c>
      <c r="B1556">
        <f t="shared" si="24"/>
        <v>0</v>
      </c>
    </row>
    <row r="1557" spans="1:2" x14ac:dyDescent="0.3">
      <c r="A1557">
        <v>0</v>
      </c>
      <c r="B1557">
        <f t="shared" si="24"/>
        <v>0</v>
      </c>
    </row>
    <row r="1558" spans="1:2" x14ac:dyDescent="0.3">
      <c r="A1558">
        <v>0</v>
      </c>
      <c r="B1558">
        <f t="shared" si="24"/>
        <v>0</v>
      </c>
    </row>
    <row r="1559" spans="1:2" x14ac:dyDescent="0.3">
      <c r="A1559">
        <v>0</v>
      </c>
      <c r="B1559">
        <f t="shared" si="24"/>
        <v>0</v>
      </c>
    </row>
    <row r="1560" spans="1:2" x14ac:dyDescent="0.3">
      <c r="A1560">
        <v>0</v>
      </c>
      <c r="B1560">
        <f t="shared" si="24"/>
        <v>0</v>
      </c>
    </row>
    <row r="1561" spans="1:2" x14ac:dyDescent="0.3">
      <c r="A1561">
        <v>0</v>
      </c>
      <c r="B1561">
        <f t="shared" si="24"/>
        <v>0</v>
      </c>
    </row>
    <row r="1562" spans="1:2" x14ac:dyDescent="0.3">
      <c r="A1562">
        <v>0</v>
      </c>
      <c r="B1562">
        <f t="shared" si="24"/>
        <v>0</v>
      </c>
    </row>
    <row r="1563" spans="1:2" x14ac:dyDescent="0.3">
      <c r="A1563">
        <v>0</v>
      </c>
      <c r="B1563">
        <f t="shared" si="24"/>
        <v>0</v>
      </c>
    </row>
    <row r="1564" spans="1:2" x14ac:dyDescent="0.3">
      <c r="A1564">
        <v>0</v>
      </c>
      <c r="B1564">
        <f t="shared" si="24"/>
        <v>0</v>
      </c>
    </row>
    <row r="1565" spans="1:2" x14ac:dyDescent="0.3">
      <c r="A1565">
        <v>0</v>
      </c>
      <c r="B1565">
        <f t="shared" si="24"/>
        <v>0</v>
      </c>
    </row>
    <row r="1566" spans="1:2" x14ac:dyDescent="0.3">
      <c r="A1566">
        <v>0</v>
      </c>
      <c r="B1566">
        <f t="shared" si="24"/>
        <v>0</v>
      </c>
    </row>
    <row r="1567" spans="1:2" x14ac:dyDescent="0.3">
      <c r="A1567">
        <v>0</v>
      </c>
      <c r="B1567">
        <f t="shared" si="24"/>
        <v>0</v>
      </c>
    </row>
    <row r="1568" spans="1:2" x14ac:dyDescent="0.3">
      <c r="A1568">
        <v>0</v>
      </c>
      <c r="B1568">
        <f t="shared" si="24"/>
        <v>0</v>
      </c>
    </row>
    <row r="1569" spans="1:2" x14ac:dyDescent="0.3">
      <c r="A1569">
        <v>0</v>
      </c>
      <c r="B1569">
        <f t="shared" si="24"/>
        <v>0</v>
      </c>
    </row>
    <row r="1570" spans="1:2" x14ac:dyDescent="0.3">
      <c r="A1570">
        <v>0</v>
      </c>
      <c r="B1570">
        <f t="shared" si="24"/>
        <v>0</v>
      </c>
    </row>
    <row r="1571" spans="1:2" x14ac:dyDescent="0.3">
      <c r="A1571">
        <v>0</v>
      </c>
      <c r="B1571">
        <f t="shared" si="24"/>
        <v>0</v>
      </c>
    </row>
    <row r="1572" spans="1:2" x14ac:dyDescent="0.3">
      <c r="A1572">
        <v>0</v>
      </c>
      <c r="B1572">
        <f t="shared" si="24"/>
        <v>0</v>
      </c>
    </row>
    <row r="1573" spans="1:2" x14ac:dyDescent="0.3">
      <c r="A1573">
        <v>0</v>
      </c>
      <c r="B1573">
        <f t="shared" si="24"/>
        <v>0</v>
      </c>
    </row>
    <row r="1574" spans="1:2" x14ac:dyDescent="0.3">
      <c r="A1574">
        <v>0</v>
      </c>
      <c r="B1574">
        <f t="shared" si="24"/>
        <v>0</v>
      </c>
    </row>
    <row r="1575" spans="1:2" x14ac:dyDescent="0.3">
      <c r="A1575">
        <v>0</v>
      </c>
      <c r="B1575">
        <f t="shared" si="24"/>
        <v>0</v>
      </c>
    </row>
    <row r="1576" spans="1:2" x14ac:dyDescent="0.3">
      <c r="A1576">
        <v>0</v>
      </c>
      <c r="B1576">
        <f t="shared" si="24"/>
        <v>0</v>
      </c>
    </row>
    <row r="1577" spans="1:2" x14ac:dyDescent="0.3">
      <c r="A1577">
        <v>0</v>
      </c>
      <c r="B1577">
        <f t="shared" si="24"/>
        <v>0</v>
      </c>
    </row>
    <row r="1578" spans="1:2" x14ac:dyDescent="0.3">
      <c r="A1578">
        <v>0</v>
      </c>
      <c r="B1578">
        <f t="shared" si="24"/>
        <v>0</v>
      </c>
    </row>
    <row r="1579" spans="1:2" x14ac:dyDescent="0.3">
      <c r="A1579">
        <v>0</v>
      </c>
      <c r="B1579">
        <f t="shared" si="24"/>
        <v>0</v>
      </c>
    </row>
    <row r="1580" spans="1:2" x14ac:dyDescent="0.3">
      <c r="A1580">
        <v>0</v>
      </c>
      <c r="B1580">
        <f t="shared" si="24"/>
        <v>0</v>
      </c>
    </row>
    <row r="1581" spans="1:2" x14ac:dyDescent="0.3">
      <c r="A1581">
        <v>0</v>
      </c>
      <c r="B1581">
        <f t="shared" si="24"/>
        <v>0</v>
      </c>
    </row>
    <row r="1582" spans="1:2" x14ac:dyDescent="0.3">
      <c r="A1582">
        <v>0</v>
      </c>
      <c r="B1582">
        <f t="shared" si="24"/>
        <v>0</v>
      </c>
    </row>
    <row r="1583" spans="1:2" x14ac:dyDescent="0.3">
      <c r="A1583">
        <v>0</v>
      </c>
      <c r="B1583">
        <f t="shared" si="24"/>
        <v>0</v>
      </c>
    </row>
    <row r="1584" spans="1:2" x14ac:dyDescent="0.3">
      <c r="A1584">
        <v>0</v>
      </c>
      <c r="B1584">
        <f t="shared" si="24"/>
        <v>0</v>
      </c>
    </row>
    <row r="1585" spans="1:2" x14ac:dyDescent="0.3">
      <c r="A1585">
        <v>0</v>
      </c>
      <c r="B1585">
        <f t="shared" si="24"/>
        <v>0</v>
      </c>
    </row>
    <row r="1586" spans="1:2" x14ac:dyDescent="0.3">
      <c r="A1586">
        <v>0</v>
      </c>
      <c r="B1586">
        <f t="shared" si="24"/>
        <v>0</v>
      </c>
    </row>
    <row r="1587" spans="1:2" x14ac:dyDescent="0.3">
      <c r="A1587">
        <v>0</v>
      </c>
      <c r="B1587">
        <f t="shared" si="24"/>
        <v>0</v>
      </c>
    </row>
    <row r="1588" spans="1:2" x14ac:dyDescent="0.3">
      <c r="A1588">
        <v>0</v>
      </c>
      <c r="B1588">
        <f t="shared" si="24"/>
        <v>0</v>
      </c>
    </row>
    <row r="1589" spans="1:2" x14ac:dyDescent="0.3">
      <c r="A1589">
        <v>0</v>
      </c>
      <c r="B1589">
        <f t="shared" si="24"/>
        <v>0</v>
      </c>
    </row>
    <row r="1590" spans="1:2" x14ac:dyDescent="0.3">
      <c r="A1590">
        <v>0</v>
      </c>
      <c r="B1590">
        <f t="shared" si="24"/>
        <v>0</v>
      </c>
    </row>
    <row r="1591" spans="1:2" x14ac:dyDescent="0.3">
      <c r="A1591">
        <v>0</v>
      </c>
      <c r="B1591">
        <f t="shared" si="24"/>
        <v>0</v>
      </c>
    </row>
    <row r="1592" spans="1:2" x14ac:dyDescent="0.3">
      <c r="A1592">
        <v>0</v>
      </c>
      <c r="B1592">
        <f t="shared" si="24"/>
        <v>0</v>
      </c>
    </row>
    <row r="1593" spans="1:2" x14ac:dyDescent="0.3">
      <c r="A1593">
        <v>0</v>
      </c>
      <c r="B1593">
        <f t="shared" si="24"/>
        <v>0</v>
      </c>
    </row>
    <row r="1594" spans="1:2" x14ac:dyDescent="0.3">
      <c r="A1594">
        <v>0</v>
      </c>
      <c r="B1594">
        <f t="shared" si="24"/>
        <v>0</v>
      </c>
    </row>
    <row r="1595" spans="1:2" x14ac:dyDescent="0.3">
      <c r="A1595">
        <v>0</v>
      </c>
      <c r="B1595">
        <f t="shared" si="24"/>
        <v>0</v>
      </c>
    </row>
    <row r="1596" spans="1:2" x14ac:dyDescent="0.3">
      <c r="A1596">
        <v>0</v>
      </c>
      <c r="B1596">
        <f t="shared" si="24"/>
        <v>0</v>
      </c>
    </row>
    <row r="1597" spans="1:2" x14ac:dyDescent="0.3">
      <c r="A1597">
        <v>0</v>
      </c>
      <c r="B1597">
        <f t="shared" si="24"/>
        <v>0</v>
      </c>
    </row>
    <row r="1598" spans="1:2" x14ac:dyDescent="0.3">
      <c r="A1598">
        <v>0</v>
      </c>
      <c r="B1598">
        <f t="shared" si="24"/>
        <v>0</v>
      </c>
    </row>
    <row r="1599" spans="1:2" x14ac:dyDescent="0.3">
      <c r="A1599">
        <v>0</v>
      </c>
      <c r="B1599">
        <f t="shared" si="24"/>
        <v>0</v>
      </c>
    </row>
    <row r="1600" spans="1:2" x14ac:dyDescent="0.3">
      <c r="A1600">
        <v>0</v>
      </c>
      <c r="B1600">
        <f t="shared" si="24"/>
        <v>0</v>
      </c>
    </row>
    <row r="1601" spans="1:2" x14ac:dyDescent="0.3">
      <c r="A1601">
        <v>0</v>
      </c>
      <c r="B1601">
        <f t="shared" si="24"/>
        <v>0</v>
      </c>
    </row>
    <row r="1602" spans="1:2" x14ac:dyDescent="0.3">
      <c r="A1602">
        <v>0</v>
      </c>
      <c r="B1602">
        <f t="shared" si="24"/>
        <v>0</v>
      </c>
    </row>
    <row r="1603" spans="1:2" x14ac:dyDescent="0.3">
      <c r="A1603">
        <v>0</v>
      </c>
      <c r="B1603">
        <f t="shared" si="24"/>
        <v>0</v>
      </c>
    </row>
    <row r="1604" spans="1:2" x14ac:dyDescent="0.3">
      <c r="A1604">
        <v>0</v>
      </c>
      <c r="B1604">
        <f t="shared" si="24"/>
        <v>0</v>
      </c>
    </row>
    <row r="1605" spans="1:2" x14ac:dyDescent="0.3">
      <c r="A1605">
        <v>0</v>
      </c>
      <c r="B1605">
        <f t="shared" ref="B1605:B1668" si="25">A1605-A1604</f>
        <v>0</v>
      </c>
    </row>
    <row r="1606" spans="1:2" x14ac:dyDescent="0.3">
      <c r="A1606">
        <v>0</v>
      </c>
      <c r="B1606">
        <f t="shared" si="25"/>
        <v>0</v>
      </c>
    </row>
    <row r="1607" spans="1:2" x14ac:dyDescent="0.3">
      <c r="A1607">
        <v>0</v>
      </c>
      <c r="B1607">
        <f t="shared" si="25"/>
        <v>0</v>
      </c>
    </row>
    <row r="1608" spans="1:2" x14ac:dyDescent="0.3">
      <c r="A1608">
        <v>0</v>
      </c>
      <c r="B1608">
        <f t="shared" si="25"/>
        <v>0</v>
      </c>
    </row>
    <row r="1609" spans="1:2" x14ac:dyDescent="0.3">
      <c r="A1609">
        <v>0</v>
      </c>
      <c r="B1609">
        <f t="shared" si="25"/>
        <v>0</v>
      </c>
    </row>
    <row r="1610" spans="1:2" x14ac:dyDescent="0.3">
      <c r="A1610">
        <v>0</v>
      </c>
      <c r="B1610">
        <f t="shared" si="25"/>
        <v>0</v>
      </c>
    </row>
    <row r="1611" spans="1:2" x14ac:dyDescent="0.3">
      <c r="A1611">
        <v>0</v>
      </c>
      <c r="B1611">
        <f t="shared" si="25"/>
        <v>0</v>
      </c>
    </row>
    <row r="1612" spans="1:2" x14ac:dyDescent="0.3">
      <c r="A1612">
        <v>0</v>
      </c>
      <c r="B1612">
        <f t="shared" si="25"/>
        <v>0</v>
      </c>
    </row>
    <row r="1613" spans="1:2" x14ac:dyDescent="0.3">
      <c r="A1613">
        <v>0</v>
      </c>
      <c r="B1613">
        <f t="shared" si="25"/>
        <v>0</v>
      </c>
    </row>
    <row r="1614" spans="1:2" x14ac:dyDescent="0.3">
      <c r="A1614">
        <v>0</v>
      </c>
      <c r="B1614">
        <f t="shared" si="25"/>
        <v>0</v>
      </c>
    </row>
    <row r="1615" spans="1:2" x14ac:dyDescent="0.3">
      <c r="A1615">
        <v>0</v>
      </c>
      <c r="B1615">
        <f t="shared" si="25"/>
        <v>0</v>
      </c>
    </row>
    <row r="1616" spans="1:2" x14ac:dyDescent="0.3">
      <c r="A1616">
        <v>0</v>
      </c>
      <c r="B1616">
        <f t="shared" si="25"/>
        <v>0</v>
      </c>
    </row>
    <row r="1617" spans="1:2" x14ac:dyDescent="0.3">
      <c r="A1617">
        <v>0</v>
      </c>
      <c r="B1617">
        <f t="shared" si="25"/>
        <v>0</v>
      </c>
    </row>
    <row r="1618" spans="1:2" x14ac:dyDescent="0.3">
      <c r="A1618">
        <v>0</v>
      </c>
      <c r="B1618">
        <f t="shared" si="25"/>
        <v>0</v>
      </c>
    </row>
    <row r="1619" spans="1:2" x14ac:dyDescent="0.3">
      <c r="A1619">
        <v>0</v>
      </c>
      <c r="B1619">
        <f t="shared" si="25"/>
        <v>0</v>
      </c>
    </row>
    <row r="1620" spans="1:2" x14ac:dyDescent="0.3">
      <c r="A1620">
        <v>0</v>
      </c>
      <c r="B1620">
        <f t="shared" si="25"/>
        <v>0</v>
      </c>
    </row>
    <row r="1621" spans="1:2" x14ac:dyDescent="0.3">
      <c r="A1621">
        <v>0</v>
      </c>
      <c r="B1621">
        <f t="shared" si="25"/>
        <v>0</v>
      </c>
    </row>
    <row r="1622" spans="1:2" x14ac:dyDescent="0.3">
      <c r="A1622">
        <v>0</v>
      </c>
      <c r="B1622">
        <f t="shared" si="25"/>
        <v>0</v>
      </c>
    </row>
    <row r="1623" spans="1:2" x14ac:dyDescent="0.3">
      <c r="A1623">
        <v>0</v>
      </c>
      <c r="B1623">
        <f t="shared" si="25"/>
        <v>0</v>
      </c>
    </row>
    <row r="1624" spans="1:2" x14ac:dyDescent="0.3">
      <c r="A1624">
        <v>0</v>
      </c>
      <c r="B1624">
        <f t="shared" si="25"/>
        <v>0</v>
      </c>
    </row>
    <row r="1625" spans="1:2" x14ac:dyDescent="0.3">
      <c r="A1625">
        <v>0</v>
      </c>
      <c r="B1625">
        <f t="shared" si="25"/>
        <v>0</v>
      </c>
    </row>
    <row r="1626" spans="1:2" x14ac:dyDescent="0.3">
      <c r="A1626">
        <v>0</v>
      </c>
      <c r="B1626">
        <f t="shared" si="25"/>
        <v>0</v>
      </c>
    </row>
    <row r="1627" spans="1:2" x14ac:dyDescent="0.3">
      <c r="A1627">
        <v>0</v>
      </c>
      <c r="B1627">
        <f t="shared" si="25"/>
        <v>0</v>
      </c>
    </row>
    <row r="1628" spans="1:2" x14ac:dyDescent="0.3">
      <c r="A1628">
        <v>0</v>
      </c>
      <c r="B1628">
        <f t="shared" si="25"/>
        <v>0</v>
      </c>
    </row>
    <row r="1629" spans="1:2" x14ac:dyDescent="0.3">
      <c r="A1629">
        <v>0</v>
      </c>
      <c r="B1629">
        <f t="shared" si="25"/>
        <v>0</v>
      </c>
    </row>
    <row r="1630" spans="1:2" x14ac:dyDescent="0.3">
      <c r="A1630">
        <v>0</v>
      </c>
      <c r="B1630">
        <f t="shared" si="25"/>
        <v>0</v>
      </c>
    </row>
    <row r="1631" spans="1:2" x14ac:dyDescent="0.3">
      <c r="A1631">
        <v>0</v>
      </c>
      <c r="B1631">
        <f t="shared" si="25"/>
        <v>0</v>
      </c>
    </row>
    <row r="1632" spans="1:2" x14ac:dyDescent="0.3">
      <c r="A1632">
        <v>0</v>
      </c>
      <c r="B1632">
        <f t="shared" si="25"/>
        <v>0</v>
      </c>
    </row>
    <row r="1633" spans="1:2" x14ac:dyDescent="0.3">
      <c r="A1633">
        <v>0</v>
      </c>
      <c r="B1633">
        <f t="shared" si="25"/>
        <v>0</v>
      </c>
    </row>
    <row r="1634" spans="1:2" x14ac:dyDescent="0.3">
      <c r="A1634">
        <v>0</v>
      </c>
      <c r="B1634">
        <f t="shared" si="25"/>
        <v>0</v>
      </c>
    </row>
    <row r="1635" spans="1:2" x14ac:dyDescent="0.3">
      <c r="A1635">
        <v>0</v>
      </c>
      <c r="B1635">
        <f t="shared" si="25"/>
        <v>0</v>
      </c>
    </row>
    <row r="1636" spans="1:2" x14ac:dyDescent="0.3">
      <c r="A1636">
        <v>0</v>
      </c>
      <c r="B1636">
        <f t="shared" si="25"/>
        <v>0</v>
      </c>
    </row>
    <row r="1637" spans="1:2" x14ac:dyDescent="0.3">
      <c r="A1637">
        <v>0</v>
      </c>
      <c r="B1637">
        <f t="shared" si="25"/>
        <v>0</v>
      </c>
    </row>
    <row r="1638" spans="1:2" x14ac:dyDescent="0.3">
      <c r="A1638">
        <v>0</v>
      </c>
      <c r="B1638">
        <f t="shared" si="25"/>
        <v>0</v>
      </c>
    </row>
    <row r="1639" spans="1:2" x14ac:dyDescent="0.3">
      <c r="A1639">
        <v>0</v>
      </c>
      <c r="B1639">
        <f t="shared" si="25"/>
        <v>0</v>
      </c>
    </row>
    <row r="1640" spans="1:2" x14ac:dyDescent="0.3">
      <c r="A1640">
        <v>0</v>
      </c>
      <c r="B1640">
        <f t="shared" si="25"/>
        <v>0</v>
      </c>
    </row>
    <row r="1641" spans="1:2" x14ac:dyDescent="0.3">
      <c r="A1641">
        <v>0</v>
      </c>
      <c r="B1641">
        <f t="shared" si="25"/>
        <v>0</v>
      </c>
    </row>
    <row r="1642" spans="1:2" x14ac:dyDescent="0.3">
      <c r="A1642">
        <v>0</v>
      </c>
      <c r="B1642">
        <f t="shared" si="25"/>
        <v>0</v>
      </c>
    </row>
    <row r="1643" spans="1:2" x14ac:dyDescent="0.3">
      <c r="A1643">
        <v>0</v>
      </c>
      <c r="B1643">
        <f t="shared" si="25"/>
        <v>0</v>
      </c>
    </row>
    <row r="1644" spans="1:2" x14ac:dyDescent="0.3">
      <c r="A1644">
        <v>0</v>
      </c>
      <c r="B1644">
        <f t="shared" si="25"/>
        <v>0</v>
      </c>
    </row>
    <row r="1645" spans="1:2" x14ac:dyDescent="0.3">
      <c r="A1645">
        <v>0</v>
      </c>
      <c r="B1645">
        <f t="shared" si="25"/>
        <v>0</v>
      </c>
    </row>
    <row r="1646" spans="1:2" x14ac:dyDescent="0.3">
      <c r="A1646">
        <v>0</v>
      </c>
      <c r="B1646">
        <f t="shared" si="25"/>
        <v>0</v>
      </c>
    </row>
    <row r="1647" spans="1:2" x14ac:dyDescent="0.3">
      <c r="A1647">
        <v>0</v>
      </c>
      <c r="B1647">
        <f t="shared" si="25"/>
        <v>0</v>
      </c>
    </row>
    <row r="1648" spans="1:2" x14ac:dyDescent="0.3">
      <c r="A1648">
        <v>0</v>
      </c>
      <c r="B1648">
        <f t="shared" si="25"/>
        <v>0</v>
      </c>
    </row>
    <row r="1649" spans="1:2" x14ac:dyDescent="0.3">
      <c r="A1649">
        <v>0</v>
      </c>
      <c r="B1649">
        <f t="shared" si="25"/>
        <v>0</v>
      </c>
    </row>
    <row r="1650" spans="1:2" x14ac:dyDescent="0.3">
      <c r="A1650">
        <v>0</v>
      </c>
      <c r="B1650">
        <f t="shared" si="25"/>
        <v>0</v>
      </c>
    </row>
    <row r="1651" spans="1:2" x14ac:dyDescent="0.3">
      <c r="A1651">
        <v>0</v>
      </c>
      <c r="B1651">
        <f t="shared" si="25"/>
        <v>0</v>
      </c>
    </row>
    <row r="1652" spans="1:2" x14ac:dyDescent="0.3">
      <c r="A1652">
        <v>0</v>
      </c>
      <c r="B1652">
        <f t="shared" si="25"/>
        <v>0</v>
      </c>
    </row>
    <row r="1653" spans="1:2" x14ac:dyDescent="0.3">
      <c r="A1653">
        <v>0</v>
      </c>
      <c r="B1653">
        <f t="shared" si="25"/>
        <v>0</v>
      </c>
    </row>
    <row r="1654" spans="1:2" x14ac:dyDescent="0.3">
      <c r="A1654">
        <v>0</v>
      </c>
      <c r="B1654">
        <f t="shared" si="25"/>
        <v>0</v>
      </c>
    </row>
    <row r="1655" spans="1:2" x14ac:dyDescent="0.3">
      <c r="A1655">
        <v>0</v>
      </c>
      <c r="B1655">
        <f t="shared" si="25"/>
        <v>0</v>
      </c>
    </row>
    <row r="1656" spans="1:2" x14ac:dyDescent="0.3">
      <c r="A1656">
        <v>0</v>
      </c>
      <c r="B1656">
        <f t="shared" si="25"/>
        <v>0</v>
      </c>
    </row>
    <row r="1657" spans="1:2" x14ac:dyDescent="0.3">
      <c r="A1657">
        <v>0</v>
      </c>
      <c r="B1657">
        <f t="shared" si="25"/>
        <v>0</v>
      </c>
    </row>
    <row r="1658" spans="1:2" x14ac:dyDescent="0.3">
      <c r="A1658">
        <v>0</v>
      </c>
      <c r="B1658">
        <f t="shared" si="25"/>
        <v>0</v>
      </c>
    </row>
    <row r="1659" spans="1:2" x14ac:dyDescent="0.3">
      <c r="A1659">
        <v>0</v>
      </c>
      <c r="B1659">
        <f t="shared" si="25"/>
        <v>0</v>
      </c>
    </row>
    <row r="1660" spans="1:2" x14ac:dyDescent="0.3">
      <c r="A1660">
        <v>0</v>
      </c>
      <c r="B1660">
        <f t="shared" si="25"/>
        <v>0</v>
      </c>
    </row>
    <row r="1661" spans="1:2" x14ac:dyDescent="0.3">
      <c r="A1661">
        <v>0</v>
      </c>
      <c r="B1661">
        <f t="shared" si="25"/>
        <v>0</v>
      </c>
    </row>
    <row r="1662" spans="1:2" x14ac:dyDescent="0.3">
      <c r="A1662">
        <v>0</v>
      </c>
      <c r="B1662">
        <f t="shared" si="25"/>
        <v>0</v>
      </c>
    </row>
    <row r="1663" spans="1:2" x14ac:dyDescent="0.3">
      <c r="A1663">
        <v>0</v>
      </c>
      <c r="B1663">
        <f t="shared" si="25"/>
        <v>0</v>
      </c>
    </row>
    <row r="1664" spans="1:2" x14ac:dyDescent="0.3">
      <c r="A1664">
        <v>0</v>
      </c>
      <c r="B1664">
        <f t="shared" si="25"/>
        <v>0</v>
      </c>
    </row>
    <row r="1665" spans="1:2" x14ac:dyDescent="0.3">
      <c r="A1665">
        <v>0</v>
      </c>
      <c r="B1665">
        <f t="shared" si="25"/>
        <v>0</v>
      </c>
    </row>
    <row r="1666" spans="1:2" x14ac:dyDescent="0.3">
      <c r="A1666">
        <v>0</v>
      </c>
      <c r="B1666">
        <f t="shared" si="25"/>
        <v>0</v>
      </c>
    </row>
    <row r="1667" spans="1:2" x14ac:dyDescent="0.3">
      <c r="A1667">
        <v>0</v>
      </c>
      <c r="B1667">
        <f t="shared" si="25"/>
        <v>0</v>
      </c>
    </row>
    <row r="1668" spans="1:2" x14ac:dyDescent="0.3">
      <c r="A1668">
        <v>0</v>
      </c>
      <c r="B1668">
        <f t="shared" si="25"/>
        <v>0</v>
      </c>
    </row>
    <row r="1669" spans="1:2" x14ac:dyDescent="0.3">
      <c r="A1669">
        <v>0</v>
      </c>
      <c r="B1669">
        <f t="shared" ref="B1669:B1732" si="26">A1669-A1668</f>
        <v>0</v>
      </c>
    </row>
    <row r="1670" spans="1:2" x14ac:dyDescent="0.3">
      <c r="A1670">
        <v>0</v>
      </c>
      <c r="B1670">
        <f t="shared" si="26"/>
        <v>0</v>
      </c>
    </row>
    <row r="1671" spans="1:2" x14ac:dyDescent="0.3">
      <c r="A1671">
        <v>0</v>
      </c>
      <c r="B1671">
        <f t="shared" si="26"/>
        <v>0</v>
      </c>
    </row>
    <row r="1672" spans="1:2" x14ac:dyDescent="0.3">
      <c r="A1672">
        <v>0</v>
      </c>
      <c r="B1672">
        <f t="shared" si="26"/>
        <v>0</v>
      </c>
    </row>
    <row r="1673" spans="1:2" x14ac:dyDescent="0.3">
      <c r="A1673">
        <v>0</v>
      </c>
      <c r="B1673">
        <f t="shared" si="26"/>
        <v>0</v>
      </c>
    </row>
    <row r="1674" spans="1:2" x14ac:dyDescent="0.3">
      <c r="A1674">
        <v>0</v>
      </c>
      <c r="B1674">
        <f t="shared" si="26"/>
        <v>0</v>
      </c>
    </row>
    <row r="1675" spans="1:2" x14ac:dyDescent="0.3">
      <c r="A1675">
        <v>0</v>
      </c>
      <c r="B1675">
        <f t="shared" si="26"/>
        <v>0</v>
      </c>
    </row>
    <row r="1676" spans="1:2" x14ac:dyDescent="0.3">
      <c r="A1676">
        <v>0</v>
      </c>
      <c r="B1676">
        <f t="shared" si="26"/>
        <v>0</v>
      </c>
    </row>
    <row r="1677" spans="1:2" x14ac:dyDescent="0.3">
      <c r="A1677">
        <v>0</v>
      </c>
      <c r="B1677">
        <f t="shared" si="26"/>
        <v>0</v>
      </c>
    </row>
    <row r="1678" spans="1:2" x14ac:dyDescent="0.3">
      <c r="A1678">
        <v>0</v>
      </c>
      <c r="B1678">
        <f t="shared" si="26"/>
        <v>0</v>
      </c>
    </row>
    <row r="1679" spans="1:2" x14ac:dyDescent="0.3">
      <c r="A1679">
        <v>0</v>
      </c>
      <c r="B1679">
        <f t="shared" si="26"/>
        <v>0</v>
      </c>
    </row>
    <row r="1680" spans="1:2" x14ac:dyDescent="0.3">
      <c r="A1680">
        <v>0</v>
      </c>
      <c r="B1680">
        <f t="shared" si="26"/>
        <v>0</v>
      </c>
    </row>
    <row r="1681" spans="1:2" x14ac:dyDescent="0.3">
      <c r="A1681">
        <v>0</v>
      </c>
      <c r="B1681">
        <f t="shared" si="26"/>
        <v>0</v>
      </c>
    </row>
    <row r="1682" spans="1:2" x14ac:dyDescent="0.3">
      <c r="A1682">
        <v>0</v>
      </c>
      <c r="B1682">
        <f t="shared" si="26"/>
        <v>0</v>
      </c>
    </row>
    <row r="1683" spans="1:2" x14ac:dyDescent="0.3">
      <c r="A1683">
        <v>0</v>
      </c>
      <c r="B1683">
        <f t="shared" si="26"/>
        <v>0</v>
      </c>
    </row>
    <row r="1684" spans="1:2" x14ac:dyDescent="0.3">
      <c r="A1684">
        <v>0</v>
      </c>
      <c r="B1684">
        <f t="shared" si="26"/>
        <v>0</v>
      </c>
    </row>
    <row r="1685" spans="1:2" x14ac:dyDescent="0.3">
      <c r="A1685">
        <v>0</v>
      </c>
      <c r="B1685">
        <f t="shared" si="26"/>
        <v>0</v>
      </c>
    </row>
    <row r="1686" spans="1:2" x14ac:dyDescent="0.3">
      <c r="A1686">
        <v>0</v>
      </c>
      <c r="B1686">
        <f t="shared" si="26"/>
        <v>0</v>
      </c>
    </row>
    <row r="1687" spans="1:2" x14ac:dyDescent="0.3">
      <c r="A1687">
        <v>0</v>
      </c>
      <c r="B1687">
        <f t="shared" si="26"/>
        <v>0</v>
      </c>
    </row>
    <row r="1688" spans="1:2" x14ac:dyDescent="0.3">
      <c r="A1688">
        <v>0</v>
      </c>
      <c r="B1688">
        <f t="shared" si="26"/>
        <v>0</v>
      </c>
    </row>
    <row r="1689" spans="1:2" x14ac:dyDescent="0.3">
      <c r="A1689">
        <v>0</v>
      </c>
      <c r="B1689">
        <f t="shared" si="26"/>
        <v>0</v>
      </c>
    </row>
    <row r="1690" spans="1:2" x14ac:dyDescent="0.3">
      <c r="A1690">
        <v>0</v>
      </c>
      <c r="B1690">
        <f t="shared" si="26"/>
        <v>0</v>
      </c>
    </row>
    <row r="1691" spans="1:2" x14ac:dyDescent="0.3">
      <c r="A1691">
        <v>0</v>
      </c>
      <c r="B1691">
        <f t="shared" si="26"/>
        <v>0</v>
      </c>
    </row>
    <row r="1692" spans="1:2" x14ac:dyDescent="0.3">
      <c r="A1692">
        <v>0</v>
      </c>
      <c r="B1692">
        <f t="shared" si="26"/>
        <v>0</v>
      </c>
    </row>
    <row r="1693" spans="1:2" x14ac:dyDescent="0.3">
      <c r="A1693">
        <v>0</v>
      </c>
      <c r="B1693">
        <f t="shared" si="26"/>
        <v>0</v>
      </c>
    </row>
    <row r="1694" spans="1:2" x14ac:dyDescent="0.3">
      <c r="A1694">
        <v>0</v>
      </c>
      <c r="B1694">
        <f t="shared" si="26"/>
        <v>0</v>
      </c>
    </row>
    <row r="1695" spans="1:2" x14ac:dyDescent="0.3">
      <c r="A1695">
        <v>0</v>
      </c>
      <c r="B1695">
        <f t="shared" si="26"/>
        <v>0</v>
      </c>
    </row>
    <row r="1696" spans="1:2" x14ac:dyDescent="0.3">
      <c r="A1696">
        <v>0</v>
      </c>
      <c r="B1696">
        <f t="shared" si="26"/>
        <v>0</v>
      </c>
    </row>
    <row r="1697" spans="1:2" x14ac:dyDescent="0.3">
      <c r="A1697">
        <v>0</v>
      </c>
      <c r="B1697">
        <f t="shared" si="26"/>
        <v>0</v>
      </c>
    </row>
    <row r="1698" spans="1:2" x14ac:dyDescent="0.3">
      <c r="A1698">
        <v>0</v>
      </c>
      <c r="B1698">
        <f t="shared" si="26"/>
        <v>0</v>
      </c>
    </row>
    <row r="1699" spans="1:2" x14ac:dyDescent="0.3">
      <c r="A1699">
        <v>0</v>
      </c>
      <c r="B1699">
        <f t="shared" si="26"/>
        <v>0</v>
      </c>
    </row>
    <row r="1700" spans="1:2" x14ac:dyDescent="0.3">
      <c r="A1700">
        <v>0</v>
      </c>
      <c r="B1700">
        <f t="shared" si="26"/>
        <v>0</v>
      </c>
    </row>
    <row r="1701" spans="1:2" x14ac:dyDescent="0.3">
      <c r="A1701">
        <v>0</v>
      </c>
      <c r="B1701">
        <f t="shared" si="26"/>
        <v>0</v>
      </c>
    </row>
    <row r="1702" spans="1:2" x14ac:dyDescent="0.3">
      <c r="A1702">
        <v>0</v>
      </c>
      <c r="B1702">
        <f t="shared" si="26"/>
        <v>0</v>
      </c>
    </row>
    <row r="1703" spans="1:2" x14ac:dyDescent="0.3">
      <c r="A1703">
        <v>0</v>
      </c>
      <c r="B1703">
        <f t="shared" si="26"/>
        <v>0</v>
      </c>
    </row>
    <row r="1704" spans="1:2" x14ac:dyDescent="0.3">
      <c r="A1704">
        <v>0</v>
      </c>
      <c r="B1704">
        <f t="shared" si="26"/>
        <v>0</v>
      </c>
    </row>
    <row r="1705" spans="1:2" x14ac:dyDescent="0.3">
      <c r="A1705">
        <v>0</v>
      </c>
      <c r="B1705">
        <f t="shared" si="26"/>
        <v>0</v>
      </c>
    </row>
    <row r="1706" spans="1:2" x14ac:dyDescent="0.3">
      <c r="A1706">
        <v>0</v>
      </c>
      <c r="B1706">
        <f t="shared" si="26"/>
        <v>0</v>
      </c>
    </row>
    <row r="1707" spans="1:2" x14ac:dyDescent="0.3">
      <c r="A1707">
        <v>0</v>
      </c>
      <c r="B1707">
        <f t="shared" si="26"/>
        <v>0</v>
      </c>
    </row>
    <row r="1708" spans="1:2" x14ac:dyDescent="0.3">
      <c r="A1708">
        <v>0</v>
      </c>
      <c r="B1708">
        <f t="shared" si="26"/>
        <v>0</v>
      </c>
    </row>
    <row r="1709" spans="1:2" x14ac:dyDescent="0.3">
      <c r="A1709">
        <v>0</v>
      </c>
      <c r="B1709">
        <f t="shared" si="26"/>
        <v>0</v>
      </c>
    </row>
    <row r="1710" spans="1:2" x14ac:dyDescent="0.3">
      <c r="A1710">
        <v>0</v>
      </c>
      <c r="B1710">
        <f t="shared" si="26"/>
        <v>0</v>
      </c>
    </row>
    <row r="1711" spans="1:2" x14ac:dyDescent="0.3">
      <c r="A1711">
        <v>0</v>
      </c>
      <c r="B1711">
        <f t="shared" si="26"/>
        <v>0</v>
      </c>
    </row>
    <row r="1712" spans="1:2" x14ac:dyDescent="0.3">
      <c r="A1712">
        <v>0</v>
      </c>
      <c r="B1712">
        <f t="shared" si="26"/>
        <v>0</v>
      </c>
    </row>
    <row r="1713" spans="1:2" x14ac:dyDescent="0.3">
      <c r="A1713">
        <v>0</v>
      </c>
      <c r="B1713">
        <f t="shared" si="26"/>
        <v>0</v>
      </c>
    </row>
    <row r="1714" spans="1:2" x14ac:dyDescent="0.3">
      <c r="A1714">
        <v>0</v>
      </c>
      <c r="B1714">
        <f t="shared" si="26"/>
        <v>0</v>
      </c>
    </row>
    <row r="1715" spans="1:2" x14ac:dyDescent="0.3">
      <c r="A1715">
        <v>0</v>
      </c>
      <c r="B1715">
        <f t="shared" si="26"/>
        <v>0</v>
      </c>
    </row>
    <row r="1716" spans="1:2" x14ac:dyDescent="0.3">
      <c r="A1716">
        <v>0</v>
      </c>
      <c r="B1716">
        <f t="shared" si="26"/>
        <v>0</v>
      </c>
    </row>
    <row r="1717" spans="1:2" x14ac:dyDescent="0.3">
      <c r="A1717">
        <v>0</v>
      </c>
      <c r="B1717">
        <f t="shared" si="26"/>
        <v>0</v>
      </c>
    </row>
    <row r="1718" spans="1:2" x14ac:dyDescent="0.3">
      <c r="A1718">
        <v>0</v>
      </c>
      <c r="B1718">
        <f t="shared" si="26"/>
        <v>0</v>
      </c>
    </row>
    <row r="1719" spans="1:2" x14ac:dyDescent="0.3">
      <c r="A1719">
        <v>0</v>
      </c>
      <c r="B1719">
        <f t="shared" si="26"/>
        <v>0</v>
      </c>
    </row>
    <row r="1720" spans="1:2" x14ac:dyDescent="0.3">
      <c r="A1720">
        <v>0</v>
      </c>
      <c r="B1720">
        <f t="shared" si="26"/>
        <v>0</v>
      </c>
    </row>
    <row r="1721" spans="1:2" x14ac:dyDescent="0.3">
      <c r="A1721">
        <v>0</v>
      </c>
      <c r="B1721">
        <f t="shared" si="26"/>
        <v>0</v>
      </c>
    </row>
    <row r="1722" spans="1:2" x14ac:dyDescent="0.3">
      <c r="A1722">
        <v>0</v>
      </c>
      <c r="B1722">
        <f t="shared" si="26"/>
        <v>0</v>
      </c>
    </row>
    <row r="1723" spans="1:2" x14ac:dyDescent="0.3">
      <c r="A1723">
        <v>0</v>
      </c>
      <c r="B1723">
        <f t="shared" si="26"/>
        <v>0</v>
      </c>
    </row>
    <row r="1724" spans="1:2" x14ac:dyDescent="0.3">
      <c r="A1724">
        <v>0</v>
      </c>
      <c r="B1724">
        <f t="shared" si="26"/>
        <v>0</v>
      </c>
    </row>
    <row r="1725" spans="1:2" x14ac:dyDescent="0.3">
      <c r="A1725">
        <v>0</v>
      </c>
      <c r="B1725">
        <f t="shared" si="26"/>
        <v>0</v>
      </c>
    </row>
    <row r="1726" spans="1:2" x14ac:dyDescent="0.3">
      <c r="A1726">
        <v>0</v>
      </c>
      <c r="B1726">
        <f t="shared" si="26"/>
        <v>0</v>
      </c>
    </row>
    <row r="1727" spans="1:2" x14ac:dyDescent="0.3">
      <c r="A1727">
        <v>0</v>
      </c>
      <c r="B1727">
        <f t="shared" si="26"/>
        <v>0</v>
      </c>
    </row>
    <row r="1728" spans="1:2" x14ac:dyDescent="0.3">
      <c r="A1728">
        <v>0</v>
      </c>
      <c r="B1728">
        <f t="shared" si="26"/>
        <v>0</v>
      </c>
    </row>
    <row r="1729" spans="1:2" x14ac:dyDescent="0.3">
      <c r="A1729">
        <v>0</v>
      </c>
      <c r="B1729">
        <f t="shared" si="26"/>
        <v>0</v>
      </c>
    </row>
    <row r="1730" spans="1:2" x14ac:dyDescent="0.3">
      <c r="A1730">
        <v>0</v>
      </c>
      <c r="B1730">
        <f t="shared" si="26"/>
        <v>0</v>
      </c>
    </row>
    <row r="1731" spans="1:2" x14ac:dyDescent="0.3">
      <c r="A1731">
        <v>0</v>
      </c>
      <c r="B1731">
        <f t="shared" si="26"/>
        <v>0</v>
      </c>
    </row>
    <row r="1732" spans="1:2" x14ac:dyDescent="0.3">
      <c r="A1732">
        <v>0</v>
      </c>
      <c r="B1732">
        <f t="shared" si="26"/>
        <v>0</v>
      </c>
    </row>
    <row r="1733" spans="1:2" x14ac:dyDescent="0.3">
      <c r="A1733">
        <v>0</v>
      </c>
      <c r="B1733">
        <f t="shared" ref="B1733:B1796" si="27">A1733-A1732</f>
        <v>0</v>
      </c>
    </row>
    <row r="1734" spans="1:2" x14ac:dyDescent="0.3">
      <c r="A1734">
        <v>0</v>
      </c>
      <c r="B1734">
        <f t="shared" si="27"/>
        <v>0</v>
      </c>
    </row>
    <row r="1735" spans="1:2" x14ac:dyDescent="0.3">
      <c r="A1735">
        <v>0</v>
      </c>
      <c r="B1735">
        <f t="shared" si="27"/>
        <v>0</v>
      </c>
    </row>
    <row r="1736" spans="1:2" x14ac:dyDescent="0.3">
      <c r="A1736">
        <v>0</v>
      </c>
      <c r="B1736">
        <f t="shared" si="27"/>
        <v>0</v>
      </c>
    </row>
    <row r="1737" spans="1:2" x14ac:dyDescent="0.3">
      <c r="A1737">
        <v>0</v>
      </c>
      <c r="B1737">
        <f t="shared" si="27"/>
        <v>0</v>
      </c>
    </row>
    <row r="1738" spans="1:2" x14ac:dyDescent="0.3">
      <c r="A1738">
        <v>0</v>
      </c>
      <c r="B1738">
        <f t="shared" si="27"/>
        <v>0</v>
      </c>
    </row>
    <row r="1739" spans="1:2" x14ac:dyDescent="0.3">
      <c r="A1739">
        <v>0</v>
      </c>
      <c r="B1739">
        <f t="shared" si="27"/>
        <v>0</v>
      </c>
    </row>
    <row r="1740" spans="1:2" x14ac:dyDescent="0.3">
      <c r="A1740">
        <v>0</v>
      </c>
      <c r="B1740">
        <f t="shared" si="27"/>
        <v>0</v>
      </c>
    </row>
    <row r="1741" spans="1:2" x14ac:dyDescent="0.3">
      <c r="A1741">
        <v>0</v>
      </c>
      <c r="B1741">
        <f t="shared" si="27"/>
        <v>0</v>
      </c>
    </row>
    <row r="1742" spans="1:2" x14ac:dyDescent="0.3">
      <c r="A1742">
        <v>0</v>
      </c>
      <c r="B1742">
        <f t="shared" si="27"/>
        <v>0</v>
      </c>
    </row>
    <row r="1743" spans="1:2" x14ac:dyDescent="0.3">
      <c r="A1743">
        <v>0</v>
      </c>
      <c r="B1743">
        <f t="shared" si="27"/>
        <v>0</v>
      </c>
    </row>
    <row r="1744" spans="1:2" x14ac:dyDescent="0.3">
      <c r="A1744">
        <v>0</v>
      </c>
      <c r="B1744">
        <f t="shared" si="27"/>
        <v>0</v>
      </c>
    </row>
    <row r="1745" spans="1:2" x14ac:dyDescent="0.3">
      <c r="A1745">
        <v>0</v>
      </c>
      <c r="B1745">
        <f t="shared" si="27"/>
        <v>0</v>
      </c>
    </row>
    <row r="1746" spans="1:2" x14ac:dyDescent="0.3">
      <c r="A1746">
        <v>0</v>
      </c>
      <c r="B1746">
        <f t="shared" si="27"/>
        <v>0</v>
      </c>
    </row>
    <row r="1747" spans="1:2" x14ac:dyDescent="0.3">
      <c r="A1747">
        <v>0</v>
      </c>
      <c r="B1747">
        <f t="shared" si="27"/>
        <v>0</v>
      </c>
    </row>
    <row r="1748" spans="1:2" x14ac:dyDescent="0.3">
      <c r="A1748">
        <v>0</v>
      </c>
      <c r="B1748">
        <f t="shared" si="27"/>
        <v>0</v>
      </c>
    </row>
    <row r="1749" spans="1:2" x14ac:dyDescent="0.3">
      <c r="A1749">
        <v>0</v>
      </c>
      <c r="B1749">
        <f t="shared" si="27"/>
        <v>0</v>
      </c>
    </row>
    <row r="1750" spans="1:2" x14ac:dyDescent="0.3">
      <c r="A1750">
        <v>0</v>
      </c>
      <c r="B1750">
        <f t="shared" si="27"/>
        <v>0</v>
      </c>
    </row>
    <row r="1751" spans="1:2" x14ac:dyDescent="0.3">
      <c r="A1751">
        <v>0</v>
      </c>
      <c r="B1751">
        <f t="shared" si="27"/>
        <v>0</v>
      </c>
    </row>
    <row r="1752" spans="1:2" x14ac:dyDescent="0.3">
      <c r="A1752">
        <v>0</v>
      </c>
      <c r="B1752">
        <f t="shared" si="27"/>
        <v>0</v>
      </c>
    </row>
    <row r="1753" spans="1:2" x14ac:dyDescent="0.3">
      <c r="A1753">
        <v>0</v>
      </c>
      <c r="B1753">
        <f t="shared" si="27"/>
        <v>0</v>
      </c>
    </row>
    <row r="1754" spans="1:2" x14ac:dyDescent="0.3">
      <c r="A1754">
        <v>0</v>
      </c>
      <c r="B1754">
        <f t="shared" si="27"/>
        <v>0</v>
      </c>
    </row>
    <row r="1755" spans="1:2" x14ac:dyDescent="0.3">
      <c r="A1755">
        <v>0</v>
      </c>
      <c r="B1755">
        <f t="shared" si="27"/>
        <v>0</v>
      </c>
    </row>
    <row r="1756" spans="1:2" x14ac:dyDescent="0.3">
      <c r="A1756">
        <v>0</v>
      </c>
      <c r="B1756">
        <f t="shared" si="27"/>
        <v>0</v>
      </c>
    </row>
    <row r="1757" spans="1:2" x14ac:dyDescent="0.3">
      <c r="A1757">
        <v>0</v>
      </c>
      <c r="B1757">
        <f t="shared" si="27"/>
        <v>0</v>
      </c>
    </row>
    <row r="1758" spans="1:2" x14ac:dyDescent="0.3">
      <c r="A1758">
        <v>0</v>
      </c>
      <c r="B1758">
        <f t="shared" si="27"/>
        <v>0</v>
      </c>
    </row>
    <row r="1759" spans="1:2" x14ac:dyDescent="0.3">
      <c r="A1759">
        <v>0</v>
      </c>
      <c r="B1759">
        <f t="shared" si="27"/>
        <v>0</v>
      </c>
    </row>
    <row r="1760" spans="1:2" x14ac:dyDescent="0.3">
      <c r="A1760">
        <v>0</v>
      </c>
      <c r="B1760">
        <f t="shared" si="27"/>
        <v>0</v>
      </c>
    </row>
    <row r="1761" spans="1:2" x14ac:dyDescent="0.3">
      <c r="A1761">
        <v>0</v>
      </c>
      <c r="B1761">
        <f t="shared" si="27"/>
        <v>0</v>
      </c>
    </row>
    <row r="1762" spans="1:2" x14ac:dyDescent="0.3">
      <c r="A1762">
        <v>0</v>
      </c>
      <c r="B1762">
        <f t="shared" si="27"/>
        <v>0</v>
      </c>
    </row>
    <row r="1763" spans="1:2" x14ac:dyDescent="0.3">
      <c r="A1763">
        <v>0</v>
      </c>
      <c r="B1763">
        <f t="shared" si="27"/>
        <v>0</v>
      </c>
    </row>
    <row r="1764" spans="1:2" x14ac:dyDescent="0.3">
      <c r="A1764">
        <v>0</v>
      </c>
      <c r="B1764">
        <f t="shared" si="27"/>
        <v>0</v>
      </c>
    </row>
    <row r="1765" spans="1:2" x14ac:dyDescent="0.3">
      <c r="A1765">
        <v>0</v>
      </c>
      <c r="B1765">
        <f t="shared" si="27"/>
        <v>0</v>
      </c>
    </row>
    <row r="1766" spans="1:2" x14ac:dyDescent="0.3">
      <c r="A1766">
        <v>0</v>
      </c>
      <c r="B1766">
        <f t="shared" si="27"/>
        <v>0</v>
      </c>
    </row>
    <row r="1767" spans="1:2" x14ac:dyDescent="0.3">
      <c r="A1767">
        <v>0</v>
      </c>
      <c r="B1767">
        <f t="shared" si="27"/>
        <v>0</v>
      </c>
    </row>
    <row r="1768" spans="1:2" x14ac:dyDescent="0.3">
      <c r="A1768">
        <v>0</v>
      </c>
      <c r="B1768">
        <f t="shared" si="27"/>
        <v>0</v>
      </c>
    </row>
    <row r="1769" spans="1:2" x14ac:dyDescent="0.3">
      <c r="A1769">
        <v>0</v>
      </c>
      <c r="B1769">
        <f t="shared" si="27"/>
        <v>0</v>
      </c>
    </row>
    <row r="1770" spans="1:2" x14ac:dyDescent="0.3">
      <c r="A1770">
        <v>0</v>
      </c>
      <c r="B1770">
        <f t="shared" si="27"/>
        <v>0</v>
      </c>
    </row>
    <row r="1771" spans="1:2" x14ac:dyDescent="0.3">
      <c r="A1771">
        <v>0</v>
      </c>
      <c r="B1771">
        <f t="shared" si="27"/>
        <v>0</v>
      </c>
    </row>
    <row r="1772" spans="1:2" x14ac:dyDescent="0.3">
      <c r="A1772">
        <v>0</v>
      </c>
      <c r="B1772">
        <f t="shared" si="27"/>
        <v>0</v>
      </c>
    </row>
    <row r="1773" spans="1:2" x14ac:dyDescent="0.3">
      <c r="A1773">
        <v>0</v>
      </c>
      <c r="B1773">
        <f t="shared" si="27"/>
        <v>0</v>
      </c>
    </row>
    <row r="1774" spans="1:2" x14ac:dyDescent="0.3">
      <c r="A1774">
        <v>0</v>
      </c>
      <c r="B1774">
        <f t="shared" si="27"/>
        <v>0</v>
      </c>
    </row>
    <row r="1775" spans="1:2" x14ac:dyDescent="0.3">
      <c r="A1775">
        <v>0</v>
      </c>
      <c r="B1775">
        <f t="shared" si="27"/>
        <v>0</v>
      </c>
    </row>
    <row r="1776" spans="1:2" x14ac:dyDescent="0.3">
      <c r="A1776">
        <v>0</v>
      </c>
      <c r="B1776">
        <f t="shared" si="27"/>
        <v>0</v>
      </c>
    </row>
    <row r="1777" spans="1:2" x14ac:dyDescent="0.3">
      <c r="A1777">
        <v>0</v>
      </c>
      <c r="B1777">
        <f t="shared" si="27"/>
        <v>0</v>
      </c>
    </row>
    <row r="1778" spans="1:2" x14ac:dyDescent="0.3">
      <c r="A1778">
        <v>0</v>
      </c>
      <c r="B1778">
        <f t="shared" si="27"/>
        <v>0</v>
      </c>
    </row>
    <row r="1779" spans="1:2" x14ac:dyDescent="0.3">
      <c r="A1779">
        <v>0</v>
      </c>
      <c r="B1779">
        <f t="shared" si="27"/>
        <v>0</v>
      </c>
    </row>
    <row r="1780" spans="1:2" x14ac:dyDescent="0.3">
      <c r="A1780">
        <v>0</v>
      </c>
      <c r="B1780">
        <f t="shared" si="27"/>
        <v>0</v>
      </c>
    </row>
    <row r="1781" spans="1:2" x14ac:dyDescent="0.3">
      <c r="A1781">
        <v>0</v>
      </c>
      <c r="B1781">
        <f t="shared" si="27"/>
        <v>0</v>
      </c>
    </row>
    <row r="1782" spans="1:2" x14ac:dyDescent="0.3">
      <c r="A1782">
        <v>0</v>
      </c>
      <c r="B1782">
        <f t="shared" si="27"/>
        <v>0</v>
      </c>
    </row>
    <row r="1783" spans="1:2" x14ac:dyDescent="0.3">
      <c r="A1783">
        <v>0</v>
      </c>
      <c r="B1783">
        <f t="shared" si="27"/>
        <v>0</v>
      </c>
    </row>
    <row r="1784" spans="1:2" x14ac:dyDescent="0.3">
      <c r="A1784">
        <v>0</v>
      </c>
      <c r="B1784">
        <f t="shared" si="27"/>
        <v>0</v>
      </c>
    </row>
    <row r="1785" spans="1:2" x14ac:dyDescent="0.3">
      <c r="A1785">
        <v>0</v>
      </c>
      <c r="B1785">
        <f t="shared" si="27"/>
        <v>0</v>
      </c>
    </row>
    <row r="1786" spans="1:2" x14ac:dyDescent="0.3">
      <c r="A1786">
        <v>0</v>
      </c>
      <c r="B1786">
        <f t="shared" si="27"/>
        <v>0</v>
      </c>
    </row>
    <row r="1787" spans="1:2" x14ac:dyDescent="0.3">
      <c r="A1787">
        <v>0</v>
      </c>
      <c r="B1787">
        <f t="shared" si="27"/>
        <v>0</v>
      </c>
    </row>
    <row r="1788" spans="1:2" x14ac:dyDescent="0.3">
      <c r="A1788">
        <v>0</v>
      </c>
      <c r="B1788">
        <f t="shared" si="27"/>
        <v>0</v>
      </c>
    </row>
    <row r="1789" spans="1:2" x14ac:dyDescent="0.3">
      <c r="A1789">
        <v>0</v>
      </c>
      <c r="B1789">
        <f t="shared" si="27"/>
        <v>0</v>
      </c>
    </row>
    <row r="1790" spans="1:2" x14ac:dyDescent="0.3">
      <c r="A1790">
        <v>0</v>
      </c>
      <c r="B1790">
        <f t="shared" si="27"/>
        <v>0</v>
      </c>
    </row>
    <row r="1791" spans="1:2" x14ac:dyDescent="0.3">
      <c r="A1791">
        <v>0</v>
      </c>
      <c r="B1791">
        <f t="shared" si="27"/>
        <v>0</v>
      </c>
    </row>
    <row r="1792" spans="1:2" x14ac:dyDescent="0.3">
      <c r="A1792">
        <v>0</v>
      </c>
      <c r="B1792">
        <f t="shared" si="27"/>
        <v>0</v>
      </c>
    </row>
    <row r="1793" spans="1:2" x14ac:dyDescent="0.3">
      <c r="A1793">
        <v>0</v>
      </c>
      <c r="B1793">
        <f t="shared" si="27"/>
        <v>0</v>
      </c>
    </row>
    <row r="1794" spans="1:2" x14ac:dyDescent="0.3">
      <c r="A1794">
        <v>0</v>
      </c>
      <c r="B1794">
        <f t="shared" si="27"/>
        <v>0</v>
      </c>
    </row>
    <row r="1795" spans="1:2" x14ac:dyDescent="0.3">
      <c r="A1795">
        <v>0</v>
      </c>
      <c r="B1795">
        <f t="shared" si="27"/>
        <v>0</v>
      </c>
    </row>
    <row r="1796" spans="1:2" x14ac:dyDescent="0.3">
      <c r="A1796">
        <v>0</v>
      </c>
      <c r="B1796">
        <f t="shared" si="27"/>
        <v>0</v>
      </c>
    </row>
    <row r="1797" spans="1:2" x14ac:dyDescent="0.3">
      <c r="A1797">
        <v>0</v>
      </c>
      <c r="B1797">
        <f t="shared" ref="B1797:B1860" si="28">A1797-A1796</f>
        <v>0</v>
      </c>
    </row>
    <row r="1798" spans="1:2" x14ac:dyDescent="0.3">
      <c r="A1798">
        <v>0</v>
      </c>
      <c r="B1798">
        <f t="shared" si="28"/>
        <v>0</v>
      </c>
    </row>
    <row r="1799" spans="1:2" x14ac:dyDescent="0.3">
      <c r="A1799">
        <v>0</v>
      </c>
      <c r="B1799">
        <f t="shared" si="28"/>
        <v>0</v>
      </c>
    </row>
    <row r="1800" spans="1:2" x14ac:dyDescent="0.3">
      <c r="A1800">
        <v>0</v>
      </c>
      <c r="B1800">
        <f t="shared" si="28"/>
        <v>0</v>
      </c>
    </row>
    <row r="1801" spans="1:2" x14ac:dyDescent="0.3">
      <c r="A1801">
        <v>0</v>
      </c>
      <c r="B1801">
        <f t="shared" si="28"/>
        <v>0</v>
      </c>
    </row>
    <row r="1802" spans="1:2" x14ac:dyDescent="0.3">
      <c r="A1802">
        <v>0</v>
      </c>
      <c r="B1802">
        <f t="shared" si="28"/>
        <v>0</v>
      </c>
    </row>
    <row r="1803" spans="1:2" x14ac:dyDescent="0.3">
      <c r="A1803">
        <v>0</v>
      </c>
      <c r="B1803">
        <f t="shared" si="28"/>
        <v>0</v>
      </c>
    </row>
    <row r="1804" spans="1:2" x14ac:dyDescent="0.3">
      <c r="A1804">
        <v>0</v>
      </c>
      <c r="B1804">
        <f t="shared" si="28"/>
        <v>0</v>
      </c>
    </row>
    <row r="1805" spans="1:2" x14ac:dyDescent="0.3">
      <c r="A1805">
        <v>0</v>
      </c>
      <c r="B1805">
        <f t="shared" si="28"/>
        <v>0</v>
      </c>
    </row>
    <row r="1806" spans="1:2" x14ac:dyDescent="0.3">
      <c r="A1806">
        <v>0</v>
      </c>
      <c r="B1806">
        <f t="shared" si="28"/>
        <v>0</v>
      </c>
    </row>
    <row r="1807" spans="1:2" x14ac:dyDescent="0.3">
      <c r="A1807">
        <v>0</v>
      </c>
      <c r="B1807">
        <f t="shared" si="28"/>
        <v>0</v>
      </c>
    </row>
    <row r="1808" spans="1:2" x14ac:dyDescent="0.3">
      <c r="A1808">
        <v>0</v>
      </c>
      <c r="B1808">
        <f t="shared" si="28"/>
        <v>0</v>
      </c>
    </row>
    <row r="1809" spans="1:2" x14ac:dyDescent="0.3">
      <c r="A1809">
        <v>0</v>
      </c>
      <c r="B1809">
        <f t="shared" si="28"/>
        <v>0</v>
      </c>
    </row>
    <row r="1810" spans="1:2" x14ac:dyDescent="0.3">
      <c r="A1810">
        <v>0</v>
      </c>
      <c r="B1810">
        <f t="shared" si="28"/>
        <v>0</v>
      </c>
    </row>
    <row r="1811" spans="1:2" x14ac:dyDescent="0.3">
      <c r="A1811">
        <v>0</v>
      </c>
      <c r="B1811">
        <f t="shared" si="28"/>
        <v>0</v>
      </c>
    </row>
    <row r="1812" spans="1:2" x14ac:dyDescent="0.3">
      <c r="A1812">
        <v>0</v>
      </c>
      <c r="B1812">
        <f t="shared" si="28"/>
        <v>0</v>
      </c>
    </row>
    <row r="1813" spans="1:2" x14ac:dyDescent="0.3">
      <c r="A1813">
        <v>0</v>
      </c>
      <c r="B1813">
        <f t="shared" si="28"/>
        <v>0</v>
      </c>
    </row>
    <row r="1814" spans="1:2" x14ac:dyDescent="0.3">
      <c r="A1814">
        <v>0</v>
      </c>
      <c r="B1814">
        <f t="shared" si="28"/>
        <v>0</v>
      </c>
    </row>
    <row r="1815" spans="1:2" x14ac:dyDescent="0.3">
      <c r="A1815">
        <v>0</v>
      </c>
      <c r="B1815">
        <f t="shared" si="28"/>
        <v>0</v>
      </c>
    </row>
    <row r="1816" spans="1:2" x14ac:dyDescent="0.3">
      <c r="A1816">
        <v>0</v>
      </c>
      <c r="B1816">
        <f t="shared" si="28"/>
        <v>0</v>
      </c>
    </row>
    <row r="1817" spans="1:2" x14ac:dyDescent="0.3">
      <c r="A1817">
        <v>0</v>
      </c>
      <c r="B1817">
        <f t="shared" si="28"/>
        <v>0</v>
      </c>
    </row>
    <row r="1818" spans="1:2" x14ac:dyDescent="0.3">
      <c r="A1818">
        <v>0</v>
      </c>
      <c r="B1818">
        <f t="shared" si="28"/>
        <v>0</v>
      </c>
    </row>
    <row r="1819" spans="1:2" x14ac:dyDescent="0.3">
      <c r="A1819">
        <v>0</v>
      </c>
      <c r="B1819">
        <f t="shared" si="28"/>
        <v>0</v>
      </c>
    </row>
    <row r="1820" spans="1:2" x14ac:dyDescent="0.3">
      <c r="A1820">
        <v>0</v>
      </c>
      <c r="B1820">
        <f t="shared" si="28"/>
        <v>0</v>
      </c>
    </row>
    <row r="1821" spans="1:2" x14ac:dyDescent="0.3">
      <c r="A1821">
        <v>0</v>
      </c>
      <c r="B1821">
        <f t="shared" si="28"/>
        <v>0</v>
      </c>
    </row>
    <row r="1822" spans="1:2" x14ac:dyDescent="0.3">
      <c r="A1822">
        <v>0</v>
      </c>
      <c r="B1822">
        <f t="shared" si="28"/>
        <v>0</v>
      </c>
    </row>
    <row r="1823" spans="1:2" x14ac:dyDescent="0.3">
      <c r="A1823">
        <v>0</v>
      </c>
      <c r="B1823">
        <f t="shared" si="28"/>
        <v>0</v>
      </c>
    </row>
    <row r="1824" spans="1:2" x14ac:dyDescent="0.3">
      <c r="A1824">
        <v>0</v>
      </c>
      <c r="B1824">
        <f t="shared" si="28"/>
        <v>0</v>
      </c>
    </row>
    <row r="1825" spans="1:2" x14ac:dyDescent="0.3">
      <c r="A1825">
        <v>0</v>
      </c>
      <c r="B1825">
        <f t="shared" si="28"/>
        <v>0</v>
      </c>
    </row>
    <row r="1826" spans="1:2" x14ac:dyDescent="0.3">
      <c r="A1826">
        <v>0</v>
      </c>
      <c r="B1826">
        <f t="shared" si="28"/>
        <v>0</v>
      </c>
    </row>
    <row r="1827" spans="1:2" x14ac:dyDescent="0.3">
      <c r="A1827">
        <v>0</v>
      </c>
      <c r="B1827">
        <f t="shared" si="28"/>
        <v>0</v>
      </c>
    </row>
    <row r="1828" spans="1:2" x14ac:dyDescent="0.3">
      <c r="A1828">
        <v>0</v>
      </c>
      <c r="B1828">
        <f t="shared" si="28"/>
        <v>0</v>
      </c>
    </row>
    <row r="1829" spans="1:2" x14ac:dyDescent="0.3">
      <c r="A1829">
        <v>0</v>
      </c>
      <c r="B1829">
        <f t="shared" si="28"/>
        <v>0</v>
      </c>
    </row>
    <row r="1830" spans="1:2" x14ac:dyDescent="0.3">
      <c r="A1830">
        <v>0</v>
      </c>
      <c r="B1830">
        <f t="shared" si="28"/>
        <v>0</v>
      </c>
    </row>
    <row r="1831" spans="1:2" x14ac:dyDescent="0.3">
      <c r="A1831">
        <v>0</v>
      </c>
      <c r="B1831">
        <f t="shared" si="28"/>
        <v>0</v>
      </c>
    </row>
    <row r="1832" spans="1:2" x14ac:dyDescent="0.3">
      <c r="A1832">
        <v>0</v>
      </c>
      <c r="B1832">
        <f t="shared" si="28"/>
        <v>0</v>
      </c>
    </row>
    <row r="1833" spans="1:2" x14ac:dyDescent="0.3">
      <c r="A1833">
        <v>0</v>
      </c>
      <c r="B1833">
        <f t="shared" si="28"/>
        <v>0</v>
      </c>
    </row>
    <row r="1834" spans="1:2" x14ac:dyDescent="0.3">
      <c r="A1834">
        <v>0</v>
      </c>
      <c r="B1834">
        <f t="shared" si="28"/>
        <v>0</v>
      </c>
    </row>
    <row r="1835" spans="1:2" x14ac:dyDescent="0.3">
      <c r="A1835">
        <v>0</v>
      </c>
      <c r="B1835">
        <f t="shared" si="28"/>
        <v>0</v>
      </c>
    </row>
    <row r="1836" spans="1:2" x14ac:dyDescent="0.3">
      <c r="A1836">
        <v>0</v>
      </c>
      <c r="B1836">
        <f t="shared" si="28"/>
        <v>0</v>
      </c>
    </row>
    <row r="1837" spans="1:2" x14ac:dyDescent="0.3">
      <c r="A1837">
        <v>0</v>
      </c>
      <c r="B1837">
        <f t="shared" si="28"/>
        <v>0</v>
      </c>
    </row>
    <row r="1838" spans="1:2" x14ac:dyDescent="0.3">
      <c r="A1838">
        <v>0</v>
      </c>
      <c r="B1838">
        <f t="shared" si="28"/>
        <v>0</v>
      </c>
    </row>
    <row r="1839" spans="1:2" x14ac:dyDescent="0.3">
      <c r="A1839">
        <v>0</v>
      </c>
      <c r="B1839">
        <f t="shared" si="28"/>
        <v>0</v>
      </c>
    </row>
    <row r="1840" spans="1:2" x14ac:dyDescent="0.3">
      <c r="A1840">
        <v>0</v>
      </c>
      <c r="B1840">
        <f t="shared" si="28"/>
        <v>0</v>
      </c>
    </row>
    <row r="1841" spans="1:2" x14ac:dyDescent="0.3">
      <c r="A1841">
        <v>0</v>
      </c>
      <c r="B1841">
        <f t="shared" si="28"/>
        <v>0</v>
      </c>
    </row>
    <row r="1842" spans="1:2" x14ac:dyDescent="0.3">
      <c r="A1842">
        <v>0</v>
      </c>
      <c r="B1842">
        <f t="shared" si="28"/>
        <v>0</v>
      </c>
    </row>
    <row r="1843" spans="1:2" x14ac:dyDescent="0.3">
      <c r="A1843">
        <v>0</v>
      </c>
      <c r="B1843">
        <f t="shared" si="28"/>
        <v>0</v>
      </c>
    </row>
    <row r="1844" spans="1:2" x14ac:dyDescent="0.3">
      <c r="A1844">
        <v>0</v>
      </c>
      <c r="B1844">
        <f t="shared" si="28"/>
        <v>0</v>
      </c>
    </row>
    <row r="1845" spans="1:2" x14ac:dyDescent="0.3">
      <c r="A1845">
        <v>0</v>
      </c>
      <c r="B1845">
        <f t="shared" si="28"/>
        <v>0</v>
      </c>
    </row>
    <row r="1846" spans="1:2" x14ac:dyDescent="0.3">
      <c r="A1846">
        <v>0</v>
      </c>
      <c r="B1846">
        <f t="shared" si="28"/>
        <v>0</v>
      </c>
    </row>
    <row r="1847" spans="1:2" x14ac:dyDescent="0.3">
      <c r="A1847">
        <v>0</v>
      </c>
      <c r="B1847">
        <f t="shared" si="28"/>
        <v>0</v>
      </c>
    </row>
    <row r="1848" spans="1:2" x14ac:dyDescent="0.3">
      <c r="A1848">
        <v>0</v>
      </c>
      <c r="B1848">
        <f t="shared" si="28"/>
        <v>0</v>
      </c>
    </row>
    <row r="1849" spans="1:2" x14ac:dyDescent="0.3">
      <c r="A1849">
        <v>0</v>
      </c>
      <c r="B1849">
        <f t="shared" si="28"/>
        <v>0</v>
      </c>
    </row>
    <row r="1850" spans="1:2" x14ac:dyDescent="0.3">
      <c r="A1850">
        <v>0</v>
      </c>
      <c r="B1850">
        <f t="shared" si="28"/>
        <v>0</v>
      </c>
    </row>
    <row r="1851" spans="1:2" x14ac:dyDescent="0.3">
      <c r="A1851">
        <v>0</v>
      </c>
      <c r="B1851">
        <f t="shared" si="28"/>
        <v>0</v>
      </c>
    </row>
    <row r="1852" spans="1:2" x14ac:dyDescent="0.3">
      <c r="A1852">
        <v>0</v>
      </c>
      <c r="B1852">
        <f t="shared" si="28"/>
        <v>0</v>
      </c>
    </row>
    <row r="1853" spans="1:2" x14ac:dyDescent="0.3">
      <c r="A1853">
        <v>0</v>
      </c>
      <c r="B1853">
        <f t="shared" si="28"/>
        <v>0</v>
      </c>
    </row>
    <row r="1854" spans="1:2" x14ac:dyDescent="0.3">
      <c r="A1854">
        <v>0</v>
      </c>
      <c r="B1854">
        <f t="shared" si="28"/>
        <v>0</v>
      </c>
    </row>
    <row r="1855" spans="1:2" x14ac:dyDescent="0.3">
      <c r="A1855">
        <v>0</v>
      </c>
      <c r="B1855">
        <f t="shared" si="28"/>
        <v>0</v>
      </c>
    </row>
    <row r="1856" spans="1:2" x14ac:dyDescent="0.3">
      <c r="A1856">
        <v>0</v>
      </c>
      <c r="B1856">
        <f t="shared" si="28"/>
        <v>0</v>
      </c>
    </row>
    <row r="1857" spans="1:2" x14ac:dyDescent="0.3">
      <c r="A1857">
        <v>0</v>
      </c>
      <c r="B1857">
        <f t="shared" si="28"/>
        <v>0</v>
      </c>
    </row>
    <row r="1858" spans="1:2" x14ac:dyDescent="0.3">
      <c r="A1858">
        <v>0</v>
      </c>
      <c r="B1858">
        <f t="shared" si="28"/>
        <v>0</v>
      </c>
    </row>
    <row r="1859" spans="1:2" x14ac:dyDescent="0.3">
      <c r="A1859">
        <v>0</v>
      </c>
      <c r="B1859">
        <f t="shared" si="28"/>
        <v>0</v>
      </c>
    </row>
    <row r="1860" spans="1:2" x14ac:dyDescent="0.3">
      <c r="A1860">
        <v>0</v>
      </c>
      <c r="B1860">
        <f t="shared" si="28"/>
        <v>0</v>
      </c>
    </row>
    <row r="1861" spans="1:2" x14ac:dyDescent="0.3">
      <c r="A1861">
        <v>0</v>
      </c>
      <c r="B1861">
        <f t="shared" ref="B1861:B1924" si="29">A1861-A1860</f>
        <v>0</v>
      </c>
    </row>
    <row r="1862" spans="1:2" x14ac:dyDescent="0.3">
      <c r="A1862">
        <v>0</v>
      </c>
      <c r="B1862">
        <f t="shared" si="29"/>
        <v>0</v>
      </c>
    </row>
    <row r="1863" spans="1:2" x14ac:dyDescent="0.3">
      <c r="A1863">
        <v>0</v>
      </c>
      <c r="B1863">
        <f t="shared" si="29"/>
        <v>0</v>
      </c>
    </row>
    <row r="1864" spans="1:2" x14ac:dyDescent="0.3">
      <c r="A1864">
        <v>0</v>
      </c>
      <c r="B1864">
        <f t="shared" si="29"/>
        <v>0</v>
      </c>
    </row>
    <row r="1865" spans="1:2" x14ac:dyDescent="0.3">
      <c r="A1865">
        <v>0</v>
      </c>
      <c r="B1865">
        <f t="shared" si="29"/>
        <v>0</v>
      </c>
    </row>
    <row r="1866" spans="1:2" x14ac:dyDescent="0.3">
      <c r="A1866">
        <v>0</v>
      </c>
      <c r="B1866">
        <f t="shared" si="29"/>
        <v>0</v>
      </c>
    </row>
    <row r="1867" spans="1:2" x14ac:dyDescent="0.3">
      <c r="A1867">
        <v>0</v>
      </c>
      <c r="B1867">
        <f t="shared" si="29"/>
        <v>0</v>
      </c>
    </row>
    <row r="1868" spans="1:2" x14ac:dyDescent="0.3">
      <c r="A1868">
        <v>0</v>
      </c>
      <c r="B1868">
        <f t="shared" si="29"/>
        <v>0</v>
      </c>
    </row>
    <row r="1869" spans="1:2" x14ac:dyDescent="0.3">
      <c r="A1869">
        <v>0</v>
      </c>
      <c r="B1869">
        <f t="shared" si="29"/>
        <v>0</v>
      </c>
    </row>
    <row r="1870" spans="1:2" x14ac:dyDescent="0.3">
      <c r="A1870">
        <v>0</v>
      </c>
      <c r="B1870">
        <f t="shared" si="29"/>
        <v>0</v>
      </c>
    </row>
    <row r="1871" spans="1:2" x14ac:dyDescent="0.3">
      <c r="A1871">
        <v>0</v>
      </c>
      <c r="B1871">
        <f t="shared" si="29"/>
        <v>0</v>
      </c>
    </row>
    <row r="1872" spans="1:2" x14ac:dyDescent="0.3">
      <c r="A1872">
        <v>0</v>
      </c>
      <c r="B1872">
        <f t="shared" si="29"/>
        <v>0</v>
      </c>
    </row>
    <row r="1873" spans="1:2" x14ac:dyDescent="0.3">
      <c r="A1873">
        <v>0</v>
      </c>
      <c r="B1873">
        <f t="shared" si="29"/>
        <v>0</v>
      </c>
    </row>
    <row r="1874" spans="1:2" x14ac:dyDescent="0.3">
      <c r="A1874">
        <v>0</v>
      </c>
      <c r="B1874">
        <f t="shared" si="29"/>
        <v>0</v>
      </c>
    </row>
    <row r="1875" spans="1:2" x14ac:dyDescent="0.3">
      <c r="A1875">
        <v>0</v>
      </c>
      <c r="B1875">
        <f t="shared" si="29"/>
        <v>0</v>
      </c>
    </row>
    <row r="1876" spans="1:2" x14ac:dyDescent="0.3">
      <c r="A1876">
        <v>0</v>
      </c>
      <c r="B1876">
        <f t="shared" si="29"/>
        <v>0</v>
      </c>
    </row>
    <row r="1877" spans="1:2" x14ac:dyDescent="0.3">
      <c r="A1877">
        <v>0</v>
      </c>
      <c r="B1877">
        <f t="shared" si="29"/>
        <v>0</v>
      </c>
    </row>
    <row r="1878" spans="1:2" x14ac:dyDescent="0.3">
      <c r="A1878">
        <v>0</v>
      </c>
      <c r="B1878">
        <f t="shared" si="29"/>
        <v>0</v>
      </c>
    </row>
    <row r="1879" spans="1:2" x14ac:dyDescent="0.3">
      <c r="A1879">
        <v>0</v>
      </c>
      <c r="B1879">
        <f t="shared" si="29"/>
        <v>0</v>
      </c>
    </row>
    <row r="1880" spans="1:2" x14ac:dyDescent="0.3">
      <c r="A1880">
        <v>0</v>
      </c>
      <c r="B1880">
        <f t="shared" si="29"/>
        <v>0</v>
      </c>
    </row>
    <row r="1881" spans="1:2" x14ac:dyDescent="0.3">
      <c r="A1881">
        <v>0</v>
      </c>
      <c r="B1881">
        <f t="shared" si="29"/>
        <v>0</v>
      </c>
    </row>
    <row r="1882" spans="1:2" x14ac:dyDescent="0.3">
      <c r="A1882">
        <v>0</v>
      </c>
      <c r="B1882">
        <f t="shared" si="29"/>
        <v>0</v>
      </c>
    </row>
    <row r="1883" spans="1:2" x14ac:dyDescent="0.3">
      <c r="A1883">
        <v>0</v>
      </c>
      <c r="B1883">
        <f t="shared" si="29"/>
        <v>0</v>
      </c>
    </row>
    <row r="1884" spans="1:2" x14ac:dyDescent="0.3">
      <c r="A1884">
        <v>0</v>
      </c>
      <c r="B1884">
        <f t="shared" si="29"/>
        <v>0</v>
      </c>
    </row>
    <row r="1885" spans="1:2" x14ac:dyDescent="0.3">
      <c r="A1885">
        <v>0</v>
      </c>
      <c r="B1885">
        <f t="shared" si="29"/>
        <v>0</v>
      </c>
    </row>
    <row r="1886" spans="1:2" x14ac:dyDescent="0.3">
      <c r="A1886">
        <v>0</v>
      </c>
      <c r="B1886">
        <f t="shared" si="29"/>
        <v>0</v>
      </c>
    </row>
    <row r="1887" spans="1:2" x14ac:dyDescent="0.3">
      <c r="A1887">
        <v>0</v>
      </c>
      <c r="B1887">
        <f t="shared" si="29"/>
        <v>0</v>
      </c>
    </row>
    <row r="1888" spans="1:2" x14ac:dyDescent="0.3">
      <c r="A1888">
        <v>0</v>
      </c>
      <c r="B1888">
        <f t="shared" si="29"/>
        <v>0</v>
      </c>
    </row>
    <row r="1889" spans="1:2" x14ac:dyDescent="0.3">
      <c r="A1889">
        <v>0</v>
      </c>
      <c r="B1889">
        <f t="shared" si="29"/>
        <v>0</v>
      </c>
    </row>
    <row r="1890" spans="1:2" x14ac:dyDescent="0.3">
      <c r="A1890">
        <v>0</v>
      </c>
      <c r="B1890">
        <f t="shared" si="29"/>
        <v>0</v>
      </c>
    </row>
    <row r="1891" spans="1:2" x14ac:dyDescent="0.3">
      <c r="A1891">
        <v>0</v>
      </c>
      <c r="B1891">
        <f t="shared" si="29"/>
        <v>0</v>
      </c>
    </row>
    <row r="1892" spans="1:2" x14ac:dyDescent="0.3">
      <c r="A1892">
        <v>0</v>
      </c>
      <c r="B1892">
        <f t="shared" si="29"/>
        <v>0</v>
      </c>
    </row>
    <row r="1893" spans="1:2" x14ac:dyDescent="0.3">
      <c r="A1893">
        <v>0</v>
      </c>
      <c r="B1893">
        <f t="shared" si="29"/>
        <v>0</v>
      </c>
    </row>
    <row r="1894" spans="1:2" x14ac:dyDescent="0.3">
      <c r="A1894">
        <v>0</v>
      </c>
      <c r="B1894">
        <f t="shared" si="29"/>
        <v>0</v>
      </c>
    </row>
    <row r="1895" spans="1:2" x14ac:dyDescent="0.3">
      <c r="A1895">
        <v>0</v>
      </c>
      <c r="B1895">
        <f t="shared" si="29"/>
        <v>0</v>
      </c>
    </row>
    <row r="1896" spans="1:2" x14ac:dyDescent="0.3">
      <c r="A1896">
        <v>0</v>
      </c>
      <c r="B1896">
        <f t="shared" si="29"/>
        <v>0</v>
      </c>
    </row>
    <row r="1897" spans="1:2" x14ac:dyDescent="0.3">
      <c r="A1897">
        <v>0</v>
      </c>
      <c r="B1897">
        <f t="shared" si="29"/>
        <v>0</v>
      </c>
    </row>
    <row r="1898" spans="1:2" x14ac:dyDescent="0.3">
      <c r="A1898">
        <v>0</v>
      </c>
      <c r="B1898">
        <f t="shared" si="29"/>
        <v>0</v>
      </c>
    </row>
    <row r="1899" spans="1:2" x14ac:dyDescent="0.3">
      <c r="A1899">
        <v>0</v>
      </c>
      <c r="B1899">
        <f t="shared" si="29"/>
        <v>0</v>
      </c>
    </row>
    <row r="1900" spans="1:2" x14ac:dyDescent="0.3">
      <c r="A1900">
        <v>0</v>
      </c>
      <c r="B1900">
        <f t="shared" si="29"/>
        <v>0</v>
      </c>
    </row>
    <row r="1901" spans="1:2" x14ac:dyDescent="0.3">
      <c r="A1901">
        <v>0</v>
      </c>
      <c r="B1901">
        <f t="shared" si="29"/>
        <v>0</v>
      </c>
    </row>
    <row r="1902" spans="1:2" x14ac:dyDescent="0.3">
      <c r="A1902">
        <v>0</v>
      </c>
      <c r="B1902">
        <f t="shared" si="29"/>
        <v>0</v>
      </c>
    </row>
    <row r="1903" spans="1:2" x14ac:dyDescent="0.3">
      <c r="A1903">
        <v>0</v>
      </c>
      <c r="B1903">
        <f t="shared" si="29"/>
        <v>0</v>
      </c>
    </row>
    <row r="1904" spans="1:2" x14ac:dyDescent="0.3">
      <c r="A1904">
        <v>0</v>
      </c>
      <c r="B1904">
        <f t="shared" si="29"/>
        <v>0</v>
      </c>
    </row>
    <row r="1905" spans="1:2" x14ac:dyDescent="0.3">
      <c r="A1905">
        <v>0</v>
      </c>
      <c r="B1905">
        <f t="shared" si="29"/>
        <v>0</v>
      </c>
    </row>
    <row r="1906" spans="1:2" x14ac:dyDescent="0.3">
      <c r="A1906">
        <v>0</v>
      </c>
      <c r="B1906">
        <f t="shared" si="29"/>
        <v>0</v>
      </c>
    </row>
    <row r="1907" spans="1:2" x14ac:dyDescent="0.3">
      <c r="A1907">
        <v>0</v>
      </c>
      <c r="B1907">
        <f t="shared" si="29"/>
        <v>0</v>
      </c>
    </row>
    <row r="1908" spans="1:2" x14ac:dyDescent="0.3">
      <c r="A1908">
        <v>0</v>
      </c>
      <c r="B1908">
        <f t="shared" si="29"/>
        <v>0</v>
      </c>
    </row>
    <row r="1909" spans="1:2" x14ac:dyDescent="0.3">
      <c r="A1909">
        <v>0</v>
      </c>
      <c r="B1909">
        <f t="shared" si="29"/>
        <v>0</v>
      </c>
    </row>
    <row r="1910" spans="1:2" x14ac:dyDescent="0.3">
      <c r="A1910">
        <v>0</v>
      </c>
      <c r="B1910">
        <f t="shared" si="29"/>
        <v>0</v>
      </c>
    </row>
    <row r="1911" spans="1:2" x14ac:dyDescent="0.3">
      <c r="A1911">
        <v>0</v>
      </c>
      <c r="B1911">
        <f t="shared" si="29"/>
        <v>0</v>
      </c>
    </row>
    <row r="1912" spans="1:2" x14ac:dyDescent="0.3">
      <c r="A1912">
        <v>0</v>
      </c>
      <c r="B1912">
        <f t="shared" si="29"/>
        <v>0</v>
      </c>
    </row>
    <row r="1913" spans="1:2" x14ac:dyDescent="0.3">
      <c r="A1913">
        <v>0</v>
      </c>
      <c r="B1913">
        <f t="shared" si="29"/>
        <v>0</v>
      </c>
    </row>
    <row r="1914" spans="1:2" x14ac:dyDescent="0.3">
      <c r="A1914">
        <v>0</v>
      </c>
      <c r="B1914">
        <f t="shared" si="29"/>
        <v>0</v>
      </c>
    </row>
    <row r="1915" spans="1:2" x14ac:dyDescent="0.3">
      <c r="A1915">
        <v>0</v>
      </c>
      <c r="B1915">
        <f t="shared" si="29"/>
        <v>0</v>
      </c>
    </row>
    <row r="1916" spans="1:2" x14ac:dyDescent="0.3">
      <c r="A1916">
        <v>0</v>
      </c>
      <c r="B1916">
        <f t="shared" si="29"/>
        <v>0</v>
      </c>
    </row>
    <row r="1917" spans="1:2" x14ac:dyDescent="0.3">
      <c r="A1917">
        <v>0</v>
      </c>
      <c r="B1917">
        <f t="shared" si="29"/>
        <v>0</v>
      </c>
    </row>
    <row r="1918" spans="1:2" x14ac:dyDescent="0.3">
      <c r="A1918">
        <v>0</v>
      </c>
      <c r="B1918">
        <f t="shared" si="29"/>
        <v>0</v>
      </c>
    </row>
    <row r="1919" spans="1:2" x14ac:dyDescent="0.3">
      <c r="A1919">
        <v>0</v>
      </c>
      <c r="B1919">
        <f t="shared" si="29"/>
        <v>0</v>
      </c>
    </row>
    <row r="1920" spans="1:2" x14ac:dyDescent="0.3">
      <c r="A1920">
        <v>0</v>
      </c>
      <c r="B1920">
        <f t="shared" si="29"/>
        <v>0</v>
      </c>
    </row>
    <row r="1921" spans="1:2" x14ac:dyDescent="0.3">
      <c r="A1921">
        <v>0</v>
      </c>
      <c r="B1921">
        <f t="shared" si="29"/>
        <v>0</v>
      </c>
    </row>
    <row r="1922" spans="1:2" x14ac:dyDescent="0.3">
      <c r="A1922">
        <v>0</v>
      </c>
      <c r="B1922">
        <f t="shared" si="29"/>
        <v>0</v>
      </c>
    </row>
    <row r="1923" spans="1:2" x14ac:dyDescent="0.3">
      <c r="A1923">
        <v>0</v>
      </c>
      <c r="B1923">
        <f t="shared" si="29"/>
        <v>0</v>
      </c>
    </row>
    <row r="1924" spans="1:2" x14ac:dyDescent="0.3">
      <c r="A1924">
        <v>0</v>
      </c>
      <c r="B1924">
        <f t="shared" si="29"/>
        <v>0</v>
      </c>
    </row>
    <row r="1925" spans="1:2" x14ac:dyDescent="0.3">
      <c r="A1925">
        <v>0</v>
      </c>
      <c r="B1925">
        <f t="shared" ref="B1925:B1988" si="30">A1925-A1924</f>
        <v>0</v>
      </c>
    </row>
    <row r="1926" spans="1:2" x14ac:dyDescent="0.3">
      <c r="A1926">
        <v>0</v>
      </c>
      <c r="B1926">
        <f t="shared" si="30"/>
        <v>0</v>
      </c>
    </row>
    <row r="1927" spans="1:2" x14ac:dyDescent="0.3">
      <c r="A1927">
        <v>0</v>
      </c>
      <c r="B1927">
        <f t="shared" si="30"/>
        <v>0</v>
      </c>
    </row>
    <row r="1928" spans="1:2" x14ac:dyDescent="0.3">
      <c r="A1928">
        <v>0</v>
      </c>
      <c r="B1928">
        <f t="shared" si="30"/>
        <v>0</v>
      </c>
    </row>
    <row r="1929" spans="1:2" x14ac:dyDescent="0.3">
      <c r="A1929">
        <v>0</v>
      </c>
      <c r="B1929">
        <f t="shared" si="30"/>
        <v>0</v>
      </c>
    </row>
    <row r="1930" spans="1:2" x14ac:dyDescent="0.3">
      <c r="A1930">
        <v>0</v>
      </c>
      <c r="B1930">
        <f t="shared" si="30"/>
        <v>0</v>
      </c>
    </row>
    <row r="1931" spans="1:2" x14ac:dyDescent="0.3">
      <c r="A1931">
        <v>0</v>
      </c>
      <c r="B1931">
        <f t="shared" si="30"/>
        <v>0</v>
      </c>
    </row>
    <row r="1932" spans="1:2" x14ac:dyDescent="0.3">
      <c r="A1932">
        <v>0</v>
      </c>
      <c r="B1932">
        <f t="shared" si="30"/>
        <v>0</v>
      </c>
    </row>
    <row r="1933" spans="1:2" x14ac:dyDescent="0.3">
      <c r="A1933">
        <v>0</v>
      </c>
      <c r="B1933">
        <f t="shared" si="30"/>
        <v>0</v>
      </c>
    </row>
    <row r="1934" spans="1:2" x14ac:dyDescent="0.3">
      <c r="A1934">
        <v>0</v>
      </c>
      <c r="B1934">
        <f t="shared" si="30"/>
        <v>0</v>
      </c>
    </row>
    <row r="1935" spans="1:2" x14ac:dyDescent="0.3">
      <c r="A1935">
        <v>0</v>
      </c>
      <c r="B1935">
        <f t="shared" si="30"/>
        <v>0</v>
      </c>
    </row>
    <row r="1936" spans="1:2" x14ac:dyDescent="0.3">
      <c r="A1936">
        <v>0</v>
      </c>
      <c r="B1936">
        <f t="shared" si="30"/>
        <v>0</v>
      </c>
    </row>
    <row r="1937" spans="1:2" x14ac:dyDescent="0.3">
      <c r="A1937">
        <v>0</v>
      </c>
      <c r="B1937">
        <f t="shared" si="30"/>
        <v>0</v>
      </c>
    </row>
    <row r="1938" spans="1:2" x14ac:dyDescent="0.3">
      <c r="A1938">
        <v>0</v>
      </c>
      <c r="B1938">
        <f t="shared" si="30"/>
        <v>0</v>
      </c>
    </row>
    <row r="1939" spans="1:2" x14ac:dyDescent="0.3">
      <c r="A1939">
        <v>0</v>
      </c>
      <c r="B1939">
        <f t="shared" si="30"/>
        <v>0</v>
      </c>
    </row>
    <row r="1940" spans="1:2" x14ac:dyDescent="0.3">
      <c r="A1940">
        <v>0</v>
      </c>
      <c r="B1940">
        <f t="shared" si="30"/>
        <v>0</v>
      </c>
    </row>
    <row r="1941" spans="1:2" x14ac:dyDescent="0.3">
      <c r="A1941">
        <v>0</v>
      </c>
      <c r="B1941">
        <f t="shared" si="30"/>
        <v>0</v>
      </c>
    </row>
    <row r="1942" spans="1:2" x14ac:dyDescent="0.3">
      <c r="A1942">
        <v>0</v>
      </c>
      <c r="B1942">
        <f t="shared" si="30"/>
        <v>0</v>
      </c>
    </row>
    <row r="1943" spans="1:2" x14ac:dyDescent="0.3">
      <c r="A1943">
        <v>0</v>
      </c>
      <c r="B1943">
        <f t="shared" si="30"/>
        <v>0</v>
      </c>
    </row>
    <row r="1944" spans="1:2" x14ac:dyDescent="0.3">
      <c r="A1944">
        <v>0</v>
      </c>
      <c r="B1944">
        <f t="shared" si="30"/>
        <v>0</v>
      </c>
    </row>
    <row r="1945" spans="1:2" x14ac:dyDescent="0.3">
      <c r="A1945">
        <v>0</v>
      </c>
      <c r="B1945">
        <f t="shared" si="30"/>
        <v>0</v>
      </c>
    </row>
    <row r="1946" spans="1:2" x14ac:dyDescent="0.3">
      <c r="A1946">
        <v>0</v>
      </c>
      <c r="B1946">
        <f t="shared" si="30"/>
        <v>0</v>
      </c>
    </row>
    <row r="1947" spans="1:2" x14ac:dyDescent="0.3">
      <c r="A1947">
        <v>0</v>
      </c>
      <c r="B1947">
        <f t="shared" si="30"/>
        <v>0</v>
      </c>
    </row>
    <row r="1948" spans="1:2" x14ac:dyDescent="0.3">
      <c r="A1948">
        <v>0</v>
      </c>
      <c r="B1948">
        <f t="shared" si="30"/>
        <v>0</v>
      </c>
    </row>
    <row r="1949" spans="1:2" x14ac:dyDescent="0.3">
      <c r="A1949">
        <v>0</v>
      </c>
      <c r="B1949">
        <f t="shared" si="30"/>
        <v>0</v>
      </c>
    </row>
    <row r="1950" spans="1:2" x14ac:dyDescent="0.3">
      <c r="A1950">
        <v>0</v>
      </c>
      <c r="B1950">
        <f t="shared" si="30"/>
        <v>0</v>
      </c>
    </row>
    <row r="1951" spans="1:2" x14ac:dyDescent="0.3">
      <c r="A1951">
        <v>0</v>
      </c>
      <c r="B1951">
        <f t="shared" si="30"/>
        <v>0</v>
      </c>
    </row>
    <row r="1952" spans="1:2" x14ac:dyDescent="0.3">
      <c r="A1952">
        <v>0</v>
      </c>
      <c r="B1952">
        <f t="shared" si="30"/>
        <v>0</v>
      </c>
    </row>
    <row r="1953" spans="1:2" x14ac:dyDescent="0.3">
      <c r="A1953">
        <v>0</v>
      </c>
      <c r="B1953">
        <f t="shared" si="30"/>
        <v>0</v>
      </c>
    </row>
    <row r="1954" spans="1:2" x14ac:dyDescent="0.3">
      <c r="A1954">
        <v>0</v>
      </c>
      <c r="B1954">
        <f t="shared" si="30"/>
        <v>0</v>
      </c>
    </row>
    <row r="1955" spans="1:2" x14ac:dyDescent="0.3">
      <c r="A1955">
        <v>0</v>
      </c>
      <c r="B1955">
        <f t="shared" si="30"/>
        <v>0</v>
      </c>
    </row>
    <row r="1956" spans="1:2" x14ac:dyDescent="0.3">
      <c r="A1956">
        <v>0</v>
      </c>
      <c r="B1956">
        <f t="shared" si="30"/>
        <v>0</v>
      </c>
    </row>
    <row r="1957" spans="1:2" x14ac:dyDescent="0.3">
      <c r="A1957">
        <v>0</v>
      </c>
      <c r="B1957">
        <f t="shared" si="30"/>
        <v>0</v>
      </c>
    </row>
    <row r="1958" spans="1:2" x14ac:dyDescent="0.3">
      <c r="A1958">
        <v>0</v>
      </c>
      <c r="B1958">
        <f t="shared" si="30"/>
        <v>0</v>
      </c>
    </row>
    <row r="1959" spans="1:2" x14ac:dyDescent="0.3">
      <c r="A1959">
        <v>0</v>
      </c>
      <c r="B1959">
        <f t="shared" si="30"/>
        <v>0</v>
      </c>
    </row>
    <row r="1960" spans="1:2" x14ac:dyDescent="0.3">
      <c r="A1960">
        <v>0</v>
      </c>
      <c r="B1960">
        <f t="shared" si="30"/>
        <v>0</v>
      </c>
    </row>
    <row r="1961" spans="1:2" x14ac:dyDescent="0.3">
      <c r="A1961">
        <v>0</v>
      </c>
      <c r="B1961">
        <f t="shared" si="30"/>
        <v>0</v>
      </c>
    </row>
    <row r="1962" spans="1:2" x14ac:dyDescent="0.3">
      <c r="A1962">
        <v>0</v>
      </c>
      <c r="B1962">
        <f t="shared" si="30"/>
        <v>0</v>
      </c>
    </row>
    <row r="1963" spans="1:2" x14ac:dyDescent="0.3">
      <c r="A1963">
        <v>0</v>
      </c>
      <c r="B1963">
        <f t="shared" si="30"/>
        <v>0</v>
      </c>
    </row>
    <row r="1964" spans="1:2" x14ac:dyDescent="0.3">
      <c r="A1964">
        <v>0</v>
      </c>
      <c r="B1964">
        <f t="shared" si="30"/>
        <v>0</v>
      </c>
    </row>
    <row r="1965" spans="1:2" x14ac:dyDescent="0.3">
      <c r="A1965">
        <v>0</v>
      </c>
      <c r="B1965">
        <f t="shared" si="30"/>
        <v>0</v>
      </c>
    </row>
    <row r="1966" spans="1:2" x14ac:dyDescent="0.3">
      <c r="A1966">
        <v>0</v>
      </c>
      <c r="B1966">
        <f t="shared" si="30"/>
        <v>0</v>
      </c>
    </row>
    <row r="1967" spans="1:2" x14ac:dyDescent="0.3">
      <c r="A1967">
        <v>0</v>
      </c>
      <c r="B1967">
        <f t="shared" si="30"/>
        <v>0</v>
      </c>
    </row>
    <row r="1968" spans="1:2" x14ac:dyDescent="0.3">
      <c r="A1968">
        <v>0</v>
      </c>
      <c r="B1968">
        <f t="shared" si="30"/>
        <v>0</v>
      </c>
    </row>
    <row r="1969" spans="1:2" x14ac:dyDescent="0.3">
      <c r="A1969">
        <v>0</v>
      </c>
      <c r="B1969">
        <f t="shared" si="30"/>
        <v>0</v>
      </c>
    </row>
    <row r="1970" spans="1:2" x14ac:dyDescent="0.3">
      <c r="A1970">
        <v>0</v>
      </c>
      <c r="B1970">
        <f t="shared" si="30"/>
        <v>0</v>
      </c>
    </row>
    <row r="1971" spans="1:2" x14ac:dyDescent="0.3">
      <c r="A1971">
        <v>0</v>
      </c>
      <c r="B1971">
        <f t="shared" si="30"/>
        <v>0</v>
      </c>
    </row>
    <row r="1972" spans="1:2" x14ac:dyDescent="0.3">
      <c r="A1972">
        <v>0</v>
      </c>
      <c r="B1972">
        <f t="shared" si="30"/>
        <v>0</v>
      </c>
    </row>
    <row r="1973" spans="1:2" x14ac:dyDescent="0.3">
      <c r="A1973">
        <v>0</v>
      </c>
      <c r="B1973">
        <f t="shared" si="30"/>
        <v>0</v>
      </c>
    </row>
    <row r="1974" spans="1:2" x14ac:dyDescent="0.3">
      <c r="A1974">
        <v>0</v>
      </c>
      <c r="B1974">
        <f t="shared" si="30"/>
        <v>0</v>
      </c>
    </row>
    <row r="1975" spans="1:2" x14ac:dyDescent="0.3">
      <c r="A1975">
        <v>0</v>
      </c>
      <c r="B1975">
        <f t="shared" si="30"/>
        <v>0</v>
      </c>
    </row>
    <row r="1976" spans="1:2" x14ac:dyDescent="0.3">
      <c r="A1976">
        <v>0</v>
      </c>
      <c r="B1976">
        <f t="shared" si="30"/>
        <v>0</v>
      </c>
    </row>
    <row r="1977" spans="1:2" x14ac:dyDescent="0.3">
      <c r="A1977">
        <v>0</v>
      </c>
      <c r="B1977">
        <f t="shared" si="30"/>
        <v>0</v>
      </c>
    </row>
    <row r="1978" spans="1:2" x14ac:dyDescent="0.3">
      <c r="A1978">
        <v>0</v>
      </c>
      <c r="B1978">
        <f t="shared" si="30"/>
        <v>0</v>
      </c>
    </row>
    <row r="1979" spans="1:2" x14ac:dyDescent="0.3">
      <c r="A1979">
        <v>0</v>
      </c>
      <c r="B1979">
        <f t="shared" si="30"/>
        <v>0</v>
      </c>
    </row>
    <row r="1980" spans="1:2" x14ac:dyDescent="0.3">
      <c r="A1980">
        <v>0</v>
      </c>
      <c r="B1980">
        <f t="shared" si="30"/>
        <v>0</v>
      </c>
    </row>
    <row r="1981" spans="1:2" x14ac:dyDescent="0.3">
      <c r="A1981">
        <v>0</v>
      </c>
      <c r="B1981">
        <f t="shared" si="30"/>
        <v>0</v>
      </c>
    </row>
    <row r="1982" spans="1:2" x14ac:dyDescent="0.3">
      <c r="A1982">
        <v>0</v>
      </c>
      <c r="B1982">
        <f t="shared" si="30"/>
        <v>0</v>
      </c>
    </row>
    <row r="1983" spans="1:2" x14ac:dyDescent="0.3">
      <c r="A1983">
        <v>0</v>
      </c>
      <c r="B1983">
        <f t="shared" si="30"/>
        <v>0</v>
      </c>
    </row>
    <row r="1984" spans="1:2" x14ac:dyDescent="0.3">
      <c r="A1984">
        <v>0</v>
      </c>
      <c r="B1984">
        <f t="shared" si="30"/>
        <v>0</v>
      </c>
    </row>
    <row r="1985" spans="1:2" x14ac:dyDescent="0.3">
      <c r="A1985">
        <v>0</v>
      </c>
      <c r="B1985">
        <f t="shared" si="30"/>
        <v>0</v>
      </c>
    </row>
    <row r="1986" spans="1:2" x14ac:dyDescent="0.3">
      <c r="A1986">
        <v>0</v>
      </c>
      <c r="B1986">
        <f t="shared" si="30"/>
        <v>0</v>
      </c>
    </row>
    <row r="1987" spans="1:2" x14ac:dyDescent="0.3">
      <c r="A1987">
        <v>0</v>
      </c>
      <c r="B1987">
        <f t="shared" si="30"/>
        <v>0</v>
      </c>
    </row>
    <row r="1988" spans="1:2" x14ac:dyDescent="0.3">
      <c r="A1988">
        <v>0</v>
      </c>
      <c r="B1988">
        <f t="shared" si="30"/>
        <v>0</v>
      </c>
    </row>
    <row r="1989" spans="1:2" x14ac:dyDescent="0.3">
      <c r="A1989">
        <v>0</v>
      </c>
      <c r="B1989">
        <f t="shared" ref="B1989:B2052" si="31">A1989-A1988</f>
        <v>0</v>
      </c>
    </row>
    <row r="1990" spans="1:2" x14ac:dyDescent="0.3">
      <c r="A1990">
        <v>0</v>
      </c>
      <c r="B1990">
        <f t="shared" si="31"/>
        <v>0</v>
      </c>
    </row>
    <row r="1991" spans="1:2" x14ac:dyDescent="0.3">
      <c r="A1991">
        <v>0</v>
      </c>
      <c r="B1991">
        <f t="shared" si="31"/>
        <v>0</v>
      </c>
    </row>
    <row r="1992" spans="1:2" x14ac:dyDescent="0.3">
      <c r="A1992">
        <v>0</v>
      </c>
      <c r="B1992">
        <f t="shared" si="31"/>
        <v>0</v>
      </c>
    </row>
    <row r="1993" spans="1:2" x14ac:dyDescent="0.3">
      <c r="A1993">
        <v>0</v>
      </c>
      <c r="B1993">
        <f t="shared" si="31"/>
        <v>0</v>
      </c>
    </row>
    <row r="1994" spans="1:2" x14ac:dyDescent="0.3">
      <c r="A1994">
        <v>0</v>
      </c>
      <c r="B1994">
        <f t="shared" si="31"/>
        <v>0</v>
      </c>
    </row>
    <row r="1995" spans="1:2" x14ac:dyDescent="0.3">
      <c r="A1995">
        <v>0</v>
      </c>
      <c r="B1995">
        <f t="shared" si="31"/>
        <v>0</v>
      </c>
    </row>
    <row r="1996" spans="1:2" x14ac:dyDescent="0.3">
      <c r="A1996">
        <v>0</v>
      </c>
      <c r="B1996">
        <f t="shared" si="31"/>
        <v>0</v>
      </c>
    </row>
    <row r="1997" spans="1:2" x14ac:dyDescent="0.3">
      <c r="A1997">
        <v>0</v>
      </c>
      <c r="B1997">
        <f t="shared" si="31"/>
        <v>0</v>
      </c>
    </row>
    <row r="1998" spans="1:2" x14ac:dyDescent="0.3">
      <c r="A1998">
        <v>0</v>
      </c>
      <c r="B1998">
        <f t="shared" si="31"/>
        <v>0</v>
      </c>
    </row>
    <row r="1999" spans="1:2" x14ac:dyDescent="0.3">
      <c r="A1999">
        <v>0</v>
      </c>
      <c r="B1999">
        <f t="shared" si="31"/>
        <v>0</v>
      </c>
    </row>
    <row r="2000" spans="1:2" x14ac:dyDescent="0.3">
      <c r="A2000">
        <v>0</v>
      </c>
      <c r="B2000">
        <f t="shared" si="31"/>
        <v>0</v>
      </c>
    </row>
    <row r="2001" spans="1:2" x14ac:dyDescent="0.3">
      <c r="A2001">
        <v>0</v>
      </c>
      <c r="B2001">
        <f t="shared" si="31"/>
        <v>0</v>
      </c>
    </row>
    <row r="2002" spans="1:2" x14ac:dyDescent="0.3">
      <c r="A2002">
        <v>0</v>
      </c>
      <c r="B2002">
        <f t="shared" si="31"/>
        <v>0</v>
      </c>
    </row>
    <row r="2003" spans="1:2" x14ac:dyDescent="0.3">
      <c r="A2003">
        <v>0</v>
      </c>
      <c r="B2003">
        <f t="shared" si="31"/>
        <v>0</v>
      </c>
    </row>
    <row r="2004" spans="1:2" x14ac:dyDescent="0.3">
      <c r="A2004">
        <v>0</v>
      </c>
      <c r="B2004">
        <f t="shared" si="31"/>
        <v>0</v>
      </c>
    </row>
    <row r="2005" spans="1:2" x14ac:dyDescent="0.3">
      <c r="A2005">
        <v>0</v>
      </c>
      <c r="B2005">
        <f t="shared" si="31"/>
        <v>0</v>
      </c>
    </row>
    <row r="2006" spans="1:2" x14ac:dyDescent="0.3">
      <c r="A2006">
        <v>0</v>
      </c>
      <c r="B2006">
        <f t="shared" si="31"/>
        <v>0</v>
      </c>
    </row>
    <row r="2007" spans="1:2" x14ac:dyDescent="0.3">
      <c r="A2007">
        <v>0</v>
      </c>
      <c r="B2007">
        <f t="shared" si="31"/>
        <v>0</v>
      </c>
    </row>
    <row r="2008" spans="1:2" x14ac:dyDescent="0.3">
      <c r="A2008">
        <v>0</v>
      </c>
      <c r="B2008">
        <f t="shared" si="31"/>
        <v>0</v>
      </c>
    </row>
    <row r="2009" spans="1:2" x14ac:dyDescent="0.3">
      <c r="A2009">
        <v>0</v>
      </c>
      <c r="B2009">
        <f t="shared" si="31"/>
        <v>0</v>
      </c>
    </row>
    <row r="2010" spans="1:2" x14ac:dyDescent="0.3">
      <c r="A2010">
        <v>0</v>
      </c>
      <c r="B2010">
        <f t="shared" si="31"/>
        <v>0</v>
      </c>
    </row>
    <row r="2011" spans="1:2" x14ac:dyDescent="0.3">
      <c r="A2011">
        <v>0</v>
      </c>
      <c r="B2011">
        <f t="shared" si="31"/>
        <v>0</v>
      </c>
    </row>
    <row r="2012" spans="1:2" x14ac:dyDescent="0.3">
      <c r="A2012">
        <v>0</v>
      </c>
      <c r="B2012">
        <f t="shared" si="31"/>
        <v>0</v>
      </c>
    </row>
    <row r="2013" spans="1:2" x14ac:dyDescent="0.3">
      <c r="A2013">
        <v>0</v>
      </c>
      <c r="B2013">
        <f t="shared" si="31"/>
        <v>0</v>
      </c>
    </row>
    <row r="2014" spans="1:2" x14ac:dyDescent="0.3">
      <c r="A2014">
        <v>0</v>
      </c>
      <c r="B2014">
        <f t="shared" si="31"/>
        <v>0</v>
      </c>
    </row>
    <row r="2015" spans="1:2" x14ac:dyDescent="0.3">
      <c r="A2015">
        <v>0</v>
      </c>
      <c r="B2015">
        <f t="shared" si="31"/>
        <v>0</v>
      </c>
    </row>
    <row r="2016" spans="1:2" x14ac:dyDescent="0.3">
      <c r="A2016">
        <v>0</v>
      </c>
      <c r="B2016">
        <f t="shared" si="31"/>
        <v>0</v>
      </c>
    </row>
    <row r="2017" spans="1:2" x14ac:dyDescent="0.3">
      <c r="A2017">
        <v>0</v>
      </c>
      <c r="B2017">
        <f t="shared" si="31"/>
        <v>0</v>
      </c>
    </row>
    <row r="2018" spans="1:2" x14ac:dyDescent="0.3">
      <c r="A2018">
        <v>0</v>
      </c>
      <c r="B2018">
        <f t="shared" si="31"/>
        <v>0</v>
      </c>
    </row>
    <row r="2019" spans="1:2" x14ac:dyDescent="0.3">
      <c r="A2019">
        <v>0</v>
      </c>
      <c r="B2019">
        <f t="shared" si="31"/>
        <v>0</v>
      </c>
    </row>
    <row r="2020" spans="1:2" x14ac:dyDescent="0.3">
      <c r="A2020">
        <v>0</v>
      </c>
      <c r="B2020">
        <f t="shared" si="31"/>
        <v>0</v>
      </c>
    </row>
    <row r="2021" spans="1:2" x14ac:dyDescent="0.3">
      <c r="A2021">
        <v>0</v>
      </c>
      <c r="B2021">
        <f t="shared" si="31"/>
        <v>0</v>
      </c>
    </row>
    <row r="2022" spans="1:2" x14ac:dyDescent="0.3">
      <c r="A2022">
        <v>0</v>
      </c>
      <c r="B2022">
        <f t="shared" si="31"/>
        <v>0</v>
      </c>
    </row>
    <row r="2023" spans="1:2" x14ac:dyDescent="0.3">
      <c r="A2023">
        <v>0</v>
      </c>
      <c r="B2023">
        <f t="shared" si="31"/>
        <v>0</v>
      </c>
    </row>
    <row r="2024" spans="1:2" x14ac:dyDescent="0.3">
      <c r="A2024">
        <v>0</v>
      </c>
      <c r="B2024">
        <f t="shared" si="31"/>
        <v>0</v>
      </c>
    </row>
    <row r="2025" spans="1:2" x14ac:dyDescent="0.3">
      <c r="A2025">
        <v>0</v>
      </c>
      <c r="B2025">
        <f t="shared" si="31"/>
        <v>0</v>
      </c>
    </row>
    <row r="2026" spans="1:2" x14ac:dyDescent="0.3">
      <c r="A2026">
        <v>0</v>
      </c>
      <c r="B2026">
        <f t="shared" si="31"/>
        <v>0</v>
      </c>
    </row>
    <row r="2027" spans="1:2" x14ac:dyDescent="0.3">
      <c r="A2027">
        <v>0</v>
      </c>
      <c r="B2027">
        <f t="shared" si="31"/>
        <v>0</v>
      </c>
    </row>
    <row r="2028" spans="1:2" x14ac:dyDescent="0.3">
      <c r="A2028">
        <v>0</v>
      </c>
      <c r="B2028">
        <f t="shared" si="31"/>
        <v>0</v>
      </c>
    </row>
    <row r="2029" spans="1:2" x14ac:dyDescent="0.3">
      <c r="A2029">
        <v>0</v>
      </c>
      <c r="B2029">
        <f t="shared" si="31"/>
        <v>0</v>
      </c>
    </row>
    <row r="2030" spans="1:2" x14ac:dyDescent="0.3">
      <c r="A2030">
        <v>0</v>
      </c>
      <c r="B2030">
        <f t="shared" si="31"/>
        <v>0</v>
      </c>
    </row>
    <row r="2031" spans="1:2" x14ac:dyDescent="0.3">
      <c r="A2031">
        <v>0</v>
      </c>
      <c r="B2031">
        <f t="shared" si="31"/>
        <v>0</v>
      </c>
    </row>
    <row r="2032" spans="1:2" x14ac:dyDescent="0.3">
      <c r="A2032">
        <v>0</v>
      </c>
      <c r="B2032">
        <f t="shared" si="31"/>
        <v>0</v>
      </c>
    </row>
    <row r="2033" spans="1:2" x14ac:dyDescent="0.3">
      <c r="A2033">
        <v>0</v>
      </c>
      <c r="B2033">
        <f t="shared" si="31"/>
        <v>0</v>
      </c>
    </row>
    <row r="2034" spans="1:2" x14ac:dyDescent="0.3">
      <c r="A2034">
        <v>0</v>
      </c>
      <c r="B2034">
        <f t="shared" si="31"/>
        <v>0</v>
      </c>
    </row>
    <row r="2035" spans="1:2" x14ac:dyDescent="0.3">
      <c r="A2035">
        <v>0</v>
      </c>
      <c r="B2035">
        <f t="shared" si="31"/>
        <v>0</v>
      </c>
    </row>
    <row r="2036" spans="1:2" x14ac:dyDescent="0.3">
      <c r="A2036">
        <v>0</v>
      </c>
      <c r="B2036">
        <f t="shared" si="31"/>
        <v>0</v>
      </c>
    </row>
    <row r="2037" spans="1:2" x14ac:dyDescent="0.3">
      <c r="A2037">
        <v>0</v>
      </c>
      <c r="B2037">
        <f t="shared" si="31"/>
        <v>0</v>
      </c>
    </row>
    <row r="2038" spans="1:2" x14ac:dyDescent="0.3">
      <c r="A2038">
        <v>0</v>
      </c>
      <c r="B2038">
        <f t="shared" si="31"/>
        <v>0</v>
      </c>
    </row>
    <row r="2039" spans="1:2" x14ac:dyDescent="0.3">
      <c r="A2039">
        <v>0</v>
      </c>
      <c r="B2039">
        <f t="shared" si="31"/>
        <v>0</v>
      </c>
    </row>
    <row r="2040" spans="1:2" x14ac:dyDescent="0.3">
      <c r="A2040">
        <v>0</v>
      </c>
      <c r="B2040">
        <f t="shared" si="31"/>
        <v>0</v>
      </c>
    </row>
    <row r="2041" spans="1:2" x14ac:dyDescent="0.3">
      <c r="A2041">
        <v>0</v>
      </c>
      <c r="B2041">
        <f t="shared" si="31"/>
        <v>0</v>
      </c>
    </row>
    <row r="2042" spans="1:2" x14ac:dyDescent="0.3">
      <c r="A2042">
        <v>0</v>
      </c>
      <c r="B2042">
        <f t="shared" si="31"/>
        <v>0</v>
      </c>
    </row>
    <row r="2043" spans="1:2" x14ac:dyDescent="0.3">
      <c r="A2043">
        <v>0</v>
      </c>
      <c r="B2043">
        <f t="shared" si="31"/>
        <v>0</v>
      </c>
    </row>
    <row r="2044" spans="1:2" x14ac:dyDescent="0.3">
      <c r="A2044">
        <v>0</v>
      </c>
      <c r="B2044">
        <f t="shared" si="31"/>
        <v>0</v>
      </c>
    </row>
    <row r="2045" spans="1:2" x14ac:dyDescent="0.3">
      <c r="A2045">
        <v>0</v>
      </c>
      <c r="B2045">
        <f t="shared" si="31"/>
        <v>0</v>
      </c>
    </row>
    <row r="2046" spans="1:2" x14ac:dyDescent="0.3">
      <c r="A2046">
        <v>0</v>
      </c>
      <c r="B2046">
        <f t="shared" si="31"/>
        <v>0</v>
      </c>
    </row>
    <row r="2047" spans="1:2" x14ac:dyDescent="0.3">
      <c r="A2047">
        <v>0</v>
      </c>
      <c r="B2047">
        <f t="shared" si="31"/>
        <v>0</v>
      </c>
    </row>
    <row r="2048" spans="1:2" x14ac:dyDescent="0.3">
      <c r="A2048">
        <v>0</v>
      </c>
      <c r="B2048">
        <f t="shared" si="31"/>
        <v>0</v>
      </c>
    </row>
    <row r="2049" spans="1:2" x14ac:dyDescent="0.3">
      <c r="A2049">
        <v>0</v>
      </c>
      <c r="B2049">
        <f t="shared" si="31"/>
        <v>0</v>
      </c>
    </row>
    <row r="2050" spans="1:2" x14ac:dyDescent="0.3">
      <c r="A2050">
        <v>0</v>
      </c>
      <c r="B2050">
        <f t="shared" si="31"/>
        <v>0</v>
      </c>
    </row>
    <row r="2051" spans="1:2" x14ac:dyDescent="0.3">
      <c r="A2051">
        <v>0</v>
      </c>
      <c r="B2051">
        <f t="shared" si="31"/>
        <v>0</v>
      </c>
    </row>
    <row r="2052" spans="1:2" x14ac:dyDescent="0.3">
      <c r="A2052">
        <v>0</v>
      </c>
      <c r="B2052">
        <f t="shared" si="31"/>
        <v>0</v>
      </c>
    </row>
    <row r="2053" spans="1:2" x14ac:dyDescent="0.3">
      <c r="A2053">
        <v>0</v>
      </c>
      <c r="B2053">
        <f t="shared" ref="B2053:B2116" si="32">A2053-A2052</f>
        <v>0</v>
      </c>
    </row>
    <row r="2054" spans="1:2" x14ac:dyDescent="0.3">
      <c r="A2054">
        <v>0</v>
      </c>
      <c r="B2054">
        <f t="shared" si="32"/>
        <v>0</v>
      </c>
    </row>
    <row r="2055" spans="1:2" x14ac:dyDescent="0.3">
      <c r="A2055">
        <v>0</v>
      </c>
      <c r="B2055">
        <f t="shared" si="32"/>
        <v>0</v>
      </c>
    </row>
    <row r="2056" spans="1:2" x14ac:dyDescent="0.3">
      <c r="A2056">
        <v>0</v>
      </c>
      <c r="B2056">
        <f t="shared" si="32"/>
        <v>0</v>
      </c>
    </row>
    <row r="2057" spans="1:2" x14ac:dyDescent="0.3">
      <c r="A2057">
        <v>0</v>
      </c>
      <c r="B2057">
        <f t="shared" si="32"/>
        <v>0</v>
      </c>
    </row>
    <row r="2058" spans="1:2" x14ac:dyDescent="0.3">
      <c r="A2058">
        <v>0</v>
      </c>
      <c r="B2058">
        <f t="shared" si="32"/>
        <v>0</v>
      </c>
    </row>
    <row r="2059" spans="1:2" x14ac:dyDescent="0.3">
      <c r="A2059">
        <v>0</v>
      </c>
      <c r="B2059">
        <f t="shared" si="32"/>
        <v>0</v>
      </c>
    </row>
    <row r="2060" spans="1:2" x14ac:dyDescent="0.3">
      <c r="A2060">
        <v>0</v>
      </c>
      <c r="B2060">
        <f t="shared" si="32"/>
        <v>0</v>
      </c>
    </row>
    <row r="2061" spans="1:2" x14ac:dyDescent="0.3">
      <c r="A2061">
        <v>0</v>
      </c>
      <c r="B2061">
        <f t="shared" si="32"/>
        <v>0</v>
      </c>
    </row>
    <row r="2062" spans="1:2" x14ac:dyDescent="0.3">
      <c r="A2062">
        <v>0</v>
      </c>
      <c r="B2062">
        <f t="shared" si="32"/>
        <v>0</v>
      </c>
    </row>
    <row r="2063" spans="1:2" x14ac:dyDescent="0.3">
      <c r="A2063">
        <v>0</v>
      </c>
      <c r="B2063">
        <f t="shared" si="32"/>
        <v>0</v>
      </c>
    </row>
    <row r="2064" spans="1:2" x14ac:dyDescent="0.3">
      <c r="A2064">
        <v>0</v>
      </c>
      <c r="B2064">
        <f t="shared" si="32"/>
        <v>0</v>
      </c>
    </row>
    <row r="2065" spans="1:2" x14ac:dyDescent="0.3">
      <c r="A2065">
        <v>0</v>
      </c>
      <c r="B2065">
        <f t="shared" si="32"/>
        <v>0</v>
      </c>
    </row>
    <row r="2066" spans="1:2" x14ac:dyDescent="0.3">
      <c r="A2066">
        <v>0</v>
      </c>
      <c r="B2066">
        <f t="shared" si="32"/>
        <v>0</v>
      </c>
    </row>
    <row r="2067" spans="1:2" x14ac:dyDescent="0.3">
      <c r="A2067">
        <v>0</v>
      </c>
      <c r="B2067">
        <f t="shared" si="32"/>
        <v>0</v>
      </c>
    </row>
    <row r="2068" spans="1:2" x14ac:dyDescent="0.3">
      <c r="A2068">
        <v>0</v>
      </c>
      <c r="B2068">
        <f t="shared" si="32"/>
        <v>0</v>
      </c>
    </row>
    <row r="2069" spans="1:2" x14ac:dyDescent="0.3">
      <c r="A2069">
        <v>0</v>
      </c>
      <c r="B2069">
        <f t="shared" si="32"/>
        <v>0</v>
      </c>
    </row>
    <row r="2070" spans="1:2" x14ac:dyDescent="0.3">
      <c r="A2070">
        <v>0</v>
      </c>
      <c r="B2070">
        <f t="shared" si="32"/>
        <v>0</v>
      </c>
    </row>
    <row r="2071" spans="1:2" x14ac:dyDescent="0.3">
      <c r="A2071">
        <v>0</v>
      </c>
      <c r="B2071">
        <f t="shared" si="32"/>
        <v>0</v>
      </c>
    </row>
    <row r="2072" spans="1:2" x14ac:dyDescent="0.3">
      <c r="A2072">
        <v>0</v>
      </c>
      <c r="B2072">
        <f t="shared" si="32"/>
        <v>0</v>
      </c>
    </row>
    <row r="2073" spans="1:2" x14ac:dyDescent="0.3">
      <c r="A2073">
        <v>0</v>
      </c>
      <c r="B2073">
        <f t="shared" si="32"/>
        <v>0</v>
      </c>
    </row>
    <row r="2074" spans="1:2" x14ac:dyDescent="0.3">
      <c r="A2074">
        <v>0</v>
      </c>
      <c r="B2074">
        <f t="shared" si="32"/>
        <v>0</v>
      </c>
    </row>
    <row r="2075" spans="1:2" x14ac:dyDescent="0.3">
      <c r="A2075">
        <v>0</v>
      </c>
      <c r="B2075">
        <f t="shared" si="32"/>
        <v>0</v>
      </c>
    </row>
    <row r="2076" spans="1:2" x14ac:dyDescent="0.3">
      <c r="A2076">
        <v>0</v>
      </c>
      <c r="B2076">
        <f t="shared" si="32"/>
        <v>0</v>
      </c>
    </row>
    <row r="2077" spans="1:2" x14ac:dyDescent="0.3">
      <c r="A2077">
        <v>0</v>
      </c>
      <c r="B2077">
        <f t="shared" si="32"/>
        <v>0</v>
      </c>
    </row>
    <row r="2078" spans="1:2" x14ac:dyDescent="0.3">
      <c r="A2078">
        <v>0</v>
      </c>
      <c r="B2078">
        <f t="shared" si="32"/>
        <v>0</v>
      </c>
    </row>
    <row r="2079" spans="1:2" x14ac:dyDescent="0.3">
      <c r="A2079">
        <v>0</v>
      </c>
      <c r="B2079">
        <f t="shared" si="32"/>
        <v>0</v>
      </c>
    </row>
    <row r="2080" spans="1:2" x14ac:dyDescent="0.3">
      <c r="A2080">
        <v>0</v>
      </c>
      <c r="B2080">
        <f t="shared" si="32"/>
        <v>0</v>
      </c>
    </row>
    <row r="2081" spans="1:2" x14ac:dyDescent="0.3">
      <c r="A2081">
        <v>0</v>
      </c>
      <c r="B2081">
        <f t="shared" si="32"/>
        <v>0</v>
      </c>
    </row>
    <row r="2082" spans="1:2" x14ac:dyDescent="0.3">
      <c r="A2082">
        <v>0</v>
      </c>
      <c r="B2082">
        <f t="shared" si="32"/>
        <v>0</v>
      </c>
    </row>
    <row r="2083" spans="1:2" x14ac:dyDescent="0.3">
      <c r="A2083">
        <v>0</v>
      </c>
      <c r="B2083">
        <f t="shared" si="32"/>
        <v>0</v>
      </c>
    </row>
    <row r="2084" spans="1:2" x14ac:dyDescent="0.3">
      <c r="A2084">
        <v>0</v>
      </c>
      <c r="B2084">
        <f t="shared" si="32"/>
        <v>0</v>
      </c>
    </row>
    <row r="2085" spans="1:2" x14ac:dyDescent="0.3">
      <c r="A2085">
        <v>0</v>
      </c>
      <c r="B2085">
        <f t="shared" si="32"/>
        <v>0</v>
      </c>
    </row>
    <row r="2086" spans="1:2" x14ac:dyDescent="0.3">
      <c r="A2086">
        <v>0</v>
      </c>
      <c r="B2086">
        <f t="shared" si="32"/>
        <v>0</v>
      </c>
    </row>
    <row r="2087" spans="1:2" x14ac:dyDescent="0.3">
      <c r="A2087">
        <v>0</v>
      </c>
      <c r="B2087">
        <f t="shared" si="32"/>
        <v>0</v>
      </c>
    </row>
    <row r="2088" spans="1:2" x14ac:dyDescent="0.3">
      <c r="A2088">
        <v>0</v>
      </c>
      <c r="B2088">
        <f t="shared" si="32"/>
        <v>0</v>
      </c>
    </row>
    <row r="2089" spans="1:2" x14ac:dyDescent="0.3">
      <c r="A2089">
        <v>0</v>
      </c>
      <c r="B2089">
        <f t="shared" si="32"/>
        <v>0</v>
      </c>
    </row>
    <row r="2090" spans="1:2" x14ac:dyDescent="0.3">
      <c r="A2090">
        <v>0</v>
      </c>
      <c r="B2090">
        <f t="shared" si="32"/>
        <v>0</v>
      </c>
    </row>
    <row r="2091" spans="1:2" x14ac:dyDescent="0.3">
      <c r="A2091">
        <v>0</v>
      </c>
      <c r="B2091">
        <f t="shared" si="32"/>
        <v>0</v>
      </c>
    </row>
    <row r="2092" spans="1:2" x14ac:dyDescent="0.3">
      <c r="A2092">
        <v>0</v>
      </c>
      <c r="B2092">
        <f t="shared" si="32"/>
        <v>0</v>
      </c>
    </row>
    <row r="2093" spans="1:2" x14ac:dyDescent="0.3">
      <c r="A2093">
        <v>0</v>
      </c>
      <c r="B2093">
        <f t="shared" si="32"/>
        <v>0</v>
      </c>
    </row>
    <row r="2094" spans="1:2" x14ac:dyDescent="0.3">
      <c r="A2094">
        <v>0</v>
      </c>
      <c r="B2094">
        <f t="shared" si="32"/>
        <v>0</v>
      </c>
    </row>
    <row r="2095" spans="1:2" x14ac:dyDescent="0.3">
      <c r="A2095">
        <v>0</v>
      </c>
      <c r="B2095">
        <f t="shared" si="32"/>
        <v>0</v>
      </c>
    </row>
    <row r="2096" spans="1:2" x14ac:dyDescent="0.3">
      <c r="A2096">
        <v>0</v>
      </c>
      <c r="B2096">
        <f t="shared" si="32"/>
        <v>0</v>
      </c>
    </row>
    <row r="2097" spans="1:2" x14ac:dyDescent="0.3">
      <c r="A2097">
        <v>0</v>
      </c>
      <c r="B2097">
        <f t="shared" si="32"/>
        <v>0</v>
      </c>
    </row>
    <row r="2098" spans="1:2" x14ac:dyDescent="0.3">
      <c r="A2098">
        <v>0</v>
      </c>
      <c r="B2098">
        <f t="shared" si="32"/>
        <v>0</v>
      </c>
    </row>
    <row r="2099" spans="1:2" x14ac:dyDescent="0.3">
      <c r="A2099">
        <v>0</v>
      </c>
      <c r="B2099">
        <f t="shared" si="32"/>
        <v>0</v>
      </c>
    </row>
    <row r="2100" spans="1:2" x14ac:dyDescent="0.3">
      <c r="A2100">
        <v>0</v>
      </c>
      <c r="B2100">
        <f t="shared" si="32"/>
        <v>0</v>
      </c>
    </row>
    <row r="2101" spans="1:2" x14ac:dyDescent="0.3">
      <c r="A2101">
        <v>0</v>
      </c>
      <c r="B2101">
        <f t="shared" si="32"/>
        <v>0</v>
      </c>
    </row>
    <row r="2102" spans="1:2" x14ac:dyDescent="0.3">
      <c r="A2102">
        <v>0</v>
      </c>
      <c r="B2102">
        <f t="shared" si="32"/>
        <v>0</v>
      </c>
    </row>
    <row r="2103" spans="1:2" x14ac:dyDescent="0.3">
      <c r="A2103">
        <v>0</v>
      </c>
      <c r="B2103">
        <f t="shared" si="32"/>
        <v>0</v>
      </c>
    </row>
    <row r="2104" spans="1:2" x14ac:dyDescent="0.3">
      <c r="A2104">
        <v>0</v>
      </c>
      <c r="B2104">
        <f t="shared" si="32"/>
        <v>0</v>
      </c>
    </row>
    <row r="2105" spans="1:2" x14ac:dyDescent="0.3">
      <c r="A2105">
        <v>0</v>
      </c>
      <c r="B2105">
        <f t="shared" si="32"/>
        <v>0</v>
      </c>
    </row>
    <row r="2106" spans="1:2" x14ac:dyDescent="0.3">
      <c r="A2106">
        <v>0</v>
      </c>
      <c r="B2106">
        <f t="shared" si="32"/>
        <v>0</v>
      </c>
    </row>
    <row r="2107" spans="1:2" x14ac:dyDescent="0.3">
      <c r="A2107">
        <v>0</v>
      </c>
      <c r="B2107">
        <f t="shared" si="32"/>
        <v>0</v>
      </c>
    </row>
    <row r="2108" spans="1:2" x14ac:dyDescent="0.3">
      <c r="A2108">
        <v>0</v>
      </c>
      <c r="B2108">
        <f t="shared" si="32"/>
        <v>0</v>
      </c>
    </row>
    <row r="2109" spans="1:2" x14ac:dyDescent="0.3">
      <c r="A2109">
        <v>0</v>
      </c>
      <c r="B2109">
        <f t="shared" si="32"/>
        <v>0</v>
      </c>
    </row>
    <row r="2110" spans="1:2" x14ac:dyDescent="0.3">
      <c r="A2110">
        <v>0</v>
      </c>
      <c r="B2110">
        <f t="shared" si="32"/>
        <v>0</v>
      </c>
    </row>
    <row r="2111" spans="1:2" x14ac:dyDescent="0.3">
      <c r="A2111">
        <v>0</v>
      </c>
      <c r="B2111">
        <f t="shared" si="32"/>
        <v>0</v>
      </c>
    </row>
    <row r="2112" spans="1:2" x14ac:dyDescent="0.3">
      <c r="A2112">
        <v>0</v>
      </c>
      <c r="B2112">
        <f t="shared" si="32"/>
        <v>0</v>
      </c>
    </row>
    <row r="2113" spans="1:2" x14ac:dyDescent="0.3">
      <c r="A2113">
        <v>0</v>
      </c>
      <c r="B2113">
        <f t="shared" si="32"/>
        <v>0</v>
      </c>
    </row>
    <row r="2114" spans="1:2" x14ac:dyDescent="0.3">
      <c r="A2114">
        <v>0</v>
      </c>
      <c r="B2114">
        <f t="shared" si="32"/>
        <v>0</v>
      </c>
    </row>
    <row r="2115" spans="1:2" x14ac:dyDescent="0.3">
      <c r="A2115">
        <v>0</v>
      </c>
      <c r="B2115">
        <f t="shared" si="32"/>
        <v>0</v>
      </c>
    </row>
    <row r="2116" spans="1:2" x14ac:dyDescent="0.3">
      <c r="A2116">
        <v>0</v>
      </c>
      <c r="B2116">
        <f t="shared" si="32"/>
        <v>0</v>
      </c>
    </row>
    <row r="2117" spans="1:2" x14ac:dyDescent="0.3">
      <c r="A2117">
        <v>0</v>
      </c>
      <c r="B2117">
        <f t="shared" ref="B2117:B2180" si="33">A2117-A2116</f>
        <v>0</v>
      </c>
    </row>
    <row r="2118" spans="1:2" x14ac:dyDescent="0.3">
      <c r="A2118">
        <v>0</v>
      </c>
      <c r="B2118">
        <f t="shared" si="33"/>
        <v>0</v>
      </c>
    </row>
    <row r="2119" spans="1:2" x14ac:dyDescent="0.3">
      <c r="A2119">
        <v>0</v>
      </c>
      <c r="B2119">
        <f t="shared" si="33"/>
        <v>0</v>
      </c>
    </row>
    <row r="2120" spans="1:2" x14ac:dyDescent="0.3">
      <c r="A2120">
        <v>0</v>
      </c>
      <c r="B2120">
        <f t="shared" si="33"/>
        <v>0</v>
      </c>
    </row>
    <row r="2121" spans="1:2" x14ac:dyDescent="0.3">
      <c r="A2121">
        <v>0</v>
      </c>
      <c r="B2121">
        <f t="shared" si="33"/>
        <v>0</v>
      </c>
    </row>
    <row r="2122" spans="1:2" x14ac:dyDescent="0.3">
      <c r="A2122">
        <v>0</v>
      </c>
      <c r="B2122">
        <f t="shared" si="33"/>
        <v>0</v>
      </c>
    </row>
    <row r="2123" spans="1:2" x14ac:dyDescent="0.3">
      <c r="A2123">
        <v>0</v>
      </c>
      <c r="B2123">
        <f t="shared" si="33"/>
        <v>0</v>
      </c>
    </row>
    <row r="2124" spans="1:2" x14ac:dyDescent="0.3">
      <c r="A2124">
        <v>0</v>
      </c>
      <c r="B2124">
        <f t="shared" si="33"/>
        <v>0</v>
      </c>
    </row>
    <row r="2125" spans="1:2" x14ac:dyDescent="0.3">
      <c r="A2125">
        <v>0</v>
      </c>
      <c r="B2125">
        <f t="shared" si="33"/>
        <v>0</v>
      </c>
    </row>
    <row r="2126" spans="1:2" x14ac:dyDescent="0.3">
      <c r="A2126">
        <v>0</v>
      </c>
      <c r="B2126">
        <f t="shared" si="33"/>
        <v>0</v>
      </c>
    </row>
    <row r="2127" spans="1:2" x14ac:dyDescent="0.3">
      <c r="A2127">
        <v>0</v>
      </c>
      <c r="B2127">
        <f t="shared" si="33"/>
        <v>0</v>
      </c>
    </row>
    <row r="2128" spans="1:2" x14ac:dyDescent="0.3">
      <c r="A2128">
        <v>0</v>
      </c>
      <c r="B2128">
        <f t="shared" si="33"/>
        <v>0</v>
      </c>
    </row>
    <row r="2129" spans="1:2" x14ac:dyDescent="0.3">
      <c r="A2129">
        <v>0</v>
      </c>
      <c r="B2129">
        <f t="shared" si="33"/>
        <v>0</v>
      </c>
    </row>
    <row r="2130" spans="1:2" x14ac:dyDescent="0.3">
      <c r="A2130">
        <v>0</v>
      </c>
      <c r="B2130">
        <f t="shared" si="33"/>
        <v>0</v>
      </c>
    </row>
    <row r="2131" spans="1:2" x14ac:dyDescent="0.3">
      <c r="A2131">
        <v>0</v>
      </c>
      <c r="B2131">
        <f t="shared" si="33"/>
        <v>0</v>
      </c>
    </row>
    <row r="2132" spans="1:2" x14ac:dyDescent="0.3">
      <c r="A2132">
        <v>0</v>
      </c>
      <c r="B2132">
        <f t="shared" si="33"/>
        <v>0</v>
      </c>
    </row>
    <row r="2133" spans="1:2" x14ac:dyDescent="0.3">
      <c r="A2133">
        <v>0</v>
      </c>
      <c r="B2133">
        <f t="shared" si="33"/>
        <v>0</v>
      </c>
    </row>
    <row r="2134" spans="1:2" x14ac:dyDescent="0.3">
      <c r="A2134">
        <v>0</v>
      </c>
      <c r="B2134">
        <f t="shared" si="33"/>
        <v>0</v>
      </c>
    </row>
    <row r="2135" spans="1:2" x14ac:dyDescent="0.3">
      <c r="A2135">
        <v>0</v>
      </c>
      <c r="B2135">
        <f t="shared" si="33"/>
        <v>0</v>
      </c>
    </row>
    <row r="2136" spans="1:2" x14ac:dyDescent="0.3">
      <c r="A2136">
        <v>0</v>
      </c>
      <c r="B2136">
        <f t="shared" si="33"/>
        <v>0</v>
      </c>
    </row>
    <row r="2137" spans="1:2" x14ac:dyDescent="0.3">
      <c r="A2137">
        <v>0</v>
      </c>
      <c r="B2137">
        <f t="shared" si="33"/>
        <v>0</v>
      </c>
    </row>
    <row r="2138" spans="1:2" x14ac:dyDescent="0.3">
      <c r="A2138">
        <v>0</v>
      </c>
      <c r="B2138">
        <f t="shared" si="33"/>
        <v>0</v>
      </c>
    </row>
    <row r="2139" spans="1:2" x14ac:dyDescent="0.3">
      <c r="A2139">
        <v>0</v>
      </c>
      <c r="B2139">
        <f t="shared" si="33"/>
        <v>0</v>
      </c>
    </row>
    <row r="2140" spans="1:2" x14ac:dyDescent="0.3">
      <c r="A2140">
        <v>0</v>
      </c>
      <c r="B2140">
        <f t="shared" si="33"/>
        <v>0</v>
      </c>
    </row>
    <row r="2141" spans="1:2" x14ac:dyDescent="0.3">
      <c r="A2141">
        <v>0</v>
      </c>
      <c r="B2141">
        <f t="shared" si="33"/>
        <v>0</v>
      </c>
    </row>
    <row r="2142" spans="1:2" x14ac:dyDescent="0.3">
      <c r="A2142">
        <v>0</v>
      </c>
      <c r="B2142">
        <f t="shared" si="33"/>
        <v>0</v>
      </c>
    </row>
    <row r="2143" spans="1:2" x14ac:dyDescent="0.3">
      <c r="A2143">
        <v>0</v>
      </c>
      <c r="B2143">
        <f t="shared" si="33"/>
        <v>0</v>
      </c>
    </row>
    <row r="2144" spans="1:2" x14ac:dyDescent="0.3">
      <c r="A2144">
        <v>0</v>
      </c>
      <c r="B2144">
        <f t="shared" si="33"/>
        <v>0</v>
      </c>
    </row>
    <row r="2145" spans="1:2" x14ac:dyDescent="0.3">
      <c r="A2145">
        <v>0</v>
      </c>
      <c r="B2145">
        <f t="shared" si="33"/>
        <v>0</v>
      </c>
    </row>
    <row r="2146" spans="1:2" x14ac:dyDescent="0.3">
      <c r="A2146">
        <v>0</v>
      </c>
      <c r="B2146">
        <f t="shared" si="33"/>
        <v>0</v>
      </c>
    </row>
    <row r="2147" spans="1:2" x14ac:dyDescent="0.3">
      <c r="A2147">
        <v>0</v>
      </c>
      <c r="B2147">
        <f t="shared" si="33"/>
        <v>0</v>
      </c>
    </row>
    <row r="2148" spans="1:2" x14ac:dyDescent="0.3">
      <c r="A2148">
        <v>0</v>
      </c>
      <c r="B2148">
        <f t="shared" si="33"/>
        <v>0</v>
      </c>
    </row>
    <row r="2149" spans="1:2" x14ac:dyDescent="0.3">
      <c r="A2149">
        <v>0</v>
      </c>
      <c r="B2149">
        <f t="shared" si="33"/>
        <v>0</v>
      </c>
    </row>
    <row r="2150" spans="1:2" x14ac:dyDescent="0.3">
      <c r="A2150">
        <v>0</v>
      </c>
      <c r="B2150">
        <f t="shared" si="33"/>
        <v>0</v>
      </c>
    </row>
    <row r="2151" spans="1:2" x14ac:dyDescent="0.3">
      <c r="A2151">
        <v>0</v>
      </c>
      <c r="B2151">
        <f t="shared" si="33"/>
        <v>0</v>
      </c>
    </row>
    <row r="2152" spans="1:2" x14ac:dyDescent="0.3">
      <c r="A2152">
        <v>0</v>
      </c>
      <c r="B2152">
        <f t="shared" si="33"/>
        <v>0</v>
      </c>
    </row>
    <row r="2153" spans="1:2" x14ac:dyDescent="0.3">
      <c r="A2153">
        <v>0</v>
      </c>
      <c r="B2153">
        <f t="shared" si="33"/>
        <v>0</v>
      </c>
    </row>
    <row r="2154" spans="1:2" x14ac:dyDescent="0.3">
      <c r="A2154">
        <v>0</v>
      </c>
      <c r="B2154">
        <f t="shared" si="33"/>
        <v>0</v>
      </c>
    </row>
    <row r="2155" spans="1:2" x14ac:dyDescent="0.3">
      <c r="A2155">
        <v>0</v>
      </c>
      <c r="B2155">
        <f t="shared" si="33"/>
        <v>0</v>
      </c>
    </row>
    <row r="2156" spans="1:2" x14ac:dyDescent="0.3">
      <c r="A2156">
        <v>0</v>
      </c>
      <c r="B2156">
        <f t="shared" si="33"/>
        <v>0</v>
      </c>
    </row>
    <row r="2157" spans="1:2" x14ac:dyDescent="0.3">
      <c r="A2157">
        <v>0</v>
      </c>
      <c r="B2157">
        <f t="shared" si="33"/>
        <v>0</v>
      </c>
    </row>
    <row r="2158" spans="1:2" x14ac:dyDescent="0.3">
      <c r="A2158">
        <v>0</v>
      </c>
      <c r="B2158">
        <f t="shared" si="33"/>
        <v>0</v>
      </c>
    </row>
    <row r="2159" spans="1:2" x14ac:dyDescent="0.3">
      <c r="A2159">
        <v>0</v>
      </c>
      <c r="B2159">
        <f t="shared" si="33"/>
        <v>0</v>
      </c>
    </row>
    <row r="2160" spans="1:2" x14ac:dyDescent="0.3">
      <c r="A2160">
        <v>0</v>
      </c>
      <c r="B2160">
        <f t="shared" si="33"/>
        <v>0</v>
      </c>
    </row>
    <row r="2161" spans="1:2" x14ac:dyDescent="0.3">
      <c r="A2161">
        <v>0</v>
      </c>
      <c r="B2161">
        <f t="shared" si="33"/>
        <v>0</v>
      </c>
    </row>
    <row r="2162" spans="1:2" x14ac:dyDescent="0.3">
      <c r="A2162">
        <v>0</v>
      </c>
      <c r="B2162">
        <f t="shared" si="33"/>
        <v>0</v>
      </c>
    </row>
    <row r="2163" spans="1:2" x14ac:dyDescent="0.3">
      <c r="A2163">
        <v>0</v>
      </c>
      <c r="B2163">
        <f t="shared" si="33"/>
        <v>0</v>
      </c>
    </row>
    <row r="2164" spans="1:2" x14ac:dyDescent="0.3">
      <c r="A2164">
        <v>0</v>
      </c>
      <c r="B2164">
        <f t="shared" si="33"/>
        <v>0</v>
      </c>
    </row>
    <row r="2165" spans="1:2" x14ac:dyDescent="0.3">
      <c r="A2165">
        <v>0</v>
      </c>
      <c r="B2165">
        <f t="shared" si="33"/>
        <v>0</v>
      </c>
    </row>
    <row r="2166" spans="1:2" x14ac:dyDescent="0.3">
      <c r="A2166">
        <v>0</v>
      </c>
      <c r="B2166">
        <f t="shared" si="33"/>
        <v>0</v>
      </c>
    </row>
    <row r="2167" spans="1:2" x14ac:dyDescent="0.3">
      <c r="A2167">
        <v>0</v>
      </c>
      <c r="B2167">
        <f t="shared" si="33"/>
        <v>0</v>
      </c>
    </row>
    <row r="2168" spans="1:2" x14ac:dyDescent="0.3">
      <c r="A2168">
        <v>0</v>
      </c>
      <c r="B2168">
        <f t="shared" si="33"/>
        <v>0</v>
      </c>
    </row>
    <row r="2169" spans="1:2" x14ac:dyDescent="0.3">
      <c r="A2169">
        <v>0</v>
      </c>
      <c r="B2169">
        <f t="shared" si="33"/>
        <v>0</v>
      </c>
    </row>
    <row r="2170" spans="1:2" x14ac:dyDescent="0.3">
      <c r="A2170">
        <v>0</v>
      </c>
      <c r="B2170">
        <f t="shared" si="33"/>
        <v>0</v>
      </c>
    </row>
    <row r="2171" spans="1:2" x14ac:dyDescent="0.3">
      <c r="A2171">
        <v>0</v>
      </c>
      <c r="B2171">
        <f t="shared" si="33"/>
        <v>0</v>
      </c>
    </row>
    <row r="2172" spans="1:2" x14ac:dyDescent="0.3">
      <c r="A2172">
        <v>0</v>
      </c>
      <c r="B2172">
        <f t="shared" si="33"/>
        <v>0</v>
      </c>
    </row>
    <row r="2173" spans="1:2" x14ac:dyDescent="0.3">
      <c r="A2173">
        <v>0</v>
      </c>
      <c r="B2173">
        <f t="shared" si="33"/>
        <v>0</v>
      </c>
    </row>
    <row r="2174" spans="1:2" x14ac:dyDescent="0.3">
      <c r="A2174">
        <v>0</v>
      </c>
      <c r="B2174">
        <f t="shared" si="33"/>
        <v>0</v>
      </c>
    </row>
    <row r="2175" spans="1:2" x14ac:dyDescent="0.3">
      <c r="A2175">
        <v>0</v>
      </c>
      <c r="B2175">
        <f t="shared" si="33"/>
        <v>0</v>
      </c>
    </row>
    <row r="2176" spans="1:2" x14ac:dyDescent="0.3">
      <c r="A2176">
        <v>0</v>
      </c>
      <c r="B2176">
        <f t="shared" si="33"/>
        <v>0</v>
      </c>
    </row>
    <row r="2177" spans="1:2" x14ac:dyDescent="0.3">
      <c r="A2177">
        <v>0</v>
      </c>
      <c r="B2177">
        <f t="shared" si="33"/>
        <v>0</v>
      </c>
    </row>
    <row r="2178" spans="1:2" x14ac:dyDescent="0.3">
      <c r="A2178">
        <v>0</v>
      </c>
      <c r="B2178">
        <f t="shared" si="33"/>
        <v>0</v>
      </c>
    </row>
    <row r="2179" spans="1:2" x14ac:dyDescent="0.3">
      <c r="A2179">
        <v>0</v>
      </c>
      <c r="B2179">
        <f t="shared" si="33"/>
        <v>0</v>
      </c>
    </row>
    <row r="2180" spans="1:2" x14ac:dyDescent="0.3">
      <c r="A2180">
        <v>0</v>
      </c>
      <c r="B2180">
        <f t="shared" si="33"/>
        <v>0</v>
      </c>
    </row>
    <row r="2181" spans="1:2" x14ac:dyDescent="0.3">
      <c r="A2181">
        <v>0</v>
      </c>
      <c r="B2181">
        <f t="shared" ref="B2181:B2244" si="34">A2181-A2180</f>
        <v>0</v>
      </c>
    </row>
    <row r="2182" spans="1:2" x14ac:dyDescent="0.3">
      <c r="A2182">
        <v>0</v>
      </c>
      <c r="B2182">
        <f t="shared" si="34"/>
        <v>0</v>
      </c>
    </row>
    <row r="2183" spans="1:2" x14ac:dyDescent="0.3">
      <c r="A2183">
        <v>0</v>
      </c>
      <c r="B2183">
        <f t="shared" si="34"/>
        <v>0</v>
      </c>
    </row>
    <row r="2184" spans="1:2" x14ac:dyDescent="0.3">
      <c r="A2184">
        <v>0</v>
      </c>
      <c r="B2184">
        <f t="shared" si="34"/>
        <v>0</v>
      </c>
    </row>
    <row r="2185" spans="1:2" x14ac:dyDescent="0.3">
      <c r="A2185">
        <v>0</v>
      </c>
      <c r="B2185">
        <f t="shared" si="34"/>
        <v>0</v>
      </c>
    </row>
    <row r="2186" spans="1:2" x14ac:dyDescent="0.3">
      <c r="A2186">
        <v>0</v>
      </c>
      <c r="B2186">
        <f t="shared" si="34"/>
        <v>0</v>
      </c>
    </row>
    <row r="2187" spans="1:2" x14ac:dyDescent="0.3">
      <c r="A2187">
        <v>0</v>
      </c>
      <c r="B2187">
        <f t="shared" si="34"/>
        <v>0</v>
      </c>
    </row>
    <row r="2188" spans="1:2" x14ac:dyDescent="0.3">
      <c r="A2188">
        <v>0</v>
      </c>
      <c r="B2188">
        <f t="shared" si="34"/>
        <v>0</v>
      </c>
    </row>
    <row r="2189" spans="1:2" x14ac:dyDescent="0.3">
      <c r="A2189">
        <v>0</v>
      </c>
      <c r="B2189">
        <f t="shared" si="34"/>
        <v>0</v>
      </c>
    </row>
    <row r="2190" spans="1:2" x14ac:dyDescent="0.3">
      <c r="A2190">
        <v>0</v>
      </c>
      <c r="B2190">
        <f t="shared" si="34"/>
        <v>0</v>
      </c>
    </row>
    <row r="2191" spans="1:2" x14ac:dyDescent="0.3">
      <c r="A2191">
        <v>0</v>
      </c>
      <c r="B2191">
        <f t="shared" si="34"/>
        <v>0</v>
      </c>
    </row>
    <row r="2192" spans="1:2" x14ac:dyDescent="0.3">
      <c r="A2192">
        <v>0</v>
      </c>
      <c r="B2192">
        <f t="shared" si="34"/>
        <v>0</v>
      </c>
    </row>
    <row r="2193" spans="1:2" x14ac:dyDescent="0.3">
      <c r="A2193">
        <v>0</v>
      </c>
      <c r="B2193">
        <f t="shared" si="34"/>
        <v>0</v>
      </c>
    </row>
    <row r="2194" spans="1:2" x14ac:dyDescent="0.3">
      <c r="A2194">
        <v>0</v>
      </c>
      <c r="B2194">
        <f t="shared" si="34"/>
        <v>0</v>
      </c>
    </row>
    <row r="2195" spans="1:2" x14ac:dyDescent="0.3">
      <c r="A2195">
        <v>0</v>
      </c>
      <c r="B2195">
        <f t="shared" si="34"/>
        <v>0</v>
      </c>
    </row>
    <row r="2196" spans="1:2" x14ac:dyDescent="0.3">
      <c r="A2196">
        <v>0</v>
      </c>
      <c r="B2196">
        <f t="shared" si="34"/>
        <v>0</v>
      </c>
    </row>
    <row r="2197" spans="1:2" x14ac:dyDescent="0.3">
      <c r="A2197">
        <v>0</v>
      </c>
      <c r="B2197">
        <f t="shared" si="34"/>
        <v>0</v>
      </c>
    </row>
    <row r="2198" spans="1:2" x14ac:dyDescent="0.3">
      <c r="A2198">
        <v>0</v>
      </c>
      <c r="B2198">
        <f t="shared" si="34"/>
        <v>0</v>
      </c>
    </row>
    <row r="2199" spans="1:2" x14ac:dyDescent="0.3">
      <c r="A2199">
        <v>0</v>
      </c>
      <c r="B2199">
        <f t="shared" si="34"/>
        <v>0</v>
      </c>
    </row>
    <row r="2200" spans="1:2" x14ac:dyDescent="0.3">
      <c r="A2200">
        <v>0</v>
      </c>
      <c r="B2200">
        <f t="shared" si="34"/>
        <v>0</v>
      </c>
    </row>
    <row r="2201" spans="1:2" x14ac:dyDescent="0.3">
      <c r="A2201">
        <v>0</v>
      </c>
      <c r="B2201">
        <f t="shared" si="34"/>
        <v>0</v>
      </c>
    </row>
    <row r="2202" spans="1:2" x14ac:dyDescent="0.3">
      <c r="A2202">
        <v>0</v>
      </c>
      <c r="B2202">
        <f t="shared" si="34"/>
        <v>0</v>
      </c>
    </row>
    <row r="2203" spans="1:2" x14ac:dyDescent="0.3">
      <c r="A2203">
        <v>0</v>
      </c>
      <c r="B2203">
        <f t="shared" si="34"/>
        <v>0</v>
      </c>
    </row>
    <row r="2204" spans="1:2" x14ac:dyDescent="0.3">
      <c r="A2204">
        <v>0</v>
      </c>
      <c r="B2204">
        <f t="shared" si="34"/>
        <v>0</v>
      </c>
    </row>
    <row r="2205" spans="1:2" x14ac:dyDescent="0.3">
      <c r="A2205">
        <v>0</v>
      </c>
      <c r="B2205">
        <f t="shared" si="34"/>
        <v>0</v>
      </c>
    </row>
    <row r="2206" spans="1:2" x14ac:dyDescent="0.3">
      <c r="A2206">
        <v>0</v>
      </c>
      <c r="B2206">
        <f t="shared" si="34"/>
        <v>0</v>
      </c>
    </row>
    <row r="2207" spans="1:2" x14ac:dyDescent="0.3">
      <c r="A2207">
        <v>0</v>
      </c>
      <c r="B2207">
        <f t="shared" si="34"/>
        <v>0</v>
      </c>
    </row>
    <row r="2208" spans="1:2" x14ac:dyDescent="0.3">
      <c r="A2208">
        <v>0</v>
      </c>
      <c r="B2208">
        <f t="shared" si="34"/>
        <v>0</v>
      </c>
    </row>
    <row r="2209" spans="1:2" x14ac:dyDescent="0.3">
      <c r="A2209">
        <v>0</v>
      </c>
      <c r="B2209">
        <f t="shared" si="34"/>
        <v>0</v>
      </c>
    </row>
    <row r="2210" spans="1:2" x14ac:dyDescent="0.3">
      <c r="A2210">
        <v>0</v>
      </c>
      <c r="B2210">
        <f t="shared" si="34"/>
        <v>0</v>
      </c>
    </row>
    <row r="2211" spans="1:2" x14ac:dyDescent="0.3">
      <c r="A2211">
        <v>0</v>
      </c>
      <c r="B2211">
        <f t="shared" si="34"/>
        <v>0</v>
      </c>
    </row>
    <row r="2212" spans="1:2" x14ac:dyDescent="0.3">
      <c r="A2212">
        <v>0</v>
      </c>
      <c r="B2212">
        <f t="shared" si="34"/>
        <v>0</v>
      </c>
    </row>
    <row r="2213" spans="1:2" x14ac:dyDescent="0.3">
      <c r="A2213">
        <v>0</v>
      </c>
      <c r="B2213">
        <f t="shared" si="34"/>
        <v>0</v>
      </c>
    </row>
    <row r="2214" spans="1:2" x14ac:dyDescent="0.3">
      <c r="A2214">
        <v>0</v>
      </c>
      <c r="B2214">
        <f t="shared" si="34"/>
        <v>0</v>
      </c>
    </row>
    <row r="2215" spans="1:2" x14ac:dyDescent="0.3">
      <c r="A2215">
        <v>0</v>
      </c>
      <c r="B2215">
        <f t="shared" si="34"/>
        <v>0</v>
      </c>
    </row>
    <row r="2216" spans="1:2" x14ac:dyDescent="0.3">
      <c r="A2216">
        <v>0</v>
      </c>
      <c r="B2216">
        <f t="shared" si="34"/>
        <v>0</v>
      </c>
    </row>
    <row r="2217" spans="1:2" x14ac:dyDescent="0.3">
      <c r="A2217">
        <v>0</v>
      </c>
      <c r="B2217">
        <f t="shared" si="34"/>
        <v>0</v>
      </c>
    </row>
    <row r="2218" spans="1:2" x14ac:dyDescent="0.3">
      <c r="A2218">
        <v>0</v>
      </c>
      <c r="B2218">
        <f t="shared" si="34"/>
        <v>0</v>
      </c>
    </row>
    <row r="2219" spans="1:2" x14ac:dyDescent="0.3">
      <c r="A2219">
        <v>0</v>
      </c>
      <c r="B2219">
        <f t="shared" si="34"/>
        <v>0</v>
      </c>
    </row>
    <row r="2220" spans="1:2" x14ac:dyDescent="0.3">
      <c r="A2220">
        <v>0</v>
      </c>
      <c r="B2220">
        <f t="shared" si="34"/>
        <v>0</v>
      </c>
    </row>
    <row r="2221" spans="1:2" x14ac:dyDescent="0.3">
      <c r="A2221">
        <v>0</v>
      </c>
      <c r="B2221">
        <f t="shared" si="34"/>
        <v>0</v>
      </c>
    </row>
    <row r="2222" spans="1:2" x14ac:dyDescent="0.3">
      <c r="A2222">
        <v>0</v>
      </c>
      <c r="B2222">
        <f t="shared" si="34"/>
        <v>0</v>
      </c>
    </row>
    <row r="2223" spans="1:2" x14ac:dyDescent="0.3">
      <c r="A2223">
        <v>0</v>
      </c>
      <c r="B2223">
        <f t="shared" si="34"/>
        <v>0</v>
      </c>
    </row>
    <row r="2224" spans="1:2" x14ac:dyDescent="0.3">
      <c r="A2224">
        <v>0</v>
      </c>
      <c r="B2224">
        <f t="shared" si="34"/>
        <v>0</v>
      </c>
    </row>
    <row r="2225" spans="1:2" x14ac:dyDescent="0.3">
      <c r="A2225">
        <v>0</v>
      </c>
      <c r="B2225">
        <f t="shared" si="34"/>
        <v>0</v>
      </c>
    </row>
    <row r="2226" spans="1:2" x14ac:dyDescent="0.3">
      <c r="A2226">
        <v>0</v>
      </c>
      <c r="B2226">
        <f t="shared" si="34"/>
        <v>0</v>
      </c>
    </row>
    <row r="2227" spans="1:2" x14ac:dyDescent="0.3">
      <c r="A2227">
        <v>0</v>
      </c>
      <c r="B2227">
        <f t="shared" si="34"/>
        <v>0</v>
      </c>
    </row>
    <row r="2228" spans="1:2" x14ac:dyDescent="0.3">
      <c r="A2228">
        <v>0</v>
      </c>
      <c r="B2228">
        <f t="shared" si="34"/>
        <v>0</v>
      </c>
    </row>
    <row r="2229" spans="1:2" x14ac:dyDescent="0.3">
      <c r="A2229">
        <v>0</v>
      </c>
      <c r="B2229">
        <f t="shared" si="34"/>
        <v>0</v>
      </c>
    </row>
    <row r="2230" spans="1:2" x14ac:dyDescent="0.3">
      <c r="A2230">
        <v>0</v>
      </c>
      <c r="B2230">
        <f t="shared" si="34"/>
        <v>0</v>
      </c>
    </row>
    <row r="2231" spans="1:2" x14ac:dyDescent="0.3">
      <c r="A2231">
        <v>0</v>
      </c>
      <c r="B2231">
        <f t="shared" si="34"/>
        <v>0</v>
      </c>
    </row>
    <row r="2232" spans="1:2" x14ac:dyDescent="0.3">
      <c r="A2232">
        <v>0</v>
      </c>
      <c r="B2232">
        <f t="shared" si="34"/>
        <v>0</v>
      </c>
    </row>
    <row r="2233" spans="1:2" x14ac:dyDescent="0.3">
      <c r="A2233">
        <v>0</v>
      </c>
      <c r="B2233">
        <f t="shared" si="34"/>
        <v>0</v>
      </c>
    </row>
    <row r="2234" spans="1:2" x14ac:dyDescent="0.3">
      <c r="A2234">
        <v>0</v>
      </c>
      <c r="B2234">
        <f t="shared" si="34"/>
        <v>0</v>
      </c>
    </row>
    <row r="2235" spans="1:2" x14ac:dyDescent="0.3">
      <c r="A2235">
        <v>0</v>
      </c>
      <c r="B2235">
        <f t="shared" si="34"/>
        <v>0</v>
      </c>
    </row>
    <row r="2236" spans="1:2" x14ac:dyDescent="0.3">
      <c r="A2236">
        <v>0</v>
      </c>
      <c r="B2236">
        <f t="shared" si="34"/>
        <v>0</v>
      </c>
    </row>
    <row r="2237" spans="1:2" x14ac:dyDescent="0.3">
      <c r="A2237">
        <v>0</v>
      </c>
      <c r="B2237">
        <f t="shared" si="34"/>
        <v>0</v>
      </c>
    </row>
    <row r="2238" spans="1:2" x14ac:dyDescent="0.3">
      <c r="A2238">
        <v>0</v>
      </c>
      <c r="B2238">
        <f t="shared" si="34"/>
        <v>0</v>
      </c>
    </row>
    <row r="2239" spans="1:2" x14ac:dyDescent="0.3">
      <c r="A2239">
        <v>0</v>
      </c>
      <c r="B2239">
        <f t="shared" si="34"/>
        <v>0</v>
      </c>
    </row>
    <row r="2240" spans="1:2" x14ac:dyDescent="0.3">
      <c r="A2240">
        <v>0</v>
      </c>
      <c r="B2240">
        <f t="shared" si="34"/>
        <v>0</v>
      </c>
    </row>
    <row r="2241" spans="1:2" x14ac:dyDescent="0.3">
      <c r="A2241">
        <v>0</v>
      </c>
      <c r="B2241">
        <f t="shared" si="34"/>
        <v>0</v>
      </c>
    </row>
    <row r="2242" spans="1:2" x14ac:dyDescent="0.3">
      <c r="A2242">
        <v>0</v>
      </c>
      <c r="B2242">
        <f t="shared" si="34"/>
        <v>0</v>
      </c>
    </row>
    <row r="2243" spans="1:2" x14ac:dyDescent="0.3">
      <c r="A2243">
        <v>0</v>
      </c>
      <c r="B2243">
        <f t="shared" si="34"/>
        <v>0</v>
      </c>
    </row>
    <row r="2244" spans="1:2" x14ac:dyDescent="0.3">
      <c r="A2244">
        <v>0</v>
      </c>
      <c r="B2244">
        <f t="shared" si="34"/>
        <v>0</v>
      </c>
    </row>
    <row r="2245" spans="1:2" x14ac:dyDescent="0.3">
      <c r="A2245">
        <v>0</v>
      </c>
      <c r="B2245">
        <f t="shared" ref="B2245:B2308" si="35">A2245-A2244</f>
        <v>0</v>
      </c>
    </row>
    <row r="2246" spans="1:2" x14ac:dyDescent="0.3">
      <c r="A2246">
        <v>0</v>
      </c>
      <c r="B2246">
        <f t="shared" si="35"/>
        <v>0</v>
      </c>
    </row>
    <row r="2247" spans="1:2" x14ac:dyDescent="0.3">
      <c r="A2247">
        <v>0</v>
      </c>
      <c r="B2247">
        <f t="shared" si="35"/>
        <v>0</v>
      </c>
    </row>
    <row r="2248" spans="1:2" x14ac:dyDescent="0.3">
      <c r="A2248">
        <v>0</v>
      </c>
      <c r="B2248">
        <f t="shared" si="35"/>
        <v>0</v>
      </c>
    </row>
    <row r="2249" spans="1:2" x14ac:dyDescent="0.3">
      <c r="A2249">
        <v>0</v>
      </c>
      <c r="B2249">
        <f t="shared" si="35"/>
        <v>0</v>
      </c>
    </row>
    <row r="2250" spans="1:2" x14ac:dyDescent="0.3">
      <c r="A2250">
        <v>0</v>
      </c>
      <c r="B2250">
        <f t="shared" si="35"/>
        <v>0</v>
      </c>
    </row>
    <row r="2251" spans="1:2" x14ac:dyDescent="0.3">
      <c r="A2251">
        <v>0</v>
      </c>
      <c r="B2251">
        <f t="shared" si="35"/>
        <v>0</v>
      </c>
    </row>
    <row r="2252" spans="1:2" x14ac:dyDescent="0.3">
      <c r="A2252">
        <v>0</v>
      </c>
      <c r="B2252">
        <f t="shared" si="35"/>
        <v>0</v>
      </c>
    </row>
    <row r="2253" spans="1:2" x14ac:dyDescent="0.3">
      <c r="A2253">
        <v>0</v>
      </c>
      <c r="B2253">
        <f t="shared" si="35"/>
        <v>0</v>
      </c>
    </row>
    <row r="2254" spans="1:2" x14ac:dyDescent="0.3">
      <c r="A2254">
        <v>0</v>
      </c>
      <c r="B2254">
        <f t="shared" si="35"/>
        <v>0</v>
      </c>
    </row>
    <row r="2255" spans="1:2" x14ac:dyDescent="0.3">
      <c r="A2255">
        <v>0</v>
      </c>
      <c r="B2255">
        <f t="shared" si="35"/>
        <v>0</v>
      </c>
    </row>
    <row r="2256" spans="1:2" x14ac:dyDescent="0.3">
      <c r="A2256">
        <v>0</v>
      </c>
      <c r="B2256">
        <f t="shared" si="35"/>
        <v>0</v>
      </c>
    </row>
    <row r="2257" spans="1:2" x14ac:dyDescent="0.3">
      <c r="A2257">
        <v>0</v>
      </c>
      <c r="B2257">
        <f t="shared" si="35"/>
        <v>0</v>
      </c>
    </row>
    <row r="2258" spans="1:2" x14ac:dyDescent="0.3">
      <c r="A2258">
        <v>0</v>
      </c>
      <c r="B2258">
        <f t="shared" si="35"/>
        <v>0</v>
      </c>
    </row>
    <row r="2259" spans="1:2" x14ac:dyDescent="0.3">
      <c r="A2259">
        <v>0</v>
      </c>
      <c r="B2259">
        <f t="shared" si="35"/>
        <v>0</v>
      </c>
    </row>
    <row r="2260" spans="1:2" x14ac:dyDescent="0.3">
      <c r="A2260">
        <v>0</v>
      </c>
      <c r="B2260">
        <f t="shared" si="35"/>
        <v>0</v>
      </c>
    </row>
    <row r="2261" spans="1:2" x14ac:dyDescent="0.3">
      <c r="A2261">
        <v>0</v>
      </c>
      <c r="B2261">
        <f t="shared" si="35"/>
        <v>0</v>
      </c>
    </row>
    <row r="2262" spans="1:2" x14ac:dyDescent="0.3">
      <c r="A2262">
        <v>0</v>
      </c>
      <c r="B2262">
        <f t="shared" si="35"/>
        <v>0</v>
      </c>
    </row>
    <row r="2263" spans="1:2" x14ac:dyDescent="0.3">
      <c r="A2263">
        <v>0</v>
      </c>
      <c r="B2263">
        <f t="shared" si="35"/>
        <v>0</v>
      </c>
    </row>
    <row r="2264" spans="1:2" x14ac:dyDescent="0.3">
      <c r="A2264">
        <v>0</v>
      </c>
      <c r="B2264">
        <f t="shared" si="35"/>
        <v>0</v>
      </c>
    </row>
    <row r="2265" spans="1:2" x14ac:dyDescent="0.3">
      <c r="A2265">
        <v>0</v>
      </c>
      <c r="B2265">
        <f t="shared" si="35"/>
        <v>0</v>
      </c>
    </row>
    <row r="2266" spans="1:2" x14ac:dyDescent="0.3">
      <c r="A2266">
        <v>0</v>
      </c>
      <c r="B2266">
        <f t="shared" si="35"/>
        <v>0</v>
      </c>
    </row>
    <row r="2267" spans="1:2" x14ac:dyDescent="0.3">
      <c r="A2267">
        <v>0</v>
      </c>
      <c r="B2267">
        <f t="shared" si="35"/>
        <v>0</v>
      </c>
    </row>
    <row r="2268" spans="1:2" x14ac:dyDescent="0.3">
      <c r="A2268">
        <v>0</v>
      </c>
      <c r="B2268">
        <f t="shared" si="35"/>
        <v>0</v>
      </c>
    </row>
    <row r="2269" spans="1:2" x14ac:dyDescent="0.3">
      <c r="A2269">
        <v>0</v>
      </c>
      <c r="B2269">
        <f t="shared" si="35"/>
        <v>0</v>
      </c>
    </row>
    <row r="2270" spans="1:2" x14ac:dyDescent="0.3">
      <c r="A2270">
        <v>0</v>
      </c>
      <c r="B2270">
        <f t="shared" si="35"/>
        <v>0</v>
      </c>
    </row>
    <row r="2271" spans="1:2" x14ac:dyDescent="0.3">
      <c r="A2271">
        <v>0</v>
      </c>
      <c r="B2271">
        <f t="shared" si="35"/>
        <v>0</v>
      </c>
    </row>
    <row r="2272" spans="1:2" x14ac:dyDescent="0.3">
      <c r="A2272">
        <v>0</v>
      </c>
      <c r="B2272">
        <f t="shared" si="35"/>
        <v>0</v>
      </c>
    </row>
    <row r="2273" spans="1:2" x14ac:dyDescent="0.3">
      <c r="A2273">
        <v>0</v>
      </c>
      <c r="B2273">
        <f t="shared" si="35"/>
        <v>0</v>
      </c>
    </row>
    <row r="2274" spans="1:2" x14ac:dyDescent="0.3">
      <c r="A2274">
        <v>0</v>
      </c>
      <c r="B2274">
        <f t="shared" si="35"/>
        <v>0</v>
      </c>
    </row>
    <row r="2275" spans="1:2" x14ac:dyDescent="0.3">
      <c r="A2275">
        <v>0</v>
      </c>
      <c r="B2275">
        <f t="shared" si="35"/>
        <v>0</v>
      </c>
    </row>
    <row r="2276" spans="1:2" x14ac:dyDescent="0.3">
      <c r="A2276">
        <v>0</v>
      </c>
      <c r="B2276">
        <f t="shared" si="35"/>
        <v>0</v>
      </c>
    </row>
    <row r="2277" spans="1:2" x14ac:dyDescent="0.3">
      <c r="A2277">
        <v>0</v>
      </c>
      <c r="B2277">
        <f t="shared" si="35"/>
        <v>0</v>
      </c>
    </row>
    <row r="2278" spans="1:2" x14ac:dyDescent="0.3">
      <c r="A2278">
        <v>0</v>
      </c>
      <c r="B2278">
        <f t="shared" si="35"/>
        <v>0</v>
      </c>
    </row>
    <row r="2279" spans="1:2" x14ac:dyDescent="0.3">
      <c r="A2279">
        <v>0</v>
      </c>
      <c r="B2279">
        <f t="shared" si="35"/>
        <v>0</v>
      </c>
    </row>
    <row r="2280" spans="1:2" x14ac:dyDescent="0.3">
      <c r="A2280">
        <v>0</v>
      </c>
      <c r="B2280">
        <f t="shared" si="35"/>
        <v>0</v>
      </c>
    </row>
    <row r="2281" spans="1:2" x14ac:dyDescent="0.3">
      <c r="A2281">
        <v>0</v>
      </c>
      <c r="B2281">
        <f t="shared" si="35"/>
        <v>0</v>
      </c>
    </row>
    <row r="2282" spans="1:2" x14ac:dyDescent="0.3">
      <c r="A2282">
        <v>0</v>
      </c>
      <c r="B2282">
        <f t="shared" si="35"/>
        <v>0</v>
      </c>
    </row>
    <row r="2283" spans="1:2" x14ac:dyDescent="0.3">
      <c r="A2283">
        <v>0</v>
      </c>
      <c r="B2283">
        <f t="shared" si="35"/>
        <v>0</v>
      </c>
    </row>
    <row r="2284" spans="1:2" x14ac:dyDescent="0.3">
      <c r="A2284">
        <v>0</v>
      </c>
      <c r="B2284">
        <f t="shared" si="35"/>
        <v>0</v>
      </c>
    </row>
    <row r="2285" spans="1:2" x14ac:dyDescent="0.3">
      <c r="A2285">
        <v>0</v>
      </c>
      <c r="B2285">
        <f t="shared" si="35"/>
        <v>0</v>
      </c>
    </row>
    <row r="2286" spans="1:2" x14ac:dyDescent="0.3">
      <c r="A2286">
        <v>0</v>
      </c>
      <c r="B2286">
        <f t="shared" si="35"/>
        <v>0</v>
      </c>
    </row>
    <row r="2287" spans="1:2" x14ac:dyDescent="0.3">
      <c r="A2287">
        <v>0</v>
      </c>
      <c r="B2287">
        <f t="shared" si="35"/>
        <v>0</v>
      </c>
    </row>
    <row r="2288" spans="1:2" x14ac:dyDescent="0.3">
      <c r="A2288">
        <v>0</v>
      </c>
      <c r="B2288">
        <f t="shared" si="35"/>
        <v>0</v>
      </c>
    </row>
    <row r="2289" spans="1:2" x14ac:dyDescent="0.3">
      <c r="A2289">
        <v>0</v>
      </c>
      <c r="B2289">
        <f t="shared" si="35"/>
        <v>0</v>
      </c>
    </row>
    <row r="2290" spans="1:2" x14ac:dyDescent="0.3">
      <c r="A2290">
        <v>0</v>
      </c>
      <c r="B2290">
        <f t="shared" si="35"/>
        <v>0</v>
      </c>
    </row>
    <row r="2291" spans="1:2" x14ac:dyDescent="0.3">
      <c r="A2291">
        <v>0</v>
      </c>
      <c r="B2291">
        <f t="shared" si="35"/>
        <v>0</v>
      </c>
    </row>
    <row r="2292" spans="1:2" x14ac:dyDescent="0.3">
      <c r="A2292">
        <v>0</v>
      </c>
      <c r="B2292">
        <f t="shared" si="35"/>
        <v>0</v>
      </c>
    </row>
    <row r="2293" spans="1:2" x14ac:dyDescent="0.3">
      <c r="A2293">
        <v>0</v>
      </c>
      <c r="B2293">
        <f t="shared" si="35"/>
        <v>0</v>
      </c>
    </row>
    <row r="2294" spans="1:2" x14ac:dyDescent="0.3">
      <c r="A2294">
        <v>0</v>
      </c>
      <c r="B2294">
        <f t="shared" si="35"/>
        <v>0</v>
      </c>
    </row>
    <row r="2295" spans="1:2" x14ac:dyDescent="0.3">
      <c r="A2295">
        <v>0</v>
      </c>
      <c r="B2295">
        <f t="shared" si="35"/>
        <v>0</v>
      </c>
    </row>
    <row r="2296" spans="1:2" x14ac:dyDescent="0.3">
      <c r="A2296">
        <v>0</v>
      </c>
      <c r="B2296">
        <f t="shared" si="35"/>
        <v>0</v>
      </c>
    </row>
    <row r="2297" spans="1:2" x14ac:dyDescent="0.3">
      <c r="A2297">
        <v>0</v>
      </c>
      <c r="B2297">
        <f t="shared" si="35"/>
        <v>0</v>
      </c>
    </row>
    <row r="2298" spans="1:2" x14ac:dyDescent="0.3">
      <c r="A2298">
        <v>0</v>
      </c>
      <c r="B2298">
        <f t="shared" si="35"/>
        <v>0</v>
      </c>
    </row>
    <row r="2299" spans="1:2" x14ac:dyDescent="0.3">
      <c r="A2299">
        <v>0</v>
      </c>
      <c r="B2299">
        <f t="shared" si="35"/>
        <v>0</v>
      </c>
    </row>
    <row r="2300" spans="1:2" x14ac:dyDescent="0.3">
      <c r="A2300">
        <v>0</v>
      </c>
      <c r="B2300">
        <f t="shared" si="35"/>
        <v>0</v>
      </c>
    </row>
    <row r="2301" spans="1:2" x14ac:dyDescent="0.3">
      <c r="A2301">
        <v>0</v>
      </c>
      <c r="B2301">
        <f t="shared" si="35"/>
        <v>0</v>
      </c>
    </row>
    <row r="2302" spans="1:2" x14ac:dyDescent="0.3">
      <c r="A2302">
        <v>0</v>
      </c>
      <c r="B2302">
        <f t="shared" si="35"/>
        <v>0</v>
      </c>
    </row>
    <row r="2303" spans="1:2" x14ac:dyDescent="0.3">
      <c r="A2303">
        <v>0</v>
      </c>
      <c r="B2303">
        <f t="shared" si="35"/>
        <v>0</v>
      </c>
    </row>
    <row r="2304" spans="1:2" x14ac:dyDescent="0.3">
      <c r="A2304">
        <v>0</v>
      </c>
      <c r="B2304">
        <f t="shared" si="35"/>
        <v>0</v>
      </c>
    </row>
    <row r="2305" spans="1:2" x14ac:dyDescent="0.3">
      <c r="A2305">
        <v>0</v>
      </c>
      <c r="B2305">
        <f t="shared" si="35"/>
        <v>0</v>
      </c>
    </row>
    <row r="2306" spans="1:2" x14ac:dyDescent="0.3">
      <c r="A2306">
        <v>0</v>
      </c>
      <c r="B2306">
        <f t="shared" si="35"/>
        <v>0</v>
      </c>
    </row>
    <row r="2307" spans="1:2" x14ac:dyDescent="0.3">
      <c r="A2307">
        <v>0</v>
      </c>
      <c r="B2307">
        <f t="shared" si="35"/>
        <v>0</v>
      </c>
    </row>
    <row r="2308" spans="1:2" x14ac:dyDescent="0.3">
      <c r="A2308">
        <v>0</v>
      </c>
      <c r="B2308">
        <f t="shared" si="35"/>
        <v>0</v>
      </c>
    </row>
    <row r="2309" spans="1:2" x14ac:dyDescent="0.3">
      <c r="A2309">
        <v>0</v>
      </c>
      <c r="B2309">
        <f t="shared" ref="B2309:B2372" si="36">A2309-A2308</f>
        <v>0</v>
      </c>
    </row>
    <row r="2310" spans="1:2" x14ac:dyDescent="0.3">
      <c r="A2310">
        <v>0</v>
      </c>
      <c r="B2310">
        <f t="shared" si="36"/>
        <v>0</v>
      </c>
    </row>
    <row r="2311" spans="1:2" x14ac:dyDescent="0.3">
      <c r="A2311">
        <v>0</v>
      </c>
      <c r="B2311">
        <f t="shared" si="36"/>
        <v>0</v>
      </c>
    </row>
    <row r="2312" spans="1:2" x14ac:dyDescent="0.3">
      <c r="A2312">
        <v>0</v>
      </c>
      <c r="B2312">
        <f t="shared" si="36"/>
        <v>0</v>
      </c>
    </row>
    <row r="2313" spans="1:2" x14ac:dyDescent="0.3">
      <c r="A2313">
        <v>0</v>
      </c>
      <c r="B2313">
        <f t="shared" si="36"/>
        <v>0</v>
      </c>
    </row>
    <row r="2314" spans="1:2" x14ac:dyDescent="0.3">
      <c r="A2314">
        <v>0</v>
      </c>
      <c r="B2314">
        <f t="shared" si="36"/>
        <v>0</v>
      </c>
    </row>
    <row r="2315" spans="1:2" x14ac:dyDescent="0.3">
      <c r="A2315">
        <v>0</v>
      </c>
      <c r="B2315">
        <f t="shared" si="36"/>
        <v>0</v>
      </c>
    </row>
    <row r="2316" spans="1:2" x14ac:dyDescent="0.3">
      <c r="A2316">
        <v>0</v>
      </c>
      <c r="B2316">
        <f t="shared" si="36"/>
        <v>0</v>
      </c>
    </row>
    <row r="2317" spans="1:2" x14ac:dyDescent="0.3">
      <c r="A2317">
        <v>0</v>
      </c>
      <c r="B2317">
        <f t="shared" si="36"/>
        <v>0</v>
      </c>
    </row>
    <row r="2318" spans="1:2" x14ac:dyDescent="0.3">
      <c r="A2318">
        <v>0</v>
      </c>
      <c r="B2318">
        <f t="shared" si="36"/>
        <v>0</v>
      </c>
    </row>
    <row r="2319" spans="1:2" x14ac:dyDescent="0.3">
      <c r="A2319">
        <v>0</v>
      </c>
      <c r="B2319">
        <f t="shared" si="36"/>
        <v>0</v>
      </c>
    </row>
    <row r="2320" spans="1:2" x14ac:dyDescent="0.3">
      <c r="A2320">
        <v>0</v>
      </c>
      <c r="B2320">
        <f t="shared" si="36"/>
        <v>0</v>
      </c>
    </row>
    <row r="2321" spans="1:2" x14ac:dyDescent="0.3">
      <c r="A2321">
        <v>0</v>
      </c>
      <c r="B2321">
        <f t="shared" si="36"/>
        <v>0</v>
      </c>
    </row>
    <row r="2322" spans="1:2" x14ac:dyDescent="0.3">
      <c r="A2322">
        <v>0</v>
      </c>
      <c r="B2322">
        <f t="shared" si="36"/>
        <v>0</v>
      </c>
    </row>
    <row r="2323" spans="1:2" x14ac:dyDescent="0.3">
      <c r="A2323">
        <v>0</v>
      </c>
      <c r="B2323">
        <f t="shared" si="36"/>
        <v>0</v>
      </c>
    </row>
    <row r="2324" spans="1:2" x14ac:dyDescent="0.3">
      <c r="A2324">
        <v>0</v>
      </c>
      <c r="B2324">
        <f t="shared" si="36"/>
        <v>0</v>
      </c>
    </row>
    <row r="2325" spans="1:2" x14ac:dyDescent="0.3">
      <c r="A2325">
        <v>0</v>
      </c>
      <c r="B2325">
        <f t="shared" si="36"/>
        <v>0</v>
      </c>
    </row>
    <row r="2326" spans="1:2" x14ac:dyDescent="0.3">
      <c r="A2326">
        <v>0</v>
      </c>
      <c r="B2326">
        <f t="shared" si="36"/>
        <v>0</v>
      </c>
    </row>
    <row r="2327" spans="1:2" x14ac:dyDescent="0.3">
      <c r="A2327">
        <v>0</v>
      </c>
      <c r="B2327">
        <f t="shared" si="36"/>
        <v>0</v>
      </c>
    </row>
    <row r="2328" spans="1:2" x14ac:dyDescent="0.3">
      <c r="A2328">
        <v>0</v>
      </c>
      <c r="B2328">
        <f t="shared" si="36"/>
        <v>0</v>
      </c>
    </row>
    <row r="2329" spans="1:2" x14ac:dyDescent="0.3">
      <c r="A2329">
        <v>0</v>
      </c>
      <c r="B2329">
        <f t="shared" si="36"/>
        <v>0</v>
      </c>
    </row>
    <row r="2330" spans="1:2" x14ac:dyDescent="0.3">
      <c r="A2330">
        <v>0</v>
      </c>
      <c r="B2330">
        <f t="shared" si="36"/>
        <v>0</v>
      </c>
    </row>
    <row r="2331" spans="1:2" x14ac:dyDescent="0.3">
      <c r="A2331">
        <v>0</v>
      </c>
      <c r="B2331">
        <f t="shared" si="36"/>
        <v>0</v>
      </c>
    </row>
    <row r="2332" spans="1:2" x14ac:dyDescent="0.3">
      <c r="A2332">
        <v>0</v>
      </c>
      <c r="B2332">
        <f t="shared" si="36"/>
        <v>0</v>
      </c>
    </row>
    <row r="2333" spans="1:2" x14ac:dyDescent="0.3">
      <c r="A2333">
        <v>0</v>
      </c>
      <c r="B2333">
        <f t="shared" si="36"/>
        <v>0</v>
      </c>
    </row>
    <row r="2334" spans="1:2" x14ac:dyDescent="0.3">
      <c r="A2334">
        <v>0</v>
      </c>
      <c r="B2334">
        <f t="shared" si="36"/>
        <v>0</v>
      </c>
    </row>
    <row r="2335" spans="1:2" x14ac:dyDescent="0.3">
      <c r="A2335">
        <v>0</v>
      </c>
      <c r="B2335">
        <f t="shared" si="36"/>
        <v>0</v>
      </c>
    </row>
    <row r="2336" spans="1:2" x14ac:dyDescent="0.3">
      <c r="A2336">
        <v>0</v>
      </c>
      <c r="B2336">
        <f t="shared" si="36"/>
        <v>0</v>
      </c>
    </row>
    <row r="2337" spans="1:2" x14ac:dyDescent="0.3">
      <c r="A2337">
        <v>0</v>
      </c>
      <c r="B2337">
        <f t="shared" si="36"/>
        <v>0</v>
      </c>
    </row>
    <row r="2338" spans="1:2" x14ac:dyDescent="0.3">
      <c r="A2338">
        <v>0</v>
      </c>
      <c r="B2338">
        <f t="shared" si="36"/>
        <v>0</v>
      </c>
    </row>
    <row r="2339" spans="1:2" x14ac:dyDescent="0.3">
      <c r="A2339">
        <v>0</v>
      </c>
      <c r="B2339">
        <f t="shared" si="36"/>
        <v>0</v>
      </c>
    </row>
    <row r="2340" spans="1:2" x14ac:dyDescent="0.3">
      <c r="A2340">
        <v>0</v>
      </c>
      <c r="B2340">
        <f t="shared" si="36"/>
        <v>0</v>
      </c>
    </row>
    <row r="2341" spans="1:2" x14ac:dyDescent="0.3">
      <c r="A2341">
        <v>0</v>
      </c>
      <c r="B2341">
        <f t="shared" si="36"/>
        <v>0</v>
      </c>
    </row>
    <row r="2342" spans="1:2" x14ac:dyDescent="0.3">
      <c r="A2342">
        <v>0</v>
      </c>
      <c r="B2342">
        <f t="shared" si="36"/>
        <v>0</v>
      </c>
    </row>
    <row r="2343" spans="1:2" x14ac:dyDescent="0.3">
      <c r="A2343">
        <v>0</v>
      </c>
      <c r="B2343">
        <f t="shared" si="36"/>
        <v>0</v>
      </c>
    </row>
    <row r="2344" spans="1:2" x14ac:dyDescent="0.3">
      <c r="A2344">
        <v>0</v>
      </c>
      <c r="B2344">
        <f t="shared" si="36"/>
        <v>0</v>
      </c>
    </row>
    <row r="2345" spans="1:2" x14ac:dyDescent="0.3">
      <c r="A2345">
        <v>0</v>
      </c>
      <c r="B2345">
        <f t="shared" si="36"/>
        <v>0</v>
      </c>
    </row>
    <row r="2346" spans="1:2" x14ac:dyDescent="0.3">
      <c r="A2346">
        <v>0</v>
      </c>
      <c r="B2346">
        <f t="shared" si="36"/>
        <v>0</v>
      </c>
    </row>
    <row r="2347" spans="1:2" x14ac:dyDescent="0.3">
      <c r="A2347">
        <v>0</v>
      </c>
      <c r="B2347">
        <f t="shared" si="36"/>
        <v>0</v>
      </c>
    </row>
    <row r="2348" spans="1:2" x14ac:dyDescent="0.3">
      <c r="A2348">
        <v>0</v>
      </c>
      <c r="B2348">
        <f t="shared" si="36"/>
        <v>0</v>
      </c>
    </row>
    <row r="2349" spans="1:2" x14ac:dyDescent="0.3">
      <c r="A2349">
        <v>0</v>
      </c>
      <c r="B2349">
        <f t="shared" si="36"/>
        <v>0</v>
      </c>
    </row>
    <row r="2350" spans="1:2" x14ac:dyDescent="0.3">
      <c r="A2350">
        <v>0</v>
      </c>
      <c r="B2350">
        <f t="shared" si="36"/>
        <v>0</v>
      </c>
    </row>
    <row r="2351" spans="1:2" x14ac:dyDescent="0.3">
      <c r="A2351">
        <v>0</v>
      </c>
      <c r="B2351">
        <f t="shared" si="36"/>
        <v>0</v>
      </c>
    </row>
    <row r="2352" spans="1:2" x14ac:dyDescent="0.3">
      <c r="A2352">
        <v>0</v>
      </c>
      <c r="B2352">
        <f t="shared" si="36"/>
        <v>0</v>
      </c>
    </row>
    <row r="2353" spans="1:2" x14ac:dyDescent="0.3">
      <c r="A2353">
        <v>0</v>
      </c>
      <c r="B2353">
        <f t="shared" si="36"/>
        <v>0</v>
      </c>
    </row>
    <row r="2354" spans="1:2" x14ac:dyDescent="0.3">
      <c r="A2354">
        <v>0</v>
      </c>
      <c r="B2354">
        <f t="shared" si="36"/>
        <v>0</v>
      </c>
    </row>
    <row r="2355" spans="1:2" x14ac:dyDescent="0.3">
      <c r="A2355">
        <v>0</v>
      </c>
      <c r="B2355">
        <f t="shared" si="36"/>
        <v>0</v>
      </c>
    </row>
    <row r="2356" spans="1:2" x14ac:dyDescent="0.3">
      <c r="A2356">
        <v>0</v>
      </c>
      <c r="B2356">
        <f t="shared" si="36"/>
        <v>0</v>
      </c>
    </row>
    <row r="2357" spans="1:2" x14ac:dyDescent="0.3">
      <c r="A2357">
        <v>0</v>
      </c>
      <c r="B2357">
        <f t="shared" si="36"/>
        <v>0</v>
      </c>
    </row>
    <row r="2358" spans="1:2" x14ac:dyDescent="0.3">
      <c r="A2358">
        <v>0</v>
      </c>
      <c r="B2358">
        <f t="shared" si="36"/>
        <v>0</v>
      </c>
    </row>
    <row r="2359" spans="1:2" x14ac:dyDescent="0.3">
      <c r="A2359">
        <v>0</v>
      </c>
      <c r="B2359">
        <f t="shared" si="36"/>
        <v>0</v>
      </c>
    </row>
    <row r="2360" spans="1:2" x14ac:dyDescent="0.3">
      <c r="A2360">
        <v>0</v>
      </c>
      <c r="B2360">
        <f t="shared" si="36"/>
        <v>0</v>
      </c>
    </row>
    <row r="2361" spans="1:2" x14ac:dyDescent="0.3">
      <c r="A2361">
        <v>0</v>
      </c>
      <c r="B2361">
        <f t="shared" si="36"/>
        <v>0</v>
      </c>
    </row>
    <row r="2362" spans="1:2" x14ac:dyDescent="0.3">
      <c r="A2362">
        <v>0</v>
      </c>
      <c r="B2362">
        <f t="shared" si="36"/>
        <v>0</v>
      </c>
    </row>
    <row r="2363" spans="1:2" x14ac:dyDescent="0.3">
      <c r="A2363">
        <v>0</v>
      </c>
      <c r="B2363">
        <f t="shared" si="36"/>
        <v>0</v>
      </c>
    </row>
    <row r="2364" spans="1:2" x14ac:dyDescent="0.3">
      <c r="A2364">
        <v>0</v>
      </c>
      <c r="B2364">
        <f t="shared" si="36"/>
        <v>0</v>
      </c>
    </row>
    <row r="2365" spans="1:2" x14ac:dyDescent="0.3">
      <c r="A2365">
        <v>0</v>
      </c>
      <c r="B2365">
        <f t="shared" si="36"/>
        <v>0</v>
      </c>
    </row>
    <row r="2366" spans="1:2" x14ac:dyDescent="0.3">
      <c r="A2366">
        <v>0</v>
      </c>
      <c r="B2366">
        <f t="shared" si="36"/>
        <v>0</v>
      </c>
    </row>
    <row r="2367" spans="1:2" x14ac:dyDescent="0.3">
      <c r="A2367">
        <v>0</v>
      </c>
      <c r="B2367">
        <f t="shared" si="36"/>
        <v>0</v>
      </c>
    </row>
    <row r="2368" spans="1:2" x14ac:dyDescent="0.3">
      <c r="A2368">
        <v>0</v>
      </c>
      <c r="B2368">
        <f t="shared" si="36"/>
        <v>0</v>
      </c>
    </row>
    <row r="2369" spans="1:2" x14ac:dyDescent="0.3">
      <c r="A2369">
        <v>0</v>
      </c>
      <c r="B2369">
        <f t="shared" si="36"/>
        <v>0</v>
      </c>
    </row>
    <row r="2370" spans="1:2" x14ac:dyDescent="0.3">
      <c r="A2370">
        <v>0</v>
      </c>
      <c r="B2370">
        <f t="shared" si="36"/>
        <v>0</v>
      </c>
    </row>
    <row r="2371" spans="1:2" x14ac:dyDescent="0.3">
      <c r="A2371">
        <v>0</v>
      </c>
      <c r="B2371">
        <f t="shared" si="36"/>
        <v>0</v>
      </c>
    </row>
    <row r="2372" spans="1:2" x14ac:dyDescent="0.3">
      <c r="A2372">
        <v>0</v>
      </c>
      <c r="B2372">
        <f t="shared" si="36"/>
        <v>0</v>
      </c>
    </row>
    <row r="2373" spans="1:2" x14ac:dyDescent="0.3">
      <c r="A2373">
        <v>0</v>
      </c>
      <c r="B2373">
        <f t="shared" ref="B2373:B2436" si="37">A2373-A2372</f>
        <v>0</v>
      </c>
    </row>
    <row r="2374" spans="1:2" x14ac:dyDescent="0.3">
      <c r="A2374">
        <v>0</v>
      </c>
      <c r="B2374">
        <f t="shared" si="37"/>
        <v>0</v>
      </c>
    </row>
    <row r="2375" spans="1:2" x14ac:dyDescent="0.3">
      <c r="A2375">
        <v>0</v>
      </c>
      <c r="B2375">
        <f t="shared" si="37"/>
        <v>0</v>
      </c>
    </row>
    <row r="2376" spans="1:2" x14ac:dyDescent="0.3">
      <c r="A2376">
        <v>0</v>
      </c>
      <c r="B2376">
        <f t="shared" si="37"/>
        <v>0</v>
      </c>
    </row>
    <row r="2377" spans="1:2" x14ac:dyDescent="0.3">
      <c r="A2377">
        <v>0</v>
      </c>
      <c r="B2377">
        <f t="shared" si="37"/>
        <v>0</v>
      </c>
    </row>
    <row r="2378" spans="1:2" x14ac:dyDescent="0.3">
      <c r="A2378">
        <v>0</v>
      </c>
      <c r="B2378">
        <f t="shared" si="37"/>
        <v>0</v>
      </c>
    </row>
    <row r="2379" spans="1:2" x14ac:dyDescent="0.3">
      <c r="A2379">
        <v>0</v>
      </c>
      <c r="B2379">
        <f t="shared" si="37"/>
        <v>0</v>
      </c>
    </row>
    <row r="2380" spans="1:2" x14ac:dyDescent="0.3">
      <c r="A2380">
        <v>0</v>
      </c>
      <c r="B2380">
        <f t="shared" si="37"/>
        <v>0</v>
      </c>
    </row>
    <row r="2381" spans="1:2" x14ac:dyDescent="0.3">
      <c r="A2381">
        <v>0</v>
      </c>
      <c r="B2381">
        <f t="shared" si="37"/>
        <v>0</v>
      </c>
    </row>
    <row r="2382" spans="1:2" x14ac:dyDescent="0.3">
      <c r="A2382">
        <v>0</v>
      </c>
      <c r="B2382">
        <f t="shared" si="37"/>
        <v>0</v>
      </c>
    </row>
    <row r="2383" spans="1:2" x14ac:dyDescent="0.3">
      <c r="A2383">
        <v>0</v>
      </c>
      <c r="B2383">
        <f t="shared" si="37"/>
        <v>0</v>
      </c>
    </row>
    <row r="2384" spans="1:2" x14ac:dyDescent="0.3">
      <c r="A2384">
        <v>0</v>
      </c>
      <c r="B2384">
        <f t="shared" si="37"/>
        <v>0</v>
      </c>
    </row>
    <row r="2385" spans="1:2" x14ac:dyDescent="0.3">
      <c r="A2385">
        <v>0</v>
      </c>
      <c r="B2385">
        <f t="shared" si="37"/>
        <v>0</v>
      </c>
    </row>
    <row r="2386" spans="1:2" x14ac:dyDescent="0.3">
      <c r="A2386">
        <v>0</v>
      </c>
      <c r="B2386">
        <f t="shared" si="37"/>
        <v>0</v>
      </c>
    </row>
    <row r="2387" spans="1:2" x14ac:dyDescent="0.3">
      <c r="A2387">
        <v>0</v>
      </c>
      <c r="B2387">
        <f t="shared" si="37"/>
        <v>0</v>
      </c>
    </row>
    <row r="2388" spans="1:2" x14ac:dyDescent="0.3">
      <c r="A2388">
        <v>0</v>
      </c>
      <c r="B2388">
        <f t="shared" si="37"/>
        <v>0</v>
      </c>
    </row>
    <row r="2389" spans="1:2" x14ac:dyDescent="0.3">
      <c r="A2389">
        <v>0</v>
      </c>
      <c r="B2389">
        <f t="shared" si="37"/>
        <v>0</v>
      </c>
    </row>
    <row r="2390" spans="1:2" x14ac:dyDescent="0.3">
      <c r="A2390">
        <v>0</v>
      </c>
      <c r="B2390">
        <f t="shared" si="37"/>
        <v>0</v>
      </c>
    </row>
    <row r="2391" spans="1:2" x14ac:dyDescent="0.3">
      <c r="A2391">
        <v>0</v>
      </c>
      <c r="B2391">
        <f t="shared" si="37"/>
        <v>0</v>
      </c>
    </row>
    <row r="2392" spans="1:2" x14ac:dyDescent="0.3">
      <c r="A2392">
        <v>0</v>
      </c>
      <c r="B2392">
        <f t="shared" si="37"/>
        <v>0</v>
      </c>
    </row>
    <row r="2393" spans="1:2" x14ac:dyDescent="0.3">
      <c r="A2393">
        <v>0</v>
      </c>
      <c r="B2393">
        <f t="shared" si="37"/>
        <v>0</v>
      </c>
    </row>
    <row r="2394" spans="1:2" x14ac:dyDescent="0.3">
      <c r="A2394">
        <v>0</v>
      </c>
      <c r="B2394">
        <f t="shared" si="37"/>
        <v>0</v>
      </c>
    </row>
    <row r="2395" spans="1:2" x14ac:dyDescent="0.3">
      <c r="A2395">
        <v>0</v>
      </c>
      <c r="B2395">
        <f t="shared" si="37"/>
        <v>0</v>
      </c>
    </row>
    <row r="2396" spans="1:2" x14ac:dyDescent="0.3">
      <c r="A2396">
        <v>0</v>
      </c>
      <c r="B2396">
        <f t="shared" si="37"/>
        <v>0</v>
      </c>
    </row>
    <row r="2397" spans="1:2" x14ac:dyDescent="0.3">
      <c r="A2397">
        <v>0</v>
      </c>
      <c r="B2397">
        <f t="shared" si="37"/>
        <v>0</v>
      </c>
    </row>
    <row r="2398" spans="1:2" x14ac:dyDescent="0.3">
      <c r="A2398">
        <v>0</v>
      </c>
      <c r="B2398">
        <f t="shared" si="37"/>
        <v>0</v>
      </c>
    </row>
    <row r="2399" spans="1:2" x14ac:dyDescent="0.3">
      <c r="A2399">
        <v>0</v>
      </c>
      <c r="B2399">
        <f t="shared" si="37"/>
        <v>0</v>
      </c>
    </row>
    <row r="2400" spans="1:2" x14ac:dyDescent="0.3">
      <c r="A2400">
        <v>0</v>
      </c>
      <c r="B2400">
        <f t="shared" si="37"/>
        <v>0</v>
      </c>
    </row>
    <row r="2401" spans="1:2" x14ac:dyDescent="0.3">
      <c r="A2401">
        <v>0</v>
      </c>
      <c r="B2401">
        <f t="shared" si="37"/>
        <v>0</v>
      </c>
    </row>
    <row r="2402" spans="1:2" x14ac:dyDescent="0.3">
      <c r="A2402">
        <v>0</v>
      </c>
      <c r="B2402">
        <f t="shared" si="37"/>
        <v>0</v>
      </c>
    </row>
    <row r="2403" spans="1:2" x14ac:dyDescent="0.3">
      <c r="A2403">
        <v>0</v>
      </c>
      <c r="B2403">
        <f t="shared" si="37"/>
        <v>0</v>
      </c>
    </row>
    <row r="2404" spans="1:2" x14ac:dyDescent="0.3">
      <c r="A2404">
        <v>0</v>
      </c>
      <c r="B2404">
        <f t="shared" si="37"/>
        <v>0</v>
      </c>
    </row>
    <row r="2405" spans="1:2" x14ac:dyDescent="0.3">
      <c r="A2405">
        <v>0</v>
      </c>
      <c r="B2405">
        <f t="shared" si="37"/>
        <v>0</v>
      </c>
    </row>
    <row r="2406" spans="1:2" x14ac:dyDescent="0.3">
      <c r="A2406">
        <v>0</v>
      </c>
      <c r="B2406">
        <f t="shared" si="37"/>
        <v>0</v>
      </c>
    </row>
    <row r="2407" spans="1:2" x14ac:dyDescent="0.3">
      <c r="A2407">
        <v>0</v>
      </c>
      <c r="B2407">
        <f t="shared" si="37"/>
        <v>0</v>
      </c>
    </row>
    <row r="2408" spans="1:2" x14ac:dyDescent="0.3">
      <c r="A2408">
        <v>0</v>
      </c>
      <c r="B2408">
        <f t="shared" si="37"/>
        <v>0</v>
      </c>
    </row>
    <row r="2409" spans="1:2" x14ac:dyDescent="0.3">
      <c r="A2409">
        <v>0</v>
      </c>
      <c r="B2409">
        <f t="shared" si="37"/>
        <v>0</v>
      </c>
    </row>
    <row r="2410" spans="1:2" x14ac:dyDescent="0.3">
      <c r="A2410">
        <v>0</v>
      </c>
      <c r="B2410">
        <f t="shared" si="37"/>
        <v>0</v>
      </c>
    </row>
    <row r="2411" spans="1:2" x14ac:dyDescent="0.3">
      <c r="A2411">
        <v>0</v>
      </c>
      <c r="B2411">
        <f t="shared" si="37"/>
        <v>0</v>
      </c>
    </row>
    <row r="2412" spans="1:2" x14ac:dyDescent="0.3">
      <c r="A2412">
        <v>0</v>
      </c>
      <c r="B2412">
        <f t="shared" si="37"/>
        <v>0</v>
      </c>
    </row>
    <row r="2413" spans="1:2" x14ac:dyDescent="0.3">
      <c r="A2413">
        <v>0</v>
      </c>
      <c r="B2413">
        <f t="shared" si="37"/>
        <v>0</v>
      </c>
    </row>
    <row r="2414" spans="1:2" x14ac:dyDescent="0.3">
      <c r="A2414">
        <v>0</v>
      </c>
      <c r="B2414">
        <f t="shared" si="37"/>
        <v>0</v>
      </c>
    </row>
    <row r="2415" spans="1:2" x14ac:dyDescent="0.3">
      <c r="A2415">
        <v>0</v>
      </c>
      <c r="B2415">
        <f t="shared" si="37"/>
        <v>0</v>
      </c>
    </row>
    <row r="2416" spans="1:2" x14ac:dyDescent="0.3">
      <c r="A2416">
        <v>0</v>
      </c>
      <c r="B2416">
        <f t="shared" si="37"/>
        <v>0</v>
      </c>
    </row>
    <row r="2417" spans="1:2" x14ac:dyDescent="0.3">
      <c r="A2417">
        <v>0</v>
      </c>
      <c r="B2417">
        <f t="shared" si="37"/>
        <v>0</v>
      </c>
    </row>
    <row r="2418" spans="1:2" x14ac:dyDescent="0.3">
      <c r="A2418">
        <v>0</v>
      </c>
      <c r="B2418">
        <f t="shared" si="37"/>
        <v>0</v>
      </c>
    </row>
    <row r="2419" spans="1:2" x14ac:dyDescent="0.3">
      <c r="A2419">
        <v>0</v>
      </c>
      <c r="B2419">
        <f t="shared" si="37"/>
        <v>0</v>
      </c>
    </row>
    <row r="2420" spans="1:2" x14ac:dyDescent="0.3">
      <c r="A2420">
        <v>0</v>
      </c>
      <c r="B2420">
        <f t="shared" si="37"/>
        <v>0</v>
      </c>
    </row>
    <row r="2421" spans="1:2" x14ac:dyDescent="0.3">
      <c r="A2421">
        <v>0</v>
      </c>
      <c r="B2421">
        <f t="shared" si="37"/>
        <v>0</v>
      </c>
    </row>
    <row r="2422" spans="1:2" x14ac:dyDescent="0.3">
      <c r="A2422">
        <v>0</v>
      </c>
      <c r="B2422">
        <f t="shared" si="37"/>
        <v>0</v>
      </c>
    </row>
    <row r="2423" spans="1:2" x14ac:dyDescent="0.3">
      <c r="A2423">
        <v>0</v>
      </c>
      <c r="B2423">
        <f t="shared" si="37"/>
        <v>0</v>
      </c>
    </row>
    <row r="2424" spans="1:2" x14ac:dyDescent="0.3">
      <c r="A2424">
        <v>0</v>
      </c>
      <c r="B2424">
        <f t="shared" si="37"/>
        <v>0</v>
      </c>
    </row>
    <row r="2425" spans="1:2" x14ac:dyDescent="0.3">
      <c r="A2425">
        <v>0</v>
      </c>
      <c r="B2425">
        <f t="shared" si="37"/>
        <v>0</v>
      </c>
    </row>
    <row r="2426" spans="1:2" x14ac:dyDescent="0.3">
      <c r="A2426">
        <v>0</v>
      </c>
      <c r="B2426">
        <f t="shared" si="37"/>
        <v>0</v>
      </c>
    </row>
    <row r="2427" spans="1:2" x14ac:dyDescent="0.3">
      <c r="A2427">
        <v>0</v>
      </c>
      <c r="B2427">
        <f t="shared" si="37"/>
        <v>0</v>
      </c>
    </row>
    <row r="2428" spans="1:2" x14ac:dyDescent="0.3">
      <c r="A2428">
        <v>0</v>
      </c>
      <c r="B2428">
        <f t="shared" si="37"/>
        <v>0</v>
      </c>
    </row>
    <row r="2429" spans="1:2" x14ac:dyDescent="0.3">
      <c r="A2429">
        <v>0</v>
      </c>
      <c r="B2429">
        <f t="shared" si="37"/>
        <v>0</v>
      </c>
    </row>
    <row r="2430" spans="1:2" x14ac:dyDescent="0.3">
      <c r="A2430">
        <v>0</v>
      </c>
      <c r="B2430">
        <f t="shared" si="37"/>
        <v>0</v>
      </c>
    </row>
    <row r="2431" spans="1:2" x14ac:dyDescent="0.3">
      <c r="A2431">
        <v>0</v>
      </c>
      <c r="B2431">
        <f t="shared" si="37"/>
        <v>0</v>
      </c>
    </row>
    <row r="2432" spans="1:2" x14ac:dyDescent="0.3">
      <c r="A2432">
        <v>0</v>
      </c>
      <c r="B2432">
        <f t="shared" si="37"/>
        <v>0</v>
      </c>
    </row>
    <row r="2433" spans="1:2" x14ac:dyDescent="0.3">
      <c r="A2433">
        <v>0</v>
      </c>
      <c r="B2433">
        <f t="shared" si="37"/>
        <v>0</v>
      </c>
    </row>
    <row r="2434" spans="1:2" x14ac:dyDescent="0.3">
      <c r="A2434">
        <v>0</v>
      </c>
      <c r="B2434">
        <f t="shared" si="37"/>
        <v>0</v>
      </c>
    </row>
    <row r="2435" spans="1:2" x14ac:dyDescent="0.3">
      <c r="A2435">
        <v>0</v>
      </c>
      <c r="B2435">
        <f t="shared" si="37"/>
        <v>0</v>
      </c>
    </row>
    <row r="2436" spans="1:2" x14ac:dyDescent="0.3">
      <c r="A2436">
        <v>0</v>
      </c>
      <c r="B2436">
        <f t="shared" si="37"/>
        <v>0</v>
      </c>
    </row>
    <row r="2437" spans="1:2" x14ac:dyDescent="0.3">
      <c r="A2437">
        <v>0</v>
      </c>
      <c r="B2437">
        <f t="shared" ref="B2437:B2500" si="38">A2437-A2436</f>
        <v>0</v>
      </c>
    </row>
    <row r="2438" spans="1:2" x14ac:dyDescent="0.3">
      <c r="A2438">
        <v>0</v>
      </c>
      <c r="B2438">
        <f t="shared" si="38"/>
        <v>0</v>
      </c>
    </row>
    <row r="2439" spans="1:2" x14ac:dyDescent="0.3">
      <c r="A2439">
        <v>0</v>
      </c>
      <c r="B2439">
        <f t="shared" si="38"/>
        <v>0</v>
      </c>
    </row>
    <row r="2440" spans="1:2" x14ac:dyDescent="0.3">
      <c r="A2440">
        <v>0</v>
      </c>
      <c r="B2440">
        <f t="shared" si="38"/>
        <v>0</v>
      </c>
    </row>
    <row r="2441" spans="1:2" x14ac:dyDescent="0.3">
      <c r="A2441">
        <v>0</v>
      </c>
      <c r="B2441">
        <f t="shared" si="38"/>
        <v>0</v>
      </c>
    </row>
    <row r="2442" spans="1:2" x14ac:dyDescent="0.3">
      <c r="A2442">
        <v>0</v>
      </c>
      <c r="B2442">
        <f t="shared" si="38"/>
        <v>0</v>
      </c>
    </row>
    <row r="2443" spans="1:2" x14ac:dyDescent="0.3">
      <c r="A2443">
        <v>0</v>
      </c>
      <c r="B2443">
        <f t="shared" si="38"/>
        <v>0</v>
      </c>
    </row>
    <row r="2444" spans="1:2" x14ac:dyDescent="0.3">
      <c r="A2444">
        <v>0</v>
      </c>
      <c r="B2444">
        <f t="shared" si="38"/>
        <v>0</v>
      </c>
    </row>
    <row r="2445" spans="1:2" x14ac:dyDescent="0.3">
      <c r="A2445">
        <v>0</v>
      </c>
      <c r="B2445">
        <f t="shared" si="38"/>
        <v>0</v>
      </c>
    </row>
    <row r="2446" spans="1:2" x14ac:dyDescent="0.3">
      <c r="A2446">
        <v>0</v>
      </c>
      <c r="B2446">
        <f t="shared" si="38"/>
        <v>0</v>
      </c>
    </row>
    <row r="2447" spans="1:2" x14ac:dyDescent="0.3">
      <c r="A2447">
        <v>0</v>
      </c>
      <c r="B2447">
        <f t="shared" si="38"/>
        <v>0</v>
      </c>
    </row>
    <row r="2448" spans="1:2" x14ac:dyDescent="0.3">
      <c r="A2448">
        <v>0</v>
      </c>
      <c r="B2448">
        <f t="shared" si="38"/>
        <v>0</v>
      </c>
    </row>
    <row r="2449" spans="1:2" x14ac:dyDescent="0.3">
      <c r="A2449">
        <v>0</v>
      </c>
      <c r="B2449">
        <f t="shared" si="38"/>
        <v>0</v>
      </c>
    </row>
    <row r="2450" spans="1:2" x14ac:dyDescent="0.3">
      <c r="A2450">
        <v>0</v>
      </c>
      <c r="B2450">
        <f t="shared" si="38"/>
        <v>0</v>
      </c>
    </row>
    <row r="2451" spans="1:2" x14ac:dyDescent="0.3">
      <c r="A2451">
        <v>0</v>
      </c>
      <c r="B2451">
        <f t="shared" si="38"/>
        <v>0</v>
      </c>
    </row>
    <row r="2452" spans="1:2" x14ac:dyDescent="0.3">
      <c r="A2452">
        <v>0</v>
      </c>
      <c r="B2452">
        <f t="shared" si="38"/>
        <v>0</v>
      </c>
    </row>
    <row r="2453" spans="1:2" x14ac:dyDescent="0.3">
      <c r="A2453">
        <v>0</v>
      </c>
      <c r="B2453">
        <f t="shared" si="38"/>
        <v>0</v>
      </c>
    </row>
    <row r="2454" spans="1:2" x14ac:dyDescent="0.3">
      <c r="A2454">
        <v>0</v>
      </c>
      <c r="B2454">
        <f t="shared" si="38"/>
        <v>0</v>
      </c>
    </row>
    <row r="2455" spans="1:2" x14ac:dyDescent="0.3">
      <c r="A2455">
        <v>0</v>
      </c>
      <c r="B2455">
        <f t="shared" si="38"/>
        <v>0</v>
      </c>
    </row>
    <row r="2456" spans="1:2" x14ac:dyDescent="0.3">
      <c r="A2456">
        <v>0</v>
      </c>
      <c r="B2456">
        <f t="shared" si="38"/>
        <v>0</v>
      </c>
    </row>
    <row r="2457" spans="1:2" x14ac:dyDescent="0.3">
      <c r="A2457">
        <v>0</v>
      </c>
      <c r="B2457">
        <f t="shared" si="38"/>
        <v>0</v>
      </c>
    </row>
    <row r="2458" spans="1:2" x14ac:dyDescent="0.3">
      <c r="A2458">
        <v>0</v>
      </c>
      <c r="B2458">
        <f t="shared" si="38"/>
        <v>0</v>
      </c>
    </row>
    <row r="2459" spans="1:2" x14ac:dyDescent="0.3">
      <c r="A2459">
        <v>0</v>
      </c>
      <c r="B2459">
        <f t="shared" si="38"/>
        <v>0</v>
      </c>
    </row>
    <row r="2460" spans="1:2" x14ac:dyDescent="0.3">
      <c r="A2460">
        <v>0</v>
      </c>
      <c r="B2460">
        <f t="shared" si="38"/>
        <v>0</v>
      </c>
    </row>
    <row r="2461" spans="1:2" x14ac:dyDescent="0.3">
      <c r="A2461">
        <v>0</v>
      </c>
      <c r="B2461">
        <f t="shared" si="38"/>
        <v>0</v>
      </c>
    </row>
    <row r="2462" spans="1:2" x14ac:dyDescent="0.3">
      <c r="A2462">
        <v>0</v>
      </c>
      <c r="B2462">
        <f t="shared" si="38"/>
        <v>0</v>
      </c>
    </row>
    <row r="2463" spans="1:2" x14ac:dyDescent="0.3">
      <c r="A2463">
        <v>0</v>
      </c>
      <c r="B2463">
        <f t="shared" si="38"/>
        <v>0</v>
      </c>
    </row>
    <row r="2464" spans="1:2" x14ac:dyDescent="0.3">
      <c r="A2464">
        <v>0</v>
      </c>
      <c r="B2464">
        <f t="shared" si="38"/>
        <v>0</v>
      </c>
    </row>
    <row r="2465" spans="1:2" x14ac:dyDescent="0.3">
      <c r="A2465">
        <v>0</v>
      </c>
      <c r="B2465">
        <f t="shared" si="38"/>
        <v>0</v>
      </c>
    </row>
    <row r="2466" spans="1:2" x14ac:dyDescent="0.3">
      <c r="A2466">
        <v>0</v>
      </c>
      <c r="B2466">
        <f t="shared" si="38"/>
        <v>0</v>
      </c>
    </row>
    <row r="2467" spans="1:2" x14ac:dyDescent="0.3">
      <c r="A2467">
        <v>0</v>
      </c>
      <c r="B2467">
        <f t="shared" si="38"/>
        <v>0</v>
      </c>
    </row>
    <row r="2468" spans="1:2" x14ac:dyDescent="0.3">
      <c r="A2468">
        <v>0</v>
      </c>
      <c r="B2468">
        <f t="shared" si="38"/>
        <v>0</v>
      </c>
    </row>
    <row r="2469" spans="1:2" x14ac:dyDescent="0.3">
      <c r="A2469">
        <v>0</v>
      </c>
      <c r="B2469">
        <f t="shared" si="38"/>
        <v>0</v>
      </c>
    </row>
    <row r="2470" spans="1:2" x14ac:dyDescent="0.3">
      <c r="A2470">
        <v>0</v>
      </c>
      <c r="B2470">
        <f t="shared" si="38"/>
        <v>0</v>
      </c>
    </row>
    <row r="2471" spans="1:2" x14ac:dyDescent="0.3">
      <c r="A2471">
        <v>0</v>
      </c>
      <c r="B2471">
        <f t="shared" si="38"/>
        <v>0</v>
      </c>
    </row>
    <row r="2472" spans="1:2" x14ac:dyDescent="0.3">
      <c r="A2472">
        <v>0</v>
      </c>
      <c r="B2472">
        <f t="shared" si="38"/>
        <v>0</v>
      </c>
    </row>
    <row r="2473" spans="1:2" x14ac:dyDescent="0.3">
      <c r="A2473">
        <v>0</v>
      </c>
      <c r="B2473">
        <f t="shared" si="38"/>
        <v>0</v>
      </c>
    </row>
    <row r="2474" spans="1:2" x14ac:dyDescent="0.3">
      <c r="A2474">
        <v>0</v>
      </c>
      <c r="B2474">
        <f t="shared" si="38"/>
        <v>0</v>
      </c>
    </row>
    <row r="2475" spans="1:2" x14ac:dyDescent="0.3">
      <c r="A2475">
        <v>0</v>
      </c>
      <c r="B2475">
        <f t="shared" si="38"/>
        <v>0</v>
      </c>
    </row>
    <row r="2476" spans="1:2" x14ac:dyDescent="0.3">
      <c r="A2476">
        <v>0</v>
      </c>
      <c r="B2476">
        <f t="shared" si="38"/>
        <v>0</v>
      </c>
    </row>
    <row r="2477" spans="1:2" x14ac:dyDescent="0.3">
      <c r="A2477">
        <v>0</v>
      </c>
      <c r="B2477">
        <f t="shared" si="38"/>
        <v>0</v>
      </c>
    </row>
    <row r="2478" spans="1:2" x14ac:dyDescent="0.3">
      <c r="A2478">
        <v>0</v>
      </c>
      <c r="B2478">
        <f t="shared" si="38"/>
        <v>0</v>
      </c>
    </row>
    <row r="2479" spans="1:2" x14ac:dyDescent="0.3">
      <c r="A2479">
        <v>0</v>
      </c>
      <c r="B2479">
        <f t="shared" si="38"/>
        <v>0</v>
      </c>
    </row>
    <row r="2480" spans="1:2" x14ac:dyDescent="0.3">
      <c r="A2480">
        <v>0</v>
      </c>
      <c r="B2480">
        <f t="shared" si="38"/>
        <v>0</v>
      </c>
    </row>
    <row r="2481" spans="1:2" x14ac:dyDescent="0.3">
      <c r="A2481">
        <v>0</v>
      </c>
      <c r="B2481">
        <f t="shared" si="38"/>
        <v>0</v>
      </c>
    </row>
    <row r="2482" spans="1:2" x14ac:dyDescent="0.3">
      <c r="A2482">
        <v>0</v>
      </c>
      <c r="B2482">
        <f t="shared" si="38"/>
        <v>0</v>
      </c>
    </row>
    <row r="2483" spans="1:2" x14ac:dyDescent="0.3">
      <c r="A2483">
        <v>0</v>
      </c>
      <c r="B2483">
        <f t="shared" si="38"/>
        <v>0</v>
      </c>
    </row>
    <row r="2484" spans="1:2" x14ac:dyDescent="0.3">
      <c r="A2484">
        <v>0</v>
      </c>
      <c r="B2484">
        <f t="shared" si="38"/>
        <v>0</v>
      </c>
    </row>
    <row r="2485" spans="1:2" x14ac:dyDescent="0.3">
      <c r="A2485">
        <v>0</v>
      </c>
      <c r="B2485">
        <f t="shared" si="38"/>
        <v>0</v>
      </c>
    </row>
    <row r="2486" spans="1:2" x14ac:dyDescent="0.3">
      <c r="A2486">
        <v>0</v>
      </c>
      <c r="B2486">
        <f t="shared" si="38"/>
        <v>0</v>
      </c>
    </row>
    <row r="2487" spans="1:2" x14ac:dyDescent="0.3">
      <c r="A2487">
        <v>0</v>
      </c>
      <c r="B2487">
        <f t="shared" si="38"/>
        <v>0</v>
      </c>
    </row>
    <row r="2488" spans="1:2" x14ac:dyDescent="0.3">
      <c r="A2488">
        <v>0</v>
      </c>
      <c r="B2488">
        <f t="shared" si="38"/>
        <v>0</v>
      </c>
    </row>
    <row r="2489" spans="1:2" x14ac:dyDescent="0.3">
      <c r="A2489">
        <v>0</v>
      </c>
      <c r="B2489">
        <f t="shared" si="38"/>
        <v>0</v>
      </c>
    </row>
    <row r="2490" spans="1:2" x14ac:dyDescent="0.3">
      <c r="A2490">
        <v>0</v>
      </c>
      <c r="B2490">
        <f t="shared" si="38"/>
        <v>0</v>
      </c>
    </row>
    <row r="2491" spans="1:2" x14ac:dyDescent="0.3">
      <c r="A2491">
        <v>0</v>
      </c>
      <c r="B2491">
        <f t="shared" si="38"/>
        <v>0</v>
      </c>
    </row>
    <row r="2492" spans="1:2" x14ac:dyDescent="0.3">
      <c r="A2492">
        <v>0</v>
      </c>
      <c r="B2492">
        <f t="shared" si="38"/>
        <v>0</v>
      </c>
    </row>
    <row r="2493" spans="1:2" x14ac:dyDescent="0.3">
      <c r="A2493">
        <v>0</v>
      </c>
      <c r="B2493">
        <f t="shared" si="38"/>
        <v>0</v>
      </c>
    </row>
    <row r="2494" spans="1:2" x14ac:dyDescent="0.3">
      <c r="A2494">
        <v>0</v>
      </c>
      <c r="B2494">
        <f t="shared" si="38"/>
        <v>0</v>
      </c>
    </row>
    <row r="2495" spans="1:2" x14ac:dyDescent="0.3">
      <c r="A2495">
        <v>0</v>
      </c>
      <c r="B2495">
        <f t="shared" si="38"/>
        <v>0</v>
      </c>
    </row>
    <row r="2496" spans="1:2" x14ac:dyDescent="0.3">
      <c r="A2496">
        <v>0</v>
      </c>
      <c r="B2496">
        <f t="shared" si="38"/>
        <v>0</v>
      </c>
    </row>
    <row r="2497" spans="1:2" x14ac:dyDescent="0.3">
      <c r="A2497">
        <v>0</v>
      </c>
      <c r="B2497">
        <f t="shared" si="38"/>
        <v>0</v>
      </c>
    </row>
    <row r="2498" spans="1:2" x14ac:dyDescent="0.3">
      <c r="A2498">
        <v>0</v>
      </c>
      <c r="B2498">
        <f t="shared" si="38"/>
        <v>0</v>
      </c>
    </row>
    <row r="2499" spans="1:2" x14ac:dyDescent="0.3">
      <c r="A2499">
        <v>0</v>
      </c>
      <c r="B2499">
        <f t="shared" si="38"/>
        <v>0</v>
      </c>
    </row>
    <row r="2500" spans="1:2" x14ac:dyDescent="0.3">
      <c r="A2500">
        <v>0</v>
      </c>
      <c r="B2500">
        <f t="shared" si="38"/>
        <v>0</v>
      </c>
    </row>
    <row r="2501" spans="1:2" x14ac:dyDescent="0.3">
      <c r="A2501">
        <v>0</v>
      </c>
      <c r="B2501">
        <f t="shared" ref="B2501:B2564" si="39">A2501-A2500</f>
        <v>0</v>
      </c>
    </row>
    <row r="2502" spans="1:2" x14ac:dyDescent="0.3">
      <c r="A2502">
        <v>0</v>
      </c>
      <c r="B2502">
        <f t="shared" si="39"/>
        <v>0</v>
      </c>
    </row>
    <row r="2503" spans="1:2" x14ac:dyDescent="0.3">
      <c r="A2503">
        <v>0</v>
      </c>
      <c r="B2503">
        <f t="shared" si="39"/>
        <v>0</v>
      </c>
    </row>
    <row r="2504" spans="1:2" x14ac:dyDescent="0.3">
      <c r="A2504">
        <v>0</v>
      </c>
      <c r="B2504">
        <f t="shared" si="39"/>
        <v>0</v>
      </c>
    </row>
    <row r="2505" spans="1:2" x14ac:dyDescent="0.3">
      <c r="A2505">
        <v>0</v>
      </c>
      <c r="B2505">
        <f t="shared" si="39"/>
        <v>0</v>
      </c>
    </row>
    <row r="2506" spans="1:2" x14ac:dyDescent="0.3">
      <c r="A2506">
        <v>0</v>
      </c>
      <c r="B2506">
        <f t="shared" si="39"/>
        <v>0</v>
      </c>
    </row>
    <row r="2507" spans="1:2" x14ac:dyDescent="0.3">
      <c r="A2507">
        <v>0</v>
      </c>
      <c r="B2507">
        <f t="shared" si="39"/>
        <v>0</v>
      </c>
    </row>
    <row r="2508" spans="1:2" x14ac:dyDescent="0.3">
      <c r="A2508">
        <v>0</v>
      </c>
      <c r="B2508">
        <f t="shared" si="39"/>
        <v>0</v>
      </c>
    </row>
    <row r="2509" spans="1:2" x14ac:dyDescent="0.3">
      <c r="A2509">
        <v>0</v>
      </c>
      <c r="B2509">
        <f t="shared" si="39"/>
        <v>0</v>
      </c>
    </row>
    <row r="2510" spans="1:2" x14ac:dyDescent="0.3">
      <c r="A2510">
        <v>0</v>
      </c>
      <c r="B2510">
        <f t="shared" si="39"/>
        <v>0</v>
      </c>
    </row>
    <row r="2511" spans="1:2" x14ac:dyDescent="0.3">
      <c r="A2511">
        <v>0</v>
      </c>
      <c r="B2511">
        <f t="shared" si="39"/>
        <v>0</v>
      </c>
    </row>
    <row r="2512" spans="1:2" x14ac:dyDescent="0.3">
      <c r="A2512">
        <v>0</v>
      </c>
      <c r="B2512">
        <f t="shared" si="39"/>
        <v>0</v>
      </c>
    </row>
    <row r="2513" spans="1:2" x14ac:dyDescent="0.3">
      <c r="A2513">
        <v>0</v>
      </c>
      <c r="B2513">
        <f t="shared" si="39"/>
        <v>0</v>
      </c>
    </row>
    <row r="2514" spans="1:2" x14ac:dyDescent="0.3">
      <c r="A2514">
        <v>0</v>
      </c>
      <c r="B2514">
        <f t="shared" si="39"/>
        <v>0</v>
      </c>
    </row>
    <row r="2515" spans="1:2" x14ac:dyDescent="0.3">
      <c r="A2515">
        <v>0</v>
      </c>
      <c r="B2515">
        <f t="shared" si="39"/>
        <v>0</v>
      </c>
    </row>
    <row r="2516" spans="1:2" x14ac:dyDescent="0.3">
      <c r="A2516">
        <v>0</v>
      </c>
      <c r="B2516">
        <f t="shared" si="39"/>
        <v>0</v>
      </c>
    </row>
    <row r="2517" spans="1:2" x14ac:dyDescent="0.3">
      <c r="A2517">
        <v>0</v>
      </c>
      <c r="B2517">
        <f t="shared" si="39"/>
        <v>0</v>
      </c>
    </row>
    <row r="2518" spans="1:2" x14ac:dyDescent="0.3">
      <c r="A2518">
        <v>0</v>
      </c>
      <c r="B2518">
        <f t="shared" si="39"/>
        <v>0</v>
      </c>
    </row>
    <row r="2519" spans="1:2" x14ac:dyDescent="0.3">
      <c r="A2519">
        <v>0</v>
      </c>
      <c r="B2519">
        <f t="shared" si="39"/>
        <v>0</v>
      </c>
    </row>
    <row r="2520" spans="1:2" x14ac:dyDescent="0.3">
      <c r="A2520">
        <v>0</v>
      </c>
      <c r="B2520">
        <f t="shared" si="39"/>
        <v>0</v>
      </c>
    </row>
    <row r="2521" spans="1:2" x14ac:dyDescent="0.3">
      <c r="A2521">
        <v>0</v>
      </c>
      <c r="B2521">
        <f t="shared" si="39"/>
        <v>0</v>
      </c>
    </row>
    <row r="2522" spans="1:2" x14ac:dyDescent="0.3">
      <c r="A2522">
        <v>0</v>
      </c>
      <c r="B2522">
        <f t="shared" si="39"/>
        <v>0</v>
      </c>
    </row>
    <row r="2523" spans="1:2" x14ac:dyDescent="0.3">
      <c r="A2523">
        <v>0</v>
      </c>
      <c r="B2523">
        <f t="shared" si="39"/>
        <v>0</v>
      </c>
    </row>
    <row r="2524" spans="1:2" x14ac:dyDescent="0.3">
      <c r="A2524">
        <v>0</v>
      </c>
      <c r="B2524">
        <f t="shared" si="39"/>
        <v>0</v>
      </c>
    </row>
    <row r="2525" spans="1:2" x14ac:dyDescent="0.3">
      <c r="A2525">
        <v>0</v>
      </c>
      <c r="B2525">
        <f t="shared" si="39"/>
        <v>0</v>
      </c>
    </row>
    <row r="2526" spans="1:2" x14ac:dyDescent="0.3">
      <c r="A2526">
        <v>0</v>
      </c>
      <c r="B2526">
        <f t="shared" si="39"/>
        <v>0</v>
      </c>
    </row>
    <row r="2527" spans="1:2" x14ac:dyDescent="0.3">
      <c r="A2527">
        <v>0</v>
      </c>
      <c r="B2527">
        <f t="shared" si="39"/>
        <v>0</v>
      </c>
    </row>
    <row r="2528" spans="1:2" x14ac:dyDescent="0.3">
      <c r="A2528">
        <v>0</v>
      </c>
      <c r="B2528">
        <f t="shared" si="39"/>
        <v>0</v>
      </c>
    </row>
    <row r="2529" spans="1:2" x14ac:dyDescent="0.3">
      <c r="A2529">
        <v>0</v>
      </c>
      <c r="B2529">
        <f t="shared" si="39"/>
        <v>0</v>
      </c>
    </row>
    <row r="2530" spans="1:2" x14ac:dyDescent="0.3">
      <c r="A2530">
        <v>0</v>
      </c>
      <c r="B2530">
        <f t="shared" si="39"/>
        <v>0</v>
      </c>
    </row>
    <row r="2531" spans="1:2" x14ac:dyDescent="0.3">
      <c r="A2531">
        <v>0</v>
      </c>
      <c r="B2531">
        <f t="shared" si="39"/>
        <v>0</v>
      </c>
    </row>
    <row r="2532" spans="1:2" x14ac:dyDescent="0.3">
      <c r="A2532">
        <v>0</v>
      </c>
      <c r="B2532">
        <f t="shared" si="39"/>
        <v>0</v>
      </c>
    </row>
    <row r="2533" spans="1:2" x14ac:dyDescent="0.3">
      <c r="A2533">
        <v>0</v>
      </c>
      <c r="B2533">
        <f t="shared" si="39"/>
        <v>0</v>
      </c>
    </row>
    <row r="2534" spans="1:2" x14ac:dyDescent="0.3">
      <c r="A2534">
        <v>0</v>
      </c>
      <c r="B2534">
        <f t="shared" si="39"/>
        <v>0</v>
      </c>
    </row>
    <row r="2535" spans="1:2" x14ac:dyDescent="0.3">
      <c r="A2535">
        <v>0</v>
      </c>
      <c r="B2535">
        <f t="shared" si="39"/>
        <v>0</v>
      </c>
    </row>
    <row r="2536" spans="1:2" x14ac:dyDescent="0.3">
      <c r="A2536">
        <v>0</v>
      </c>
      <c r="B2536">
        <f t="shared" si="39"/>
        <v>0</v>
      </c>
    </row>
    <row r="2537" spans="1:2" x14ac:dyDescent="0.3">
      <c r="A2537">
        <v>0</v>
      </c>
      <c r="B2537">
        <f t="shared" si="39"/>
        <v>0</v>
      </c>
    </row>
    <row r="2538" spans="1:2" x14ac:dyDescent="0.3">
      <c r="A2538">
        <v>0</v>
      </c>
      <c r="B2538">
        <f t="shared" si="39"/>
        <v>0</v>
      </c>
    </row>
    <row r="2539" spans="1:2" x14ac:dyDescent="0.3">
      <c r="A2539">
        <v>0</v>
      </c>
      <c r="B2539">
        <f t="shared" si="39"/>
        <v>0</v>
      </c>
    </row>
    <row r="2540" spans="1:2" x14ac:dyDescent="0.3">
      <c r="A2540">
        <v>0</v>
      </c>
      <c r="B2540">
        <f t="shared" si="39"/>
        <v>0</v>
      </c>
    </row>
    <row r="2541" spans="1:2" x14ac:dyDescent="0.3">
      <c r="A2541">
        <v>0</v>
      </c>
      <c r="B2541">
        <f t="shared" si="39"/>
        <v>0</v>
      </c>
    </row>
    <row r="2542" spans="1:2" x14ac:dyDescent="0.3">
      <c r="A2542">
        <v>0</v>
      </c>
      <c r="B2542">
        <f t="shared" si="39"/>
        <v>0</v>
      </c>
    </row>
    <row r="2543" spans="1:2" x14ac:dyDescent="0.3">
      <c r="A2543">
        <v>0</v>
      </c>
      <c r="B2543">
        <f t="shared" si="39"/>
        <v>0</v>
      </c>
    </row>
    <row r="2544" spans="1:2" x14ac:dyDescent="0.3">
      <c r="A2544">
        <v>0</v>
      </c>
      <c r="B2544">
        <f t="shared" si="39"/>
        <v>0</v>
      </c>
    </row>
    <row r="2545" spans="1:2" x14ac:dyDescent="0.3">
      <c r="A2545">
        <v>0</v>
      </c>
      <c r="B2545">
        <f t="shared" si="39"/>
        <v>0</v>
      </c>
    </row>
    <row r="2546" spans="1:2" x14ac:dyDescent="0.3">
      <c r="A2546">
        <v>0</v>
      </c>
      <c r="B2546">
        <f t="shared" si="39"/>
        <v>0</v>
      </c>
    </row>
    <row r="2547" spans="1:2" x14ac:dyDescent="0.3">
      <c r="A2547">
        <v>0</v>
      </c>
      <c r="B2547">
        <f t="shared" si="39"/>
        <v>0</v>
      </c>
    </row>
    <row r="2548" spans="1:2" x14ac:dyDescent="0.3">
      <c r="A2548">
        <v>0</v>
      </c>
      <c r="B2548">
        <f t="shared" si="39"/>
        <v>0</v>
      </c>
    </row>
    <row r="2549" spans="1:2" x14ac:dyDescent="0.3">
      <c r="A2549">
        <v>0</v>
      </c>
      <c r="B2549">
        <f t="shared" si="39"/>
        <v>0</v>
      </c>
    </row>
    <row r="2550" spans="1:2" x14ac:dyDescent="0.3">
      <c r="A2550">
        <v>0</v>
      </c>
      <c r="B2550">
        <f t="shared" si="39"/>
        <v>0</v>
      </c>
    </row>
    <row r="2551" spans="1:2" x14ac:dyDescent="0.3">
      <c r="A2551">
        <v>0</v>
      </c>
      <c r="B2551">
        <f t="shared" si="39"/>
        <v>0</v>
      </c>
    </row>
    <row r="2552" spans="1:2" x14ac:dyDescent="0.3">
      <c r="A2552">
        <v>0</v>
      </c>
      <c r="B2552">
        <f t="shared" si="39"/>
        <v>0</v>
      </c>
    </row>
    <row r="2553" spans="1:2" x14ac:dyDescent="0.3">
      <c r="A2553">
        <v>0</v>
      </c>
      <c r="B2553">
        <f t="shared" si="39"/>
        <v>0</v>
      </c>
    </row>
    <row r="2554" spans="1:2" x14ac:dyDescent="0.3">
      <c r="A2554">
        <v>0</v>
      </c>
      <c r="B2554">
        <f t="shared" si="39"/>
        <v>0</v>
      </c>
    </row>
    <row r="2555" spans="1:2" x14ac:dyDescent="0.3">
      <c r="A2555">
        <v>0</v>
      </c>
      <c r="B2555">
        <f t="shared" si="39"/>
        <v>0</v>
      </c>
    </row>
    <row r="2556" spans="1:2" x14ac:dyDescent="0.3">
      <c r="A2556">
        <v>0</v>
      </c>
      <c r="B2556">
        <f t="shared" si="39"/>
        <v>0</v>
      </c>
    </row>
    <row r="2557" spans="1:2" x14ac:dyDescent="0.3">
      <c r="A2557">
        <v>0</v>
      </c>
      <c r="B2557">
        <f t="shared" si="39"/>
        <v>0</v>
      </c>
    </row>
    <row r="2558" spans="1:2" x14ac:dyDescent="0.3">
      <c r="A2558">
        <v>0</v>
      </c>
      <c r="B2558">
        <f t="shared" si="39"/>
        <v>0</v>
      </c>
    </row>
    <row r="2559" spans="1:2" x14ac:dyDescent="0.3">
      <c r="A2559">
        <v>0</v>
      </c>
      <c r="B2559">
        <f t="shared" si="39"/>
        <v>0</v>
      </c>
    </row>
    <row r="2560" spans="1:2" x14ac:dyDescent="0.3">
      <c r="A2560">
        <v>0</v>
      </c>
      <c r="B2560">
        <f t="shared" si="39"/>
        <v>0</v>
      </c>
    </row>
    <row r="2561" spans="1:2" x14ac:dyDescent="0.3">
      <c r="A2561">
        <v>0</v>
      </c>
      <c r="B2561">
        <f t="shared" si="39"/>
        <v>0</v>
      </c>
    </row>
    <row r="2562" spans="1:2" x14ac:dyDescent="0.3">
      <c r="A2562">
        <v>0</v>
      </c>
      <c r="B2562">
        <f t="shared" si="39"/>
        <v>0</v>
      </c>
    </row>
    <row r="2563" spans="1:2" x14ac:dyDescent="0.3">
      <c r="A2563">
        <v>0</v>
      </c>
      <c r="B2563">
        <f t="shared" si="39"/>
        <v>0</v>
      </c>
    </row>
    <row r="2564" spans="1:2" x14ac:dyDescent="0.3">
      <c r="A2564">
        <v>0</v>
      </c>
      <c r="B2564">
        <f t="shared" si="39"/>
        <v>0</v>
      </c>
    </row>
    <row r="2565" spans="1:2" x14ac:dyDescent="0.3">
      <c r="A2565">
        <v>0</v>
      </c>
      <c r="B2565">
        <f t="shared" ref="B2565:B2628" si="40">A2565-A2564</f>
        <v>0</v>
      </c>
    </row>
    <row r="2566" spans="1:2" x14ac:dyDescent="0.3">
      <c r="A2566">
        <v>0</v>
      </c>
      <c r="B2566">
        <f t="shared" si="40"/>
        <v>0</v>
      </c>
    </row>
    <row r="2567" spans="1:2" x14ac:dyDescent="0.3">
      <c r="A2567">
        <v>0</v>
      </c>
      <c r="B2567">
        <f t="shared" si="40"/>
        <v>0</v>
      </c>
    </row>
    <row r="2568" spans="1:2" x14ac:dyDescent="0.3">
      <c r="A2568">
        <v>0</v>
      </c>
      <c r="B2568">
        <f t="shared" si="40"/>
        <v>0</v>
      </c>
    </row>
    <row r="2569" spans="1:2" x14ac:dyDescent="0.3">
      <c r="A2569">
        <v>0</v>
      </c>
      <c r="B2569">
        <f t="shared" si="40"/>
        <v>0</v>
      </c>
    </row>
    <row r="2570" spans="1:2" x14ac:dyDescent="0.3">
      <c r="A2570">
        <v>0</v>
      </c>
      <c r="B2570">
        <f t="shared" si="40"/>
        <v>0</v>
      </c>
    </row>
    <row r="2571" spans="1:2" x14ac:dyDescent="0.3">
      <c r="A2571">
        <v>0</v>
      </c>
      <c r="B2571">
        <f t="shared" si="40"/>
        <v>0</v>
      </c>
    </row>
    <row r="2572" spans="1:2" x14ac:dyDescent="0.3">
      <c r="A2572">
        <v>0</v>
      </c>
      <c r="B2572">
        <f t="shared" si="40"/>
        <v>0</v>
      </c>
    </row>
    <row r="2573" spans="1:2" x14ac:dyDescent="0.3">
      <c r="A2573">
        <v>0</v>
      </c>
      <c r="B2573">
        <f t="shared" si="40"/>
        <v>0</v>
      </c>
    </row>
    <row r="2574" spans="1:2" x14ac:dyDescent="0.3">
      <c r="A2574">
        <v>0</v>
      </c>
      <c r="B2574">
        <f t="shared" si="40"/>
        <v>0</v>
      </c>
    </row>
    <row r="2575" spans="1:2" x14ac:dyDescent="0.3">
      <c r="A2575">
        <v>0</v>
      </c>
      <c r="B2575">
        <f t="shared" si="40"/>
        <v>0</v>
      </c>
    </row>
    <row r="2576" spans="1:2" x14ac:dyDescent="0.3">
      <c r="A2576">
        <v>0</v>
      </c>
      <c r="B2576">
        <f t="shared" si="40"/>
        <v>0</v>
      </c>
    </row>
    <row r="2577" spans="1:2" x14ac:dyDescent="0.3">
      <c r="A2577">
        <v>0</v>
      </c>
      <c r="B2577">
        <f t="shared" si="40"/>
        <v>0</v>
      </c>
    </row>
    <row r="2578" spans="1:2" x14ac:dyDescent="0.3">
      <c r="A2578">
        <v>0</v>
      </c>
      <c r="B2578">
        <f t="shared" si="40"/>
        <v>0</v>
      </c>
    </row>
    <row r="2579" spans="1:2" x14ac:dyDescent="0.3">
      <c r="A2579">
        <v>0</v>
      </c>
      <c r="B2579">
        <f t="shared" si="40"/>
        <v>0</v>
      </c>
    </row>
    <row r="2580" spans="1:2" x14ac:dyDescent="0.3">
      <c r="A2580">
        <v>0</v>
      </c>
      <c r="B2580">
        <f t="shared" si="40"/>
        <v>0</v>
      </c>
    </row>
    <row r="2581" spans="1:2" x14ac:dyDescent="0.3">
      <c r="A2581">
        <v>0</v>
      </c>
      <c r="B2581">
        <f t="shared" si="40"/>
        <v>0</v>
      </c>
    </row>
    <row r="2582" spans="1:2" x14ac:dyDescent="0.3">
      <c r="A2582">
        <v>0</v>
      </c>
      <c r="B2582">
        <f t="shared" si="40"/>
        <v>0</v>
      </c>
    </row>
    <row r="2583" spans="1:2" x14ac:dyDescent="0.3">
      <c r="A2583">
        <v>0</v>
      </c>
      <c r="B2583">
        <f t="shared" si="40"/>
        <v>0</v>
      </c>
    </row>
    <row r="2584" spans="1:2" x14ac:dyDescent="0.3">
      <c r="A2584">
        <v>0</v>
      </c>
      <c r="B2584">
        <f t="shared" si="40"/>
        <v>0</v>
      </c>
    </row>
    <row r="2585" spans="1:2" x14ac:dyDescent="0.3">
      <c r="A2585">
        <v>0</v>
      </c>
      <c r="B2585">
        <f t="shared" si="40"/>
        <v>0</v>
      </c>
    </row>
    <row r="2586" spans="1:2" x14ac:dyDescent="0.3">
      <c r="A2586">
        <v>0</v>
      </c>
      <c r="B2586">
        <f t="shared" si="40"/>
        <v>0</v>
      </c>
    </row>
    <row r="2587" spans="1:2" x14ac:dyDescent="0.3">
      <c r="A2587">
        <v>0</v>
      </c>
      <c r="B2587">
        <f t="shared" si="40"/>
        <v>0</v>
      </c>
    </row>
    <row r="2588" spans="1:2" x14ac:dyDescent="0.3">
      <c r="A2588">
        <v>0</v>
      </c>
      <c r="B2588">
        <f t="shared" si="40"/>
        <v>0</v>
      </c>
    </row>
    <row r="2589" spans="1:2" x14ac:dyDescent="0.3">
      <c r="A2589">
        <v>0</v>
      </c>
      <c r="B2589">
        <f t="shared" si="40"/>
        <v>0</v>
      </c>
    </row>
    <row r="2590" spans="1:2" x14ac:dyDescent="0.3">
      <c r="A2590">
        <v>0</v>
      </c>
      <c r="B2590">
        <f t="shared" si="40"/>
        <v>0</v>
      </c>
    </row>
    <row r="2591" spans="1:2" x14ac:dyDescent="0.3">
      <c r="A2591">
        <v>0</v>
      </c>
      <c r="B2591">
        <f t="shared" si="40"/>
        <v>0</v>
      </c>
    </row>
    <row r="2592" spans="1:2" x14ac:dyDescent="0.3">
      <c r="A2592">
        <v>0</v>
      </c>
      <c r="B2592">
        <f t="shared" si="40"/>
        <v>0</v>
      </c>
    </row>
    <row r="2593" spans="1:2" x14ac:dyDescent="0.3">
      <c r="A2593">
        <v>0</v>
      </c>
      <c r="B2593">
        <f t="shared" si="40"/>
        <v>0</v>
      </c>
    </row>
    <row r="2594" spans="1:2" x14ac:dyDescent="0.3">
      <c r="A2594">
        <v>0</v>
      </c>
      <c r="B2594">
        <f t="shared" si="40"/>
        <v>0</v>
      </c>
    </row>
    <row r="2595" spans="1:2" x14ac:dyDescent="0.3">
      <c r="A2595">
        <v>0</v>
      </c>
      <c r="B2595">
        <f t="shared" si="40"/>
        <v>0</v>
      </c>
    </row>
    <row r="2596" spans="1:2" x14ac:dyDescent="0.3">
      <c r="A2596">
        <v>0</v>
      </c>
      <c r="B2596">
        <f t="shared" si="40"/>
        <v>0</v>
      </c>
    </row>
    <row r="2597" spans="1:2" x14ac:dyDescent="0.3">
      <c r="A2597">
        <v>0</v>
      </c>
      <c r="B2597">
        <f t="shared" si="40"/>
        <v>0</v>
      </c>
    </row>
    <row r="2598" spans="1:2" x14ac:dyDescent="0.3">
      <c r="A2598">
        <v>0</v>
      </c>
      <c r="B2598">
        <f t="shared" si="40"/>
        <v>0</v>
      </c>
    </row>
    <row r="2599" spans="1:2" x14ac:dyDescent="0.3">
      <c r="A2599">
        <v>0</v>
      </c>
      <c r="B2599">
        <f t="shared" si="40"/>
        <v>0</v>
      </c>
    </row>
    <row r="2600" spans="1:2" x14ac:dyDescent="0.3">
      <c r="A2600">
        <v>0</v>
      </c>
      <c r="B2600">
        <f t="shared" si="40"/>
        <v>0</v>
      </c>
    </row>
    <row r="2601" spans="1:2" x14ac:dyDescent="0.3">
      <c r="A2601">
        <v>0</v>
      </c>
      <c r="B2601">
        <f t="shared" si="40"/>
        <v>0</v>
      </c>
    </row>
    <row r="2602" spans="1:2" x14ac:dyDescent="0.3">
      <c r="A2602">
        <v>0</v>
      </c>
      <c r="B2602">
        <f t="shared" si="40"/>
        <v>0</v>
      </c>
    </row>
    <row r="2603" spans="1:2" x14ac:dyDescent="0.3">
      <c r="A2603">
        <v>0</v>
      </c>
      <c r="B2603">
        <f t="shared" si="40"/>
        <v>0</v>
      </c>
    </row>
    <row r="2604" spans="1:2" x14ac:dyDescent="0.3">
      <c r="A2604">
        <v>0</v>
      </c>
      <c r="B2604">
        <f t="shared" si="40"/>
        <v>0</v>
      </c>
    </row>
    <row r="2605" spans="1:2" x14ac:dyDescent="0.3">
      <c r="A2605">
        <v>0</v>
      </c>
      <c r="B2605">
        <f t="shared" si="40"/>
        <v>0</v>
      </c>
    </row>
    <row r="2606" spans="1:2" x14ac:dyDescent="0.3">
      <c r="A2606">
        <v>0</v>
      </c>
      <c r="B2606">
        <f t="shared" si="40"/>
        <v>0</v>
      </c>
    </row>
    <row r="2607" spans="1:2" x14ac:dyDescent="0.3">
      <c r="A2607">
        <v>0</v>
      </c>
      <c r="B2607">
        <f t="shared" si="40"/>
        <v>0</v>
      </c>
    </row>
    <row r="2608" spans="1:2" x14ac:dyDescent="0.3">
      <c r="A2608">
        <v>0</v>
      </c>
      <c r="B2608">
        <f t="shared" si="40"/>
        <v>0</v>
      </c>
    </row>
    <row r="2609" spans="1:2" x14ac:dyDescent="0.3">
      <c r="A2609">
        <v>0</v>
      </c>
      <c r="B2609">
        <f t="shared" si="40"/>
        <v>0</v>
      </c>
    </row>
    <row r="2610" spans="1:2" x14ac:dyDescent="0.3">
      <c r="A2610">
        <v>0</v>
      </c>
      <c r="B2610">
        <f t="shared" si="40"/>
        <v>0</v>
      </c>
    </row>
    <row r="2611" spans="1:2" x14ac:dyDescent="0.3">
      <c r="A2611">
        <v>0</v>
      </c>
      <c r="B2611">
        <f t="shared" si="40"/>
        <v>0</v>
      </c>
    </row>
    <row r="2612" spans="1:2" x14ac:dyDescent="0.3">
      <c r="A2612">
        <v>0</v>
      </c>
      <c r="B2612">
        <f t="shared" si="40"/>
        <v>0</v>
      </c>
    </row>
    <row r="2613" spans="1:2" x14ac:dyDescent="0.3">
      <c r="A2613">
        <v>0</v>
      </c>
      <c r="B2613">
        <f t="shared" si="40"/>
        <v>0</v>
      </c>
    </row>
    <row r="2614" spans="1:2" x14ac:dyDescent="0.3">
      <c r="A2614">
        <v>0</v>
      </c>
      <c r="B2614">
        <f t="shared" si="40"/>
        <v>0</v>
      </c>
    </row>
    <row r="2615" spans="1:2" x14ac:dyDescent="0.3">
      <c r="A2615">
        <v>0</v>
      </c>
      <c r="B2615">
        <f t="shared" si="40"/>
        <v>0</v>
      </c>
    </row>
    <row r="2616" spans="1:2" x14ac:dyDescent="0.3">
      <c r="A2616">
        <v>0</v>
      </c>
      <c r="B2616">
        <f t="shared" si="40"/>
        <v>0</v>
      </c>
    </row>
    <row r="2617" spans="1:2" x14ac:dyDescent="0.3">
      <c r="A2617">
        <v>0</v>
      </c>
      <c r="B2617">
        <f t="shared" si="40"/>
        <v>0</v>
      </c>
    </row>
    <row r="2618" spans="1:2" x14ac:dyDescent="0.3">
      <c r="A2618">
        <v>0</v>
      </c>
      <c r="B2618">
        <f t="shared" si="40"/>
        <v>0</v>
      </c>
    </row>
    <row r="2619" spans="1:2" x14ac:dyDescent="0.3">
      <c r="A2619">
        <v>0</v>
      </c>
      <c r="B2619">
        <f t="shared" si="40"/>
        <v>0</v>
      </c>
    </row>
    <row r="2620" spans="1:2" x14ac:dyDescent="0.3">
      <c r="A2620">
        <v>0</v>
      </c>
      <c r="B2620">
        <f t="shared" si="40"/>
        <v>0</v>
      </c>
    </row>
    <row r="2621" spans="1:2" x14ac:dyDescent="0.3">
      <c r="A2621">
        <v>0</v>
      </c>
      <c r="B2621">
        <f t="shared" si="40"/>
        <v>0</v>
      </c>
    </row>
    <row r="2622" spans="1:2" x14ac:dyDescent="0.3">
      <c r="A2622">
        <v>0</v>
      </c>
      <c r="B2622">
        <f t="shared" si="40"/>
        <v>0</v>
      </c>
    </row>
    <row r="2623" spans="1:2" x14ac:dyDescent="0.3">
      <c r="A2623">
        <v>0</v>
      </c>
      <c r="B2623">
        <f t="shared" si="40"/>
        <v>0</v>
      </c>
    </row>
    <row r="2624" spans="1:2" x14ac:dyDescent="0.3">
      <c r="A2624">
        <v>0</v>
      </c>
      <c r="B2624">
        <f t="shared" si="40"/>
        <v>0</v>
      </c>
    </row>
    <row r="2625" spans="1:2" x14ac:dyDescent="0.3">
      <c r="A2625">
        <v>0</v>
      </c>
      <c r="B2625">
        <f t="shared" si="40"/>
        <v>0</v>
      </c>
    </row>
    <row r="2626" spans="1:2" x14ac:dyDescent="0.3">
      <c r="A2626">
        <v>0</v>
      </c>
      <c r="B2626">
        <f t="shared" si="40"/>
        <v>0</v>
      </c>
    </row>
    <row r="2627" spans="1:2" x14ac:dyDescent="0.3">
      <c r="A2627">
        <v>0</v>
      </c>
      <c r="B2627">
        <f t="shared" si="40"/>
        <v>0</v>
      </c>
    </row>
    <row r="2628" spans="1:2" x14ac:dyDescent="0.3">
      <c r="A2628">
        <v>0</v>
      </c>
      <c r="B2628">
        <f t="shared" si="40"/>
        <v>0</v>
      </c>
    </row>
    <row r="2629" spans="1:2" x14ac:dyDescent="0.3">
      <c r="A2629">
        <v>0</v>
      </c>
      <c r="B2629">
        <f t="shared" ref="B2629:B2692" si="41">A2629-A2628</f>
        <v>0</v>
      </c>
    </row>
    <row r="2630" spans="1:2" x14ac:dyDescent="0.3">
      <c r="A2630">
        <v>0</v>
      </c>
      <c r="B2630">
        <f t="shared" si="41"/>
        <v>0</v>
      </c>
    </row>
    <row r="2631" spans="1:2" x14ac:dyDescent="0.3">
      <c r="A2631">
        <v>0</v>
      </c>
      <c r="B2631">
        <f t="shared" si="41"/>
        <v>0</v>
      </c>
    </row>
    <row r="2632" spans="1:2" x14ac:dyDescent="0.3">
      <c r="A2632">
        <v>0</v>
      </c>
      <c r="B2632">
        <f t="shared" si="41"/>
        <v>0</v>
      </c>
    </row>
    <row r="2633" spans="1:2" x14ac:dyDescent="0.3">
      <c r="A2633">
        <v>0</v>
      </c>
      <c r="B2633">
        <f t="shared" si="41"/>
        <v>0</v>
      </c>
    </row>
    <row r="2634" spans="1:2" x14ac:dyDescent="0.3">
      <c r="A2634">
        <v>0</v>
      </c>
      <c r="B2634">
        <f t="shared" si="41"/>
        <v>0</v>
      </c>
    </row>
    <row r="2635" spans="1:2" x14ac:dyDescent="0.3">
      <c r="A2635">
        <v>0</v>
      </c>
      <c r="B2635">
        <f t="shared" si="41"/>
        <v>0</v>
      </c>
    </row>
    <row r="2636" spans="1:2" x14ac:dyDescent="0.3">
      <c r="A2636">
        <v>0</v>
      </c>
      <c r="B2636">
        <f t="shared" si="41"/>
        <v>0</v>
      </c>
    </row>
    <row r="2637" spans="1:2" x14ac:dyDescent="0.3">
      <c r="A2637">
        <v>0</v>
      </c>
      <c r="B2637">
        <f t="shared" si="41"/>
        <v>0</v>
      </c>
    </row>
    <row r="2638" spans="1:2" x14ac:dyDescent="0.3">
      <c r="A2638">
        <v>0</v>
      </c>
      <c r="B2638">
        <f t="shared" si="41"/>
        <v>0</v>
      </c>
    </row>
    <row r="2639" spans="1:2" x14ac:dyDescent="0.3">
      <c r="A2639">
        <v>0</v>
      </c>
      <c r="B2639">
        <f t="shared" si="41"/>
        <v>0</v>
      </c>
    </row>
    <row r="2640" spans="1:2" x14ac:dyDescent="0.3">
      <c r="A2640">
        <v>0</v>
      </c>
      <c r="B2640">
        <f t="shared" si="41"/>
        <v>0</v>
      </c>
    </row>
    <row r="2641" spans="1:2" x14ac:dyDescent="0.3">
      <c r="A2641">
        <v>0</v>
      </c>
      <c r="B2641">
        <f t="shared" si="41"/>
        <v>0</v>
      </c>
    </row>
    <row r="2642" spans="1:2" x14ac:dyDescent="0.3">
      <c r="A2642">
        <v>0</v>
      </c>
      <c r="B2642">
        <f t="shared" si="41"/>
        <v>0</v>
      </c>
    </row>
    <row r="2643" spans="1:2" x14ac:dyDescent="0.3">
      <c r="A2643">
        <v>0</v>
      </c>
      <c r="B2643">
        <f t="shared" si="41"/>
        <v>0</v>
      </c>
    </row>
    <row r="2644" spans="1:2" x14ac:dyDescent="0.3">
      <c r="A2644">
        <v>0</v>
      </c>
      <c r="B2644">
        <f t="shared" si="41"/>
        <v>0</v>
      </c>
    </row>
    <row r="2645" spans="1:2" x14ac:dyDescent="0.3">
      <c r="A2645">
        <v>0</v>
      </c>
      <c r="B2645">
        <f t="shared" si="41"/>
        <v>0</v>
      </c>
    </row>
    <row r="2646" spans="1:2" x14ac:dyDescent="0.3">
      <c r="A2646">
        <v>0</v>
      </c>
      <c r="B2646">
        <f t="shared" si="41"/>
        <v>0</v>
      </c>
    </row>
    <row r="2647" spans="1:2" x14ac:dyDescent="0.3">
      <c r="A2647">
        <v>0</v>
      </c>
      <c r="B2647">
        <f t="shared" si="41"/>
        <v>0</v>
      </c>
    </row>
    <row r="2648" spans="1:2" x14ac:dyDescent="0.3">
      <c r="A2648">
        <v>0</v>
      </c>
      <c r="B2648">
        <f t="shared" si="41"/>
        <v>0</v>
      </c>
    </row>
    <row r="2649" spans="1:2" x14ac:dyDescent="0.3">
      <c r="A2649">
        <v>0</v>
      </c>
      <c r="B2649">
        <f t="shared" si="41"/>
        <v>0</v>
      </c>
    </row>
    <row r="2650" spans="1:2" x14ac:dyDescent="0.3">
      <c r="A2650">
        <v>0</v>
      </c>
      <c r="B2650">
        <f t="shared" si="41"/>
        <v>0</v>
      </c>
    </row>
    <row r="2651" spans="1:2" x14ac:dyDescent="0.3">
      <c r="A2651">
        <v>0</v>
      </c>
      <c r="B2651">
        <f t="shared" si="41"/>
        <v>0</v>
      </c>
    </row>
    <row r="2652" spans="1:2" x14ac:dyDescent="0.3">
      <c r="A2652">
        <v>0</v>
      </c>
      <c r="B2652">
        <f t="shared" si="41"/>
        <v>0</v>
      </c>
    </row>
    <row r="2653" spans="1:2" x14ac:dyDescent="0.3">
      <c r="A2653">
        <v>0</v>
      </c>
      <c r="B2653">
        <f t="shared" si="41"/>
        <v>0</v>
      </c>
    </row>
    <row r="2654" spans="1:2" x14ac:dyDescent="0.3">
      <c r="A2654">
        <v>0</v>
      </c>
      <c r="B2654">
        <f t="shared" si="41"/>
        <v>0</v>
      </c>
    </row>
    <row r="2655" spans="1:2" x14ac:dyDescent="0.3">
      <c r="A2655">
        <v>0</v>
      </c>
      <c r="B2655">
        <f t="shared" si="41"/>
        <v>0</v>
      </c>
    </row>
    <row r="2656" spans="1:2" x14ac:dyDescent="0.3">
      <c r="A2656">
        <v>0</v>
      </c>
      <c r="B2656">
        <f t="shared" si="41"/>
        <v>0</v>
      </c>
    </row>
    <row r="2657" spans="1:2" x14ac:dyDescent="0.3">
      <c r="A2657">
        <v>0</v>
      </c>
      <c r="B2657">
        <f t="shared" si="41"/>
        <v>0</v>
      </c>
    </row>
    <row r="2658" spans="1:2" x14ac:dyDescent="0.3">
      <c r="A2658">
        <v>0</v>
      </c>
      <c r="B2658">
        <f t="shared" si="41"/>
        <v>0</v>
      </c>
    </row>
    <row r="2659" spans="1:2" x14ac:dyDescent="0.3">
      <c r="A2659">
        <v>0</v>
      </c>
      <c r="B2659">
        <f t="shared" si="41"/>
        <v>0</v>
      </c>
    </row>
    <row r="2660" spans="1:2" x14ac:dyDescent="0.3">
      <c r="A2660">
        <v>0</v>
      </c>
      <c r="B2660">
        <f t="shared" si="41"/>
        <v>0</v>
      </c>
    </row>
    <row r="2661" spans="1:2" x14ac:dyDescent="0.3">
      <c r="A2661">
        <v>0</v>
      </c>
      <c r="B2661">
        <f t="shared" si="41"/>
        <v>0</v>
      </c>
    </row>
    <row r="2662" spans="1:2" x14ac:dyDescent="0.3">
      <c r="A2662">
        <v>0</v>
      </c>
      <c r="B2662">
        <f t="shared" si="41"/>
        <v>0</v>
      </c>
    </row>
    <row r="2663" spans="1:2" x14ac:dyDescent="0.3">
      <c r="A2663">
        <v>0</v>
      </c>
      <c r="B2663">
        <f t="shared" si="41"/>
        <v>0</v>
      </c>
    </row>
    <row r="2664" spans="1:2" x14ac:dyDescent="0.3">
      <c r="A2664">
        <v>0</v>
      </c>
      <c r="B2664">
        <f t="shared" si="41"/>
        <v>0</v>
      </c>
    </row>
    <row r="2665" spans="1:2" x14ac:dyDescent="0.3">
      <c r="A2665">
        <v>0</v>
      </c>
      <c r="B2665">
        <f t="shared" si="41"/>
        <v>0</v>
      </c>
    </row>
    <row r="2666" spans="1:2" x14ac:dyDescent="0.3">
      <c r="A2666">
        <v>0</v>
      </c>
      <c r="B2666">
        <f t="shared" si="41"/>
        <v>0</v>
      </c>
    </row>
    <row r="2667" spans="1:2" x14ac:dyDescent="0.3">
      <c r="A2667">
        <v>0</v>
      </c>
      <c r="B2667">
        <f t="shared" si="41"/>
        <v>0</v>
      </c>
    </row>
    <row r="2668" spans="1:2" x14ac:dyDescent="0.3">
      <c r="A2668">
        <v>0</v>
      </c>
      <c r="B2668">
        <f t="shared" si="41"/>
        <v>0</v>
      </c>
    </row>
    <row r="2669" spans="1:2" x14ac:dyDescent="0.3">
      <c r="A2669">
        <v>0</v>
      </c>
      <c r="B2669">
        <f t="shared" si="41"/>
        <v>0</v>
      </c>
    </row>
    <row r="2670" spans="1:2" x14ac:dyDescent="0.3">
      <c r="A2670">
        <v>0</v>
      </c>
      <c r="B2670">
        <f t="shared" si="41"/>
        <v>0</v>
      </c>
    </row>
    <row r="2671" spans="1:2" x14ac:dyDescent="0.3">
      <c r="A2671">
        <v>0</v>
      </c>
      <c r="B2671">
        <f t="shared" si="41"/>
        <v>0</v>
      </c>
    </row>
    <row r="2672" spans="1:2" x14ac:dyDescent="0.3">
      <c r="A2672">
        <v>0</v>
      </c>
      <c r="B2672">
        <f t="shared" si="41"/>
        <v>0</v>
      </c>
    </row>
    <row r="2673" spans="1:2" x14ac:dyDescent="0.3">
      <c r="A2673">
        <v>0</v>
      </c>
      <c r="B2673">
        <f t="shared" si="41"/>
        <v>0</v>
      </c>
    </row>
    <row r="2674" spans="1:2" x14ac:dyDescent="0.3">
      <c r="A2674">
        <v>0</v>
      </c>
      <c r="B2674">
        <f t="shared" si="41"/>
        <v>0</v>
      </c>
    </row>
    <row r="2675" spans="1:2" x14ac:dyDescent="0.3">
      <c r="A2675">
        <v>0</v>
      </c>
      <c r="B2675">
        <f t="shared" si="41"/>
        <v>0</v>
      </c>
    </row>
    <row r="2676" spans="1:2" x14ac:dyDescent="0.3">
      <c r="A2676">
        <v>0</v>
      </c>
      <c r="B2676">
        <f t="shared" si="41"/>
        <v>0</v>
      </c>
    </row>
    <row r="2677" spans="1:2" x14ac:dyDescent="0.3">
      <c r="A2677">
        <v>0</v>
      </c>
      <c r="B2677">
        <f t="shared" si="41"/>
        <v>0</v>
      </c>
    </row>
    <row r="2678" spans="1:2" x14ac:dyDescent="0.3">
      <c r="A2678">
        <v>0</v>
      </c>
      <c r="B2678">
        <f t="shared" si="41"/>
        <v>0</v>
      </c>
    </row>
    <row r="2679" spans="1:2" x14ac:dyDescent="0.3">
      <c r="A2679">
        <v>0</v>
      </c>
      <c r="B2679">
        <f t="shared" si="41"/>
        <v>0</v>
      </c>
    </row>
    <row r="2680" spans="1:2" x14ac:dyDescent="0.3">
      <c r="A2680">
        <v>0</v>
      </c>
      <c r="B2680">
        <f t="shared" si="41"/>
        <v>0</v>
      </c>
    </row>
    <row r="2681" spans="1:2" x14ac:dyDescent="0.3">
      <c r="A2681">
        <v>0</v>
      </c>
      <c r="B2681">
        <f t="shared" si="41"/>
        <v>0</v>
      </c>
    </row>
    <row r="2682" spans="1:2" x14ac:dyDescent="0.3">
      <c r="A2682">
        <v>0</v>
      </c>
      <c r="B2682">
        <f t="shared" si="41"/>
        <v>0</v>
      </c>
    </row>
    <row r="2683" spans="1:2" x14ac:dyDescent="0.3">
      <c r="A2683">
        <v>0</v>
      </c>
      <c r="B2683">
        <f t="shared" si="41"/>
        <v>0</v>
      </c>
    </row>
    <row r="2684" spans="1:2" x14ac:dyDescent="0.3">
      <c r="A2684">
        <v>0</v>
      </c>
      <c r="B2684">
        <f t="shared" si="41"/>
        <v>0</v>
      </c>
    </row>
    <row r="2685" spans="1:2" x14ac:dyDescent="0.3">
      <c r="A2685">
        <v>0</v>
      </c>
      <c r="B2685">
        <f t="shared" si="41"/>
        <v>0</v>
      </c>
    </row>
    <row r="2686" spans="1:2" x14ac:dyDescent="0.3">
      <c r="A2686">
        <v>0</v>
      </c>
      <c r="B2686">
        <f t="shared" si="41"/>
        <v>0</v>
      </c>
    </row>
    <row r="2687" spans="1:2" x14ac:dyDescent="0.3">
      <c r="A2687">
        <v>0</v>
      </c>
      <c r="B2687">
        <f t="shared" si="41"/>
        <v>0</v>
      </c>
    </row>
    <row r="2688" spans="1:2" x14ac:dyDescent="0.3">
      <c r="A2688">
        <v>0</v>
      </c>
      <c r="B2688">
        <f t="shared" si="41"/>
        <v>0</v>
      </c>
    </row>
    <row r="2689" spans="1:2" x14ac:dyDescent="0.3">
      <c r="A2689">
        <v>0</v>
      </c>
      <c r="B2689">
        <f t="shared" si="41"/>
        <v>0</v>
      </c>
    </row>
    <row r="2690" spans="1:2" x14ac:dyDescent="0.3">
      <c r="A2690">
        <v>0</v>
      </c>
      <c r="B2690">
        <f t="shared" si="41"/>
        <v>0</v>
      </c>
    </row>
    <row r="2691" spans="1:2" x14ac:dyDescent="0.3">
      <c r="A2691">
        <v>0</v>
      </c>
      <c r="B2691">
        <f t="shared" si="41"/>
        <v>0</v>
      </c>
    </row>
    <row r="2692" spans="1:2" x14ac:dyDescent="0.3">
      <c r="A2692">
        <v>0</v>
      </c>
      <c r="B2692">
        <f t="shared" si="41"/>
        <v>0</v>
      </c>
    </row>
    <row r="2693" spans="1:2" x14ac:dyDescent="0.3">
      <c r="A2693">
        <v>0</v>
      </c>
      <c r="B2693">
        <f t="shared" ref="B2693:B2756" si="42">A2693-A2692</f>
        <v>0</v>
      </c>
    </row>
    <row r="2694" spans="1:2" x14ac:dyDescent="0.3">
      <c r="A2694">
        <v>0</v>
      </c>
      <c r="B2694">
        <f t="shared" si="42"/>
        <v>0</v>
      </c>
    </row>
    <row r="2695" spans="1:2" x14ac:dyDescent="0.3">
      <c r="A2695">
        <v>0</v>
      </c>
      <c r="B2695">
        <f t="shared" si="42"/>
        <v>0</v>
      </c>
    </row>
    <row r="2696" spans="1:2" x14ac:dyDescent="0.3">
      <c r="A2696">
        <v>0</v>
      </c>
      <c r="B2696">
        <f t="shared" si="42"/>
        <v>0</v>
      </c>
    </row>
    <row r="2697" spans="1:2" x14ac:dyDescent="0.3">
      <c r="A2697">
        <v>0</v>
      </c>
      <c r="B2697">
        <f t="shared" si="42"/>
        <v>0</v>
      </c>
    </row>
    <row r="2698" spans="1:2" x14ac:dyDescent="0.3">
      <c r="A2698">
        <v>0</v>
      </c>
      <c r="B2698">
        <f t="shared" si="42"/>
        <v>0</v>
      </c>
    </row>
    <row r="2699" spans="1:2" x14ac:dyDescent="0.3">
      <c r="A2699">
        <v>0</v>
      </c>
      <c r="B2699">
        <f t="shared" si="42"/>
        <v>0</v>
      </c>
    </row>
    <row r="2700" spans="1:2" x14ac:dyDescent="0.3">
      <c r="A2700">
        <v>0</v>
      </c>
      <c r="B2700">
        <f t="shared" si="42"/>
        <v>0</v>
      </c>
    </row>
    <row r="2701" spans="1:2" x14ac:dyDescent="0.3">
      <c r="A2701">
        <v>0</v>
      </c>
      <c r="B2701">
        <f t="shared" si="42"/>
        <v>0</v>
      </c>
    </row>
    <row r="2702" spans="1:2" x14ac:dyDescent="0.3">
      <c r="A2702">
        <v>0</v>
      </c>
      <c r="B2702">
        <f t="shared" si="42"/>
        <v>0</v>
      </c>
    </row>
    <row r="2703" spans="1:2" x14ac:dyDescent="0.3">
      <c r="A2703">
        <v>0</v>
      </c>
      <c r="B2703">
        <f t="shared" si="42"/>
        <v>0</v>
      </c>
    </row>
    <row r="2704" spans="1:2" x14ac:dyDescent="0.3">
      <c r="A2704">
        <v>0</v>
      </c>
      <c r="B2704">
        <f t="shared" si="42"/>
        <v>0</v>
      </c>
    </row>
    <row r="2705" spans="1:2" x14ac:dyDescent="0.3">
      <c r="A2705">
        <v>0</v>
      </c>
      <c r="B2705">
        <f t="shared" si="42"/>
        <v>0</v>
      </c>
    </row>
    <row r="2706" spans="1:2" x14ac:dyDescent="0.3">
      <c r="A2706">
        <v>0</v>
      </c>
      <c r="B2706">
        <f t="shared" si="42"/>
        <v>0</v>
      </c>
    </row>
    <row r="2707" spans="1:2" x14ac:dyDescent="0.3">
      <c r="A2707">
        <v>0</v>
      </c>
      <c r="B2707">
        <f t="shared" si="42"/>
        <v>0</v>
      </c>
    </row>
    <row r="2708" spans="1:2" x14ac:dyDescent="0.3">
      <c r="A2708">
        <v>0</v>
      </c>
      <c r="B2708">
        <f t="shared" si="42"/>
        <v>0</v>
      </c>
    </row>
    <row r="2709" spans="1:2" x14ac:dyDescent="0.3">
      <c r="A2709">
        <v>0</v>
      </c>
      <c r="B2709">
        <f t="shared" si="42"/>
        <v>0</v>
      </c>
    </row>
    <row r="2710" spans="1:2" x14ac:dyDescent="0.3">
      <c r="A2710">
        <v>0</v>
      </c>
      <c r="B2710">
        <f t="shared" si="42"/>
        <v>0</v>
      </c>
    </row>
    <row r="2711" spans="1:2" x14ac:dyDescent="0.3">
      <c r="A2711">
        <v>0</v>
      </c>
      <c r="B2711">
        <f t="shared" si="42"/>
        <v>0</v>
      </c>
    </row>
    <row r="2712" spans="1:2" x14ac:dyDescent="0.3">
      <c r="A2712">
        <v>0</v>
      </c>
      <c r="B2712">
        <f t="shared" si="42"/>
        <v>0</v>
      </c>
    </row>
    <row r="2713" spans="1:2" x14ac:dyDescent="0.3">
      <c r="A2713">
        <v>0</v>
      </c>
      <c r="B2713">
        <f t="shared" si="42"/>
        <v>0</v>
      </c>
    </row>
    <row r="2714" spans="1:2" x14ac:dyDescent="0.3">
      <c r="A2714">
        <v>0</v>
      </c>
      <c r="B2714">
        <f t="shared" si="42"/>
        <v>0</v>
      </c>
    </row>
    <row r="2715" spans="1:2" x14ac:dyDescent="0.3">
      <c r="A2715">
        <v>0</v>
      </c>
      <c r="B2715">
        <f t="shared" si="42"/>
        <v>0</v>
      </c>
    </row>
    <row r="2716" spans="1:2" x14ac:dyDescent="0.3">
      <c r="A2716">
        <v>0</v>
      </c>
      <c r="B2716">
        <f t="shared" si="42"/>
        <v>0</v>
      </c>
    </row>
    <row r="2717" spans="1:2" x14ac:dyDescent="0.3">
      <c r="A2717">
        <v>0</v>
      </c>
      <c r="B2717">
        <f t="shared" si="42"/>
        <v>0</v>
      </c>
    </row>
    <row r="2718" spans="1:2" x14ac:dyDescent="0.3">
      <c r="A2718">
        <v>0</v>
      </c>
      <c r="B2718">
        <f t="shared" si="42"/>
        <v>0</v>
      </c>
    </row>
    <row r="2719" spans="1:2" x14ac:dyDescent="0.3">
      <c r="A2719">
        <v>0</v>
      </c>
      <c r="B2719">
        <f t="shared" si="42"/>
        <v>0</v>
      </c>
    </row>
    <row r="2720" spans="1:2" x14ac:dyDescent="0.3">
      <c r="A2720">
        <v>0</v>
      </c>
      <c r="B2720">
        <f t="shared" si="42"/>
        <v>0</v>
      </c>
    </row>
    <row r="2721" spans="1:2" x14ac:dyDescent="0.3">
      <c r="A2721">
        <v>0</v>
      </c>
      <c r="B2721">
        <f t="shared" si="42"/>
        <v>0</v>
      </c>
    </row>
    <row r="2722" spans="1:2" x14ac:dyDescent="0.3">
      <c r="A2722">
        <v>0</v>
      </c>
      <c r="B2722">
        <f t="shared" si="42"/>
        <v>0</v>
      </c>
    </row>
    <row r="2723" spans="1:2" x14ac:dyDescent="0.3">
      <c r="A2723">
        <v>0</v>
      </c>
      <c r="B2723">
        <f t="shared" si="42"/>
        <v>0</v>
      </c>
    </row>
    <row r="2724" spans="1:2" x14ac:dyDescent="0.3">
      <c r="A2724">
        <v>0</v>
      </c>
      <c r="B2724">
        <f t="shared" si="42"/>
        <v>0</v>
      </c>
    </row>
    <row r="2725" spans="1:2" x14ac:dyDescent="0.3">
      <c r="A2725">
        <v>0</v>
      </c>
      <c r="B2725">
        <f t="shared" si="42"/>
        <v>0</v>
      </c>
    </row>
    <row r="2726" spans="1:2" x14ac:dyDescent="0.3">
      <c r="A2726">
        <v>0</v>
      </c>
      <c r="B2726">
        <f t="shared" si="42"/>
        <v>0</v>
      </c>
    </row>
    <row r="2727" spans="1:2" x14ac:dyDescent="0.3">
      <c r="A2727">
        <v>0</v>
      </c>
      <c r="B2727">
        <f t="shared" si="42"/>
        <v>0</v>
      </c>
    </row>
    <row r="2728" spans="1:2" x14ac:dyDescent="0.3">
      <c r="A2728">
        <v>0</v>
      </c>
      <c r="B2728">
        <f t="shared" si="42"/>
        <v>0</v>
      </c>
    </row>
    <row r="2729" spans="1:2" x14ac:dyDescent="0.3">
      <c r="A2729">
        <v>0</v>
      </c>
      <c r="B2729">
        <f t="shared" si="42"/>
        <v>0</v>
      </c>
    </row>
    <row r="2730" spans="1:2" x14ac:dyDescent="0.3">
      <c r="A2730">
        <v>0</v>
      </c>
      <c r="B2730">
        <f t="shared" si="42"/>
        <v>0</v>
      </c>
    </row>
    <row r="2731" spans="1:2" x14ac:dyDescent="0.3">
      <c r="A2731">
        <v>0</v>
      </c>
      <c r="B2731">
        <f t="shared" si="42"/>
        <v>0</v>
      </c>
    </row>
    <row r="2732" spans="1:2" x14ac:dyDescent="0.3">
      <c r="A2732">
        <v>0</v>
      </c>
      <c r="B2732">
        <f t="shared" si="42"/>
        <v>0</v>
      </c>
    </row>
    <row r="2733" spans="1:2" x14ac:dyDescent="0.3">
      <c r="A2733">
        <v>0</v>
      </c>
      <c r="B2733">
        <f t="shared" si="42"/>
        <v>0</v>
      </c>
    </row>
    <row r="2734" spans="1:2" x14ac:dyDescent="0.3">
      <c r="A2734">
        <v>0</v>
      </c>
      <c r="B2734">
        <f t="shared" si="42"/>
        <v>0</v>
      </c>
    </row>
    <row r="2735" spans="1:2" x14ac:dyDescent="0.3">
      <c r="A2735">
        <v>0</v>
      </c>
      <c r="B2735">
        <f t="shared" si="42"/>
        <v>0</v>
      </c>
    </row>
    <row r="2736" spans="1:2" x14ac:dyDescent="0.3">
      <c r="A2736">
        <v>0</v>
      </c>
      <c r="B2736">
        <f t="shared" si="42"/>
        <v>0</v>
      </c>
    </row>
    <row r="2737" spans="1:2" x14ac:dyDescent="0.3">
      <c r="A2737">
        <v>0</v>
      </c>
      <c r="B2737">
        <f t="shared" si="42"/>
        <v>0</v>
      </c>
    </row>
    <row r="2738" spans="1:2" x14ac:dyDescent="0.3">
      <c r="A2738">
        <v>0</v>
      </c>
      <c r="B2738">
        <f t="shared" si="42"/>
        <v>0</v>
      </c>
    </row>
    <row r="2739" spans="1:2" x14ac:dyDescent="0.3">
      <c r="A2739">
        <v>0</v>
      </c>
      <c r="B2739">
        <f t="shared" si="42"/>
        <v>0</v>
      </c>
    </row>
    <row r="2740" spans="1:2" x14ac:dyDescent="0.3">
      <c r="A2740">
        <v>0</v>
      </c>
      <c r="B2740">
        <f t="shared" si="42"/>
        <v>0</v>
      </c>
    </row>
    <row r="2741" spans="1:2" x14ac:dyDescent="0.3">
      <c r="A2741">
        <v>0</v>
      </c>
      <c r="B2741">
        <f t="shared" si="42"/>
        <v>0</v>
      </c>
    </row>
    <row r="2742" spans="1:2" x14ac:dyDescent="0.3">
      <c r="A2742">
        <v>0</v>
      </c>
      <c r="B2742">
        <f t="shared" si="42"/>
        <v>0</v>
      </c>
    </row>
    <row r="2743" spans="1:2" x14ac:dyDescent="0.3">
      <c r="A2743">
        <v>0</v>
      </c>
      <c r="B2743">
        <f t="shared" si="42"/>
        <v>0</v>
      </c>
    </row>
    <row r="2744" spans="1:2" x14ac:dyDescent="0.3">
      <c r="A2744">
        <v>0</v>
      </c>
      <c r="B2744">
        <f t="shared" si="42"/>
        <v>0</v>
      </c>
    </row>
    <row r="2745" spans="1:2" x14ac:dyDescent="0.3">
      <c r="A2745">
        <v>0</v>
      </c>
      <c r="B2745">
        <f t="shared" si="42"/>
        <v>0</v>
      </c>
    </row>
    <row r="2746" spans="1:2" x14ac:dyDescent="0.3">
      <c r="A2746">
        <v>0</v>
      </c>
      <c r="B2746">
        <f t="shared" si="42"/>
        <v>0</v>
      </c>
    </row>
    <row r="2747" spans="1:2" x14ac:dyDescent="0.3">
      <c r="A2747">
        <v>0</v>
      </c>
      <c r="B2747">
        <f t="shared" si="42"/>
        <v>0</v>
      </c>
    </row>
    <row r="2748" spans="1:2" x14ac:dyDescent="0.3">
      <c r="A2748">
        <v>0</v>
      </c>
      <c r="B2748">
        <f t="shared" si="42"/>
        <v>0</v>
      </c>
    </row>
    <row r="2749" spans="1:2" x14ac:dyDescent="0.3">
      <c r="A2749">
        <v>0</v>
      </c>
      <c r="B2749">
        <f t="shared" si="42"/>
        <v>0</v>
      </c>
    </row>
    <row r="2750" spans="1:2" x14ac:dyDescent="0.3">
      <c r="A2750">
        <v>0</v>
      </c>
      <c r="B2750">
        <f t="shared" si="42"/>
        <v>0</v>
      </c>
    </row>
    <row r="2751" spans="1:2" x14ac:dyDescent="0.3">
      <c r="A2751">
        <v>0</v>
      </c>
      <c r="B2751">
        <f t="shared" si="42"/>
        <v>0</v>
      </c>
    </row>
    <row r="2752" spans="1:2" x14ac:dyDescent="0.3">
      <c r="A2752">
        <v>0</v>
      </c>
      <c r="B2752">
        <f t="shared" si="42"/>
        <v>0</v>
      </c>
    </row>
    <row r="2753" spans="1:2" x14ac:dyDescent="0.3">
      <c r="A2753">
        <v>0</v>
      </c>
      <c r="B2753">
        <f t="shared" si="42"/>
        <v>0</v>
      </c>
    </row>
    <row r="2754" spans="1:2" x14ac:dyDescent="0.3">
      <c r="A2754">
        <v>0</v>
      </c>
      <c r="B2754">
        <f t="shared" si="42"/>
        <v>0</v>
      </c>
    </row>
    <row r="2755" spans="1:2" x14ac:dyDescent="0.3">
      <c r="A2755">
        <v>0</v>
      </c>
      <c r="B2755">
        <f t="shared" si="42"/>
        <v>0</v>
      </c>
    </row>
    <row r="2756" spans="1:2" x14ac:dyDescent="0.3">
      <c r="A2756">
        <v>0</v>
      </c>
      <c r="B2756">
        <f t="shared" si="42"/>
        <v>0</v>
      </c>
    </row>
    <row r="2757" spans="1:2" x14ac:dyDescent="0.3">
      <c r="A2757">
        <v>0</v>
      </c>
      <c r="B2757">
        <f t="shared" ref="B2757:B2820" si="43">A2757-A2756</f>
        <v>0</v>
      </c>
    </row>
    <row r="2758" spans="1:2" x14ac:dyDescent="0.3">
      <c r="A2758">
        <v>0</v>
      </c>
      <c r="B2758">
        <f t="shared" si="43"/>
        <v>0</v>
      </c>
    </row>
    <row r="2759" spans="1:2" x14ac:dyDescent="0.3">
      <c r="A2759">
        <v>0</v>
      </c>
      <c r="B2759">
        <f t="shared" si="43"/>
        <v>0</v>
      </c>
    </row>
    <row r="2760" spans="1:2" x14ac:dyDescent="0.3">
      <c r="A2760">
        <v>0</v>
      </c>
      <c r="B2760">
        <f t="shared" si="43"/>
        <v>0</v>
      </c>
    </row>
    <row r="2761" spans="1:2" x14ac:dyDescent="0.3">
      <c r="A2761">
        <v>0</v>
      </c>
      <c r="B2761">
        <f t="shared" si="43"/>
        <v>0</v>
      </c>
    </row>
    <row r="2762" spans="1:2" x14ac:dyDescent="0.3">
      <c r="A2762">
        <v>0</v>
      </c>
      <c r="B2762">
        <f t="shared" si="43"/>
        <v>0</v>
      </c>
    </row>
    <row r="2763" spans="1:2" x14ac:dyDescent="0.3">
      <c r="A2763">
        <v>0</v>
      </c>
      <c r="B2763">
        <f t="shared" si="43"/>
        <v>0</v>
      </c>
    </row>
    <row r="2764" spans="1:2" x14ac:dyDescent="0.3">
      <c r="A2764">
        <v>0</v>
      </c>
      <c r="B2764">
        <f t="shared" si="43"/>
        <v>0</v>
      </c>
    </row>
    <row r="2765" spans="1:2" x14ac:dyDescent="0.3">
      <c r="A2765">
        <v>0</v>
      </c>
      <c r="B2765">
        <f t="shared" si="43"/>
        <v>0</v>
      </c>
    </row>
    <row r="2766" spans="1:2" x14ac:dyDescent="0.3">
      <c r="A2766">
        <v>0</v>
      </c>
      <c r="B2766">
        <f t="shared" si="43"/>
        <v>0</v>
      </c>
    </row>
    <row r="2767" spans="1:2" x14ac:dyDescent="0.3">
      <c r="A2767">
        <v>0</v>
      </c>
      <c r="B2767">
        <f t="shared" si="43"/>
        <v>0</v>
      </c>
    </row>
    <row r="2768" spans="1:2" x14ac:dyDescent="0.3">
      <c r="A2768">
        <v>0</v>
      </c>
      <c r="B2768">
        <f t="shared" si="43"/>
        <v>0</v>
      </c>
    </row>
    <row r="2769" spans="1:2" x14ac:dyDescent="0.3">
      <c r="A2769">
        <v>0</v>
      </c>
      <c r="B2769">
        <f t="shared" si="43"/>
        <v>0</v>
      </c>
    </row>
    <row r="2770" spans="1:2" x14ac:dyDescent="0.3">
      <c r="A2770">
        <v>0</v>
      </c>
      <c r="B2770">
        <f t="shared" si="43"/>
        <v>0</v>
      </c>
    </row>
    <row r="2771" spans="1:2" x14ac:dyDescent="0.3">
      <c r="A2771">
        <v>0</v>
      </c>
      <c r="B2771">
        <f t="shared" si="43"/>
        <v>0</v>
      </c>
    </row>
    <row r="2772" spans="1:2" x14ac:dyDescent="0.3">
      <c r="A2772">
        <v>0</v>
      </c>
      <c r="B2772">
        <f t="shared" si="43"/>
        <v>0</v>
      </c>
    </row>
    <row r="2773" spans="1:2" x14ac:dyDescent="0.3">
      <c r="A2773">
        <v>0</v>
      </c>
      <c r="B2773">
        <f t="shared" si="43"/>
        <v>0</v>
      </c>
    </row>
    <row r="2774" spans="1:2" x14ac:dyDescent="0.3">
      <c r="A2774">
        <v>0</v>
      </c>
      <c r="B2774">
        <f t="shared" si="43"/>
        <v>0</v>
      </c>
    </row>
    <row r="2775" spans="1:2" x14ac:dyDescent="0.3">
      <c r="A2775">
        <v>0</v>
      </c>
      <c r="B2775">
        <f t="shared" si="43"/>
        <v>0</v>
      </c>
    </row>
    <row r="2776" spans="1:2" x14ac:dyDescent="0.3">
      <c r="A2776">
        <v>0</v>
      </c>
      <c r="B2776">
        <f t="shared" si="43"/>
        <v>0</v>
      </c>
    </row>
    <row r="2777" spans="1:2" x14ac:dyDescent="0.3">
      <c r="A2777">
        <v>0</v>
      </c>
      <c r="B2777">
        <f t="shared" si="43"/>
        <v>0</v>
      </c>
    </row>
    <row r="2778" spans="1:2" x14ac:dyDescent="0.3">
      <c r="A2778">
        <v>0</v>
      </c>
      <c r="B2778">
        <f t="shared" si="43"/>
        <v>0</v>
      </c>
    </row>
    <row r="2779" spans="1:2" x14ac:dyDescent="0.3">
      <c r="A2779">
        <v>0</v>
      </c>
      <c r="B2779">
        <f t="shared" si="43"/>
        <v>0</v>
      </c>
    </row>
    <row r="2780" spans="1:2" x14ac:dyDescent="0.3">
      <c r="A2780">
        <v>0</v>
      </c>
      <c r="B2780">
        <f t="shared" si="43"/>
        <v>0</v>
      </c>
    </row>
    <row r="2781" spans="1:2" x14ac:dyDescent="0.3">
      <c r="A2781">
        <v>0</v>
      </c>
      <c r="B2781">
        <f t="shared" si="43"/>
        <v>0</v>
      </c>
    </row>
    <row r="2782" spans="1:2" x14ac:dyDescent="0.3">
      <c r="A2782">
        <v>0</v>
      </c>
      <c r="B2782">
        <f t="shared" si="43"/>
        <v>0</v>
      </c>
    </row>
    <row r="2783" spans="1:2" x14ac:dyDescent="0.3">
      <c r="A2783">
        <v>0</v>
      </c>
      <c r="B2783">
        <f t="shared" si="43"/>
        <v>0</v>
      </c>
    </row>
    <row r="2784" spans="1:2" x14ac:dyDescent="0.3">
      <c r="A2784">
        <v>0</v>
      </c>
      <c r="B2784">
        <f t="shared" si="43"/>
        <v>0</v>
      </c>
    </row>
    <row r="2785" spans="1:2" x14ac:dyDescent="0.3">
      <c r="A2785">
        <v>0</v>
      </c>
      <c r="B2785">
        <f t="shared" si="43"/>
        <v>0</v>
      </c>
    </row>
    <row r="2786" spans="1:2" x14ac:dyDescent="0.3">
      <c r="A2786">
        <v>0</v>
      </c>
      <c r="B2786">
        <f t="shared" si="43"/>
        <v>0</v>
      </c>
    </row>
    <row r="2787" spans="1:2" x14ac:dyDescent="0.3">
      <c r="A2787">
        <v>0</v>
      </c>
      <c r="B2787">
        <f t="shared" si="43"/>
        <v>0</v>
      </c>
    </row>
    <row r="2788" spans="1:2" x14ac:dyDescent="0.3">
      <c r="A2788">
        <v>0</v>
      </c>
      <c r="B2788">
        <f t="shared" si="43"/>
        <v>0</v>
      </c>
    </row>
    <row r="2789" spans="1:2" x14ac:dyDescent="0.3">
      <c r="A2789">
        <v>0</v>
      </c>
      <c r="B2789">
        <f t="shared" si="43"/>
        <v>0</v>
      </c>
    </row>
    <row r="2790" spans="1:2" x14ac:dyDescent="0.3">
      <c r="A2790">
        <v>0</v>
      </c>
      <c r="B2790">
        <f t="shared" si="43"/>
        <v>0</v>
      </c>
    </row>
    <row r="2791" spans="1:2" x14ac:dyDescent="0.3">
      <c r="A2791">
        <v>0</v>
      </c>
      <c r="B2791">
        <f t="shared" si="43"/>
        <v>0</v>
      </c>
    </row>
    <row r="2792" spans="1:2" x14ac:dyDescent="0.3">
      <c r="A2792">
        <v>0</v>
      </c>
      <c r="B2792">
        <f t="shared" si="43"/>
        <v>0</v>
      </c>
    </row>
    <row r="2793" spans="1:2" x14ac:dyDescent="0.3">
      <c r="A2793">
        <v>0</v>
      </c>
      <c r="B2793">
        <f t="shared" si="43"/>
        <v>0</v>
      </c>
    </row>
    <row r="2794" spans="1:2" x14ac:dyDescent="0.3">
      <c r="A2794">
        <v>0</v>
      </c>
      <c r="B2794">
        <f t="shared" si="43"/>
        <v>0</v>
      </c>
    </row>
    <row r="2795" spans="1:2" x14ac:dyDescent="0.3">
      <c r="A2795">
        <v>0</v>
      </c>
      <c r="B2795">
        <f t="shared" si="43"/>
        <v>0</v>
      </c>
    </row>
    <row r="2796" spans="1:2" x14ac:dyDescent="0.3">
      <c r="A2796">
        <v>0</v>
      </c>
      <c r="B2796">
        <f t="shared" si="43"/>
        <v>0</v>
      </c>
    </row>
    <row r="2797" spans="1:2" x14ac:dyDescent="0.3">
      <c r="A2797">
        <v>0</v>
      </c>
      <c r="B2797">
        <f t="shared" si="43"/>
        <v>0</v>
      </c>
    </row>
    <row r="2798" spans="1:2" x14ac:dyDescent="0.3">
      <c r="A2798">
        <v>0</v>
      </c>
      <c r="B2798">
        <f t="shared" si="43"/>
        <v>0</v>
      </c>
    </row>
    <row r="2799" spans="1:2" x14ac:dyDescent="0.3">
      <c r="A2799">
        <v>0</v>
      </c>
      <c r="B2799">
        <f t="shared" si="43"/>
        <v>0</v>
      </c>
    </row>
    <row r="2800" spans="1:2" x14ac:dyDescent="0.3">
      <c r="A2800">
        <v>0</v>
      </c>
      <c r="B2800">
        <f t="shared" si="43"/>
        <v>0</v>
      </c>
    </row>
    <row r="2801" spans="1:2" x14ac:dyDescent="0.3">
      <c r="A2801">
        <v>0</v>
      </c>
      <c r="B2801">
        <f t="shared" si="43"/>
        <v>0</v>
      </c>
    </row>
    <row r="2802" spans="1:2" x14ac:dyDescent="0.3">
      <c r="A2802">
        <v>0</v>
      </c>
      <c r="B2802">
        <f t="shared" si="43"/>
        <v>0</v>
      </c>
    </row>
    <row r="2803" spans="1:2" x14ac:dyDescent="0.3">
      <c r="A2803">
        <v>0</v>
      </c>
      <c r="B2803">
        <f t="shared" si="43"/>
        <v>0</v>
      </c>
    </row>
    <row r="2804" spans="1:2" x14ac:dyDescent="0.3">
      <c r="A2804">
        <v>0</v>
      </c>
      <c r="B2804">
        <f t="shared" si="43"/>
        <v>0</v>
      </c>
    </row>
    <row r="2805" spans="1:2" x14ac:dyDescent="0.3">
      <c r="A2805">
        <v>0</v>
      </c>
      <c r="B2805">
        <f t="shared" si="43"/>
        <v>0</v>
      </c>
    </row>
    <row r="2806" spans="1:2" x14ac:dyDescent="0.3">
      <c r="A2806">
        <v>0</v>
      </c>
      <c r="B2806">
        <f t="shared" si="43"/>
        <v>0</v>
      </c>
    </row>
    <row r="2807" spans="1:2" x14ac:dyDescent="0.3">
      <c r="A2807">
        <v>0</v>
      </c>
      <c r="B2807">
        <f t="shared" si="43"/>
        <v>0</v>
      </c>
    </row>
    <row r="2808" spans="1:2" x14ac:dyDescent="0.3">
      <c r="A2808">
        <v>0</v>
      </c>
      <c r="B2808">
        <f t="shared" si="43"/>
        <v>0</v>
      </c>
    </row>
    <row r="2809" spans="1:2" x14ac:dyDescent="0.3">
      <c r="A2809">
        <v>0</v>
      </c>
      <c r="B2809">
        <f t="shared" si="43"/>
        <v>0</v>
      </c>
    </row>
    <row r="2810" spans="1:2" x14ac:dyDescent="0.3">
      <c r="A2810">
        <v>0</v>
      </c>
      <c r="B2810">
        <f t="shared" si="43"/>
        <v>0</v>
      </c>
    </row>
    <row r="2811" spans="1:2" x14ac:dyDescent="0.3">
      <c r="A2811">
        <v>0</v>
      </c>
      <c r="B2811">
        <f t="shared" si="43"/>
        <v>0</v>
      </c>
    </row>
    <row r="2812" spans="1:2" x14ac:dyDescent="0.3">
      <c r="A2812">
        <v>0</v>
      </c>
      <c r="B2812">
        <f t="shared" si="43"/>
        <v>0</v>
      </c>
    </row>
    <row r="2813" spans="1:2" x14ac:dyDescent="0.3">
      <c r="A2813">
        <v>0</v>
      </c>
      <c r="B2813">
        <f t="shared" si="43"/>
        <v>0</v>
      </c>
    </row>
    <row r="2814" spans="1:2" x14ac:dyDescent="0.3">
      <c r="A2814">
        <v>0</v>
      </c>
      <c r="B2814">
        <f t="shared" si="43"/>
        <v>0</v>
      </c>
    </row>
    <row r="2815" spans="1:2" x14ac:dyDescent="0.3">
      <c r="A2815">
        <v>0</v>
      </c>
      <c r="B2815">
        <f t="shared" si="43"/>
        <v>0</v>
      </c>
    </row>
    <row r="2816" spans="1:2" x14ac:dyDescent="0.3">
      <c r="A2816">
        <v>0</v>
      </c>
      <c r="B2816">
        <f t="shared" si="43"/>
        <v>0</v>
      </c>
    </row>
    <row r="2817" spans="1:2" x14ac:dyDescent="0.3">
      <c r="A2817">
        <v>0</v>
      </c>
      <c r="B2817">
        <f t="shared" si="43"/>
        <v>0</v>
      </c>
    </row>
    <row r="2818" spans="1:2" x14ac:dyDescent="0.3">
      <c r="A2818">
        <v>0</v>
      </c>
      <c r="B2818">
        <f t="shared" si="43"/>
        <v>0</v>
      </c>
    </row>
    <row r="2819" spans="1:2" x14ac:dyDescent="0.3">
      <c r="A2819">
        <v>0</v>
      </c>
      <c r="B2819">
        <f t="shared" si="43"/>
        <v>0</v>
      </c>
    </row>
    <row r="2820" spans="1:2" x14ac:dyDescent="0.3">
      <c r="A2820">
        <v>0</v>
      </c>
      <c r="B2820">
        <f t="shared" si="43"/>
        <v>0</v>
      </c>
    </row>
    <row r="2821" spans="1:2" x14ac:dyDescent="0.3">
      <c r="A2821">
        <v>0</v>
      </c>
      <c r="B2821">
        <f t="shared" ref="B2821:B2884" si="44">A2821-A2820</f>
        <v>0</v>
      </c>
    </row>
    <row r="2822" spans="1:2" x14ac:dyDescent="0.3">
      <c r="A2822">
        <v>0</v>
      </c>
      <c r="B2822">
        <f t="shared" si="44"/>
        <v>0</v>
      </c>
    </row>
    <row r="2823" spans="1:2" x14ac:dyDescent="0.3">
      <c r="A2823">
        <v>0</v>
      </c>
      <c r="B2823">
        <f t="shared" si="44"/>
        <v>0</v>
      </c>
    </row>
    <row r="2824" spans="1:2" x14ac:dyDescent="0.3">
      <c r="A2824">
        <v>0</v>
      </c>
      <c r="B2824">
        <f t="shared" si="44"/>
        <v>0</v>
      </c>
    </row>
    <row r="2825" spans="1:2" x14ac:dyDescent="0.3">
      <c r="A2825">
        <v>0</v>
      </c>
      <c r="B2825">
        <f t="shared" si="44"/>
        <v>0</v>
      </c>
    </row>
    <row r="2826" spans="1:2" x14ac:dyDescent="0.3">
      <c r="A2826">
        <v>0</v>
      </c>
      <c r="B2826">
        <f t="shared" si="44"/>
        <v>0</v>
      </c>
    </row>
    <row r="2827" spans="1:2" x14ac:dyDescent="0.3">
      <c r="A2827">
        <v>0</v>
      </c>
      <c r="B2827">
        <f t="shared" si="44"/>
        <v>0</v>
      </c>
    </row>
    <row r="2828" spans="1:2" x14ac:dyDescent="0.3">
      <c r="A2828">
        <v>0</v>
      </c>
      <c r="B2828">
        <f t="shared" si="44"/>
        <v>0</v>
      </c>
    </row>
    <row r="2829" spans="1:2" x14ac:dyDescent="0.3">
      <c r="A2829">
        <v>0</v>
      </c>
      <c r="B2829">
        <f t="shared" si="44"/>
        <v>0</v>
      </c>
    </row>
    <row r="2830" spans="1:2" x14ac:dyDescent="0.3">
      <c r="A2830">
        <v>0</v>
      </c>
      <c r="B2830">
        <f t="shared" si="44"/>
        <v>0</v>
      </c>
    </row>
    <row r="2831" spans="1:2" x14ac:dyDescent="0.3">
      <c r="A2831">
        <v>0</v>
      </c>
      <c r="B2831">
        <f t="shared" si="44"/>
        <v>0</v>
      </c>
    </row>
    <row r="2832" spans="1:2" x14ac:dyDescent="0.3">
      <c r="A2832">
        <v>0</v>
      </c>
      <c r="B2832">
        <f t="shared" si="44"/>
        <v>0</v>
      </c>
    </row>
    <row r="2833" spans="1:2" x14ac:dyDescent="0.3">
      <c r="A2833">
        <v>0</v>
      </c>
      <c r="B2833">
        <f t="shared" si="44"/>
        <v>0</v>
      </c>
    </row>
    <row r="2834" spans="1:2" x14ac:dyDescent="0.3">
      <c r="A2834">
        <v>0</v>
      </c>
      <c r="B2834">
        <f t="shared" si="44"/>
        <v>0</v>
      </c>
    </row>
    <row r="2835" spans="1:2" x14ac:dyDescent="0.3">
      <c r="A2835">
        <v>0</v>
      </c>
      <c r="B2835">
        <f t="shared" si="44"/>
        <v>0</v>
      </c>
    </row>
    <row r="2836" spans="1:2" x14ac:dyDescent="0.3">
      <c r="A2836">
        <v>0</v>
      </c>
      <c r="B2836">
        <f t="shared" si="44"/>
        <v>0</v>
      </c>
    </row>
    <row r="2837" spans="1:2" x14ac:dyDescent="0.3">
      <c r="A2837">
        <v>0</v>
      </c>
      <c r="B2837">
        <f t="shared" si="44"/>
        <v>0</v>
      </c>
    </row>
    <row r="2838" spans="1:2" x14ac:dyDescent="0.3">
      <c r="A2838">
        <v>0</v>
      </c>
      <c r="B2838">
        <f t="shared" si="44"/>
        <v>0</v>
      </c>
    </row>
    <row r="2839" spans="1:2" x14ac:dyDescent="0.3">
      <c r="A2839">
        <v>0</v>
      </c>
      <c r="B2839">
        <f t="shared" si="44"/>
        <v>0</v>
      </c>
    </row>
    <row r="2840" spans="1:2" x14ac:dyDescent="0.3">
      <c r="A2840">
        <v>0</v>
      </c>
      <c r="B2840">
        <f t="shared" si="44"/>
        <v>0</v>
      </c>
    </row>
    <row r="2841" spans="1:2" x14ac:dyDescent="0.3">
      <c r="A2841">
        <v>0</v>
      </c>
      <c r="B2841">
        <f t="shared" si="44"/>
        <v>0</v>
      </c>
    </row>
    <row r="2842" spans="1:2" x14ac:dyDescent="0.3">
      <c r="A2842">
        <v>0</v>
      </c>
      <c r="B2842">
        <f t="shared" si="44"/>
        <v>0</v>
      </c>
    </row>
    <row r="2843" spans="1:2" x14ac:dyDescent="0.3">
      <c r="A2843">
        <v>0</v>
      </c>
      <c r="B2843">
        <f t="shared" si="44"/>
        <v>0</v>
      </c>
    </row>
    <row r="2844" spans="1:2" x14ac:dyDescent="0.3">
      <c r="A2844">
        <v>0</v>
      </c>
      <c r="B2844">
        <f t="shared" si="44"/>
        <v>0</v>
      </c>
    </row>
    <row r="2845" spans="1:2" x14ac:dyDescent="0.3">
      <c r="A2845">
        <v>0</v>
      </c>
      <c r="B2845">
        <f t="shared" si="44"/>
        <v>0</v>
      </c>
    </row>
    <row r="2846" spans="1:2" x14ac:dyDescent="0.3">
      <c r="A2846">
        <v>0</v>
      </c>
      <c r="B2846">
        <f t="shared" si="44"/>
        <v>0</v>
      </c>
    </row>
    <row r="2847" spans="1:2" x14ac:dyDescent="0.3">
      <c r="A2847">
        <v>0</v>
      </c>
      <c r="B2847">
        <f t="shared" si="44"/>
        <v>0</v>
      </c>
    </row>
    <row r="2848" spans="1:2" x14ac:dyDescent="0.3">
      <c r="A2848">
        <v>0</v>
      </c>
      <c r="B2848">
        <f t="shared" si="44"/>
        <v>0</v>
      </c>
    </row>
    <row r="2849" spans="1:2" x14ac:dyDescent="0.3">
      <c r="A2849">
        <v>0</v>
      </c>
      <c r="B2849">
        <f t="shared" si="44"/>
        <v>0</v>
      </c>
    </row>
    <row r="2850" spans="1:2" x14ac:dyDescent="0.3">
      <c r="A2850">
        <v>0</v>
      </c>
      <c r="B2850">
        <f t="shared" si="44"/>
        <v>0</v>
      </c>
    </row>
    <row r="2851" spans="1:2" x14ac:dyDescent="0.3">
      <c r="A2851">
        <v>0</v>
      </c>
      <c r="B2851">
        <f t="shared" si="44"/>
        <v>0</v>
      </c>
    </row>
    <row r="2852" spans="1:2" x14ac:dyDescent="0.3">
      <c r="A2852">
        <v>0</v>
      </c>
      <c r="B2852">
        <f t="shared" si="44"/>
        <v>0</v>
      </c>
    </row>
    <row r="2853" spans="1:2" x14ac:dyDescent="0.3">
      <c r="A2853">
        <v>0</v>
      </c>
      <c r="B2853">
        <f t="shared" si="44"/>
        <v>0</v>
      </c>
    </row>
    <row r="2854" spans="1:2" x14ac:dyDescent="0.3">
      <c r="A2854">
        <v>0</v>
      </c>
      <c r="B2854">
        <f t="shared" si="44"/>
        <v>0</v>
      </c>
    </row>
    <row r="2855" spans="1:2" x14ac:dyDescent="0.3">
      <c r="A2855">
        <v>0</v>
      </c>
      <c r="B2855">
        <f t="shared" si="44"/>
        <v>0</v>
      </c>
    </row>
    <row r="2856" spans="1:2" x14ac:dyDescent="0.3">
      <c r="A2856">
        <v>0</v>
      </c>
      <c r="B2856">
        <f t="shared" si="44"/>
        <v>0</v>
      </c>
    </row>
    <row r="2857" spans="1:2" x14ac:dyDescent="0.3">
      <c r="A2857">
        <v>0</v>
      </c>
      <c r="B2857">
        <f t="shared" si="44"/>
        <v>0</v>
      </c>
    </row>
    <row r="2858" spans="1:2" x14ac:dyDescent="0.3">
      <c r="A2858">
        <v>0</v>
      </c>
      <c r="B2858">
        <f t="shared" si="44"/>
        <v>0</v>
      </c>
    </row>
    <row r="2859" spans="1:2" x14ac:dyDescent="0.3">
      <c r="A2859">
        <v>0</v>
      </c>
      <c r="B2859">
        <f t="shared" si="44"/>
        <v>0</v>
      </c>
    </row>
    <row r="2860" spans="1:2" x14ac:dyDescent="0.3">
      <c r="A2860">
        <v>0</v>
      </c>
      <c r="B2860">
        <f t="shared" si="44"/>
        <v>0</v>
      </c>
    </row>
    <row r="2861" spans="1:2" x14ac:dyDescent="0.3">
      <c r="A2861">
        <v>0</v>
      </c>
      <c r="B2861">
        <f t="shared" si="44"/>
        <v>0</v>
      </c>
    </row>
    <row r="2862" spans="1:2" x14ac:dyDescent="0.3">
      <c r="A2862">
        <v>0</v>
      </c>
      <c r="B2862">
        <f t="shared" si="44"/>
        <v>0</v>
      </c>
    </row>
    <row r="2863" spans="1:2" x14ac:dyDescent="0.3">
      <c r="A2863">
        <v>0</v>
      </c>
      <c r="B2863">
        <f t="shared" si="44"/>
        <v>0</v>
      </c>
    </row>
    <row r="2864" spans="1:2" x14ac:dyDescent="0.3">
      <c r="A2864">
        <v>0</v>
      </c>
      <c r="B2864">
        <f t="shared" si="44"/>
        <v>0</v>
      </c>
    </row>
    <row r="2865" spans="1:2" x14ac:dyDescent="0.3">
      <c r="A2865">
        <v>0</v>
      </c>
      <c r="B2865">
        <f t="shared" si="44"/>
        <v>0</v>
      </c>
    </row>
    <row r="2866" spans="1:2" x14ac:dyDescent="0.3">
      <c r="A2866">
        <v>0</v>
      </c>
      <c r="B2866">
        <f t="shared" si="44"/>
        <v>0</v>
      </c>
    </row>
    <row r="2867" spans="1:2" x14ac:dyDescent="0.3">
      <c r="A2867">
        <v>0</v>
      </c>
      <c r="B2867">
        <f t="shared" si="44"/>
        <v>0</v>
      </c>
    </row>
    <row r="2868" spans="1:2" x14ac:dyDescent="0.3">
      <c r="A2868">
        <v>0</v>
      </c>
      <c r="B2868">
        <f t="shared" si="44"/>
        <v>0</v>
      </c>
    </row>
    <row r="2869" spans="1:2" x14ac:dyDescent="0.3">
      <c r="A2869">
        <v>0</v>
      </c>
      <c r="B2869">
        <f t="shared" si="44"/>
        <v>0</v>
      </c>
    </row>
    <row r="2870" spans="1:2" x14ac:dyDescent="0.3">
      <c r="A2870">
        <v>0</v>
      </c>
      <c r="B2870">
        <f t="shared" si="44"/>
        <v>0</v>
      </c>
    </row>
    <row r="2871" spans="1:2" x14ac:dyDescent="0.3">
      <c r="A2871">
        <v>0</v>
      </c>
      <c r="B2871">
        <f t="shared" si="44"/>
        <v>0</v>
      </c>
    </row>
    <row r="2872" spans="1:2" x14ac:dyDescent="0.3">
      <c r="A2872">
        <v>0</v>
      </c>
      <c r="B2872">
        <f t="shared" si="44"/>
        <v>0</v>
      </c>
    </row>
    <row r="2873" spans="1:2" x14ac:dyDescent="0.3">
      <c r="A2873">
        <v>0</v>
      </c>
      <c r="B2873">
        <f t="shared" si="44"/>
        <v>0</v>
      </c>
    </row>
    <row r="2874" spans="1:2" x14ac:dyDescent="0.3">
      <c r="A2874">
        <v>0</v>
      </c>
      <c r="B2874">
        <f t="shared" si="44"/>
        <v>0</v>
      </c>
    </row>
    <row r="2875" spans="1:2" x14ac:dyDescent="0.3">
      <c r="A2875">
        <v>0</v>
      </c>
      <c r="B2875">
        <f t="shared" si="44"/>
        <v>0</v>
      </c>
    </row>
    <row r="2876" spans="1:2" x14ac:dyDescent="0.3">
      <c r="A2876">
        <v>0</v>
      </c>
      <c r="B2876">
        <f t="shared" si="44"/>
        <v>0</v>
      </c>
    </row>
    <row r="2877" spans="1:2" x14ac:dyDescent="0.3">
      <c r="A2877">
        <v>0</v>
      </c>
      <c r="B2877">
        <f t="shared" si="44"/>
        <v>0</v>
      </c>
    </row>
    <row r="2878" spans="1:2" x14ac:dyDescent="0.3">
      <c r="A2878">
        <v>0</v>
      </c>
      <c r="B2878">
        <f t="shared" si="44"/>
        <v>0</v>
      </c>
    </row>
    <row r="2879" spans="1:2" x14ac:dyDescent="0.3">
      <c r="A2879">
        <v>0</v>
      </c>
      <c r="B2879">
        <f t="shared" si="44"/>
        <v>0</v>
      </c>
    </row>
    <row r="2880" spans="1:2" x14ac:dyDescent="0.3">
      <c r="A2880">
        <v>0</v>
      </c>
      <c r="B2880">
        <f t="shared" si="44"/>
        <v>0</v>
      </c>
    </row>
    <row r="2881" spans="1:2" x14ac:dyDescent="0.3">
      <c r="A2881">
        <v>0</v>
      </c>
      <c r="B2881">
        <f t="shared" si="44"/>
        <v>0</v>
      </c>
    </row>
    <row r="2882" spans="1:2" x14ac:dyDescent="0.3">
      <c r="A2882">
        <v>0</v>
      </c>
      <c r="B2882">
        <f t="shared" si="44"/>
        <v>0</v>
      </c>
    </row>
    <row r="2883" spans="1:2" x14ac:dyDescent="0.3">
      <c r="A2883">
        <v>0</v>
      </c>
      <c r="B2883">
        <f t="shared" si="44"/>
        <v>0</v>
      </c>
    </row>
    <row r="2884" spans="1:2" x14ac:dyDescent="0.3">
      <c r="A2884">
        <v>0</v>
      </c>
      <c r="B2884">
        <f t="shared" si="44"/>
        <v>0</v>
      </c>
    </row>
    <row r="2885" spans="1:2" x14ac:dyDescent="0.3">
      <c r="A2885">
        <v>0</v>
      </c>
      <c r="B2885">
        <f t="shared" ref="B2885:B2948" si="45">A2885-A2884</f>
        <v>0</v>
      </c>
    </row>
    <row r="2886" spans="1:2" x14ac:dyDescent="0.3">
      <c r="A2886">
        <v>0</v>
      </c>
      <c r="B2886">
        <f t="shared" si="45"/>
        <v>0</v>
      </c>
    </row>
    <row r="2887" spans="1:2" x14ac:dyDescent="0.3">
      <c r="A2887">
        <v>0</v>
      </c>
      <c r="B2887">
        <f t="shared" si="45"/>
        <v>0</v>
      </c>
    </row>
    <row r="2888" spans="1:2" x14ac:dyDescent="0.3">
      <c r="A2888">
        <v>0</v>
      </c>
      <c r="B2888">
        <f t="shared" si="45"/>
        <v>0</v>
      </c>
    </row>
    <row r="2889" spans="1:2" x14ac:dyDescent="0.3">
      <c r="A2889">
        <v>0</v>
      </c>
      <c r="B2889">
        <f t="shared" si="45"/>
        <v>0</v>
      </c>
    </row>
    <row r="2890" spans="1:2" x14ac:dyDescent="0.3">
      <c r="A2890">
        <v>0</v>
      </c>
      <c r="B2890">
        <f t="shared" si="45"/>
        <v>0</v>
      </c>
    </row>
    <row r="2891" spans="1:2" x14ac:dyDescent="0.3">
      <c r="A2891">
        <v>0</v>
      </c>
      <c r="B2891">
        <f t="shared" si="45"/>
        <v>0</v>
      </c>
    </row>
    <row r="2892" spans="1:2" x14ac:dyDescent="0.3">
      <c r="A2892">
        <v>0</v>
      </c>
      <c r="B2892">
        <f t="shared" si="45"/>
        <v>0</v>
      </c>
    </row>
    <row r="2893" spans="1:2" x14ac:dyDescent="0.3">
      <c r="A2893">
        <v>0</v>
      </c>
      <c r="B2893">
        <f t="shared" si="45"/>
        <v>0</v>
      </c>
    </row>
    <row r="2894" spans="1:2" x14ac:dyDescent="0.3">
      <c r="A2894">
        <v>0</v>
      </c>
      <c r="B2894">
        <f t="shared" si="45"/>
        <v>0</v>
      </c>
    </row>
    <row r="2895" spans="1:2" x14ac:dyDescent="0.3">
      <c r="A2895">
        <v>0</v>
      </c>
      <c r="B2895">
        <f t="shared" si="45"/>
        <v>0</v>
      </c>
    </row>
    <row r="2896" spans="1:2" x14ac:dyDescent="0.3">
      <c r="A2896">
        <v>0</v>
      </c>
      <c r="B2896">
        <f t="shared" si="45"/>
        <v>0</v>
      </c>
    </row>
    <row r="2897" spans="1:2" x14ac:dyDescent="0.3">
      <c r="A2897">
        <v>0</v>
      </c>
      <c r="B2897">
        <f t="shared" si="45"/>
        <v>0</v>
      </c>
    </row>
    <row r="2898" spans="1:2" x14ac:dyDescent="0.3">
      <c r="A2898">
        <v>0</v>
      </c>
      <c r="B2898">
        <f t="shared" si="45"/>
        <v>0</v>
      </c>
    </row>
    <row r="2899" spans="1:2" x14ac:dyDescent="0.3">
      <c r="A2899">
        <v>0</v>
      </c>
      <c r="B2899">
        <f t="shared" si="45"/>
        <v>0</v>
      </c>
    </row>
    <row r="2900" spans="1:2" x14ac:dyDescent="0.3">
      <c r="A2900">
        <v>0</v>
      </c>
      <c r="B2900">
        <f t="shared" si="45"/>
        <v>0</v>
      </c>
    </row>
    <row r="2901" spans="1:2" x14ac:dyDescent="0.3">
      <c r="A2901">
        <v>0</v>
      </c>
      <c r="B2901">
        <f t="shared" si="45"/>
        <v>0</v>
      </c>
    </row>
    <row r="2902" spans="1:2" x14ac:dyDescent="0.3">
      <c r="A2902">
        <v>0</v>
      </c>
      <c r="B2902">
        <f t="shared" si="45"/>
        <v>0</v>
      </c>
    </row>
    <row r="2903" spans="1:2" x14ac:dyDescent="0.3">
      <c r="A2903">
        <v>0</v>
      </c>
      <c r="B2903">
        <f t="shared" si="45"/>
        <v>0</v>
      </c>
    </row>
    <row r="2904" spans="1:2" x14ac:dyDescent="0.3">
      <c r="A2904">
        <v>0</v>
      </c>
      <c r="B2904">
        <f t="shared" si="45"/>
        <v>0</v>
      </c>
    </row>
    <row r="2905" spans="1:2" x14ac:dyDescent="0.3">
      <c r="A2905">
        <v>0</v>
      </c>
      <c r="B2905">
        <f t="shared" si="45"/>
        <v>0</v>
      </c>
    </row>
    <row r="2906" spans="1:2" x14ac:dyDescent="0.3">
      <c r="A2906">
        <v>0</v>
      </c>
      <c r="B2906">
        <f t="shared" si="45"/>
        <v>0</v>
      </c>
    </row>
    <row r="2907" spans="1:2" x14ac:dyDescent="0.3">
      <c r="A2907">
        <v>0</v>
      </c>
      <c r="B2907">
        <f t="shared" si="45"/>
        <v>0</v>
      </c>
    </row>
    <row r="2908" spans="1:2" x14ac:dyDescent="0.3">
      <c r="A2908">
        <v>0</v>
      </c>
      <c r="B2908">
        <f t="shared" si="45"/>
        <v>0</v>
      </c>
    </row>
    <row r="2909" spans="1:2" x14ac:dyDescent="0.3">
      <c r="A2909">
        <v>0</v>
      </c>
      <c r="B2909">
        <f t="shared" si="45"/>
        <v>0</v>
      </c>
    </row>
    <row r="2910" spans="1:2" x14ac:dyDescent="0.3">
      <c r="A2910">
        <v>0</v>
      </c>
      <c r="B2910">
        <f t="shared" si="45"/>
        <v>0</v>
      </c>
    </row>
    <row r="2911" spans="1:2" x14ac:dyDescent="0.3">
      <c r="A2911">
        <v>0</v>
      </c>
      <c r="B2911">
        <f t="shared" si="45"/>
        <v>0</v>
      </c>
    </row>
    <row r="2912" spans="1:2" x14ac:dyDescent="0.3">
      <c r="A2912">
        <v>0</v>
      </c>
      <c r="B2912">
        <f t="shared" si="45"/>
        <v>0</v>
      </c>
    </row>
    <row r="2913" spans="1:2" x14ac:dyDescent="0.3">
      <c r="A2913">
        <v>0</v>
      </c>
      <c r="B2913">
        <f t="shared" si="45"/>
        <v>0</v>
      </c>
    </row>
    <row r="2914" spans="1:2" x14ac:dyDescent="0.3">
      <c r="A2914">
        <v>0</v>
      </c>
      <c r="B2914">
        <f t="shared" si="45"/>
        <v>0</v>
      </c>
    </row>
    <row r="2915" spans="1:2" x14ac:dyDescent="0.3">
      <c r="A2915">
        <v>0</v>
      </c>
      <c r="B2915">
        <f t="shared" si="45"/>
        <v>0</v>
      </c>
    </row>
    <row r="2916" spans="1:2" x14ac:dyDescent="0.3">
      <c r="A2916">
        <v>0</v>
      </c>
      <c r="B2916">
        <f t="shared" si="45"/>
        <v>0</v>
      </c>
    </row>
    <row r="2917" spans="1:2" x14ac:dyDescent="0.3">
      <c r="A2917">
        <v>0</v>
      </c>
      <c r="B2917">
        <f t="shared" si="45"/>
        <v>0</v>
      </c>
    </row>
    <row r="2918" spans="1:2" x14ac:dyDescent="0.3">
      <c r="A2918">
        <v>0</v>
      </c>
      <c r="B2918">
        <f t="shared" si="45"/>
        <v>0</v>
      </c>
    </row>
    <row r="2919" spans="1:2" x14ac:dyDescent="0.3">
      <c r="A2919">
        <v>0</v>
      </c>
      <c r="B2919">
        <f t="shared" si="45"/>
        <v>0</v>
      </c>
    </row>
    <row r="2920" spans="1:2" x14ac:dyDescent="0.3">
      <c r="A2920">
        <v>0</v>
      </c>
      <c r="B2920">
        <f t="shared" si="45"/>
        <v>0</v>
      </c>
    </row>
    <row r="2921" spans="1:2" x14ac:dyDescent="0.3">
      <c r="A2921">
        <v>0</v>
      </c>
      <c r="B2921">
        <f t="shared" si="45"/>
        <v>0</v>
      </c>
    </row>
    <row r="2922" spans="1:2" x14ac:dyDescent="0.3">
      <c r="A2922">
        <v>0</v>
      </c>
      <c r="B2922">
        <f t="shared" si="45"/>
        <v>0</v>
      </c>
    </row>
    <row r="2923" spans="1:2" x14ac:dyDescent="0.3">
      <c r="A2923">
        <v>0</v>
      </c>
      <c r="B2923">
        <f t="shared" si="45"/>
        <v>0</v>
      </c>
    </row>
    <row r="2924" spans="1:2" x14ac:dyDescent="0.3">
      <c r="A2924">
        <v>0</v>
      </c>
      <c r="B2924">
        <f t="shared" si="45"/>
        <v>0</v>
      </c>
    </row>
    <row r="2925" spans="1:2" x14ac:dyDescent="0.3">
      <c r="A2925">
        <v>0</v>
      </c>
      <c r="B2925">
        <f t="shared" si="45"/>
        <v>0</v>
      </c>
    </row>
    <row r="2926" spans="1:2" x14ac:dyDescent="0.3">
      <c r="A2926">
        <v>0</v>
      </c>
      <c r="B2926">
        <f t="shared" si="45"/>
        <v>0</v>
      </c>
    </row>
    <row r="2927" spans="1:2" x14ac:dyDescent="0.3">
      <c r="A2927">
        <v>0</v>
      </c>
      <c r="B2927">
        <f t="shared" si="45"/>
        <v>0</v>
      </c>
    </row>
    <row r="2928" spans="1:2" x14ac:dyDescent="0.3">
      <c r="A2928">
        <v>0</v>
      </c>
      <c r="B2928">
        <f t="shared" si="45"/>
        <v>0</v>
      </c>
    </row>
    <row r="2929" spans="1:2" x14ac:dyDescent="0.3">
      <c r="A2929">
        <v>0</v>
      </c>
      <c r="B2929">
        <f t="shared" si="45"/>
        <v>0</v>
      </c>
    </row>
    <row r="2930" spans="1:2" x14ac:dyDescent="0.3">
      <c r="A2930">
        <v>0</v>
      </c>
      <c r="B2930">
        <f t="shared" si="45"/>
        <v>0</v>
      </c>
    </row>
    <row r="2931" spans="1:2" x14ac:dyDescent="0.3">
      <c r="A2931">
        <v>0</v>
      </c>
      <c r="B2931">
        <f t="shared" si="45"/>
        <v>0</v>
      </c>
    </row>
    <row r="2932" spans="1:2" x14ac:dyDescent="0.3">
      <c r="A2932">
        <v>0</v>
      </c>
      <c r="B2932">
        <f t="shared" si="45"/>
        <v>0</v>
      </c>
    </row>
    <row r="2933" spans="1:2" x14ac:dyDescent="0.3">
      <c r="A2933">
        <v>0</v>
      </c>
      <c r="B2933">
        <f t="shared" si="45"/>
        <v>0</v>
      </c>
    </row>
    <row r="2934" spans="1:2" x14ac:dyDescent="0.3">
      <c r="A2934">
        <v>0</v>
      </c>
      <c r="B2934">
        <f t="shared" si="45"/>
        <v>0</v>
      </c>
    </row>
    <row r="2935" spans="1:2" x14ac:dyDescent="0.3">
      <c r="A2935">
        <v>0</v>
      </c>
      <c r="B2935">
        <f t="shared" si="45"/>
        <v>0</v>
      </c>
    </row>
    <row r="2936" spans="1:2" x14ac:dyDescent="0.3">
      <c r="A2936">
        <v>0</v>
      </c>
      <c r="B2936">
        <f t="shared" si="45"/>
        <v>0</v>
      </c>
    </row>
    <row r="2937" spans="1:2" x14ac:dyDescent="0.3">
      <c r="A2937">
        <v>0</v>
      </c>
      <c r="B2937">
        <f t="shared" si="45"/>
        <v>0</v>
      </c>
    </row>
    <row r="2938" spans="1:2" x14ac:dyDescent="0.3">
      <c r="A2938">
        <v>0</v>
      </c>
      <c r="B2938">
        <f t="shared" si="45"/>
        <v>0</v>
      </c>
    </row>
    <row r="2939" spans="1:2" x14ac:dyDescent="0.3">
      <c r="A2939">
        <v>0</v>
      </c>
      <c r="B2939">
        <f t="shared" si="45"/>
        <v>0</v>
      </c>
    </row>
    <row r="2940" spans="1:2" x14ac:dyDescent="0.3">
      <c r="A2940">
        <v>0</v>
      </c>
      <c r="B2940">
        <f t="shared" si="45"/>
        <v>0</v>
      </c>
    </row>
    <row r="2941" spans="1:2" x14ac:dyDescent="0.3">
      <c r="A2941">
        <v>0</v>
      </c>
      <c r="B2941">
        <f t="shared" si="45"/>
        <v>0</v>
      </c>
    </row>
    <row r="2942" spans="1:2" x14ac:dyDescent="0.3">
      <c r="A2942">
        <v>0</v>
      </c>
      <c r="B2942">
        <f t="shared" si="45"/>
        <v>0</v>
      </c>
    </row>
    <row r="2943" spans="1:2" x14ac:dyDescent="0.3">
      <c r="A2943">
        <v>0</v>
      </c>
      <c r="B2943">
        <f t="shared" si="45"/>
        <v>0</v>
      </c>
    </row>
    <row r="2944" spans="1:2" x14ac:dyDescent="0.3">
      <c r="A2944">
        <v>0</v>
      </c>
      <c r="B2944">
        <f t="shared" si="45"/>
        <v>0</v>
      </c>
    </row>
    <row r="2945" spans="1:2" x14ac:dyDescent="0.3">
      <c r="A2945">
        <v>0</v>
      </c>
      <c r="B2945">
        <f t="shared" si="45"/>
        <v>0</v>
      </c>
    </row>
    <row r="2946" spans="1:2" x14ac:dyDescent="0.3">
      <c r="A2946">
        <v>0</v>
      </c>
      <c r="B2946">
        <f t="shared" si="45"/>
        <v>0</v>
      </c>
    </row>
    <row r="2947" spans="1:2" x14ac:dyDescent="0.3">
      <c r="A2947">
        <v>0</v>
      </c>
      <c r="B2947">
        <f t="shared" si="45"/>
        <v>0</v>
      </c>
    </row>
    <row r="2948" spans="1:2" x14ac:dyDescent="0.3">
      <c r="A2948">
        <v>0</v>
      </c>
      <c r="B2948">
        <f t="shared" si="45"/>
        <v>0</v>
      </c>
    </row>
    <row r="2949" spans="1:2" x14ac:dyDescent="0.3">
      <c r="A2949">
        <v>0</v>
      </c>
      <c r="B2949">
        <f t="shared" ref="B2949:B3012" si="46">A2949-A2948</f>
        <v>0</v>
      </c>
    </row>
    <row r="2950" spans="1:2" x14ac:dyDescent="0.3">
      <c r="A2950">
        <v>0</v>
      </c>
      <c r="B2950">
        <f t="shared" si="46"/>
        <v>0</v>
      </c>
    </row>
    <row r="2951" spans="1:2" x14ac:dyDescent="0.3">
      <c r="A2951">
        <v>0</v>
      </c>
      <c r="B2951">
        <f t="shared" si="46"/>
        <v>0</v>
      </c>
    </row>
    <row r="2952" spans="1:2" x14ac:dyDescent="0.3">
      <c r="A2952">
        <v>0</v>
      </c>
      <c r="B2952">
        <f t="shared" si="46"/>
        <v>0</v>
      </c>
    </row>
    <row r="2953" spans="1:2" x14ac:dyDescent="0.3">
      <c r="A2953">
        <v>0</v>
      </c>
      <c r="B2953">
        <f t="shared" si="46"/>
        <v>0</v>
      </c>
    </row>
    <row r="2954" spans="1:2" x14ac:dyDescent="0.3">
      <c r="A2954">
        <v>0</v>
      </c>
      <c r="B2954">
        <f t="shared" si="46"/>
        <v>0</v>
      </c>
    </row>
    <row r="2955" spans="1:2" x14ac:dyDescent="0.3">
      <c r="A2955">
        <v>0</v>
      </c>
      <c r="B2955">
        <f t="shared" si="46"/>
        <v>0</v>
      </c>
    </row>
    <row r="2956" spans="1:2" x14ac:dyDescent="0.3">
      <c r="A2956">
        <v>0</v>
      </c>
      <c r="B2956">
        <f t="shared" si="46"/>
        <v>0</v>
      </c>
    </row>
    <row r="2957" spans="1:2" x14ac:dyDescent="0.3">
      <c r="A2957">
        <v>0</v>
      </c>
      <c r="B2957">
        <f t="shared" si="46"/>
        <v>0</v>
      </c>
    </row>
    <row r="2958" spans="1:2" x14ac:dyDescent="0.3">
      <c r="A2958">
        <v>0</v>
      </c>
      <c r="B2958">
        <f t="shared" si="46"/>
        <v>0</v>
      </c>
    </row>
    <row r="2959" spans="1:2" x14ac:dyDescent="0.3">
      <c r="A2959">
        <v>0</v>
      </c>
      <c r="B2959">
        <f t="shared" si="46"/>
        <v>0</v>
      </c>
    </row>
    <row r="2960" spans="1:2" x14ac:dyDescent="0.3">
      <c r="A2960">
        <v>0</v>
      </c>
      <c r="B2960">
        <f t="shared" si="46"/>
        <v>0</v>
      </c>
    </row>
    <row r="2961" spans="1:2" x14ac:dyDescent="0.3">
      <c r="A2961">
        <v>0</v>
      </c>
      <c r="B2961">
        <f t="shared" si="46"/>
        <v>0</v>
      </c>
    </row>
    <row r="2962" spans="1:2" x14ac:dyDescent="0.3">
      <c r="A2962">
        <v>0</v>
      </c>
      <c r="B2962">
        <f t="shared" si="46"/>
        <v>0</v>
      </c>
    </row>
    <row r="2963" spans="1:2" x14ac:dyDescent="0.3">
      <c r="A2963">
        <v>0</v>
      </c>
      <c r="B2963">
        <f t="shared" si="46"/>
        <v>0</v>
      </c>
    </row>
    <row r="2964" spans="1:2" x14ac:dyDescent="0.3">
      <c r="A2964">
        <v>0</v>
      </c>
      <c r="B2964">
        <f t="shared" si="46"/>
        <v>0</v>
      </c>
    </row>
    <row r="2965" spans="1:2" x14ac:dyDescent="0.3">
      <c r="A2965">
        <v>0</v>
      </c>
      <c r="B2965">
        <f t="shared" si="46"/>
        <v>0</v>
      </c>
    </row>
    <row r="2966" spans="1:2" x14ac:dyDescent="0.3">
      <c r="A2966">
        <v>0</v>
      </c>
      <c r="B2966">
        <f t="shared" si="46"/>
        <v>0</v>
      </c>
    </row>
    <row r="2967" spans="1:2" x14ac:dyDescent="0.3">
      <c r="A2967">
        <v>0</v>
      </c>
      <c r="B2967">
        <f t="shared" si="46"/>
        <v>0</v>
      </c>
    </row>
    <row r="2968" spans="1:2" x14ac:dyDescent="0.3">
      <c r="A2968">
        <v>0</v>
      </c>
      <c r="B2968">
        <f t="shared" si="46"/>
        <v>0</v>
      </c>
    </row>
    <row r="2969" spans="1:2" x14ac:dyDescent="0.3">
      <c r="A2969">
        <v>0</v>
      </c>
      <c r="B2969">
        <f t="shared" si="46"/>
        <v>0</v>
      </c>
    </row>
    <row r="2970" spans="1:2" x14ac:dyDescent="0.3">
      <c r="A2970">
        <v>0</v>
      </c>
      <c r="B2970">
        <f t="shared" si="46"/>
        <v>0</v>
      </c>
    </row>
    <row r="2971" spans="1:2" x14ac:dyDescent="0.3">
      <c r="A2971">
        <v>0</v>
      </c>
      <c r="B2971">
        <f t="shared" si="46"/>
        <v>0</v>
      </c>
    </row>
    <row r="2972" spans="1:2" x14ac:dyDescent="0.3">
      <c r="A2972">
        <v>0</v>
      </c>
      <c r="B2972">
        <f t="shared" si="46"/>
        <v>0</v>
      </c>
    </row>
    <row r="2973" spans="1:2" x14ac:dyDescent="0.3">
      <c r="A2973">
        <v>0</v>
      </c>
      <c r="B2973">
        <f t="shared" si="46"/>
        <v>0</v>
      </c>
    </row>
    <row r="2974" spans="1:2" x14ac:dyDescent="0.3">
      <c r="A2974">
        <v>0</v>
      </c>
      <c r="B2974">
        <f t="shared" si="46"/>
        <v>0</v>
      </c>
    </row>
    <row r="2975" spans="1:2" x14ac:dyDescent="0.3">
      <c r="A2975">
        <v>0</v>
      </c>
      <c r="B2975">
        <f t="shared" si="46"/>
        <v>0</v>
      </c>
    </row>
    <row r="2976" spans="1:2" x14ac:dyDescent="0.3">
      <c r="A2976">
        <v>0</v>
      </c>
      <c r="B2976">
        <f t="shared" si="46"/>
        <v>0</v>
      </c>
    </row>
    <row r="2977" spans="1:2" x14ac:dyDescent="0.3">
      <c r="A2977">
        <v>0</v>
      </c>
      <c r="B2977">
        <f t="shared" si="46"/>
        <v>0</v>
      </c>
    </row>
    <row r="2978" spans="1:2" x14ac:dyDescent="0.3">
      <c r="A2978">
        <v>0</v>
      </c>
      <c r="B2978">
        <f t="shared" si="46"/>
        <v>0</v>
      </c>
    </row>
    <row r="2979" spans="1:2" x14ac:dyDescent="0.3">
      <c r="A2979">
        <v>0</v>
      </c>
      <c r="B2979">
        <f t="shared" si="46"/>
        <v>0</v>
      </c>
    </row>
    <row r="2980" spans="1:2" x14ac:dyDescent="0.3">
      <c r="A2980">
        <v>0</v>
      </c>
      <c r="B2980">
        <f t="shared" si="46"/>
        <v>0</v>
      </c>
    </row>
    <row r="2981" spans="1:2" x14ac:dyDescent="0.3">
      <c r="A2981">
        <v>0</v>
      </c>
      <c r="B2981">
        <f t="shared" si="46"/>
        <v>0</v>
      </c>
    </row>
    <row r="2982" spans="1:2" x14ac:dyDescent="0.3">
      <c r="A2982">
        <v>0</v>
      </c>
      <c r="B2982">
        <f t="shared" si="46"/>
        <v>0</v>
      </c>
    </row>
    <row r="2983" spans="1:2" x14ac:dyDescent="0.3">
      <c r="A2983">
        <v>0</v>
      </c>
      <c r="B2983">
        <f t="shared" si="46"/>
        <v>0</v>
      </c>
    </row>
    <row r="2984" spans="1:2" x14ac:dyDescent="0.3">
      <c r="A2984">
        <v>0</v>
      </c>
      <c r="B2984">
        <f t="shared" si="46"/>
        <v>0</v>
      </c>
    </row>
    <row r="2985" spans="1:2" x14ac:dyDescent="0.3">
      <c r="A2985">
        <v>0</v>
      </c>
      <c r="B2985">
        <f t="shared" si="46"/>
        <v>0</v>
      </c>
    </row>
    <row r="2986" spans="1:2" x14ac:dyDescent="0.3">
      <c r="A2986">
        <v>0</v>
      </c>
      <c r="B2986">
        <f t="shared" si="46"/>
        <v>0</v>
      </c>
    </row>
    <row r="2987" spans="1:2" x14ac:dyDescent="0.3">
      <c r="A2987">
        <v>0</v>
      </c>
      <c r="B2987">
        <f t="shared" si="46"/>
        <v>0</v>
      </c>
    </row>
    <row r="2988" spans="1:2" x14ac:dyDescent="0.3">
      <c r="A2988">
        <v>0</v>
      </c>
      <c r="B2988">
        <f t="shared" si="46"/>
        <v>0</v>
      </c>
    </row>
    <row r="2989" spans="1:2" x14ac:dyDescent="0.3">
      <c r="A2989">
        <v>0</v>
      </c>
      <c r="B2989">
        <f t="shared" si="46"/>
        <v>0</v>
      </c>
    </row>
    <row r="2990" spans="1:2" x14ac:dyDescent="0.3">
      <c r="A2990">
        <v>0</v>
      </c>
      <c r="B2990">
        <f t="shared" si="46"/>
        <v>0</v>
      </c>
    </row>
    <row r="2991" spans="1:2" x14ac:dyDescent="0.3">
      <c r="A2991">
        <v>0</v>
      </c>
      <c r="B2991">
        <f t="shared" si="46"/>
        <v>0</v>
      </c>
    </row>
    <row r="2992" spans="1:2" x14ac:dyDescent="0.3">
      <c r="A2992">
        <v>0</v>
      </c>
      <c r="B2992">
        <f t="shared" si="46"/>
        <v>0</v>
      </c>
    </row>
    <row r="2993" spans="1:2" x14ac:dyDescent="0.3">
      <c r="A2993">
        <v>0</v>
      </c>
      <c r="B2993">
        <f t="shared" si="46"/>
        <v>0</v>
      </c>
    </row>
    <row r="2994" spans="1:2" x14ac:dyDescent="0.3">
      <c r="A2994">
        <v>0</v>
      </c>
      <c r="B2994">
        <f t="shared" si="46"/>
        <v>0</v>
      </c>
    </row>
    <row r="2995" spans="1:2" x14ac:dyDescent="0.3">
      <c r="A2995">
        <v>0</v>
      </c>
      <c r="B2995">
        <f t="shared" si="46"/>
        <v>0</v>
      </c>
    </row>
    <row r="2996" spans="1:2" x14ac:dyDescent="0.3">
      <c r="A2996">
        <v>0</v>
      </c>
      <c r="B2996">
        <f t="shared" si="46"/>
        <v>0</v>
      </c>
    </row>
    <row r="2997" spans="1:2" x14ac:dyDescent="0.3">
      <c r="A2997">
        <v>0</v>
      </c>
      <c r="B2997">
        <f t="shared" si="46"/>
        <v>0</v>
      </c>
    </row>
    <row r="2998" spans="1:2" x14ac:dyDescent="0.3">
      <c r="A2998">
        <v>0</v>
      </c>
      <c r="B2998">
        <f t="shared" si="46"/>
        <v>0</v>
      </c>
    </row>
    <row r="2999" spans="1:2" x14ac:dyDescent="0.3">
      <c r="A2999">
        <v>0</v>
      </c>
      <c r="B2999">
        <f t="shared" si="46"/>
        <v>0</v>
      </c>
    </row>
    <row r="3000" spans="1:2" x14ac:dyDescent="0.3">
      <c r="A3000">
        <v>0</v>
      </c>
      <c r="B3000">
        <f t="shared" si="46"/>
        <v>0</v>
      </c>
    </row>
    <row r="3001" spans="1:2" x14ac:dyDescent="0.3">
      <c r="A3001">
        <v>0</v>
      </c>
      <c r="B3001">
        <f t="shared" si="46"/>
        <v>0</v>
      </c>
    </row>
    <row r="3002" spans="1:2" x14ac:dyDescent="0.3">
      <c r="A3002">
        <v>0</v>
      </c>
      <c r="B3002">
        <f t="shared" si="46"/>
        <v>0</v>
      </c>
    </row>
    <row r="3003" spans="1:2" x14ac:dyDescent="0.3">
      <c r="A3003">
        <v>0</v>
      </c>
      <c r="B3003">
        <f t="shared" si="46"/>
        <v>0</v>
      </c>
    </row>
    <row r="3004" spans="1:2" x14ac:dyDescent="0.3">
      <c r="A3004">
        <v>0</v>
      </c>
      <c r="B3004">
        <f t="shared" si="46"/>
        <v>0</v>
      </c>
    </row>
    <row r="3005" spans="1:2" x14ac:dyDescent="0.3">
      <c r="A3005">
        <v>0</v>
      </c>
      <c r="B3005">
        <f t="shared" si="46"/>
        <v>0</v>
      </c>
    </row>
    <row r="3006" spans="1:2" x14ac:dyDescent="0.3">
      <c r="A3006">
        <v>0</v>
      </c>
      <c r="B3006">
        <f t="shared" si="46"/>
        <v>0</v>
      </c>
    </row>
    <row r="3007" spans="1:2" x14ac:dyDescent="0.3">
      <c r="A3007">
        <v>0</v>
      </c>
      <c r="B3007">
        <f t="shared" si="46"/>
        <v>0</v>
      </c>
    </row>
    <row r="3008" spans="1:2" x14ac:dyDescent="0.3">
      <c r="A3008">
        <v>0</v>
      </c>
      <c r="B3008">
        <f t="shared" si="46"/>
        <v>0</v>
      </c>
    </row>
    <row r="3009" spans="1:2" x14ac:dyDescent="0.3">
      <c r="A3009">
        <v>0</v>
      </c>
      <c r="B3009">
        <f t="shared" si="46"/>
        <v>0</v>
      </c>
    </row>
    <row r="3010" spans="1:2" x14ac:dyDescent="0.3">
      <c r="A3010">
        <v>0</v>
      </c>
      <c r="B3010">
        <f t="shared" si="46"/>
        <v>0</v>
      </c>
    </row>
    <row r="3011" spans="1:2" x14ac:dyDescent="0.3">
      <c r="A3011">
        <v>0</v>
      </c>
      <c r="B3011">
        <f t="shared" si="46"/>
        <v>0</v>
      </c>
    </row>
    <row r="3012" spans="1:2" x14ac:dyDescent="0.3">
      <c r="A3012">
        <v>0</v>
      </c>
      <c r="B3012">
        <f t="shared" si="46"/>
        <v>0</v>
      </c>
    </row>
    <row r="3013" spans="1:2" x14ac:dyDescent="0.3">
      <c r="A3013">
        <v>0</v>
      </c>
      <c r="B3013">
        <f t="shared" ref="B3013:B3076" si="47">A3013-A3012</f>
        <v>0</v>
      </c>
    </row>
    <row r="3014" spans="1:2" x14ac:dyDescent="0.3">
      <c r="A3014">
        <v>0</v>
      </c>
      <c r="B3014">
        <f t="shared" si="47"/>
        <v>0</v>
      </c>
    </row>
    <row r="3015" spans="1:2" x14ac:dyDescent="0.3">
      <c r="A3015">
        <v>0</v>
      </c>
      <c r="B3015">
        <f t="shared" si="47"/>
        <v>0</v>
      </c>
    </row>
    <row r="3016" spans="1:2" x14ac:dyDescent="0.3">
      <c r="A3016">
        <v>0</v>
      </c>
      <c r="B3016">
        <f t="shared" si="47"/>
        <v>0</v>
      </c>
    </row>
    <row r="3017" spans="1:2" x14ac:dyDescent="0.3">
      <c r="A3017">
        <v>0</v>
      </c>
      <c r="B3017">
        <f t="shared" si="47"/>
        <v>0</v>
      </c>
    </row>
    <row r="3018" spans="1:2" x14ac:dyDescent="0.3">
      <c r="A3018">
        <v>0</v>
      </c>
      <c r="B3018">
        <f t="shared" si="47"/>
        <v>0</v>
      </c>
    </row>
    <row r="3019" spans="1:2" x14ac:dyDescent="0.3">
      <c r="A3019">
        <v>0</v>
      </c>
      <c r="B3019">
        <f t="shared" si="47"/>
        <v>0</v>
      </c>
    </row>
    <row r="3020" spans="1:2" x14ac:dyDescent="0.3">
      <c r="A3020">
        <v>0</v>
      </c>
      <c r="B3020">
        <f t="shared" si="47"/>
        <v>0</v>
      </c>
    </row>
    <row r="3021" spans="1:2" x14ac:dyDescent="0.3">
      <c r="A3021">
        <v>0</v>
      </c>
      <c r="B3021">
        <f t="shared" si="47"/>
        <v>0</v>
      </c>
    </row>
    <row r="3022" spans="1:2" x14ac:dyDescent="0.3">
      <c r="A3022">
        <v>0</v>
      </c>
      <c r="B3022">
        <f t="shared" si="47"/>
        <v>0</v>
      </c>
    </row>
    <row r="3023" spans="1:2" x14ac:dyDescent="0.3">
      <c r="A3023">
        <v>0</v>
      </c>
      <c r="B3023">
        <f t="shared" si="47"/>
        <v>0</v>
      </c>
    </row>
    <row r="3024" spans="1:2" x14ac:dyDescent="0.3">
      <c r="A3024">
        <v>0</v>
      </c>
      <c r="B3024">
        <f t="shared" si="47"/>
        <v>0</v>
      </c>
    </row>
    <row r="3025" spans="1:2" x14ac:dyDescent="0.3">
      <c r="A3025">
        <v>0</v>
      </c>
      <c r="B3025">
        <f t="shared" si="47"/>
        <v>0</v>
      </c>
    </row>
    <row r="3026" spans="1:2" x14ac:dyDescent="0.3">
      <c r="A3026">
        <v>0</v>
      </c>
      <c r="B3026">
        <f t="shared" si="47"/>
        <v>0</v>
      </c>
    </row>
    <row r="3027" spans="1:2" x14ac:dyDescent="0.3">
      <c r="A3027">
        <v>0</v>
      </c>
      <c r="B3027">
        <f t="shared" si="47"/>
        <v>0</v>
      </c>
    </row>
    <row r="3028" spans="1:2" x14ac:dyDescent="0.3">
      <c r="A3028">
        <v>0</v>
      </c>
      <c r="B3028">
        <f t="shared" si="47"/>
        <v>0</v>
      </c>
    </row>
    <row r="3029" spans="1:2" x14ac:dyDescent="0.3">
      <c r="A3029">
        <v>0</v>
      </c>
      <c r="B3029">
        <f t="shared" si="47"/>
        <v>0</v>
      </c>
    </row>
    <row r="3030" spans="1:2" x14ac:dyDescent="0.3">
      <c r="A3030">
        <v>0</v>
      </c>
      <c r="B3030">
        <f t="shared" si="47"/>
        <v>0</v>
      </c>
    </row>
    <row r="3031" spans="1:2" x14ac:dyDescent="0.3">
      <c r="A3031">
        <v>0</v>
      </c>
      <c r="B3031">
        <f t="shared" si="47"/>
        <v>0</v>
      </c>
    </row>
    <row r="3032" spans="1:2" x14ac:dyDescent="0.3">
      <c r="A3032">
        <v>0</v>
      </c>
      <c r="B3032">
        <f t="shared" si="47"/>
        <v>0</v>
      </c>
    </row>
    <row r="3033" spans="1:2" x14ac:dyDescent="0.3">
      <c r="A3033">
        <v>0</v>
      </c>
      <c r="B3033">
        <f t="shared" si="47"/>
        <v>0</v>
      </c>
    </row>
    <row r="3034" spans="1:2" x14ac:dyDescent="0.3">
      <c r="A3034">
        <v>0</v>
      </c>
      <c r="B3034">
        <f t="shared" si="47"/>
        <v>0</v>
      </c>
    </row>
    <row r="3035" spans="1:2" x14ac:dyDescent="0.3">
      <c r="A3035">
        <v>0</v>
      </c>
      <c r="B3035">
        <f t="shared" si="47"/>
        <v>0</v>
      </c>
    </row>
    <row r="3036" spans="1:2" x14ac:dyDescent="0.3">
      <c r="A3036">
        <v>0</v>
      </c>
      <c r="B3036">
        <f t="shared" si="47"/>
        <v>0</v>
      </c>
    </row>
    <row r="3037" spans="1:2" x14ac:dyDescent="0.3">
      <c r="A3037">
        <v>0</v>
      </c>
      <c r="B3037">
        <f t="shared" si="47"/>
        <v>0</v>
      </c>
    </row>
    <row r="3038" spans="1:2" x14ac:dyDescent="0.3">
      <c r="A3038">
        <v>0</v>
      </c>
      <c r="B3038">
        <f t="shared" si="47"/>
        <v>0</v>
      </c>
    </row>
    <row r="3039" spans="1:2" x14ac:dyDescent="0.3">
      <c r="A3039">
        <v>0</v>
      </c>
      <c r="B3039">
        <f t="shared" si="47"/>
        <v>0</v>
      </c>
    </row>
    <row r="3040" spans="1:2" x14ac:dyDescent="0.3">
      <c r="A3040">
        <v>0</v>
      </c>
      <c r="B3040">
        <f t="shared" si="47"/>
        <v>0</v>
      </c>
    </row>
    <row r="3041" spans="1:2" x14ac:dyDescent="0.3">
      <c r="A3041">
        <v>0</v>
      </c>
      <c r="B3041">
        <f t="shared" si="47"/>
        <v>0</v>
      </c>
    </row>
    <row r="3042" spans="1:2" x14ac:dyDescent="0.3">
      <c r="A3042">
        <v>0</v>
      </c>
      <c r="B3042">
        <f t="shared" si="47"/>
        <v>0</v>
      </c>
    </row>
    <row r="3043" spans="1:2" x14ac:dyDescent="0.3">
      <c r="A3043">
        <v>0</v>
      </c>
      <c r="B3043">
        <f t="shared" si="47"/>
        <v>0</v>
      </c>
    </row>
    <row r="3044" spans="1:2" x14ac:dyDescent="0.3">
      <c r="A3044">
        <v>0</v>
      </c>
      <c r="B3044">
        <f t="shared" si="47"/>
        <v>0</v>
      </c>
    </row>
    <row r="3045" spans="1:2" x14ac:dyDescent="0.3">
      <c r="A3045">
        <v>0</v>
      </c>
      <c r="B3045">
        <f t="shared" si="47"/>
        <v>0</v>
      </c>
    </row>
    <row r="3046" spans="1:2" x14ac:dyDescent="0.3">
      <c r="A3046">
        <v>0</v>
      </c>
      <c r="B3046">
        <f t="shared" si="47"/>
        <v>0</v>
      </c>
    </row>
    <row r="3047" spans="1:2" x14ac:dyDescent="0.3">
      <c r="A3047">
        <v>0</v>
      </c>
      <c r="B3047">
        <f t="shared" si="47"/>
        <v>0</v>
      </c>
    </row>
    <row r="3048" spans="1:2" x14ac:dyDescent="0.3">
      <c r="A3048">
        <v>0</v>
      </c>
      <c r="B3048">
        <f t="shared" si="47"/>
        <v>0</v>
      </c>
    </row>
    <row r="3049" spans="1:2" x14ac:dyDescent="0.3">
      <c r="A3049">
        <v>0</v>
      </c>
      <c r="B3049">
        <f t="shared" si="47"/>
        <v>0</v>
      </c>
    </row>
    <row r="3050" spans="1:2" x14ac:dyDescent="0.3">
      <c r="A3050">
        <v>0</v>
      </c>
      <c r="B3050">
        <f t="shared" si="47"/>
        <v>0</v>
      </c>
    </row>
    <row r="3051" spans="1:2" x14ac:dyDescent="0.3">
      <c r="A3051">
        <v>0</v>
      </c>
      <c r="B3051">
        <f t="shared" si="47"/>
        <v>0</v>
      </c>
    </row>
    <row r="3052" spans="1:2" x14ac:dyDescent="0.3">
      <c r="A3052">
        <v>0</v>
      </c>
      <c r="B3052">
        <f t="shared" si="47"/>
        <v>0</v>
      </c>
    </row>
    <row r="3053" spans="1:2" x14ac:dyDescent="0.3">
      <c r="A3053">
        <v>0</v>
      </c>
      <c r="B3053">
        <f t="shared" si="47"/>
        <v>0</v>
      </c>
    </row>
    <row r="3054" spans="1:2" x14ac:dyDescent="0.3">
      <c r="A3054">
        <v>0</v>
      </c>
      <c r="B3054">
        <f t="shared" si="47"/>
        <v>0</v>
      </c>
    </row>
    <row r="3055" spans="1:2" x14ac:dyDescent="0.3">
      <c r="A3055">
        <v>0</v>
      </c>
      <c r="B3055">
        <f t="shared" si="47"/>
        <v>0</v>
      </c>
    </row>
    <row r="3056" spans="1:2" x14ac:dyDescent="0.3">
      <c r="A3056">
        <v>0</v>
      </c>
      <c r="B3056">
        <f t="shared" si="47"/>
        <v>0</v>
      </c>
    </row>
    <row r="3057" spans="1:2" x14ac:dyDescent="0.3">
      <c r="A3057">
        <v>0</v>
      </c>
      <c r="B3057">
        <f t="shared" si="47"/>
        <v>0</v>
      </c>
    </row>
    <row r="3058" spans="1:2" x14ac:dyDescent="0.3">
      <c r="A3058">
        <v>0</v>
      </c>
      <c r="B3058">
        <f t="shared" si="47"/>
        <v>0</v>
      </c>
    </row>
    <row r="3059" spans="1:2" x14ac:dyDescent="0.3">
      <c r="A3059">
        <v>0</v>
      </c>
      <c r="B3059">
        <f t="shared" si="47"/>
        <v>0</v>
      </c>
    </row>
    <row r="3060" spans="1:2" x14ac:dyDescent="0.3">
      <c r="A3060">
        <v>0</v>
      </c>
      <c r="B3060">
        <f t="shared" si="47"/>
        <v>0</v>
      </c>
    </row>
    <row r="3061" spans="1:2" x14ac:dyDescent="0.3">
      <c r="A3061">
        <v>0</v>
      </c>
      <c r="B3061">
        <f t="shared" si="47"/>
        <v>0</v>
      </c>
    </row>
    <row r="3062" spans="1:2" x14ac:dyDescent="0.3">
      <c r="A3062">
        <v>0</v>
      </c>
      <c r="B3062">
        <f t="shared" si="47"/>
        <v>0</v>
      </c>
    </row>
    <row r="3063" spans="1:2" x14ac:dyDescent="0.3">
      <c r="A3063">
        <v>0</v>
      </c>
      <c r="B3063">
        <f t="shared" si="47"/>
        <v>0</v>
      </c>
    </row>
    <row r="3064" spans="1:2" x14ac:dyDescent="0.3">
      <c r="A3064">
        <v>0</v>
      </c>
      <c r="B3064">
        <f t="shared" si="47"/>
        <v>0</v>
      </c>
    </row>
    <row r="3065" spans="1:2" x14ac:dyDescent="0.3">
      <c r="A3065">
        <v>0</v>
      </c>
      <c r="B3065">
        <f t="shared" si="47"/>
        <v>0</v>
      </c>
    </row>
    <row r="3066" spans="1:2" x14ac:dyDescent="0.3">
      <c r="A3066">
        <v>0</v>
      </c>
      <c r="B3066">
        <f t="shared" si="47"/>
        <v>0</v>
      </c>
    </row>
    <row r="3067" spans="1:2" x14ac:dyDescent="0.3">
      <c r="A3067">
        <v>0</v>
      </c>
      <c r="B3067">
        <f t="shared" si="47"/>
        <v>0</v>
      </c>
    </row>
    <row r="3068" spans="1:2" x14ac:dyDescent="0.3">
      <c r="A3068">
        <v>0</v>
      </c>
      <c r="B3068">
        <f t="shared" si="47"/>
        <v>0</v>
      </c>
    </row>
    <row r="3069" spans="1:2" x14ac:dyDescent="0.3">
      <c r="A3069">
        <v>0</v>
      </c>
      <c r="B3069">
        <f t="shared" si="47"/>
        <v>0</v>
      </c>
    </row>
    <row r="3070" spans="1:2" x14ac:dyDescent="0.3">
      <c r="A3070">
        <v>0</v>
      </c>
      <c r="B3070">
        <f t="shared" si="47"/>
        <v>0</v>
      </c>
    </row>
    <row r="3071" spans="1:2" x14ac:dyDescent="0.3">
      <c r="A3071">
        <v>0</v>
      </c>
      <c r="B3071">
        <f t="shared" si="47"/>
        <v>0</v>
      </c>
    </row>
    <row r="3072" spans="1:2" x14ac:dyDescent="0.3">
      <c r="A3072">
        <v>0</v>
      </c>
      <c r="B3072">
        <f t="shared" si="47"/>
        <v>0</v>
      </c>
    </row>
    <row r="3073" spans="1:2" x14ac:dyDescent="0.3">
      <c r="A3073">
        <v>0</v>
      </c>
      <c r="B3073">
        <f t="shared" si="47"/>
        <v>0</v>
      </c>
    </row>
    <row r="3074" spans="1:2" x14ac:dyDescent="0.3">
      <c r="A3074">
        <v>0</v>
      </c>
      <c r="B3074">
        <f t="shared" si="47"/>
        <v>0</v>
      </c>
    </row>
    <row r="3075" spans="1:2" x14ac:dyDescent="0.3">
      <c r="A3075">
        <v>0</v>
      </c>
      <c r="B3075">
        <f t="shared" si="47"/>
        <v>0</v>
      </c>
    </row>
    <row r="3076" spans="1:2" x14ac:dyDescent="0.3">
      <c r="A3076">
        <v>0</v>
      </c>
      <c r="B3076">
        <f t="shared" si="47"/>
        <v>0</v>
      </c>
    </row>
    <row r="3077" spans="1:2" x14ac:dyDescent="0.3">
      <c r="A3077">
        <v>0</v>
      </c>
      <c r="B3077">
        <f t="shared" ref="B3077:B3140" si="48">A3077-A3076</f>
        <v>0</v>
      </c>
    </row>
    <row r="3078" spans="1:2" x14ac:dyDescent="0.3">
      <c r="A3078">
        <v>0</v>
      </c>
      <c r="B3078">
        <f t="shared" si="48"/>
        <v>0</v>
      </c>
    </row>
    <row r="3079" spans="1:2" x14ac:dyDescent="0.3">
      <c r="A3079">
        <v>0</v>
      </c>
      <c r="B3079">
        <f t="shared" si="48"/>
        <v>0</v>
      </c>
    </row>
    <row r="3080" spans="1:2" x14ac:dyDescent="0.3">
      <c r="A3080">
        <v>0</v>
      </c>
      <c r="B3080">
        <f t="shared" si="48"/>
        <v>0</v>
      </c>
    </row>
    <row r="3081" spans="1:2" x14ac:dyDescent="0.3">
      <c r="A3081">
        <v>0</v>
      </c>
      <c r="B3081">
        <f t="shared" si="48"/>
        <v>0</v>
      </c>
    </row>
    <row r="3082" spans="1:2" x14ac:dyDescent="0.3">
      <c r="A3082">
        <v>0</v>
      </c>
      <c r="B3082">
        <f t="shared" si="48"/>
        <v>0</v>
      </c>
    </row>
    <row r="3083" spans="1:2" x14ac:dyDescent="0.3">
      <c r="A3083">
        <v>0</v>
      </c>
      <c r="B3083">
        <f t="shared" si="48"/>
        <v>0</v>
      </c>
    </row>
    <row r="3084" spans="1:2" x14ac:dyDescent="0.3">
      <c r="A3084">
        <v>0</v>
      </c>
      <c r="B3084">
        <f t="shared" si="48"/>
        <v>0</v>
      </c>
    </row>
    <row r="3085" spans="1:2" x14ac:dyDescent="0.3">
      <c r="A3085">
        <v>0</v>
      </c>
      <c r="B3085">
        <f t="shared" si="48"/>
        <v>0</v>
      </c>
    </row>
    <row r="3086" spans="1:2" x14ac:dyDescent="0.3">
      <c r="A3086">
        <v>0</v>
      </c>
      <c r="B3086">
        <f t="shared" si="48"/>
        <v>0</v>
      </c>
    </row>
    <row r="3087" spans="1:2" x14ac:dyDescent="0.3">
      <c r="A3087">
        <v>0</v>
      </c>
      <c r="B3087">
        <f t="shared" si="48"/>
        <v>0</v>
      </c>
    </row>
    <row r="3088" spans="1:2" x14ac:dyDescent="0.3">
      <c r="A3088">
        <v>0</v>
      </c>
      <c r="B3088">
        <f t="shared" si="48"/>
        <v>0</v>
      </c>
    </row>
    <row r="3089" spans="1:2" x14ac:dyDescent="0.3">
      <c r="A3089">
        <v>0</v>
      </c>
      <c r="B3089">
        <f t="shared" si="48"/>
        <v>0</v>
      </c>
    </row>
    <row r="3090" spans="1:2" x14ac:dyDescent="0.3">
      <c r="A3090">
        <v>0</v>
      </c>
      <c r="B3090">
        <f t="shared" si="48"/>
        <v>0</v>
      </c>
    </row>
    <row r="3091" spans="1:2" x14ac:dyDescent="0.3">
      <c r="A3091">
        <v>0</v>
      </c>
      <c r="B3091">
        <f t="shared" si="48"/>
        <v>0</v>
      </c>
    </row>
    <row r="3092" spans="1:2" x14ac:dyDescent="0.3">
      <c r="A3092">
        <v>0</v>
      </c>
      <c r="B3092">
        <f t="shared" si="48"/>
        <v>0</v>
      </c>
    </row>
    <row r="3093" spans="1:2" x14ac:dyDescent="0.3">
      <c r="A3093">
        <v>0</v>
      </c>
      <c r="B3093">
        <f t="shared" si="48"/>
        <v>0</v>
      </c>
    </row>
    <row r="3094" spans="1:2" x14ac:dyDescent="0.3">
      <c r="A3094">
        <v>0</v>
      </c>
      <c r="B3094">
        <f t="shared" si="48"/>
        <v>0</v>
      </c>
    </row>
    <row r="3095" spans="1:2" x14ac:dyDescent="0.3">
      <c r="A3095">
        <v>0</v>
      </c>
      <c r="B3095">
        <f t="shared" si="48"/>
        <v>0</v>
      </c>
    </row>
    <row r="3096" spans="1:2" x14ac:dyDescent="0.3">
      <c r="A3096">
        <v>0</v>
      </c>
      <c r="B3096">
        <f t="shared" si="48"/>
        <v>0</v>
      </c>
    </row>
    <row r="3097" spans="1:2" x14ac:dyDescent="0.3">
      <c r="A3097">
        <v>0</v>
      </c>
      <c r="B3097">
        <f t="shared" si="48"/>
        <v>0</v>
      </c>
    </row>
    <row r="3098" spans="1:2" x14ac:dyDescent="0.3">
      <c r="A3098">
        <v>0</v>
      </c>
      <c r="B3098">
        <f t="shared" si="48"/>
        <v>0</v>
      </c>
    </row>
    <row r="3099" spans="1:2" x14ac:dyDescent="0.3">
      <c r="A3099">
        <v>0</v>
      </c>
      <c r="B3099">
        <f t="shared" si="48"/>
        <v>0</v>
      </c>
    </row>
    <row r="3100" spans="1:2" x14ac:dyDescent="0.3">
      <c r="A3100">
        <v>0</v>
      </c>
      <c r="B3100">
        <f t="shared" si="48"/>
        <v>0</v>
      </c>
    </row>
    <row r="3101" spans="1:2" x14ac:dyDescent="0.3">
      <c r="A3101">
        <v>0</v>
      </c>
      <c r="B3101">
        <f t="shared" si="48"/>
        <v>0</v>
      </c>
    </row>
    <row r="3102" spans="1:2" x14ac:dyDescent="0.3">
      <c r="A3102">
        <v>0</v>
      </c>
      <c r="B3102">
        <f t="shared" si="48"/>
        <v>0</v>
      </c>
    </row>
    <row r="3103" spans="1:2" x14ac:dyDescent="0.3">
      <c r="A3103">
        <v>0</v>
      </c>
      <c r="B3103">
        <f t="shared" si="48"/>
        <v>0</v>
      </c>
    </row>
    <row r="3104" spans="1:2" x14ac:dyDescent="0.3">
      <c r="A3104">
        <v>0</v>
      </c>
      <c r="B3104">
        <f t="shared" si="48"/>
        <v>0</v>
      </c>
    </row>
    <row r="3105" spans="1:2" x14ac:dyDescent="0.3">
      <c r="A3105">
        <v>0</v>
      </c>
      <c r="B3105">
        <f t="shared" si="48"/>
        <v>0</v>
      </c>
    </row>
    <row r="3106" spans="1:2" x14ac:dyDescent="0.3">
      <c r="A3106">
        <v>0</v>
      </c>
      <c r="B3106">
        <f t="shared" si="48"/>
        <v>0</v>
      </c>
    </row>
    <row r="3107" spans="1:2" x14ac:dyDescent="0.3">
      <c r="A3107">
        <v>0</v>
      </c>
      <c r="B3107">
        <f t="shared" si="48"/>
        <v>0</v>
      </c>
    </row>
    <row r="3108" spans="1:2" x14ac:dyDescent="0.3">
      <c r="A3108">
        <v>0</v>
      </c>
      <c r="B3108">
        <f t="shared" si="48"/>
        <v>0</v>
      </c>
    </row>
    <row r="3109" spans="1:2" x14ac:dyDescent="0.3">
      <c r="A3109">
        <v>0</v>
      </c>
      <c r="B3109">
        <f t="shared" si="48"/>
        <v>0</v>
      </c>
    </row>
    <row r="3110" spans="1:2" x14ac:dyDescent="0.3">
      <c r="A3110">
        <v>0</v>
      </c>
      <c r="B3110">
        <f t="shared" si="48"/>
        <v>0</v>
      </c>
    </row>
    <row r="3111" spans="1:2" x14ac:dyDescent="0.3">
      <c r="A3111">
        <v>0</v>
      </c>
      <c r="B3111">
        <f t="shared" si="48"/>
        <v>0</v>
      </c>
    </row>
    <row r="3112" spans="1:2" x14ac:dyDescent="0.3">
      <c r="A3112">
        <v>0</v>
      </c>
      <c r="B3112">
        <f t="shared" si="48"/>
        <v>0</v>
      </c>
    </row>
    <row r="3113" spans="1:2" x14ac:dyDescent="0.3">
      <c r="A3113">
        <v>0</v>
      </c>
      <c r="B3113">
        <f t="shared" si="48"/>
        <v>0</v>
      </c>
    </row>
    <row r="3114" spans="1:2" x14ac:dyDescent="0.3">
      <c r="A3114">
        <v>0</v>
      </c>
      <c r="B3114">
        <f t="shared" si="48"/>
        <v>0</v>
      </c>
    </row>
    <row r="3115" spans="1:2" x14ac:dyDescent="0.3">
      <c r="A3115">
        <v>0</v>
      </c>
      <c r="B3115">
        <f t="shared" si="48"/>
        <v>0</v>
      </c>
    </row>
    <row r="3116" spans="1:2" x14ac:dyDescent="0.3">
      <c r="A3116">
        <v>0</v>
      </c>
      <c r="B3116">
        <f t="shared" si="48"/>
        <v>0</v>
      </c>
    </row>
    <row r="3117" spans="1:2" x14ac:dyDescent="0.3">
      <c r="A3117">
        <v>0</v>
      </c>
      <c r="B3117">
        <f t="shared" si="48"/>
        <v>0</v>
      </c>
    </row>
    <row r="3118" spans="1:2" x14ac:dyDescent="0.3">
      <c r="A3118">
        <v>0</v>
      </c>
      <c r="B3118">
        <f t="shared" si="48"/>
        <v>0</v>
      </c>
    </row>
    <row r="3119" spans="1:2" x14ac:dyDescent="0.3">
      <c r="A3119">
        <v>0</v>
      </c>
      <c r="B3119">
        <f t="shared" si="48"/>
        <v>0</v>
      </c>
    </row>
    <row r="3120" spans="1:2" x14ac:dyDescent="0.3">
      <c r="A3120">
        <v>0</v>
      </c>
      <c r="B3120">
        <f t="shared" si="48"/>
        <v>0</v>
      </c>
    </row>
    <row r="3121" spans="1:2" x14ac:dyDescent="0.3">
      <c r="A3121">
        <v>0</v>
      </c>
      <c r="B3121">
        <f t="shared" si="48"/>
        <v>0</v>
      </c>
    </row>
    <row r="3122" spans="1:2" x14ac:dyDescent="0.3">
      <c r="A3122">
        <v>0</v>
      </c>
      <c r="B3122">
        <f t="shared" si="48"/>
        <v>0</v>
      </c>
    </row>
    <row r="3123" spans="1:2" x14ac:dyDescent="0.3">
      <c r="A3123">
        <v>0</v>
      </c>
      <c r="B3123">
        <f t="shared" si="48"/>
        <v>0</v>
      </c>
    </row>
    <row r="3124" spans="1:2" x14ac:dyDescent="0.3">
      <c r="A3124">
        <v>0</v>
      </c>
      <c r="B3124">
        <f t="shared" si="48"/>
        <v>0</v>
      </c>
    </row>
    <row r="3125" spans="1:2" x14ac:dyDescent="0.3">
      <c r="A3125">
        <v>0</v>
      </c>
      <c r="B3125">
        <f t="shared" si="48"/>
        <v>0</v>
      </c>
    </row>
    <row r="3126" spans="1:2" x14ac:dyDescent="0.3">
      <c r="A3126">
        <v>0</v>
      </c>
      <c r="B3126">
        <f t="shared" si="48"/>
        <v>0</v>
      </c>
    </row>
    <row r="3127" spans="1:2" x14ac:dyDescent="0.3">
      <c r="A3127">
        <v>0</v>
      </c>
      <c r="B3127">
        <f t="shared" si="48"/>
        <v>0</v>
      </c>
    </row>
    <row r="3128" spans="1:2" x14ac:dyDescent="0.3">
      <c r="A3128">
        <v>0</v>
      </c>
      <c r="B3128">
        <f t="shared" si="48"/>
        <v>0</v>
      </c>
    </row>
    <row r="3129" spans="1:2" x14ac:dyDescent="0.3">
      <c r="A3129">
        <v>0</v>
      </c>
      <c r="B3129">
        <f t="shared" si="48"/>
        <v>0</v>
      </c>
    </row>
    <row r="3130" spans="1:2" x14ac:dyDescent="0.3">
      <c r="A3130">
        <v>0</v>
      </c>
      <c r="B3130">
        <f t="shared" si="48"/>
        <v>0</v>
      </c>
    </row>
    <row r="3131" spans="1:2" x14ac:dyDescent="0.3">
      <c r="A3131">
        <v>0</v>
      </c>
      <c r="B3131">
        <f t="shared" si="48"/>
        <v>0</v>
      </c>
    </row>
    <row r="3132" spans="1:2" x14ac:dyDescent="0.3">
      <c r="A3132">
        <v>0</v>
      </c>
      <c r="B3132">
        <f t="shared" si="48"/>
        <v>0</v>
      </c>
    </row>
    <row r="3133" spans="1:2" x14ac:dyDescent="0.3">
      <c r="A3133">
        <v>0</v>
      </c>
      <c r="B3133">
        <f t="shared" si="48"/>
        <v>0</v>
      </c>
    </row>
    <row r="3134" spans="1:2" x14ac:dyDescent="0.3">
      <c r="A3134">
        <v>0</v>
      </c>
      <c r="B3134">
        <f t="shared" si="48"/>
        <v>0</v>
      </c>
    </row>
    <row r="3135" spans="1:2" x14ac:dyDescent="0.3">
      <c r="A3135">
        <v>0</v>
      </c>
      <c r="B3135">
        <f t="shared" si="48"/>
        <v>0</v>
      </c>
    </row>
    <row r="3136" spans="1:2" x14ac:dyDescent="0.3">
      <c r="A3136">
        <v>0</v>
      </c>
      <c r="B3136">
        <f t="shared" si="48"/>
        <v>0</v>
      </c>
    </row>
    <row r="3137" spans="1:2" x14ac:dyDescent="0.3">
      <c r="A3137">
        <v>0</v>
      </c>
      <c r="B3137">
        <f t="shared" si="48"/>
        <v>0</v>
      </c>
    </row>
    <row r="3138" spans="1:2" x14ac:dyDescent="0.3">
      <c r="A3138">
        <v>0</v>
      </c>
      <c r="B3138">
        <f t="shared" si="48"/>
        <v>0</v>
      </c>
    </row>
    <row r="3139" spans="1:2" x14ac:dyDescent="0.3">
      <c r="A3139">
        <v>0</v>
      </c>
      <c r="B3139">
        <f t="shared" si="48"/>
        <v>0</v>
      </c>
    </row>
    <row r="3140" spans="1:2" x14ac:dyDescent="0.3">
      <c r="A3140">
        <v>0</v>
      </c>
      <c r="B3140">
        <f t="shared" si="48"/>
        <v>0</v>
      </c>
    </row>
    <row r="3141" spans="1:2" x14ac:dyDescent="0.3">
      <c r="A3141">
        <v>0</v>
      </c>
      <c r="B3141">
        <f t="shared" ref="B3141:B3204" si="49">A3141-A3140</f>
        <v>0</v>
      </c>
    </row>
    <row r="3142" spans="1:2" x14ac:dyDescent="0.3">
      <c r="A3142">
        <v>0</v>
      </c>
      <c r="B3142">
        <f t="shared" si="49"/>
        <v>0</v>
      </c>
    </row>
    <row r="3143" spans="1:2" x14ac:dyDescent="0.3">
      <c r="A3143">
        <v>0</v>
      </c>
      <c r="B3143">
        <f t="shared" si="49"/>
        <v>0</v>
      </c>
    </row>
    <row r="3144" spans="1:2" x14ac:dyDescent="0.3">
      <c r="A3144">
        <v>0</v>
      </c>
      <c r="B3144">
        <f t="shared" si="49"/>
        <v>0</v>
      </c>
    </row>
    <row r="3145" spans="1:2" x14ac:dyDescent="0.3">
      <c r="A3145">
        <v>0</v>
      </c>
      <c r="B3145">
        <f t="shared" si="49"/>
        <v>0</v>
      </c>
    </row>
    <row r="3146" spans="1:2" x14ac:dyDescent="0.3">
      <c r="A3146">
        <v>0</v>
      </c>
      <c r="B3146">
        <f t="shared" si="49"/>
        <v>0</v>
      </c>
    </row>
    <row r="3147" spans="1:2" x14ac:dyDescent="0.3">
      <c r="A3147">
        <v>0</v>
      </c>
      <c r="B3147">
        <f t="shared" si="49"/>
        <v>0</v>
      </c>
    </row>
    <row r="3148" spans="1:2" x14ac:dyDescent="0.3">
      <c r="A3148">
        <v>0</v>
      </c>
      <c r="B3148">
        <f t="shared" si="49"/>
        <v>0</v>
      </c>
    </row>
    <row r="3149" spans="1:2" x14ac:dyDescent="0.3">
      <c r="A3149">
        <v>0</v>
      </c>
      <c r="B3149">
        <f t="shared" si="49"/>
        <v>0</v>
      </c>
    </row>
    <row r="3150" spans="1:2" x14ac:dyDescent="0.3">
      <c r="A3150">
        <v>0</v>
      </c>
      <c r="B3150">
        <f t="shared" si="49"/>
        <v>0</v>
      </c>
    </row>
    <row r="3151" spans="1:2" x14ac:dyDescent="0.3">
      <c r="A3151">
        <v>0</v>
      </c>
      <c r="B3151">
        <f t="shared" si="49"/>
        <v>0</v>
      </c>
    </row>
    <row r="3152" spans="1:2" x14ac:dyDescent="0.3">
      <c r="A3152">
        <v>0</v>
      </c>
      <c r="B3152">
        <f t="shared" si="49"/>
        <v>0</v>
      </c>
    </row>
    <row r="3153" spans="1:2" x14ac:dyDescent="0.3">
      <c r="A3153">
        <v>0</v>
      </c>
      <c r="B3153">
        <f t="shared" si="49"/>
        <v>0</v>
      </c>
    </row>
    <row r="3154" spans="1:2" x14ac:dyDescent="0.3">
      <c r="A3154">
        <v>0</v>
      </c>
      <c r="B3154">
        <f t="shared" si="49"/>
        <v>0</v>
      </c>
    </row>
    <row r="3155" spans="1:2" x14ac:dyDescent="0.3">
      <c r="A3155">
        <v>0</v>
      </c>
      <c r="B3155">
        <f t="shared" si="49"/>
        <v>0</v>
      </c>
    </row>
    <row r="3156" spans="1:2" x14ac:dyDescent="0.3">
      <c r="A3156">
        <v>0</v>
      </c>
      <c r="B3156">
        <f t="shared" si="49"/>
        <v>0</v>
      </c>
    </row>
    <row r="3157" spans="1:2" x14ac:dyDescent="0.3">
      <c r="A3157">
        <v>0</v>
      </c>
      <c r="B3157">
        <f t="shared" si="49"/>
        <v>0</v>
      </c>
    </row>
    <row r="3158" spans="1:2" x14ac:dyDescent="0.3">
      <c r="A3158">
        <v>0</v>
      </c>
      <c r="B3158">
        <f t="shared" si="49"/>
        <v>0</v>
      </c>
    </row>
    <row r="3159" spans="1:2" x14ac:dyDescent="0.3">
      <c r="A3159">
        <v>0</v>
      </c>
      <c r="B3159">
        <f t="shared" si="49"/>
        <v>0</v>
      </c>
    </row>
    <row r="3160" spans="1:2" x14ac:dyDescent="0.3">
      <c r="A3160">
        <v>0</v>
      </c>
      <c r="B3160">
        <f t="shared" si="49"/>
        <v>0</v>
      </c>
    </row>
    <row r="3161" spans="1:2" x14ac:dyDescent="0.3">
      <c r="A3161">
        <v>0</v>
      </c>
      <c r="B3161">
        <f t="shared" si="49"/>
        <v>0</v>
      </c>
    </row>
    <row r="3162" spans="1:2" x14ac:dyDescent="0.3">
      <c r="A3162">
        <v>0</v>
      </c>
      <c r="B3162">
        <f t="shared" si="49"/>
        <v>0</v>
      </c>
    </row>
    <row r="3163" spans="1:2" x14ac:dyDescent="0.3">
      <c r="A3163">
        <v>0</v>
      </c>
      <c r="B3163">
        <f t="shared" si="49"/>
        <v>0</v>
      </c>
    </row>
    <row r="3164" spans="1:2" x14ac:dyDescent="0.3">
      <c r="A3164">
        <v>0</v>
      </c>
      <c r="B3164">
        <f t="shared" si="49"/>
        <v>0</v>
      </c>
    </row>
    <row r="3165" spans="1:2" x14ac:dyDescent="0.3">
      <c r="A3165">
        <v>0</v>
      </c>
      <c r="B3165">
        <f t="shared" si="49"/>
        <v>0</v>
      </c>
    </row>
    <row r="3166" spans="1:2" x14ac:dyDescent="0.3">
      <c r="A3166">
        <v>0</v>
      </c>
      <c r="B3166">
        <f t="shared" si="49"/>
        <v>0</v>
      </c>
    </row>
    <row r="3167" spans="1:2" x14ac:dyDescent="0.3">
      <c r="A3167">
        <v>0</v>
      </c>
      <c r="B3167">
        <f t="shared" si="49"/>
        <v>0</v>
      </c>
    </row>
    <row r="3168" spans="1:2" x14ac:dyDescent="0.3">
      <c r="A3168">
        <v>0</v>
      </c>
      <c r="B3168">
        <f t="shared" si="49"/>
        <v>0</v>
      </c>
    </row>
    <row r="3169" spans="1:2" x14ac:dyDescent="0.3">
      <c r="A3169">
        <v>0</v>
      </c>
      <c r="B3169">
        <f t="shared" si="49"/>
        <v>0</v>
      </c>
    </row>
    <row r="3170" spans="1:2" x14ac:dyDescent="0.3">
      <c r="A3170">
        <v>0</v>
      </c>
      <c r="B3170">
        <f t="shared" si="49"/>
        <v>0</v>
      </c>
    </row>
    <row r="3171" spans="1:2" x14ac:dyDescent="0.3">
      <c r="A3171">
        <v>0</v>
      </c>
      <c r="B3171">
        <f t="shared" si="49"/>
        <v>0</v>
      </c>
    </row>
    <row r="3172" spans="1:2" x14ac:dyDescent="0.3">
      <c r="A3172">
        <v>0</v>
      </c>
      <c r="B3172">
        <f t="shared" si="49"/>
        <v>0</v>
      </c>
    </row>
    <row r="3173" spans="1:2" x14ac:dyDescent="0.3">
      <c r="A3173">
        <v>0</v>
      </c>
      <c r="B3173">
        <f t="shared" si="49"/>
        <v>0</v>
      </c>
    </row>
    <row r="3174" spans="1:2" x14ac:dyDescent="0.3">
      <c r="A3174">
        <v>0</v>
      </c>
      <c r="B3174">
        <f t="shared" si="49"/>
        <v>0</v>
      </c>
    </row>
    <row r="3175" spans="1:2" x14ac:dyDescent="0.3">
      <c r="A3175">
        <v>0</v>
      </c>
      <c r="B3175">
        <f t="shared" si="49"/>
        <v>0</v>
      </c>
    </row>
    <row r="3176" spans="1:2" x14ac:dyDescent="0.3">
      <c r="A3176">
        <v>0</v>
      </c>
      <c r="B3176">
        <f t="shared" si="49"/>
        <v>0</v>
      </c>
    </row>
    <row r="3177" spans="1:2" x14ac:dyDescent="0.3">
      <c r="A3177">
        <v>0</v>
      </c>
      <c r="B3177">
        <f t="shared" si="49"/>
        <v>0</v>
      </c>
    </row>
    <row r="3178" spans="1:2" x14ac:dyDescent="0.3">
      <c r="A3178">
        <v>0</v>
      </c>
      <c r="B3178">
        <f t="shared" si="49"/>
        <v>0</v>
      </c>
    </row>
    <row r="3179" spans="1:2" x14ac:dyDescent="0.3">
      <c r="A3179">
        <v>0</v>
      </c>
      <c r="B3179">
        <f t="shared" si="49"/>
        <v>0</v>
      </c>
    </row>
    <row r="3180" spans="1:2" x14ac:dyDescent="0.3">
      <c r="A3180">
        <v>0</v>
      </c>
      <c r="B3180">
        <f t="shared" si="49"/>
        <v>0</v>
      </c>
    </row>
    <row r="3181" spans="1:2" x14ac:dyDescent="0.3">
      <c r="A3181">
        <v>0</v>
      </c>
      <c r="B3181">
        <f t="shared" si="49"/>
        <v>0</v>
      </c>
    </row>
    <row r="3182" spans="1:2" x14ac:dyDescent="0.3">
      <c r="A3182">
        <v>0</v>
      </c>
      <c r="B3182">
        <f t="shared" si="49"/>
        <v>0</v>
      </c>
    </row>
    <row r="3183" spans="1:2" x14ac:dyDescent="0.3">
      <c r="A3183">
        <v>0</v>
      </c>
      <c r="B3183">
        <f t="shared" si="49"/>
        <v>0</v>
      </c>
    </row>
    <row r="3184" spans="1:2" x14ac:dyDescent="0.3">
      <c r="A3184">
        <v>0</v>
      </c>
      <c r="B3184">
        <f t="shared" si="49"/>
        <v>0</v>
      </c>
    </row>
    <row r="3185" spans="1:2" x14ac:dyDescent="0.3">
      <c r="A3185">
        <v>0</v>
      </c>
      <c r="B3185">
        <f t="shared" si="49"/>
        <v>0</v>
      </c>
    </row>
    <row r="3186" spans="1:2" x14ac:dyDescent="0.3">
      <c r="A3186">
        <v>0</v>
      </c>
      <c r="B3186">
        <f t="shared" si="49"/>
        <v>0</v>
      </c>
    </row>
    <row r="3187" spans="1:2" x14ac:dyDescent="0.3">
      <c r="A3187">
        <v>0</v>
      </c>
      <c r="B3187">
        <f t="shared" si="49"/>
        <v>0</v>
      </c>
    </row>
    <row r="3188" spans="1:2" x14ac:dyDescent="0.3">
      <c r="A3188">
        <v>0</v>
      </c>
      <c r="B3188">
        <f t="shared" si="49"/>
        <v>0</v>
      </c>
    </row>
    <row r="3189" spans="1:2" x14ac:dyDescent="0.3">
      <c r="A3189">
        <v>0</v>
      </c>
      <c r="B3189">
        <f t="shared" si="49"/>
        <v>0</v>
      </c>
    </row>
    <row r="3190" spans="1:2" x14ac:dyDescent="0.3">
      <c r="A3190">
        <v>0</v>
      </c>
      <c r="B3190">
        <f t="shared" si="49"/>
        <v>0</v>
      </c>
    </row>
    <row r="3191" spans="1:2" x14ac:dyDescent="0.3">
      <c r="A3191">
        <v>0</v>
      </c>
      <c r="B3191">
        <f t="shared" si="49"/>
        <v>0</v>
      </c>
    </row>
    <row r="3192" spans="1:2" x14ac:dyDescent="0.3">
      <c r="A3192">
        <v>0</v>
      </c>
      <c r="B3192">
        <f t="shared" si="49"/>
        <v>0</v>
      </c>
    </row>
    <row r="3193" spans="1:2" x14ac:dyDescent="0.3">
      <c r="A3193">
        <v>0</v>
      </c>
      <c r="B3193">
        <f t="shared" si="49"/>
        <v>0</v>
      </c>
    </row>
    <row r="3194" spans="1:2" x14ac:dyDescent="0.3">
      <c r="A3194">
        <v>0</v>
      </c>
      <c r="B3194">
        <f t="shared" si="49"/>
        <v>0</v>
      </c>
    </row>
    <row r="3195" spans="1:2" x14ac:dyDescent="0.3">
      <c r="A3195">
        <v>0</v>
      </c>
      <c r="B3195">
        <f t="shared" si="49"/>
        <v>0</v>
      </c>
    </row>
    <row r="3196" spans="1:2" x14ac:dyDescent="0.3">
      <c r="A3196">
        <v>0</v>
      </c>
      <c r="B3196">
        <f t="shared" si="49"/>
        <v>0</v>
      </c>
    </row>
    <row r="3197" spans="1:2" x14ac:dyDescent="0.3">
      <c r="A3197">
        <v>0</v>
      </c>
      <c r="B3197">
        <f t="shared" si="49"/>
        <v>0</v>
      </c>
    </row>
    <row r="3198" spans="1:2" x14ac:dyDescent="0.3">
      <c r="A3198">
        <v>0</v>
      </c>
      <c r="B3198">
        <f t="shared" si="49"/>
        <v>0</v>
      </c>
    </row>
    <row r="3199" spans="1:2" x14ac:dyDescent="0.3">
      <c r="A3199">
        <v>0</v>
      </c>
      <c r="B3199">
        <f t="shared" si="49"/>
        <v>0</v>
      </c>
    </row>
    <row r="3200" spans="1:2" x14ac:dyDescent="0.3">
      <c r="A3200">
        <v>0</v>
      </c>
      <c r="B3200">
        <f t="shared" si="49"/>
        <v>0</v>
      </c>
    </row>
    <row r="3201" spans="1:2" x14ac:dyDescent="0.3">
      <c r="A3201">
        <v>0</v>
      </c>
      <c r="B3201">
        <f t="shared" si="49"/>
        <v>0</v>
      </c>
    </row>
    <row r="3202" spans="1:2" x14ac:dyDescent="0.3">
      <c r="A3202">
        <v>0</v>
      </c>
      <c r="B3202">
        <f t="shared" si="49"/>
        <v>0</v>
      </c>
    </row>
    <row r="3203" spans="1:2" x14ac:dyDescent="0.3">
      <c r="A3203">
        <v>0</v>
      </c>
      <c r="B3203">
        <f t="shared" si="49"/>
        <v>0</v>
      </c>
    </row>
    <row r="3204" spans="1:2" x14ac:dyDescent="0.3">
      <c r="A3204">
        <v>0</v>
      </c>
      <c r="B3204">
        <f t="shared" si="49"/>
        <v>0</v>
      </c>
    </row>
    <row r="3205" spans="1:2" x14ac:dyDescent="0.3">
      <c r="A3205">
        <v>0</v>
      </c>
      <c r="B3205">
        <f t="shared" ref="B3205:B3268" si="50">A3205-A3204</f>
        <v>0</v>
      </c>
    </row>
    <row r="3206" spans="1:2" x14ac:dyDescent="0.3">
      <c r="A3206">
        <v>0</v>
      </c>
      <c r="B3206">
        <f t="shared" si="50"/>
        <v>0</v>
      </c>
    </row>
    <row r="3207" spans="1:2" x14ac:dyDescent="0.3">
      <c r="A3207">
        <v>0</v>
      </c>
      <c r="B3207">
        <f t="shared" si="50"/>
        <v>0</v>
      </c>
    </row>
    <row r="3208" spans="1:2" x14ac:dyDescent="0.3">
      <c r="A3208">
        <v>0</v>
      </c>
      <c r="B3208">
        <f t="shared" si="50"/>
        <v>0</v>
      </c>
    </row>
    <row r="3209" spans="1:2" x14ac:dyDescent="0.3">
      <c r="A3209">
        <v>0</v>
      </c>
      <c r="B3209">
        <f t="shared" si="50"/>
        <v>0</v>
      </c>
    </row>
    <row r="3210" spans="1:2" x14ac:dyDescent="0.3">
      <c r="A3210">
        <v>0</v>
      </c>
      <c r="B3210">
        <f t="shared" si="50"/>
        <v>0</v>
      </c>
    </row>
    <row r="3211" spans="1:2" x14ac:dyDescent="0.3">
      <c r="A3211">
        <v>0</v>
      </c>
      <c r="B3211">
        <f t="shared" si="50"/>
        <v>0</v>
      </c>
    </row>
    <row r="3212" spans="1:2" x14ac:dyDescent="0.3">
      <c r="A3212">
        <v>0</v>
      </c>
      <c r="B3212">
        <f t="shared" si="50"/>
        <v>0</v>
      </c>
    </row>
    <row r="3213" spans="1:2" x14ac:dyDescent="0.3">
      <c r="A3213">
        <v>0</v>
      </c>
      <c r="B3213">
        <f t="shared" si="50"/>
        <v>0</v>
      </c>
    </row>
    <row r="3214" spans="1:2" x14ac:dyDescent="0.3">
      <c r="A3214">
        <v>0</v>
      </c>
      <c r="B3214">
        <f t="shared" si="50"/>
        <v>0</v>
      </c>
    </row>
    <row r="3215" spans="1:2" x14ac:dyDescent="0.3">
      <c r="A3215">
        <v>0</v>
      </c>
      <c r="B3215">
        <f t="shared" si="50"/>
        <v>0</v>
      </c>
    </row>
    <row r="3216" spans="1:2" x14ac:dyDescent="0.3">
      <c r="A3216">
        <v>0</v>
      </c>
      <c r="B3216">
        <f t="shared" si="50"/>
        <v>0</v>
      </c>
    </row>
    <row r="3217" spans="1:2" x14ac:dyDescent="0.3">
      <c r="A3217">
        <v>0</v>
      </c>
      <c r="B3217">
        <f t="shared" si="50"/>
        <v>0</v>
      </c>
    </row>
    <row r="3218" spans="1:2" x14ac:dyDescent="0.3">
      <c r="A3218">
        <v>0</v>
      </c>
      <c r="B3218">
        <f t="shared" si="50"/>
        <v>0</v>
      </c>
    </row>
    <row r="3219" spans="1:2" x14ac:dyDescent="0.3">
      <c r="A3219">
        <v>0</v>
      </c>
      <c r="B3219">
        <f t="shared" si="50"/>
        <v>0</v>
      </c>
    </row>
    <row r="3220" spans="1:2" x14ac:dyDescent="0.3">
      <c r="A3220">
        <v>0</v>
      </c>
      <c r="B3220">
        <f t="shared" si="50"/>
        <v>0</v>
      </c>
    </row>
    <row r="3221" spans="1:2" x14ac:dyDescent="0.3">
      <c r="A3221">
        <v>0</v>
      </c>
      <c r="B3221">
        <f t="shared" si="50"/>
        <v>0</v>
      </c>
    </row>
    <row r="3222" spans="1:2" x14ac:dyDescent="0.3">
      <c r="A3222">
        <v>0</v>
      </c>
      <c r="B3222">
        <f t="shared" si="50"/>
        <v>0</v>
      </c>
    </row>
    <row r="3223" spans="1:2" x14ac:dyDescent="0.3">
      <c r="A3223">
        <v>0</v>
      </c>
      <c r="B3223">
        <f t="shared" si="50"/>
        <v>0</v>
      </c>
    </row>
    <row r="3224" spans="1:2" x14ac:dyDescent="0.3">
      <c r="A3224">
        <v>0</v>
      </c>
      <c r="B3224">
        <f t="shared" si="50"/>
        <v>0</v>
      </c>
    </row>
    <row r="3225" spans="1:2" x14ac:dyDescent="0.3">
      <c r="A3225">
        <v>0</v>
      </c>
      <c r="B3225">
        <f t="shared" si="50"/>
        <v>0</v>
      </c>
    </row>
    <row r="3226" spans="1:2" x14ac:dyDescent="0.3">
      <c r="A3226">
        <v>0</v>
      </c>
      <c r="B3226">
        <f t="shared" si="50"/>
        <v>0</v>
      </c>
    </row>
    <row r="3227" spans="1:2" x14ac:dyDescent="0.3">
      <c r="A3227">
        <v>0</v>
      </c>
      <c r="B3227">
        <f t="shared" si="50"/>
        <v>0</v>
      </c>
    </row>
    <row r="3228" spans="1:2" x14ac:dyDescent="0.3">
      <c r="A3228">
        <v>0</v>
      </c>
      <c r="B3228">
        <f t="shared" si="50"/>
        <v>0</v>
      </c>
    </row>
    <row r="3229" spans="1:2" x14ac:dyDescent="0.3">
      <c r="A3229">
        <v>0</v>
      </c>
      <c r="B3229">
        <f t="shared" si="50"/>
        <v>0</v>
      </c>
    </row>
    <row r="3230" spans="1:2" x14ac:dyDescent="0.3">
      <c r="A3230">
        <v>0</v>
      </c>
      <c r="B3230">
        <f t="shared" si="50"/>
        <v>0</v>
      </c>
    </row>
    <row r="3231" spans="1:2" x14ac:dyDescent="0.3">
      <c r="A3231">
        <v>0</v>
      </c>
      <c r="B3231">
        <f t="shared" si="50"/>
        <v>0</v>
      </c>
    </row>
    <row r="3232" spans="1:2" x14ac:dyDescent="0.3">
      <c r="A3232">
        <v>0</v>
      </c>
      <c r="B3232">
        <f t="shared" si="50"/>
        <v>0</v>
      </c>
    </row>
    <row r="3233" spans="1:2" x14ac:dyDescent="0.3">
      <c r="A3233">
        <v>0</v>
      </c>
      <c r="B3233">
        <f t="shared" si="50"/>
        <v>0</v>
      </c>
    </row>
    <row r="3234" spans="1:2" x14ac:dyDescent="0.3">
      <c r="A3234">
        <v>0</v>
      </c>
      <c r="B3234">
        <f t="shared" si="50"/>
        <v>0</v>
      </c>
    </row>
    <row r="3235" spans="1:2" x14ac:dyDescent="0.3">
      <c r="A3235">
        <v>0</v>
      </c>
      <c r="B3235">
        <f t="shared" si="50"/>
        <v>0</v>
      </c>
    </row>
    <row r="3236" spans="1:2" x14ac:dyDescent="0.3">
      <c r="A3236">
        <v>0</v>
      </c>
      <c r="B3236">
        <f t="shared" si="50"/>
        <v>0</v>
      </c>
    </row>
    <row r="3237" spans="1:2" x14ac:dyDescent="0.3">
      <c r="A3237">
        <v>0</v>
      </c>
      <c r="B3237">
        <f t="shared" si="50"/>
        <v>0</v>
      </c>
    </row>
    <row r="3238" spans="1:2" x14ac:dyDescent="0.3">
      <c r="A3238">
        <v>0</v>
      </c>
      <c r="B3238">
        <f t="shared" si="50"/>
        <v>0</v>
      </c>
    </row>
    <row r="3239" spans="1:2" x14ac:dyDescent="0.3">
      <c r="A3239">
        <v>0</v>
      </c>
      <c r="B3239">
        <f t="shared" si="50"/>
        <v>0</v>
      </c>
    </row>
    <row r="3240" spans="1:2" x14ac:dyDescent="0.3">
      <c r="A3240">
        <v>0</v>
      </c>
      <c r="B3240">
        <f t="shared" si="50"/>
        <v>0</v>
      </c>
    </row>
    <row r="3241" spans="1:2" x14ac:dyDescent="0.3">
      <c r="A3241">
        <v>0</v>
      </c>
      <c r="B3241">
        <f t="shared" si="50"/>
        <v>0</v>
      </c>
    </row>
    <row r="3242" spans="1:2" x14ac:dyDescent="0.3">
      <c r="A3242">
        <v>0</v>
      </c>
      <c r="B3242">
        <f t="shared" si="50"/>
        <v>0</v>
      </c>
    </row>
    <row r="3243" spans="1:2" x14ac:dyDescent="0.3">
      <c r="A3243">
        <v>0</v>
      </c>
      <c r="B3243">
        <f t="shared" si="50"/>
        <v>0</v>
      </c>
    </row>
    <row r="3244" spans="1:2" x14ac:dyDescent="0.3">
      <c r="A3244">
        <v>0</v>
      </c>
      <c r="B3244">
        <f t="shared" si="50"/>
        <v>0</v>
      </c>
    </row>
    <row r="3245" spans="1:2" x14ac:dyDescent="0.3">
      <c r="A3245">
        <v>0</v>
      </c>
      <c r="B3245">
        <f t="shared" si="50"/>
        <v>0</v>
      </c>
    </row>
    <row r="3246" spans="1:2" x14ac:dyDescent="0.3">
      <c r="A3246">
        <v>0</v>
      </c>
      <c r="B3246">
        <f t="shared" si="50"/>
        <v>0</v>
      </c>
    </row>
    <row r="3247" spans="1:2" x14ac:dyDescent="0.3">
      <c r="A3247">
        <v>0</v>
      </c>
      <c r="B3247">
        <f t="shared" si="50"/>
        <v>0</v>
      </c>
    </row>
    <row r="3248" spans="1:2" x14ac:dyDescent="0.3">
      <c r="A3248">
        <v>0</v>
      </c>
      <c r="B3248">
        <f t="shared" si="50"/>
        <v>0</v>
      </c>
    </row>
    <row r="3249" spans="1:2" x14ac:dyDescent="0.3">
      <c r="A3249">
        <v>0</v>
      </c>
      <c r="B3249">
        <f t="shared" si="50"/>
        <v>0</v>
      </c>
    </row>
    <row r="3250" spans="1:2" x14ac:dyDescent="0.3">
      <c r="A3250">
        <v>0</v>
      </c>
      <c r="B3250">
        <f t="shared" si="50"/>
        <v>0</v>
      </c>
    </row>
    <row r="3251" spans="1:2" x14ac:dyDescent="0.3">
      <c r="A3251">
        <v>0</v>
      </c>
      <c r="B3251">
        <f t="shared" si="50"/>
        <v>0</v>
      </c>
    </row>
    <row r="3252" spans="1:2" x14ac:dyDescent="0.3">
      <c r="A3252">
        <v>0</v>
      </c>
      <c r="B3252">
        <f t="shared" si="50"/>
        <v>0</v>
      </c>
    </row>
    <row r="3253" spans="1:2" x14ac:dyDescent="0.3">
      <c r="A3253">
        <v>0</v>
      </c>
      <c r="B3253">
        <f t="shared" si="50"/>
        <v>0</v>
      </c>
    </row>
    <row r="3254" spans="1:2" x14ac:dyDescent="0.3">
      <c r="A3254">
        <v>0</v>
      </c>
      <c r="B3254">
        <f t="shared" si="50"/>
        <v>0</v>
      </c>
    </row>
    <row r="3255" spans="1:2" x14ac:dyDescent="0.3">
      <c r="A3255">
        <v>0</v>
      </c>
      <c r="B3255">
        <f t="shared" si="50"/>
        <v>0</v>
      </c>
    </row>
    <row r="3256" spans="1:2" x14ac:dyDescent="0.3">
      <c r="A3256">
        <v>0</v>
      </c>
      <c r="B3256">
        <f t="shared" si="50"/>
        <v>0</v>
      </c>
    </row>
    <row r="3257" spans="1:2" x14ac:dyDescent="0.3">
      <c r="A3257">
        <v>0</v>
      </c>
      <c r="B3257">
        <f t="shared" si="50"/>
        <v>0</v>
      </c>
    </row>
    <row r="3258" spans="1:2" x14ac:dyDescent="0.3">
      <c r="A3258">
        <v>0</v>
      </c>
      <c r="B3258">
        <f t="shared" si="50"/>
        <v>0</v>
      </c>
    </row>
    <row r="3259" spans="1:2" x14ac:dyDescent="0.3">
      <c r="A3259">
        <v>0</v>
      </c>
      <c r="B3259">
        <f t="shared" si="50"/>
        <v>0</v>
      </c>
    </row>
    <row r="3260" spans="1:2" x14ac:dyDescent="0.3">
      <c r="A3260">
        <v>0</v>
      </c>
      <c r="B3260">
        <f t="shared" si="50"/>
        <v>0</v>
      </c>
    </row>
    <row r="3261" spans="1:2" x14ac:dyDescent="0.3">
      <c r="A3261">
        <v>0</v>
      </c>
      <c r="B3261">
        <f t="shared" si="50"/>
        <v>0</v>
      </c>
    </row>
    <row r="3262" spans="1:2" x14ac:dyDescent="0.3">
      <c r="A3262">
        <v>0</v>
      </c>
      <c r="B3262">
        <f t="shared" si="50"/>
        <v>0</v>
      </c>
    </row>
    <row r="3263" spans="1:2" x14ac:dyDescent="0.3">
      <c r="A3263">
        <v>0</v>
      </c>
      <c r="B3263">
        <f t="shared" si="50"/>
        <v>0</v>
      </c>
    </row>
    <row r="3264" spans="1:2" x14ac:dyDescent="0.3">
      <c r="A3264">
        <v>0</v>
      </c>
      <c r="B3264">
        <f t="shared" si="50"/>
        <v>0</v>
      </c>
    </row>
    <row r="3265" spans="1:2" x14ac:dyDescent="0.3">
      <c r="A3265">
        <v>0</v>
      </c>
      <c r="B3265">
        <f t="shared" si="50"/>
        <v>0</v>
      </c>
    </row>
    <row r="3266" spans="1:2" x14ac:dyDescent="0.3">
      <c r="A3266">
        <v>0</v>
      </c>
      <c r="B3266">
        <f t="shared" si="50"/>
        <v>0</v>
      </c>
    </row>
    <row r="3267" spans="1:2" x14ac:dyDescent="0.3">
      <c r="A3267">
        <v>0</v>
      </c>
      <c r="B3267">
        <f t="shared" si="50"/>
        <v>0</v>
      </c>
    </row>
    <row r="3268" spans="1:2" x14ac:dyDescent="0.3">
      <c r="A3268">
        <v>0</v>
      </c>
      <c r="B3268">
        <f t="shared" si="50"/>
        <v>0</v>
      </c>
    </row>
    <row r="3269" spans="1:2" x14ac:dyDescent="0.3">
      <c r="A3269">
        <v>0</v>
      </c>
      <c r="B3269">
        <f t="shared" ref="B3269:B3332" si="51">A3269-A3268</f>
        <v>0</v>
      </c>
    </row>
    <row r="3270" spans="1:2" x14ac:dyDescent="0.3">
      <c r="A3270">
        <v>0</v>
      </c>
      <c r="B3270">
        <f t="shared" si="51"/>
        <v>0</v>
      </c>
    </row>
    <row r="3271" spans="1:2" x14ac:dyDescent="0.3">
      <c r="A3271">
        <v>0</v>
      </c>
      <c r="B3271">
        <f t="shared" si="51"/>
        <v>0</v>
      </c>
    </row>
    <row r="3272" spans="1:2" x14ac:dyDescent="0.3">
      <c r="A3272">
        <v>0</v>
      </c>
      <c r="B3272">
        <f t="shared" si="51"/>
        <v>0</v>
      </c>
    </row>
    <row r="3273" spans="1:2" x14ac:dyDescent="0.3">
      <c r="A3273">
        <v>0</v>
      </c>
      <c r="B3273">
        <f t="shared" si="51"/>
        <v>0</v>
      </c>
    </row>
    <row r="3274" spans="1:2" x14ac:dyDescent="0.3">
      <c r="A3274">
        <v>0</v>
      </c>
      <c r="B3274">
        <f t="shared" si="51"/>
        <v>0</v>
      </c>
    </row>
    <row r="3275" spans="1:2" x14ac:dyDescent="0.3">
      <c r="A3275">
        <v>0</v>
      </c>
      <c r="B3275">
        <f t="shared" si="51"/>
        <v>0</v>
      </c>
    </row>
    <row r="3276" spans="1:2" x14ac:dyDescent="0.3">
      <c r="A3276">
        <v>0</v>
      </c>
      <c r="B3276">
        <f t="shared" si="51"/>
        <v>0</v>
      </c>
    </row>
    <row r="3277" spans="1:2" x14ac:dyDescent="0.3">
      <c r="A3277">
        <v>0</v>
      </c>
      <c r="B3277">
        <f t="shared" si="51"/>
        <v>0</v>
      </c>
    </row>
    <row r="3278" spans="1:2" x14ac:dyDescent="0.3">
      <c r="A3278">
        <v>0</v>
      </c>
      <c r="B3278">
        <f t="shared" si="51"/>
        <v>0</v>
      </c>
    </row>
    <row r="3279" spans="1:2" x14ac:dyDescent="0.3">
      <c r="A3279">
        <v>0</v>
      </c>
      <c r="B3279">
        <f t="shared" si="51"/>
        <v>0</v>
      </c>
    </row>
    <row r="3280" spans="1:2" x14ac:dyDescent="0.3">
      <c r="A3280">
        <v>0</v>
      </c>
      <c r="B3280">
        <f t="shared" si="51"/>
        <v>0</v>
      </c>
    </row>
    <row r="3281" spans="1:2" x14ac:dyDescent="0.3">
      <c r="A3281">
        <v>0</v>
      </c>
      <c r="B3281">
        <f t="shared" si="51"/>
        <v>0</v>
      </c>
    </row>
    <row r="3282" spans="1:2" x14ac:dyDescent="0.3">
      <c r="A3282">
        <v>0</v>
      </c>
      <c r="B3282">
        <f t="shared" si="51"/>
        <v>0</v>
      </c>
    </row>
    <row r="3283" spans="1:2" x14ac:dyDescent="0.3">
      <c r="A3283">
        <v>0</v>
      </c>
      <c r="B3283">
        <f t="shared" si="51"/>
        <v>0</v>
      </c>
    </row>
    <row r="3284" spans="1:2" x14ac:dyDescent="0.3">
      <c r="A3284">
        <v>0</v>
      </c>
      <c r="B3284">
        <f t="shared" si="51"/>
        <v>0</v>
      </c>
    </row>
    <row r="3285" spans="1:2" x14ac:dyDescent="0.3">
      <c r="A3285">
        <v>0</v>
      </c>
      <c r="B3285">
        <f t="shared" si="51"/>
        <v>0</v>
      </c>
    </row>
    <row r="3286" spans="1:2" x14ac:dyDescent="0.3">
      <c r="A3286">
        <v>0</v>
      </c>
      <c r="B3286">
        <f t="shared" si="51"/>
        <v>0</v>
      </c>
    </row>
    <row r="3287" spans="1:2" x14ac:dyDescent="0.3">
      <c r="A3287">
        <v>0</v>
      </c>
      <c r="B3287">
        <f t="shared" si="51"/>
        <v>0</v>
      </c>
    </row>
    <row r="3288" spans="1:2" x14ac:dyDescent="0.3">
      <c r="A3288">
        <v>0</v>
      </c>
      <c r="B3288">
        <f t="shared" si="51"/>
        <v>0</v>
      </c>
    </row>
    <row r="3289" spans="1:2" x14ac:dyDescent="0.3">
      <c r="A3289">
        <v>0</v>
      </c>
      <c r="B3289">
        <f t="shared" si="51"/>
        <v>0</v>
      </c>
    </row>
    <row r="3290" spans="1:2" x14ac:dyDescent="0.3">
      <c r="A3290">
        <v>0</v>
      </c>
      <c r="B3290">
        <f t="shared" si="51"/>
        <v>0</v>
      </c>
    </row>
    <row r="3291" spans="1:2" x14ac:dyDescent="0.3">
      <c r="A3291">
        <v>0</v>
      </c>
      <c r="B3291">
        <f t="shared" si="51"/>
        <v>0</v>
      </c>
    </row>
    <row r="3292" spans="1:2" x14ac:dyDescent="0.3">
      <c r="A3292">
        <v>0</v>
      </c>
      <c r="B3292">
        <f t="shared" si="51"/>
        <v>0</v>
      </c>
    </row>
    <row r="3293" spans="1:2" x14ac:dyDescent="0.3">
      <c r="A3293">
        <v>0</v>
      </c>
      <c r="B3293">
        <f t="shared" si="51"/>
        <v>0</v>
      </c>
    </row>
    <row r="3294" spans="1:2" x14ac:dyDescent="0.3">
      <c r="A3294">
        <v>0</v>
      </c>
      <c r="B3294">
        <f t="shared" si="51"/>
        <v>0</v>
      </c>
    </row>
    <row r="3295" spans="1:2" x14ac:dyDescent="0.3">
      <c r="A3295">
        <v>0</v>
      </c>
      <c r="B3295">
        <f t="shared" si="51"/>
        <v>0</v>
      </c>
    </row>
    <row r="3296" spans="1:2" x14ac:dyDescent="0.3">
      <c r="A3296">
        <v>0</v>
      </c>
      <c r="B3296">
        <f t="shared" si="51"/>
        <v>0</v>
      </c>
    </row>
    <row r="3297" spans="1:2" x14ac:dyDescent="0.3">
      <c r="A3297">
        <v>0</v>
      </c>
      <c r="B3297">
        <f t="shared" si="51"/>
        <v>0</v>
      </c>
    </row>
    <row r="3298" spans="1:2" x14ac:dyDescent="0.3">
      <c r="A3298">
        <v>0</v>
      </c>
      <c r="B3298">
        <f t="shared" si="51"/>
        <v>0</v>
      </c>
    </row>
    <row r="3299" spans="1:2" x14ac:dyDescent="0.3">
      <c r="A3299">
        <v>0</v>
      </c>
      <c r="B3299">
        <f t="shared" si="51"/>
        <v>0</v>
      </c>
    </row>
    <row r="3300" spans="1:2" x14ac:dyDescent="0.3">
      <c r="A3300">
        <v>0</v>
      </c>
      <c r="B3300">
        <f t="shared" si="51"/>
        <v>0</v>
      </c>
    </row>
    <row r="3301" spans="1:2" x14ac:dyDescent="0.3">
      <c r="A3301">
        <v>0</v>
      </c>
      <c r="B3301">
        <f t="shared" si="51"/>
        <v>0</v>
      </c>
    </row>
    <row r="3302" spans="1:2" x14ac:dyDescent="0.3">
      <c r="A3302">
        <v>0</v>
      </c>
      <c r="B3302">
        <f t="shared" si="51"/>
        <v>0</v>
      </c>
    </row>
    <row r="3303" spans="1:2" x14ac:dyDescent="0.3">
      <c r="A3303">
        <v>0</v>
      </c>
      <c r="B3303">
        <f t="shared" si="51"/>
        <v>0</v>
      </c>
    </row>
    <row r="3304" spans="1:2" x14ac:dyDescent="0.3">
      <c r="A3304">
        <v>0</v>
      </c>
      <c r="B3304">
        <f t="shared" si="51"/>
        <v>0</v>
      </c>
    </row>
    <row r="3305" spans="1:2" x14ac:dyDescent="0.3">
      <c r="A3305">
        <v>0</v>
      </c>
      <c r="B3305">
        <f t="shared" si="51"/>
        <v>0</v>
      </c>
    </row>
    <row r="3306" spans="1:2" x14ac:dyDescent="0.3">
      <c r="A3306">
        <v>0</v>
      </c>
      <c r="B3306">
        <f t="shared" si="51"/>
        <v>0</v>
      </c>
    </row>
    <row r="3307" spans="1:2" x14ac:dyDescent="0.3">
      <c r="A3307">
        <v>0</v>
      </c>
      <c r="B3307">
        <f t="shared" si="51"/>
        <v>0</v>
      </c>
    </row>
    <row r="3308" spans="1:2" x14ac:dyDescent="0.3">
      <c r="A3308">
        <v>0</v>
      </c>
      <c r="B3308">
        <f t="shared" si="51"/>
        <v>0</v>
      </c>
    </row>
    <row r="3309" spans="1:2" x14ac:dyDescent="0.3">
      <c r="A3309">
        <v>0</v>
      </c>
      <c r="B3309">
        <f t="shared" si="51"/>
        <v>0</v>
      </c>
    </row>
    <row r="3310" spans="1:2" x14ac:dyDescent="0.3">
      <c r="A3310">
        <v>0</v>
      </c>
      <c r="B3310">
        <f t="shared" si="51"/>
        <v>0</v>
      </c>
    </row>
    <row r="3311" spans="1:2" x14ac:dyDescent="0.3">
      <c r="A3311">
        <v>0</v>
      </c>
      <c r="B3311">
        <f t="shared" si="51"/>
        <v>0</v>
      </c>
    </row>
    <row r="3312" spans="1:2" x14ac:dyDescent="0.3">
      <c r="A3312">
        <v>0</v>
      </c>
      <c r="B3312">
        <f t="shared" si="51"/>
        <v>0</v>
      </c>
    </row>
    <row r="3313" spans="1:2" x14ac:dyDescent="0.3">
      <c r="A3313">
        <v>0</v>
      </c>
      <c r="B3313">
        <f t="shared" si="51"/>
        <v>0</v>
      </c>
    </row>
    <row r="3314" spans="1:2" x14ac:dyDescent="0.3">
      <c r="A3314">
        <v>0</v>
      </c>
      <c r="B3314">
        <f t="shared" si="51"/>
        <v>0</v>
      </c>
    </row>
    <row r="3315" spans="1:2" x14ac:dyDescent="0.3">
      <c r="A3315">
        <v>0</v>
      </c>
      <c r="B3315">
        <f t="shared" si="51"/>
        <v>0</v>
      </c>
    </row>
    <row r="3316" spans="1:2" x14ac:dyDescent="0.3">
      <c r="A3316">
        <v>0</v>
      </c>
      <c r="B3316">
        <f t="shared" si="51"/>
        <v>0</v>
      </c>
    </row>
    <row r="3317" spans="1:2" x14ac:dyDescent="0.3">
      <c r="A3317">
        <v>0</v>
      </c>
      <c r="B3317">
        <f t="shared" si="51"/>
        <v>0</v>
      </c>
    </row>
    <row r="3318" spans="1:2" x14ac:dyDescent="0.3">
      <c r="A3318">
        <v>0</v>
      </c>
      <c r="B3318">
        <f t="shared" si="51"/>
        <v>0</v>
      </c>
    </row>
    <row r="3319" spans="1:2" x14ac:dyDescent="0.3">
      <c r="A3319">
        <v>0</v>
      </c>
      <c r="B3319">
        <f t="shared" si="51"/>
        <v>0</v>
      </c>
    </row>
    <row r="3320" spans="1:2" x14ac:dyDescent="0.3">
      <c r="A3320">
        <v>0</v>
      </c>
      <c r="B3320">
        <f t="shared" si="51"/>
        <v>0</v>
      </c>
    </row>
    <row r="3321" spans="1:2" x14ac:dyDescent="0.3">
      <c r="A3321">
        <v>0</v>
      </c>
      <c r="B3321">
        <f t="shared" si="51"/>
        <v>0</v>
      </c>
    </row>
    <row r="3322" spans="1:2" x14ac:dyDescent="0.3">
      <c r="A3322">
        <v>0</v>
      </c>
      <c r="B3322">
        <f t="shared" si="51"/>
        <v>0</v>
      </c>
    </row>
    <row r="3323" spans="1:2" x14ac:dyDescent="0.3">
      <c r="A3323">
        <v>0</v>
      </c>
      <c r="B3323">
        <f t="shared" si="51"/>
        <v>0</v>
      </c>
    </row>
    <row r="3324" spans="1:2" x14ac:dyDescent="0.3">
      <c r="A3324">
        <v>0</v>
      </c>
      <c r="B3324">
        <f t="shared" si="51"/>
        <v>0</v>
      </c>
    </row>
    <row r="3325" spans="1:2" x14ac:dyDescent="0.3">
      <c r="A3325">
        <v>0</v>
      </c>
      <c r="B3325">
        <f t="shared" si="51"/>
        <v>0</v>
      </c>
    </row>
    <row r="3326" spans="1:2" x14ac:dyDescent="0.3">
      <c r="A3326">
        <v>0</v>
      </c>
      <c r="B3326">
        <f t="shared" si="51"/>
        <v>0</v>
      </c>
    </row>
    <row r="3327" spans="1:2" x14ac:dyDescent="0.3">
      <c r="A3327">
        <v>0</v>
      </c>
      <c r="B3327">
        <f t="shared" si="51"/>
        <v>0</v>
      </c>
    </row>
    <row r="3328" spans="1:2" x14ac:dyDescent="0.3">
      <c r="A3328">
        <v>0</v>
      </c>
      <c r="B3328">
        <f t="shared" si="51"/>
        <v>0</v>
      </c>
    </row>
    <row r="3329" spans="1:2" x14ac:dyDescent="0.3">
      <c r="A3329">
        <v>0</v>
      </c>
      <c r="B3329">
        <f t="shared" si="51"/>
        <v>0</v>
      </c>
    </row>
    <row r="3330" spans="1:2" x14ac:dyDescent="0.3">
      <c r="A3330">
        <v>0</v>
      </c>
      <c r="B3330">
        <f t="shared" si="51"/>
        <v>0</v>
      </c>
    </row>
    <row r="3331" spans="1:2" x14ac:dyDescent="0.3">
      <c r="A3331">
        <v>0</v>
      </c>
      <c r="B3331">
        <f t="shared" si="51"/>
        <v>0</v>
      </c>
    </row>
    <row r="3332" spans="1:2" x14ac:dyDescent="0.3">
      <c r="A3332">
        <v>0</v>
      </c>
      <c r="B3332">
        <f t="shared" si="51"/>
        <v>0</v>
      </c>
    </row>
    <row r="3333" spans="1:2" x14ac:dyDescent="0.3">
      <c r="A3333">
        <v>0</v>
      </c>
      <c r="B3333">
        <f t="shared" ref="B3333:B3396" si="52">A3333-A3332</f>
        <v>0</v>
      </c>
    </row>
    <row r="3334" spans="1:2" x14ac:dyDescent="0.3">
      <c r="A3334">
        <v>0</v>
      </c>
      <c r="B3334">
        <f t="shared" si="52"/>
        <v>0</v>
      </c>
    </row>
    <row r="3335" spans="1:2" x14ac:dyDescent="0.3">
      <c r="A3335">
        <v>0</v>
      </c>
      <c r="B3335">
        <f t="shared" si="52"/>
        <v>0</v>
      </c>
    </row>
    <row r="3336" spans="1:2" x14ac:dyDescent="0.3">
      <c r="A3336">
        <v>0</v>
      </c>
      <c r="B3336">
        <f t="shared" si="52"/>
        <v>0</v>
      </c>
    </row>
    <row r="3337" spans="1:2" x14ac:dyDescent="0.3">
      <c r="A3337">
        <v>0</v>
      </c>
      <c r="B3337">
        <f t="shared" si="52"/>
        <v>0</v>
      </c>
    </row>
    <row r="3338" spans="1:2" x14ac:dyDescent="0.3">
      <c r="A3338">
        <v>0</v>
      </c>
      <c r="B3338">
        <f t="shared" si="52"/>
        <v>0</v>
      </c>
    </row>
    <row r="3339" spans="1:2" x14ac:dyDescent="0.3">
      <c r="A3339">
        <v>0</v>
      </c>
      <c r="B3339">
        <f t="shared" si="52"/>
        <v>0</v>
      </c>
    </row>
    <row r="3340" spans="1:2" x14ac:dyDescent="0.3">
      <c r="A3340">
        <v>0</v>
      </c>
      <c r="B3340">
        <f t="shared" si="52"/>
        <v>0</v>
      </c>
    </row>
    <row r="3341" spans="1:2" x14ac:dyDescent="0.3">
      <c r="A3341">
        <v>0</v>
      </c>
      <c r="B3341">
        <f t="shared" si="52"/>
        <v>0</v>
      </c>
    </row>
    <row r="3342" spans="1:2" x14ac:dyDescent="0.3">
      <c r="A3342">
        <v>0</v>
      </c>
      <c r="B3342">
        <f t="shared" si="52"/>
        <v>0</v>
      </c>
    </row>
    <row r="3343" spans="1:2" x14ac:dyDescent="0.3">
      <c r="A3343">
        <v>0</v>
      </c>
      <c r="B3343">
        <f t="shared" si="52"/>
        <v>0</v>
      </c>
    </row>
    <row r="3344" spans="1:2" x14ac:dyDescent="0.3">
      <c r="A3344">
        <v>0</v>
      </c>
      <c r="B3344">
        <f t="shared" si="52"/>
        <v>0</v>
      </c>
    </row>
    <row r="3345" spans="1:2" x14ac:dyDescent="0.3">
      <c r="A3345">
        <v>0</v>
      </c>
      <c r="B3345">
        <f t="shared" si="52"/>
        <v>0</v>
      </c>
    </row>
    <row r="3346" spans="1:2" x14ac:dyDescent="0.3">
      <c r="A3346">
        <v>0</v>
      </c>
      <c r="B3346">
        <f t="shared" si="52"/>
        <v>0</v>
      </c>
    </row>
    <row r="3347" spans="1:2" x14ac:dyDescent="0.3">
      <c r="A3347">
        <v>0</v>
      </c>
      <c r="B3347">
        <f t="shared" si="52"/>
        <v>0</v>
      </c>
    </row>
    <row r="3348" spans="1:2" x14ac:dyDescent="0.3">
      <c r="A3348">
        <v>0</v>
      </c>
      <c r="B3348">
        <f t="shared" si="52"/>
        <v>0</v>
      </c>
    </row>
    <row r="3349" spans="1:2" x14ac:dyDescent="0.3">
      <c r="A3349">
        <v>0</v>
      </c>
      <c r="B3349">
        <f t="shared" si="52"/>
        <v>0</v>
      </c>
    </row>
    <row r="3350" spans="1:2" x14ac:dyDescent="0.3">
      <c r="A3350">
        <v>0</v>
      </c>
      <c r="B3350">
        <f t="shared" si="52"/>
        <v>0</v>
      </c>
    </row>
    <row r="3351" spans="1:2" x14ac:dyDescent="0.3">
      <c r="A3351">
        <v>0</v>
      </c>
      <c r="B3351">
        <f t="shared" si="52"/>
        <v>0</v>
      </c>
    </row>
    <row r="3352" spans="1:2" x14ac:dyDescent="0.3">
      <c r="A3352">
        <v>0</v>
      </c>
      <c r="B3352">
        <f t="shared" si="52"/>
        <v>0</v>
      </c>
    </row>
    <row r="3353" spans="1:2" x14ac:dyDescent="0.3">
      <c r="A3353">
        <v>0</v>
      </c>
      <c r="B3353">
        <f t="shared" si="52"/>
        <v>0</v>
      </c>
    </row>
    <row r="3354" spans="1:2" x14ac:dyDescent="0.3">
      <c r="A3354">
        <v>0</v>
      </c>
      <c r="B3354">
        <f t="shared" si="52"/>
        <v>0</v>
      </c>
    </row>
    <row r="3355" spans="1:2" x14ac:dyDescent="0.3">
      <c r="A3355">
        <v>0</v>
      </c>
      <c r="B3355">
        <f t="shared" si="52"/>
        <v>0</v>
      </c>
    </row>
    <row r="3356" spans="1:2" x14ac:dyDescent="0.3">
      <c r="A3356">
        <v>0</v>
      </c>
      <c r="B3356">
        <f t="shared" si="52"/>
        <v>0</v>
      </c>
    </row>
    <row r="3357" spans="1:2" x14ac:dyDescent="0.3">
      <c r="A3357">
        <v>0</v>
      </c>
      <c r="B3357">
        <f t="shared" si="52"/>
        <v>0</v>
      </c>
    </row>
    <row r="3358" spans="1:2" x14ac:dyDescent="0.3">
      <c r="A3358">
        <v>0</v>
      </c>
      <c r="B3358">
        <f t="shared" si="52"/>
        <v>0</v>
      </c>
    </row>
    <row r="3359" spans="1:2" x14ac:dyDescent="0.3">
      <c r="A3359">
        <v>0</v>
      </c>
      <c r="B3359">
        <f t="shared" si="52"/>
        <v>0</v>
      </c>
    </row>
    <row r="3360" spans="1:2" x14ac:dyDescent="0.3">
      <c r="A3360">
        <v>0</v>
      </c>
      <c r="B3360">
        <f t="shared" si="52"/>
        <v>0</v>
      </c>
    </row>
    <row r="3361" spans="1:2" x14ac:dyDescent="0.3">
      <c r="A3361">
        <v>0</v>
      </c>
      <c r="B3361">
        <f t="shared" si="52"/>
        <v>0</v>
      </c>
    </row>
    <row r="3362" spans="1:2" x14ac:dyDescent="0.3">
      <c r="A3362">
        <v>0</v>
      </c>
      <c r="B3362">
        <f t="shared" si="52"/>
        <v>0</v>
      </c>
    </row>
    <row r="3363" spans="1:2" x14ac:dyDescent="0.3">
      <c r="A3363">
        <v>0</v>
      </c>
      <c r="B3363">
        <f t="shared" si="52"/>
        <v>0</v>
      </c>
    </row>
    <row r="3364" spans="1:2" x14ac:dyDescent="0.3">
      <c r="A3364">
        <v>0</v>
      </c>
      <c r="B3364">
        <f t="shared" si="52"/>
        <v>0</v>
      </c>
    </row>
    <row r="3365" spans="1:2" x14ac:dyDescent="0.3">
      <c r="A3365">
        <v>0</v>
      </c>
      <c r="B3365">
        <f t="shared" si="52"/>
        <v>0</v>
      </c>
    </row>
    <row r="3366" spans="1:2" x14ac:dyDescent="0.3">
      <c r="A3366">
        <v>0</v>
      </c>
      <c r="B3366">
        <f t="shared" si="52"/>
        <v>0</v>
      </c>
    </row>
    <row r="3367" spans="1:2" x14ac:dyDescent="0.3">
      <c r="A3367">
        <v>0</v>
      </c>
      <c r="B3367">
        <f t="shared" si="52"/>
        <v>0</v>
      </c>
    </row>
    <row r="3368" spans="1:2" x14ac:dyDescent="0.3">
      <c r="A3368">
        <v>0</v>
      </c>
      <c r="B3368">
        <f t="shared" si="52"/>
        <v>0</v>
      </c>
    </row>
    <row r="3369" spans="1:2" x14ac:dyDescent="0.3">
      <c r="A3369">
        <v>0</v>
      </c>
      <c r="B3369">
        <f t="shared" si="52"/>
        <v>0</v>
      </c>
    </row>
    <row r="3370" spans="1:2" x14ac:dyDescent="0.3">
      <c r="A3370">
        <v>0</v>
      </c>
      <c r="B3370">
        <f t="shared" si="52"/>
        <v>0</v>
      </c>
    </row>
    <row r="3371" spans="1:2" x14ac:dyDescent="0.3">
      <c r="A3371">
        <v>0</v>
      </c>
      <c r="B3371">
        <f t="shared" si="52"/>
        <v>0</v>
      </c>
    </row>
    <row r="3372" spans="1:2" x14ac:dyDescent="0.3">
      <c r="A3372">
        <v>0</v>
      </c>
      <c r="B3372">
        <f t="shared" si="52"/>
        <v>0</v>
      </c>
    </row>
    <row r="3373" spans="1:2" x14ac:dyDescent="0.3">
      <c r="A3373">
        <v>0</v>
      </c>
      <c r="B3373">
        <f t="shared" si="52"/>
        <v>0</v>
      </c>
    </row>
    <row r="3374" spans="1:2" x14ac:dyDescent="0.3">
      <c r="A3374">
        <v>0</v>
      </c>
      <c r="B3374">
        <f t="shared" si="52"/>
        <v>0</v>
      </c>
    </row>
    <row r="3375" spans="1:2" x14ac:dyDescent="0.3">
      <c r="A3375">
        <v>0</v>
      </c>
      <c r="B3375">
        <f t="shared" si="52"/>
        <v>0</v>
      </c>
    </row>
    <row r="3376" spans="1:2" x14ac:dyDescent="0.3">
      <c r="A3376">
        <v>0</v>
      </c>
      <c r="B3376">
        <f t="shared" si="52"/>
        <v>0</v>
      </c>
    </row>
    <row r="3377" spans="1:2" x14ac:dyDescent="0.3">
      <c r="A3377">
        <v>0</v>
      </c>
      <c r="B3377">
        <f t="shared" si="52"/>
        <v>0</v>
      </c>
    </row>
    <row r="3378" spans="1:2" x14ac:dyDescent="0.3">
      <c r="A3378">
        <v>0</v>
      </c>
      <c r="B3378">
        <f t="shared" si="52"/>
        <v>0</v>
      </c>
    </row>
    <row r="3379" spans="1:2" x14ac:dyDescent="0.3">
      <c r="A3379">
        <v>0</v>
      </c>
      <c r="B3379">
        <f t="shared" si="52"/>
        <v>0</v>
      </c>
    </row>
    <row r="3380" spans="1:2" x14ac:dyDescent="0.3">
      <c r="A3380">
        <v>0</v>
      </c>
      <c r="B3380">
        <f t="shared" si="52"/>
        <v>0</v>
      </c>
    </row>
    <row r="3381" spans="1:2" x14ac:dyDescent="0.3">
      <c r="A3381">
        <v>0</v>
      </c>
      <c r="B3381">
        <f t="shared" si="52"/>
        <v>0</v>
      </c>
    </row>
    <row r="3382" spans="1:2" x14ac:dyDescent="0.3">
      <c r="A3382">
        <v>0</v>
      </c>
      <c r="B3382">
        <f t="shared" si="52"/>
        <v>0</v>
      </c>
    </row>
    <row r="3383" spans="1:2" x14ac:dyDescent="0.3">
      <c r="A3383">
        <v>0</v>
      </c>
      <c r="B3383">
        <f t="shared" si="52"/>
        <v>0</v>
      </c>
    </row>
    <row r="3384" spans="1:2" x14ac:dyDescent="0.3">
      <c r="A3384">
        <v>0</v>
      </c>
      <c r="B3384">
        <f t="shared" si="52"/>
        <v>0</v>
      </c>
    </row>
    <row r="3385" spans="1:2" x14ac:dyDescent="0.3">
      <c r="A3385">
        <v>0</v>
      </c>
      <c r="B3385">
        <f t="shared" si="52"/>
        <v>0</v>
      </c>
    </row>
    <row r="3386" spans="1:2" x14ac:dyDescent="0.3">
      <c r="A3386">
        <v>0</v>
      </c>
      <c r="B3386">
        <f t="shared" si="52"/>
        <v>0</v>
      </c>
    </row>
    <row r="3387" spans="1:2" x14ac:dyDescent="0.3">
      <c r="A3387">
        <v>0</v>
      </c>
      <c r="B3387">
        <f t="shared" si="52"/>
        <v>0</v>
      </c>
    </row>
    <row r="3388" spans="1:2" x14ac:dyDescent="0.3">
      <c r="A3388">
        <v>0</v>
      </c>
      <c r="B3388">
        <f t="shared" si="52"/>
        <v>0</v>
      </c>
    </row>
    <row r="3389" spans="1:2" x14ac:dyDescent="0.3">
      <c r="A3389">
        <v>0</v>
      </c>
      <c r="B3389">
        <f t="shared" si="52"/>
        <v>0</v>
      </c>
    </row>
    <row r="3390" spans="1:2" x14ac:dyDescent="0.3">
      <c r="A3390">
        <v>0</v>
      </c>
      <c r="B3390">
        <f t="shared" si="52"/>
        <v>0</v>
      </c>
    </row>
    <row r="3391" spans="1:2" x14ac:dyDescent="0.3">
      <c r="A3391">
        <v>0</v>
      </c>
      <c r="B3391">
        <f t="shared" si="52"/>
        <v>0</v>
      </c>
    </row>
    <row r="3392" spans="1:2" x14ac:dyDescent="0.3">
      <c r="A3392">
        <v>0</v>
      </c>
      <c r="B3392">
        <f t="shared" si="52"/>
        <v>0</v>
      </c>
    </row>
    <row r="3393" spans="1:2" x14ac:dyDescent="0.3">
      <c r="A3393">
        <v>0</v>
      </c>
      <c r="B3393">
        <f t="shared" si="52"/>
        <v>0</v>
      </c>
    </row>
    <row r="3394" spans="1:2" x14ac:dyDescent="0.3">
      <c r="A3394">
        <v>0</v>
      </c>
      <c r="B3394">
        <f t="shared" si="52"/>
        <v>0</v>
      </c>
    </row>
    <row r="3395" spans="1:2" x14ac:dyDescent="0.3">
      <c r="A3395">
        <v>0</v>
      </c>
      <c r="B3395">
        <f t="shared" si="52"/>
        <v>0</v>
      </c>
    </row>
    <row r="3396" spans="1:2" x14ac:dyDescent="0.3">
      <c r="A3396">
        <v>0</v>
      </c>
      <c r="B3396">
        <f t="shared" si="52"/>
        <v>0</v>
      </c>
    </row>
    <row r="3397" spans="1:2" x14ac:dyDescent="0.3">
      <c r="A3397">
        <v>0</v>
      </c>
      <c r="B3397">
        <f t="shared" ref="B3397:B3460" si="53">A3397-A3396</f>
        <v>0</v>
      </c>
    </row>
    <row r="3398" spans="1:2" x14ac:dyDescent="0.3">
      <c r="A3398">
        <v>0</v>
      </c>
      <c r="B3398">
        <f t="shared" si="53"/>
        <v>0</v>
      </c>
    </row>
    <row r="3399" spans="1:2" x14ac:dyDescent="0.3">
      <c r="A3399">
        <v>0</v>
      </c>
      <c r="B3399">
        <f t="shared" si="53"/>
        <v>0</v>
      </c>
    </row>
    <row r="3400" spans="1:2" x14ac:dyDescent="0.3">
      <c r="A3400">
        <v>0</v>
      </c>
      <c r="B3400">
        <f t="shared" si="53"/>
        <v>0</v>
      </c>
    </row>
    <row r="3401" spans="1:2" x14ac:dyDescent="0.3">
      <c r="A3401">
        <v>0</v>
      </c>
      <c r="B3401">
        <f t="shared" si="53"/>
        <v>0</v>
      </c>
    </row>
    <row r="3402" spans="1:2" x14ac:dyDescent="0.3">
      <c r="A3402">
        <v>0</v>
      </c>
      <c r="B3402">
        <f t="shared" si="53"/>
        <v>0</v>
      </c>
    </row>
    <row r="3403" spans="1:2" x14ac:dyDescent="0.3">
      <c r="A3403">
        <v>0</v>
      </c>
      <c r="B3403">
        <f t="shared" si="53"/>
        <v>0</v>
      </c>
    </row>
    <row r="3404" spans="1:2" x14ac:dyDescent="0.3">
      <c r="A3404">
        <v>0</v>
      </c>
      <c r="B3404">
        <f t="shared" si="53"/>
        <v>0</v>
      </c>
    </row>
    <row r="3405" spans="1:2" x14ac:dyDescent="0.3">
      <c r="A3405">
        <v>0</v>
      </c>
      <c r="B3405">
        <f t="shared" si="53"/>
        <v>0</v>
      </c>
    </row>
    <row r="3406" spans="1:2" x14ac:dyDescent="0.3">
      <c r="A3406">
        <v>0</v>
      </c>
      <c r="B3406">
        <f t="shared" si="53"/>
        <v>0</v>
      </c>
    </row>
    <row r="3407" spans="1:2" x14ac:dyDescent="0.3">
      <c r="A3407">
        <v>0</v>
      </c>
      <c r="B3407">
        <f t="shared" si="53"/>
        <v>0</v>
      </c>
    </row>
    <row r="3408" spans="1:2" x14ac:dyDescent="0.3">
      <c r="A3408">
        <v>0</v>
      </c>
      <c r="B3408">
        <f t="shared" si="53"/>
        <v>0</v>
      </c>
    </row>
    <row r="3409" spans="1:2" x14ac:dyDescent="0.3">
      <c r="A3409">
        <v>0</v>
      </c>
      <c r="B3409">
        <f t="shared" si="53"/>
        <v>0</v>
      </c>
    </row>
    <row r="3410" spans="1:2" x14ac:dyDescent="0.3">
      <c r="A3410">
        <v>0</v>
      </c>
      <c r="B3410">
        <f t="shared" si="53"/>
        <v>0</v>
      </c>
    </row>
    <row r="3411" spans="1:2" x14ac:dyDescent="0.3">
      <c r="A3411">
        <v>0</v>
      </c>
      <c r="B3411">
        <f t="shared" si="53"/>
        <v>0</v>
      </c>
    </row>
    <row r="3412" spans="1:2" x14ac:dyDescent="0.3">
      <c r="A3412">
        <v>0</v>
      </c>
      <c r="B3412">
        <f t="shared" si="53"/>
        <v>0</v>
      </c>
    </row>
    <row r="3413" spans="1:2" x14ac:dyDescent="0.3">
      <c r="A3413">
        <v>0</v>
      </c>
      <c r="B3413">
        <f t="shared" si="53"/>
        <v>0</v>
      </c>
    </row>
    <row r="3414" spans="1:2" x14ac:dyDescent="0.3">
      <c r="A3414">
        <v>0</v>
      </c>
      <c r="B3414">
        <f t="shared" si="53"/>
        <v>0</v>
      </c>
    </row>
    <row r="3415" spans="1:2" x14ac:dyDescent="0.3">
      <c r="A3415">
        <v>0</v>
      </c>
      <c r="B3415">
        <f t="shared" si="53"/>
        <v>0</v>
      </c>
    </row>
    <row r="3416" spans="1:2" x14ac:dyDescent="0.3">
      <c r="A3416">
        <v>0</v>
      </c>
      <c r="B3416">
        <f t="shared" si="53"/>
        <v>0</v>
      </c>
    </row>
    <row r="3417" spans="1:2" x14ac:dyDescent="0.3">
      <c r="A3417">
        <v>0</v>
      </c>
      <c r="B3417">
        <f t="shared" si="53"/>
        <v>0</v>
      </c>
    </row>
    <row r="3418" spans="1:2" x14ac:dyDescent="0.3">
      <c r="A3418">
        <v>0</v>
      </c>
      <c r="B3418">
        <f t="shared" si="53"/>
        <v>0</v>
      </c>
    </row>
    <row r="3419" spans="1:2" x14ac:dyDescent="0.3">
      <c r="A3419">
        <v>0</v>
      </c>
      <c r="B3419">
        <f t="shared" si="53"/>
        <v>0</v>
      </c>
    </row>
    <row r="3420" spans="1:2" x14ac:dyDescent="0.3">
      <c r="A3420">
        <v>0</v>
      </c>
      <c r="B3420">
        <f t="shared" si="53"/>
        <v>0</v>
      </c>
    </row>
    <row r="3421" spans="1:2" x14ac:dyDescent="0.3">
      <c r="A3421">
        <v>0</v>
      </c>
      <c r="B3421">
        <f t="shared" si="53"/>
        <v>0</v>
      </c>
    </row>
    <row r="3422" spans="1:2" x14ac:dyDescent="0.3">
      <c r="A3422">
        <v>0</v>
      </c>
      <c r="B3422">
        <f t="shared" si="53"/>
        <v>0</v>
      </c>
    </row>
    <row r="3423" spans="1:2" x14ac:dyDescent="0.3">
      <c r="A3423">
        <v>0</v>
      </c>
      <c r="B3423">
        <f t="shared" si="53"/>
        <v>0</v>
      </c>
    </row>
    <row r="3424" spans="1:2" x14ac:dyDescent="0.3">
      <c r="A3424">
        <v>0</v>
      </c>
      <c r="B3424">
        <f t="shared" si="53"/>
        <v>0</v>
      </c>
    </row>
    <row r="3425" spans="1:2" x14ac:dyDescent="0.3">
      <c r="A3425">
        <v>0</v>
      </c>
      <c r="B3425">
        <f t="shared" si="53"/>
        <v>0</v>
      </c>
    </row>
    <row r="3426" spans="1:2" x14ac:dyDescent="0.3">
      <c r="A3426">
        <v>0</v>
      </c>
      <c r="B3426">
        <f t="shared" si="53"/>
        <v>0</v>
      </c>
    </row>
    <row r="3427" spans="1:2" x14ac:dyDescent="0.3">
      <c r="A3427">
        <v>0</v>
      </c>
      <c r="B3427">
        <f t="shared" si="53"/>
        <v>0</v>
      </c>
    </row>
    <row r="3428" spans="1:2" x14ac:dyDescent="0.3">
      <c r="A3428">
        <v>0</v>
      </c>
      <c r="B3428">
        <f t="shared" si="53"/>
        <v>0</v>
      </c>
    </row>
    <row r="3429" spans="1:2" x14ac:dyDescent="0.3">
      <c r="A3429">
        <v>0</v>
      </c>
      <c r="B3429">
        <f t="shared" si="53"/>
        <v>0</v>
      </c>
    </row>
    <row r="3430" spans="1:2" x14ac:dyDescent="0.3">
      <c r="A3430">
        <v>0</v>
      </c>
      <c r="B3430">
        <f t="shared" si="53"/>
        <v>0</v>
      </c>
    </row>
    <row r="3431" spans="1:2" x14ac:dyDescent="0.3">
      <c r="A3431">
        <v>0</v>
      </c>
      <c r="B3431">
        <f t="shared" si="53"/>
        <v>0</v>
      </c>
    </row>
    <row r="3432" spans="1:2" x14ac:dyDescent="0.3">
      <c r="A3432">
        <v>0</v>
      </c>
      <c r="B3432">
        <f t="shared" si="53"/>
        <v>0</v>
      </c>
    </row>
    <row r="3433" spans="1:2" x14ac:dyDescent="0.3">
      <c r="A3433">
        <v>0</v>
      </c>
      <c r="B3433">
        <f t="shared" si="53"/>
        <v>0</v>
      </c>
    </row>
    <row r="3434" spans="1:2" x14ac:dyDescent="0.3">
      <c r="A3434">
        <v>0</v>
      </c>
      <c r="B3434">
        <f t="shared" si="53"/>
        <v>0</v>
      </c>
    </row>
    <row r="3435" spans="1:2" x14ac:dyDescent="0.3">
      <c r="A3435">
        <v>0</v>
      </c>
      <c r="B3435">
        <f t="shared" si="53"/>
        <v>0</v>
      </c>
    </row>
    <row r="3436" spans="1:2" x14ac:dyDescent="0.3">
      <c r="A3436">
        <v>0</v>
      </c>
      <c r="B3436">
        <f t="shared" si="53"/>
        <v>0</v>
      </c>
    </row>
    <row r="3437" spans="1:2" x14ac:dyDescent="0.3">
      <c r="A3437">
        <v>0</v>
      </c>
      <c r="B3437">
        <f t="shared" si="53"/>
        <v>0</v>
      </c>
    </row>
    <row r="3438" spans="1:2" x14ac:dyDescent="0.3">
      <c r="A3438">
        <v>0</v>
      </c>
      <c r="B3438">
        <f t="shared" si="53"/>
        <v>0</v>
      </c>
    </row>
    <row r="3439" spans="1:2" x14ac:dyDescent="0.3">
      <c r="A3439">
        <v>0</v>
      </c>
      <c r="B3439">
        <f t="shared" si="53"/>
        <v>0</v>
      </c>
    </row>
    <row r="3440" spans="1:2" x14ac:dyDescent="0.3">
      <c r="A3440">
        <v>0</v>
      </c>
      <c r="B3440">
        <f t="shared" si="53"/>
        <v>0</v>
      </c>
    </row>
    <row r="3441" spans="1:2" x14ac:dyDescent="0.3">
      <c r="A3441">
        <v>0</v>
      </c>
      <c r="B3441">
        <f t="shared" si="53"/>
        <v>0</v>
      </c>
    </row>
    <row r="3442" spans="1:2" x14ac:dyDescent="0.3">
      <c r="A3442">
        <v>0</v>
      </c>
      <c r="B3442">
        <f t="shared" si="53"/>
        <v>0</v>
      </c>
    </row>
    <row r="3443" spans="1:2" x14ac:dyDescent="0.3">
      <c r="A3443">
        <v>0</v>
      </c>
      <c r="B3443">
        <f t="shared" si="53"/>
        <v>0</v>
      </c>
    </row>
    <row r="3444" spans="1:2" x14ac:dyDescent="0.3">
      <c r="A3444">
        <v>0</v>
      </c>
      <c r="B3444">
        <f t="shared" si="53"/>
        <v>0</v>
      </c>
    </row>
    <row r="3445" spans="1:2" x14ac:dyDescent="0.3">
      <c r="A3445">
        <v>0</v>
      </c>
      <c r="B3445">
        <f t="shared" si="53"/>
        <v>0</v>
      </c>
    </row>
    <row r="3446" spans="1:2" x14ac:dyDescent="0.3">
      <c r="A3446">
        <v>0</v>
      </c>
      <c r="B3446">
        <f t="shared" si="53"/>
        <v>0</v>
      </c>
    </row>
    <row r="3447" spans="1:2" x14ac:dyDescent="0.3">
      <c r="A3447">
        <v>0</v>
      </c>
      <c r="B3447">
        <f t="shared" si="53"/>
        <v>0</v>
      </c>
    </row>
    <row r="3448" spans="1:2" x14ac:dyDescent="0.3">
      <c r="A3448">
        <v>0</v>
      </c>
      <c r="B3448">
        <f t="shared" si="53"/>
        <v>0</v>
      </c>
    </row>
    <row r="3449" spans="1:2" x14ac:dyDescent="0.3">
      <c r="A3449">
        <v>0</v>
      </c>
      <c r="B3449">
        <f t="shared" si="53"/>
        <v>0</v>
      </c>
    </row>
    <row r="3450" spans="1:2" x14ac:dyDescent="0.3">
      <c r="A3450">
        <v>0</v>
      </c>
      <c r="B3450">
        <f t="shared" si="53"/>
        <v>0</v>
      </c>
    </row>
    <row r="3451" spans="1:2" x14ac:dyDescent="0.3">
      <c r="A3451">
        <v>0</v>
      </c>
      <c r="B3451">
        <f t="shared" si="53"/>
        <v>0</v>
      </c>
    </row>
    <row r="3452" spans="1:2" x14ac:dyDescent="0.3">
      <c r="A3452">
        <v>0</v>
      </c>
      <c r="B3452">
        <f t="shared" si="53"/>
        <v>0</v>
      </c>
    </row>
    <row r="3453" spans="1:2" x14ac:dyDescent="0.3">
      <c r="A3453">
        <v>0</v>
      </c>
      <c r="B3453">
        <f t="shared" si="53"/>
        <v>0</v>
      </c>
    </row>
    <row r="3454" spans="1:2" x14ac:dyDescent="0.3">
      <c r="A3454">
        <v>0</v>
      </c>
      <c r="B3454">
        <f t="shared" si="53"/>
        <v>0</v>
      </c>
    </row>
    <row r="3455" spans="1:2" x14ac:dyDescent="0.3">
      <c r="A3455">
        <v>0</v>
      </c>
      <c r="B3455">
        <f t="shared" si="53"/>
        <v>0</v>
      </c>
    </row>
    <row r="3456" spans="1:2" x14ac:dyDescent="0.3">
      <c r="A3456">
        <v>0</v>
      </c>
      <c r="B3456">
        <f t="shared" si="53"/>
        <v>0</v>
      </c>
    </row>
    <row r="3457" spans="1:2" x14ac:dyDescent="0.3">
      <c r="A3457">
        <v>0</v>
      </c>
      <c r="B3457">
        <f t="shared" si="53"/>
        <v>0</v>
      </c>
    </row>
    <row r="3458" spans="1:2" x14ac:dyDescent="0.3">
      <c r="A3458">
        <v>0</v>
      </c>
      <c r="B3458">
        <f t="shared" si="53"/>
        <v>0</v>
      </c>
    </row>
    <row r="3459" spans="1:2" x14ac:dyDescent="0.3">
      <c r="A3459">
        <v>0</v>
      </c>
      <c r="B3459">
        <f t="shared" si="53"/>
        <v>0</v>
      </c>
    </row>
    <row r="3460" spans="1:2" x14ac:dyDescent="0.3">
      <c r="A3460">
        <v>0</v>
      </c>
      <c r="B3460">
        <f t="shared" si="53"/>
        <v>0</v>
      </c>
    </row>
    <row r="3461" spans="1:2" x14ac:dyDescent="0.3">
      <c r="A3461">
        <v>0</v>
      </c>
      <c r="B3461">
        <f t="shared" ref="B3461:B3524" si="54">A3461-A3460</f>
        <v>0</v>
      </c>
    </row>
    <row r="3462" spans="1:2" x14ac:dyDescent="0.3">
      <c r="A3462">
        <v>0</v>
      </c>
      <c r="B3462">
        <f t="shared" si="54"/>
        <v>0</v>
      </c>
    </row>
    <row r="3463" spans="1:2" x14ac:dyDescent="0.3">
      <c r="A3463">
        <v>0</v>
      </c>
      <c r="B3463">
        <f t="shared" si="54"/>
        <v>0</v>
      </c>
    </row>
    <row r="3464" spans="1:2" x14ac:dyDescent="0.3">
      <c r="A3464">
        <v>0</v>
      </c>
      <c r="B3464">
        <f t="shared" si="54"/>
        <v>0</v>
      </c>
    </row>
    <row r="3465" spans="1:2" x14ac:dyDescent="0.3">
      <c r="A3465">
        <v>0</v>
      </c>
      <c r="B3465">
        <f t="shared" si="54"/>
        <v>0</v>
      </c>
    </row>
    <row r="3466" spans="1:2" x14ac:dyDescent="0.3">
      <c r="A3466">
        <v>0</v>
      </c>
      <c r="B3466">
        <f t="shared" si="54"/>
        <v>0</v>
      </c>
    </row>
    <row r="3467" spans="1:2" x14ac:dyDescent="0.3">
      <c r="A3467">
        <v>0</v>
      </c>
      <c r="B3467">
        <f t="shared" si="54"/>
        <v>0</v>
      </c>
    </row>
    <row r="3468" spans="1:2" x14ac:dyDescent="0.3">
      <c r="A3468">
        <v>0</v>
      </c>
      <c r="B3468">
        <f t="shared" si="54"/>
        <v>0</v>
      </c>
    </row>
    <row r="3469" spans="1:2" x14ac:dyDescent="0.3">
      <c r="A3469">
        <v>0</v>
      </c>
      <c r="B3469">
        <f t="shared" si="54"/>
        <v>0</v>
      </c>
    </row>
    <row r="3470" spans="1:2" x14ac:dyDescent="0.3">
      <c r="A3470">
        <v>0</v>
      </c>
      <c r="B3470">
        <f t="shared" si="54"/>
        <v>0</v>
      </c>
    </row>
    <row r="3471" spans="1:2" x14ac:dyDescent="0.3">
      <c r="A3471">
        <v>0</v>
      </c>
      <c r="B3471">
        <f t="shared" si="54"/>
        <v>0</v>
      </c>
    </row>
    <row r="3472" spans="1:2" x14ac:dyDescent="0.3">
      <c r="A3472">
        <v>0</v>
      </c>
      <c r="B3472">
        <f t="shared" si="54"/>
        <v>0</v>
      </c>
    </row>
    <row r="3473" spans="1:2" x14ac:dyDescent="0.3">
      <c r="A3473">
        <v>0</v>
      </c>
      <c r="B3473">
        <f t="shared" si="54"/>
        <v>0</v>
      </c>
    </row>
    <row r="3474" spans="1:2" x14ac:dyDescent="0.3">
      <c r="A3474">
        <v>0</v>
      </c>
      <c r="B3474">
        <f t="shared" si="54"/>
        <v>0</v>
      </c>
    </row>
    <row r="3475" spans="1:2" x14ac:dyDescent="0.3">
      <c r="A3475">
        <v>0</v>
      </c>
      <c r="B3475">
        <f t="shared" si="54"/>
        <v>0</v>
      </c>
    </row>
    <row r="3476" spans="1:2" x14ac:dyDescent="0.3">
      <c r="A3476">
        <v>0</v>
      </c>
      <c r="B3476">
        <f t="shared" si="54"/>
        <v>0</v>
      </c>
    </row>
    <row r="3477" spans="1:2" x14ac:dyDescent="0.3">
      <c r="A3477">
        <v>0</v>
      </c>
      <c r="B3477">
        <f t="shared" si="54"/>
        <v>0</v>
      </c>
    </row>
    <row r="3478" spans="1:2" x14ac:dyDescent="0.3">
      <c r="A3478">
        <v>0</v>
      </c>
      <c r="B3478">
        <f t="shared" si="54"/>
        <v>0</v>
      </c>
    </row>
    <row r="3479" spans="1:2" x14ac:dyDescent="0.3">
      <c r="A3479">
        <v>0</v>
      </c>
      <c r="B3479">
        <f t="shared" si="54"/>
        <v>0</v>
      </c>
    </row>
    <row r="3480" spans="1:2" x14ac:dyDescent="0.3">
      <c r="A3480">
        <v>0</v>
      </c>
      <c r="B3480">
        <f t="shared" si="54"/>
        <v>0</v>
      </c>
    </row>
    <row r="3481" spans="1:2" x14ac:dyDescent="0.3">
      <c r="A3481">
        <v>0</v>
      </c>
      <c r="B3481">
        <f t="shared" si="54"/>
        <v>0</v>
      </c>
    </row>
    <row r="3482" spans="1:2" x14ac:dyDescent="0.3">
      <c r="A3482">
        <v>0</v>
      </c>
      <c r="B3482">
        <f t="shared" si="54"/>
        <v>0</v>
      </c>
    </row>
    <row r="3483" spans="1:2" x14ac:dyDescent="0.3">
      <c r="A3483">
        <v>0</v>
      </c>
      <c r="B3483">
        <f t="shared" si="54"/>
        <v>0</v>
      </c>
    </row>
    <row r="3484" spans="1:2" x14ac:dyDescent="0.3">
      <c r="A3484">
        <v>0</v>
      </c>
      <c r="B3484">
        <f t="shared" si="54"/>
        <v>0</v>
      </c>
    </row>
    <row r="3485" spans="1:2" x14ac:dyDescent="0.3">
      <c r="A3485">
        <v>0</v>
      </c>
      <c r="B3485">
        <f t="shared" si="54"/>
        <v>0</v>
      </c>
    </row>
    <row r="3486" spans="1:2" x14ac:dyDescent="0.3">
      <c r="A3486">
        <v>0</v>
      </c>
      <c r="B3486">
        <f t="shared" si="54"/>
        <v>0</v>
      </c>
    </row>
    <row r="3487" spans="1:2" x14ac:dyDescent="0.3">
      <c r="A3487">
        <v>0</v>
      </c>
      <c r="B3487">
        <f t="shared" si="54"/>
        <v>0</v>
      </c>
    </row>
    <row r="3488" spans="1:2" x14ac:dyDescent="0.3">
      <c r="A3488">
        <v>0</v>
      </c>
      <c r="B3488">
        <f t="shared" si="54"/>
        <v>0</v>
      </c>
    </row>
    <row r="3489" spans="1:2" x14ac:dyDescent="0.3">
      <c r="A3489">
        <v>0</v>
      </c>
      <c r="B3489">
        <f t="shared" si="54"/>
        <v>0</v>
      </c>
    </row>
    <row r="3490" spans="1:2" x14ac:dyDescent="0.3">
      <c r="A3490">
        <v>0</v>
      </c>
      <c r="B3490">
        <f t="shared" si="54"/>
        <v>0</v>
      </c>
    </row>
    <row r="3491" spans="1:2" x14ac:dyDescent="0.3">
      <c r="A3491">
        <v>0</v>
      </c>
      <c r="B3491">
        <f t="shared" si="54"/>
        <v>0</v>
      </c>
    </row>
    <row r="3492" spans="1:2" x14ac:dyDescent="0.3">
      <c r="A3492">
        <v>0</v>
      </c>
      <c r="B3492">
        <f t="shared" si="54"/>
        <v>0</v>
      </c>
    </row>
    <row r="3493" spans="1:2" x14ac:dyDescent="0.3">
      <c r="A3493">
        <v>0</v>
      </c>
      <c r="B3493">
        <f t="shared" si="54"/>
        <v>0</v>
      </c>
    </row>
    <row r="3494" spans="1:2" x14ac:dyDescent="0.3">
      <c r="A3494">
        <v>0</v>
      </c>
      <c r="B3494">
        <f t="shared" si="54"/>
        <v>0</v>
      </c>
    </row>
    <row r="3495" spans="1:2" x14ac:dyDescent="0.3">
      <c r="A3495">
        <v>0</v>
      </c>
      <c r="B3495">
        <f t="shared" si="54"/>
        <v>0</v>
      </c>
    </row>
    <row r="3496" spans="1:2" x14ac:dyDescent="0.3">
      <c r="A3496">
        <v>0</v>
      </c>
      <c r="B3496">
        <f t="shared" si="54"/>
        <v>0</v>
      </c>
    </row>
    <row r="3497" spans="1:2" x14ac:dyDescent="0.3">
      <c r="A3497">
        <v>0</v>
      </c>
      <c r="B3497">
        <f t="shared" si="54"/>
        <v>0</v>
      </c>
    </row>
    <row r="3498" spans="1:2" x14ac:dyDescent="0.3">
      <c r="A3498">
        <v>0</v>
      </c>
      <c r="B3498">
        <f t="shared" si="54"/>
        <v>0</v>
      </c>
    </row>
    <row r="3499" spans="1:2" x14ac:dyDescent="0.3">
      <c r="A3499">
        <v>0</v>
      </c>
      <c r="B3499">
        <f t="shared" si="54"/>
        <v>0</v>
      </c>
    </row>
    <row r="3500" spans="1:2" x14ac:dyDescent="0.3">
      <c r="A3500">
        <v>0</v>
      </c>
      <c r="B3500">
        <f t="shared" si="54"/>
        <v>0</v>
      </c>
    </row>
    <row r="3501" spans="1:2" x14ac:dyDescent="0.3">
      <c r="A3501">
        <v>0</v>
      </c>
      <c r="B3501">
        <f t="shared" si="54"/>
        <v>0</v>
      </c>
    </row>
    <row r="3502" spans="1:2" x14ac:dyDescent="0.3">
      <c r="A3502">
        <v>0</v>
      </c>
      <c r="B3502">
        <f t="shared" si="54"/>
        <v>0</v>
      </c>
    </row>
    <row r="3503" spans="1:2" x14ac:dyDescent="0.3">
      <c r="A3503">
        <v>0</v>
      </c>
      <c r="B3503">
        <f t="shared" si="54"/>
        <v>0</v>
      </c>
    </row>
    <row r="3504" spans="1:2" x14ac:dyDescent="0.3">
      <c r="A3504">
        <v>0</v>
      </c>
      <c r="B3504">
        <f t="shared" si="54"/>
        <v>0</v>
      </c>
    </row>
    <row r="3505" spans="1:2" x14ac:dyDescent="0.3">
      <c r="A3505">
        <v>0</v>
      </c>
      <c r="B3505">
        <f t="shared" si="54"/>
        <v>0</v>
      </c>
    </row>
    <row r="3506" spans="1:2" x14ac:dyDescent="0.3">
      <c r="A3506">
        <v>0</v>
      </c>
      <c r="B3506">
        <f t="shared" si="54"/>
        <v>0</v>
      </c>
    </row>
    <row r="3507" spans="1:2" x14ac:dyDescent="0.3">
      <c r="A3507">
        <v>0</v>
      </c>
      <c r="B3507">
        <f t="shared" si="54"/>
        <v>0</v>
      </c>
    </row>
    <row r="3508" spans="1:2" x14ac:dyDescent="0.3">
      <c r="A3508">
        <v>0</v>
      </c>
      <c r="B3508">
        <f t="shared" si="54"/>
        <v>0</v>
      </c>
    </row>
    <row r="3509" spans="1:2" x14ac:dyDescent="0.3">
      <c r="A3509">
        <v>0</v>
      </c>
      <c r="B3509">
        <f t="shared" si="54"/>
        <v>0</v>
      </c>
    </row>
    <row r="3510" spans="1:2" x14ac:dyDescent="0.3">
      <c r="A3510">
        <v>0</v>
      </c>
      <c r="B3510">
        <f t="shared" si="54"/>
        <v>0</v>
      </c>
    </row>
    <row r="3511" spans="1:2" x14ac:dyDescent="0.3">
      <c r="A3511">
        <v>0</v>
      </c>
      <c r="B3511">
        <f t="shared" si="54"/>
        <v>0</v>
      </c>
    </row>
    <row r="3512" spans="1:2" x14ac:dyDescent="0.3">
      <c r="A3512">
        <v>0</v>
      </c>
      <c r="B3512">
        <f t="shared" si="54"/>
        <v>0</v>
      </c>
    </row>
    <row r="3513" spans="1:2" x14ac:dyDescent="0.3">
      <c r="A3513">
        <v>0</v>
      </c>
      <c r="B3513">
        <f t="shared" si="54"/>
        <v>0</v>
      </c>
    </row>
    <row r="3514" spans="1:2" x14ac:dyDescent="0.3">
      <c r="A3514">
        <v>0</v>
      </c>
      <c r="B3514">
        <f t="shared" si="54"/>
        <v>0</v>
      </c>
    </row>
    <row r="3515" spans="1:2" x14ac:dyDescent="0.3">
      <c r="A3515">
        <v>0</v>
      </c>
      <c r="B3515">
        <f t="shared" si="54"/>
        <v>0</v>
      </c>
    </row>
    <row r="3516" spans="1:2" x14ac:dyDescent="0.3">
      <c r="A3516">
        <v>0</v>
      </c>
      <c r="B3516">
        <f t="shared" si="54"/>
        <v>0</v>
      </c>
    </row>
    <row r="3517" spans="1:2" x14ac:dyDescent="0.3">
      <c r="A3517">
        <v>0</v>
      </c>
      <c r="B3517">
        <f t="shared" si="54"/>
        <v>0</v>
      </c>
    </row>
    <row r="3518" spans="1:2" x14ac:dyDescent="0.3">
      <c r="A3518">
        <v>0</v>
      </c>
      <c r="B3518">
        <f t="shared" si="54"/>
        <v>0</v>
      </c>
    </row>
    <row r="3519" spans="1:2" x14ac:dyDescent="0.3">
      <c r="A3519">
        <v>0</v>
      </c>
      <c r="B3519">
        <f t="shared" si="54"/>
        <v>0</v>
      </c>
    </row>
    <row r="3520" spans="1:2" x14ac:dyDescent="0.3">
      <c r="A3520">
        <v>0</v>
      </c>
      <c r="B3520">
        <f t="shared" si="54"/>
        <v>0</v>
      </c>
    </row>
    <row r="3521" spans="1:2" x14ac:dyDescent="0.3">
      <c r="A3521">
        <v>0</v>
      </c>
      <c r="B3521">
        <f t="shared" si="54"/>
        <v>0</v>
      </c>
    </row>
    <row r="3522" spans="1:2" x14ac:dyDescent="0.3">
      <c r="A3522">
        <v>0</v>
      </c>
      <c r="B3522">
        <f t="shared" si="54"/>
        <v>0</v>
      </c>
    </row>
    <row r="3523" spans="1:2" x14ac:dyDescent="0.3">
      <c r="A3523">
        <v>0</v>
      </c>
      <c r="B3523">
        <f t="shared" si="54"/>
        <v>0</v>
      </c>
    </row>
    <row r="3524" spans="1:2" x14ac:dyDescent="0.3">
      <c r="A3524">
        <v>0</v>
      </c>
      <c r="B3524">
        <f t="shared" si="54"/>
        <v>0</v>
      </c>
    </row>
    <row r="3525" spans="1:2" x14ac:dyDescent="0.3">
      <c r="A3525">
        <v>0</v>
      </c>
      <c r="B3525">
        <f t="shared" ref="B3525:B3588" si="55">A3525-A3524</f>
        <v>0</v>
      </c>
    </row>
    <row r="3526" spans="1:2" x14ac:dyDescent="0.3">
      <c r="A3526">
        <v>0</v>
      </c>
      <c r="B3526">
        <f t="shared" si="55"/>
        <v>0</v>
      </c>
    </row>
    <row r="3527" spans="1:2" x14ac:dyDescent="0.3">
      <c r="A3527">
        <v>0</v>
      </c>
      <c r="B3527">
        <f t="shared" si="55"/>
        <v>0</v>
      </c>
    </row>
    <row r="3528" spans="1:2" x14ac:dyDescent="0.3">
      <c r="A3528">
        <v>0</v>
      </c>
      <c r="B3528">
        <f t="shared" si="55"/>
        <v>0</v>
      </c>
    </row>
    <row r="3529" spans="1:2" x14ac:dyDescent="0.3">
      <c r="A3529">
        <v>0</v>
      </c>
      <c r="B3529">
        <f t="shared" si="55"/>
        <v>0</v>
      </c>
    </row>
    <row r="3530" spans="1:2" x14ac:dyDescent="0.3">
      <c r="A3530">
        <v>0</v>
      </c>
      <c r="B3530">
        <f t="shared" si="55"/>
        <v>0</v>
      </c>
    </row>
    <row r="3531" spans="1:2" x14ac:dyDescent="0.3">
      <c r="A3531">
        <v>0</v>
      </c>
      <c r="B3531">
        <f t="shared" si="55"/>
        <v>0</v>
      </c>
    </row>
    <row r="3532" spans="1:2" x14ac:dyDescent="0.3">
      <c r="A3532">
        <v>0</v>
      </c>
      <c r="B3532">
        <f t="shared" si="55"/>
        <v>0</v>
      </c>
    </row>
    <row r="3533" spans="1:2" x14ac:dyDescent="0.3">
      <c r="A3533">
        <v>0</v>
      </c>
      <c r="B3533">
        <f t="shared" si="55"/>
        <v>0</v>
      </c>
    </row>
    <row r="3534" spans="1:2" x14ac:dyDescent="0.3">
      <c r="A3534">
        <v>0</v>
      </c>
      <c r="B3534">
        <f t="shared" si="55"/>
        <v>0</v>
      </c>
    </row>
    <row r="3535" spans="1:2" x14ac:dyDescent="0.3">
      <c r="A3535">
        <v>0</v>
      </c>
      <c r="B3535">
        <f t="shared" si="55"/>
        <v>0</v>
      </c>
    </row>
    <row r="3536" spans="1:2" x14ac:dyDescent="0.3">
      <c r="A3536">
        <v>0</v>
      </c>
      <c r="B3536">
        <f t="shared" si="55"/>
        <v>0</v>
      </c>
    </row>
    <row r="3537" spans="1:2" x14ac:dyDescent="0.3">
      <c r="A3537">
        <v>0</v>
      </c>
      <c r="B3537">
        <f t="shared" si="55"/>
        <v>0</v>
      </c>
    </row>
    <row r="3538" spans="1:2" x14ac:dyDescent="0.3">
      <c r="A3538">
        <v>0</v>
      </c>
      <c r="B3538">
        <f t="shared" si="55"/>
        <v>0</v>
      </c>
    </row>
    <row r="3539" spans="1:2" x14ac:dyDescent="0.3">
      <c r="A3539">
        <v>0</v>
      </c>
      <c r="B3539">
        <f t="shared" si="55"/>
        <v>0</v>
      </c>
    </row>
    <row r="3540" spans="1:2" x14ac:dyDescent="0.3">
      <c r="A3540">
        <v>0</v>
      </c>
      <c r="B3540">
        <f t="shared" si="55"/>
        <v>0</v>
      </c>
    </row>
    <row r="3541" spans="1:2" x14ac:dyDescent="0.3">
      <c r="A3541">
        <v>0</v>
      </c>
      <c r="B3541">
        <f t="shared" si="55"/>
        <v>0</v>
      </c>
    </row>
    <row r="3542" spans="1:2" x14ac:dyDescent="0.3">
      <c r="A3542">
        <v>0</v>
      </c>
      <c r="B3542">
        <f t="shared" si="55"/>
        <v>0</v>
      </c>
    </row>
    <row r="3543" spans="1:2" x14ac:dyDescent="0.3">
      <c r="A3543">
        <v>0</v>
      </c>
      <c r="B3543">
        <f t="shared" si="55"/>
        <v>0</v>
      </c>
    </row>
    <row r="3544" spans="1:2" x14ac:dyDescent="0.3">
      <c r="A3544">
        <v>0</v>
      </c>
      <c r="B3544">
        <f t="shared" si="55"/>
        <v>0</v>
      </c>
    </row>
    <row r="3545" spans="1:2" x14ac:dyDescent="0.3">
      <c r="A3545">
        <v>0</v>
      </c>
      <c r="B3545">
        <f t="shared" si="55"/>
        <v>0</v>
      </c>
    </row>
    <row r="3546" spans="1:2" x14ac:dyDescent="0.3">
      <c r="A3546">
        <v>0</v>
      </c>
      <c r="B3546">
        <f t="shared" si="55"/>
        <v>0</v>
      </c>
    </row>
    <row r="3547" spans="1:2" x14ac:dyDescent="0.3">
      <c r="A3547">
        <v>0</v>
      </c>
      <c r="B3547">
        <f t="shared" si="55"/>
        <v>0</v>
      </c>
    </row>
    <row r="3548" spans="1:2" x14ac:dyDescent="0.3">
      <c r="A3548">
        <v>0</v>
      </c>
      <c r="B3548">
        <f t="shared" si="55"/>
        <v>0</v>
      </c>
    </row>
    <row r="3549" spans="1:2" x14ac:dyDescent="0.3">
      <c r="A3549">
        <v>0</v>
      </c>
      <c r="B3549">
        <f t="shared" si="55"/>
        <v>0</v>
      </c>
    </row>
    <row r="3550" spans="1:2" x14ac:dyDescent="0.3">
      <c r="A3550">
        <v>0</v>
      </c>
      <c r="B3550">
        <f t="shared" si="55"/>
        <v>0</v>
      </c>
    </row>
    <row r="3551" spans="1:2" x14ac:dyDescent="0.3">
      <c r="A3551">
        <v>0</v>
      </c>
      <c r="B3551">
        <f t="shared" si="55"/>
        <v>0</v>
      </c>
    </row>
    <row r="3552" spans="1:2" x14ac:dyDescent="0.3">
      <c r="A3552">
        <v>0</v>
      </c>
      <c r="B3552">
        <f t="shared" si="55"/>
        <v>0</v>
      </c>
    </row>
    <row r="3553" spans="1:2" x14ac:dyDescent="0.3">
      <c r="A3553">
        <v>0</v>
      </c>
      <c r="B3553">
        <f t="shared" si="55"/>
        <v>0</v>
      </c>
    </row>
    <row r="3554" spans="1:2" x14ac:dyDescent="0.3">
      <c r="A3554">
        <v>0</v>
      </c>
      <c r="B3554">
        <f t="shared" si="55"/>
        <v>0</v>
      </c>
    </row>
    <row r="3555" spans="1:2" x14ac:dyDescent="0.3">
      <c r="A3555">
        <v>0</v>
      </c>
      <c r="B3555">
        <f t="shared" si="55"/>
        <v>0</v>
      </c>
    </row>
    <row r="3556" spans="1:2" x14ac:dyDescent="0.3">
      <c r="A3556">
        <v>0</v>
      </c>
      <c r="B3556">
        <f t="shared" si="55"/>
        <v>0</v>
      </c>
    </row>
    <row r="3557" spans="1:2" x14ac:dyDescent="0.3">
      <c r="A3557">
        <v>0</v>
      </c>
      <c r="B3557">
        <f t="shared" si="55"/>
        <v>0</v>
      </c>
    </row>
    <row r="3558" spans="1:2" x14ac:dyDescent="0.3">
      <c r="A3558">
        <v>0</v>
      </c>
      <c r="B3558">
        <f t="shared" si="55"/>
        <v>0</v>
      </c>
    </row>
    <row r="3559" spans="1:2" x14ac:dyDescent="0.3">
      <c r="A3559">
        <v>0</v>
      </c>
      <c r="B3559">
        <f t="shared" si="55"/>
        <v>0</v>
      </c>
    </row>
    <row r="3560" spans="1:2" x14ac:dyDescent="0.3">
      <c r="A3560">
        <v>0</v>
      </c>
      <c r="B3560">
        <f t="shared" si="55"/>
        <v>0</v>
      </c>
    </row>
    <row r="3561" spans="1:2" x14ac:dyDescent="0.3">
      <c r="A3561">
        <v>0</v>
      </c>
      <c r="B3561">
        <f t="shared" si="55"/>
        <v>0</v>
      </c>
    </row>
    <row r="3562" spans="1:2" x14ac:dyDescent="0.3">
      <c r="A3562">
        <v>0</v>
      </c>
      <c r="B3562">
        <f t="shared" si="55"/>
        <v>0</v>
      </c>
    </row>
    <row r="3563" spans="1:2" x14ac:dyDescent="0.3">
      <c r="A3563">
        <v>0</v>
      </c>
      <c r="B3563">
        <f t="shared" si="55"/>
        <v>0</v>
      </c>
    </row>
    <row r="3564" spans="1:2" x14ac:dyDescent="0.3">
      <c r="A3564">
        <v>0</v>
      </c>
      <c r="B3564">
        <f t="shared" si="55"/>
        <v>0</v>
      </c>
    </row>
    <row r="3565" spans="1:2" x14ac:dyDescent="0.3">
      <c r="A3565">
        <v>0</v>
      </c>
      <c r="B3565">
        <f t="shared" si="55"/>
        <v>0</v>
      </c>
    </row>
    <row r="3566" spans="1:2" x14ac:dyDescent="0.3">
      <c r="A3566">
        <v>0</v>
      </c>
      <c r="B3566">
        <f t="shared" si="55"/>
        <v>0</v>
      </c>
    </row>
    <row r="3567" spans="1:2" x14ac:dyDescent="0.3">
      <c r="A3567">
        <v>0</v>
      </c>
      <c r="B3567">
        <f t="shared" si="55"/>
        <v>0</v>
      </c>
    </row>
    <row r="3568" spans="1:2" x14ac:dyDescent="0.3">
      <c r="A3568">
        <v>0</v>
      </c>
      <c r="B3568">
        <f t="shared" si="55"/>
        <v>0</v>
      </c>
    </row>
    <row r="3569" spans="1:2" x14ac:dyDescent="0.3">
      <c r="A3569">
        <v>0</v>
      </c>
      <c r="B3569">
        <f t="shared" si="55"/>
        <v>0</v>
      </c>
    </row>
    <row r="3570" spans="1:2" x14ac:dyDescent="0.3">
      <c r="A3570">
        <v>0</v>
      </c>
      <c r="B3570">
        <f t="shared" si="55"/>
        <v>0</v>
      </c>
    </row>
    <row r="3571" spans="1:2" x14ac:dyDescent="0.3">
      <c r="A3571">
        <v>0</v>
      </c>
      <c r="B3571">
        <f t="shared" si="55"/>
        <v>0</v>
      </c>
    </row>
    <row r="3572" spans="1:2" x14ac:dyDescent="0.3">
      <c r="A3572">
        <v>0</v>
      </c>
      <c r="B3572">
        <f t="shared" si="55"/>
        <v>0</v>
      </c>
    </row>
    <row r="3573" spans="1:2" x14ac:dyDescent="0.3">
      <c r="A3573">
        <v>0</v>
      </c>
      <c r="B3573">
        <f t="shared" si="55"/>
        <v>0</v>
      </c>
    </row>
    <row r="3574" spans="1:2" x14ac:dyDescent="0.3">
      <c r="A3574">
        <v>0</v>
      </c>
      <c r="B3574">
        <f t="shared" si="55"/>
        <v>0</v>
      </c>
    </row>
    <row r="3575" spans="1:2" x14ac:dyDescent="0.3">
      <c r="A3575">
        <v>0</v>
      </c>
      <c r="B3575">
        <f t="shared" si="55"/>
        <v>0</v>
      </c>
    </row>
    <row r="3576" spans="1:2" x14ac:dyDescent="0.3">
      <c r="A3576">
        <v>0</v>
      </c>
      <c r="B3576">
        <f t="shared" si="55"/>
        <v>0</v>
      </c>
    </row>
    <row r="3577" spans="1:2" x14ac:dyDescent="0.3">
      <c r="A3577">
        <v>0</v>
      </c>
      <c r="B3577">
        <f t="shared" si="55"/>
        <v>0</v>
      </c>
    </row>
    <row r="3578" spans="1:2" x14ac:dyDescent="0.3">
      <c r="A3578">
        <v>0</v>
      </c>
      <c r="B3578">
        <f t="shared" si="55"/>
        <v>0</v>
      </c>
    </row>
    <row r="3579" spans="1:2" x14ac:dyDescent="0.3">
      <c r="A3579">
        <v>0</v>
      </c>
      <c r="B3579">
        <f t="shared" si="55"/>
        <v>0</v>
      </c>
    </row>
    <row r="3580" spans="1:2" x14ac:dyDescent="0.3">
      <c r="A3580">
        <v>0</v>
      </c>
      <c r="B3580">
        <f t="shared" si="55"/>
        <v>0</v>
      </c>
    </row>
    <row r="3581" spans="1:2" x14ac:dyDescent="0.3">
      <c r="A3581">
        <v>0</v>
      </c>
      <c r="B3581">
        <f t="shared" si="55"/>
        <v>0</v>
      </c>
    </row>
    <row r="3582" spans="1:2" x14ac:dyDescent="0.3">
      <c r="A3582">
        <v>0</v>
      </c>
      <c r="B3582">
        <f t="shared" si="55"/>
        <v>0</v>
      </c>
    </row>
    <row r="3583" spans="1:2" x14ac:dyDescent="0.3">
      <c r="A3583">
        <v>0</v>
      </c>
      <c r="B3583">
        <f t="shared" si="55"/>
        <v>0</v>
      </c>
    </row>
    <row r="3584" spans="1:2" x14ac:dyDescent="0.3">
      <c r="A3584">
        <v>0</v>
      </c>
      <c r="B3584">
        <f t="shared" si="55"/>
        <v>0</v>
      </c>
    </row>
    <row r="3585" spans="1:2" x14ac:dyDescent="0.3">
      <c r="A3585">
        <v>0</v>
      </c>
      <c r="B3585">
        <f t="shared" si="55"/>
        <v>0</v>
      </c>
    </row>
    <row r="3586" spans="1:2" x14ac:dyDescent="0.3">
      <c r="A3586">
        <v>0</v>
      </c>
      <c r="B3586">
        <f t="shared" si="55"/>
        <v>0</v>
      </c>
    </row>
    <row r="3587" spans="1:2" x14ac:dyDescent="0.3">
      <c r="A3587">
        <v>0</v>
      </c>
      <c r="B3587">
        <f t="shared" si="55"/>
        <v>0</v>
      </c>
    </row>
    <row r="3588" spans="1:2" x14ac:dyDescent="0.3">
      <c r="A3588">
        <v>0</v>
      </c>
      <c r="B3588">
        <f t="shared" si="55"/>
        <v>0</v>
      </c>
    </row>
    <row r="3589" spans="1:2" x14ac:dyDescent="0.3">
      <c r="A3589">
        <v>0</v>
      </c>
      <c r="B3589">
        <f t="shared" ref="B3589:B3652" si="56">A3589-A3588</f>
        <v>0</v>
      </c>
    </row>
    <row r="3590" spans="1:2" x14ac:dyDescent="0.3">
      <c r="A3590">
        <v>0</v>
      </c>
      <c r="B3590">
        <f t="shared" si="56"/>
        <v>0</v>
      </c>
    </row>
    <row r="3591" spans="1:2" x14ac:dyDescent="0.3">
      <c r="A3591">
        <v>0</v>
      </c>
      <c r="B3591">
        <f t="shared" si="56"/>
        <v>0</v>
      </c>
    </row>
    <row r="3592" spans="1:2" x14ac:dyDescent="0.3">
      <c r="A3592">
        <v>0</v>
      </c>
      <c r="B3592">
        <f t="shared" si="56"/>
        <v>0</v>
      </c>
    </row>
    <row r="3593" spans="1:2" x14ac:dyDescent="0.3">
      <c r="A3593">
        <v>0</v>
      </c>
      <c r="B3593">
        <f t="shared" si="56"/>
        <v>0</v>
      </c>
    </row>
    <row r="3594" spans="1:2" x14ac:dyDescent="0.3">
      <c r="A3594">
        <v>0</v>
      </c>
      <c r="B3594">
        <f t="shared" si="56"/>
        <v>0</v>
      </c>
    </row>
    <row r="3595" spans="1:2" x14ac:dyDescent="0.3">
      <c r="A3595">
        <v>0</v>
      </c>
      <c r="B3595">
        <f t="shared" si="56"/>
        <v>0</v>
      </c>
    </row>
    <row r="3596" spans="1:2" x14ac:dyDescent="0.3">
      <c r="A3596">
        <v>0</v>
      </c>
      <c r="B3596">
        <f t="shared" si="56"/>
        <v>0</v>
      </c>
    </row>
    <row r="3597" spans="1:2" x14ac:dyDescent="0.3">
      <c r="A3597">
        <v>0</v>
      </c>
      <c r="B3597">
        <f t="shared" si="56"/>
        <v>0</v>
      </c>
    </row>
    <row r="3598" spans="1:2" x14ac:dyDescent="0.3">
      <c r="A3598">
        <v>0</v>
      </c>
      <c r="B3598">
        <f t="shared" si="56"/>
        <v>0</v>
      </c>
    </row>
    <row r="3599" spans="1:2" x14ac:dyDescent="0.3">
      <c r="A3599">
        <v>0</v>
      </c>
      <c r="B3599">
        <f t="shared" si="56"/>
        <v>0</v>
      </c>
    </row>
    <row r="3600" spans="1:2" x14ac:dyDescent="0.3">
      <c r="A3600">
        <v>0</v>
      </c>
      <c r="B3600">
        <f t="shared" si="56"/>
        <v>0</v>
      </c>
    </row>
    <row r="3601" spans="1:2" x14ac:dyDescent="0.3">
      <c r="A3601">
        <v>0</v>
      </c>
      <c r="B3601">
        <f t="shared" si="56"/>
        <v>0</v>
      </c>
    </row>
    <row r="3602" spans="1:2" x14ac:dyDescent="0.3">
      <c r="A3602">
        <v>0</v>
      </c>
      <c r="B3602">
        <f t="shared" si="56"/>
        <v>0</v>
      </c>
    </row>
    <row r="3603" spans="1:2" x14ac:dyDescent="0.3">
      <c r="A3603">
        <v>0</v>
      </c>
      <c r="B3603">
        <f t="shared" si="56"/>
        <v>0</v>
      </c>
    </row>
    <row r="3604" spans="1:2" x14ac:dyDescent="0.3">
      <c r="A3604">
        <v>0</v>
      </c>
      <c r="B3604">
        <f t="shared" si="56"/>
        <v>0</v>
      </c>
    </row>
    <row r="3605" spans="1:2" x14ac:dyDescent="0.3">
      <c r="A3605">
        <v>0</v>
      </c>
      <c r="B3605">
        <f t="shared" si="56"/>
        <v>0</v>
      </c>
    </row>
    <row r="3606" spans="1:2" x14ac:dyDescent="0.3">
      <c r="A3606">
        <v>0</v>
      </c>
      <c r="B3606">
        <f t="shared" si="56"/>
        <v>0</v>
      </c>
    </row>
    <row r="3607" spans="1:2" x14ac:dyDescent="0.3">
      <c r="A3607">
        <v>0</v>
      </c>
      <c r="B3607">
        <f t="shared" si="56"/>
        <v>0</v>
      </c>
    </row>
    <row r="3608" spans="1:2" x14ac:dyDescent="0.3">
      <c r="A3608">
        <v>0</v>
      </c>
      <c r="B3608">
        <f t="shared" si="56"/>
        <v>0</v>
      </c>
    </row>
    <row r="3609" spans="1:2" x14ac:dyDescent="0.3">
      <c r="A3609">
        <v>0</v>
      </c>
      <c r="B3609">
        <f t="shared" si="56"/>
        <v>0</v>
      </c>
    </row>
    <row r="3610" spans="1:2" x14ac:dyDescent="0.3">
      <c r="A3610">
        <v>0</v>
      </c>
      <c r="B3610">
        <f t="shared" si="56"/>
        <v>0</v>
      </c>
    </row>
    <row r="3611" spans="1:2" x14ac:dyDescent="0.3">
      <c r="A3611">
        <v>0</v>
      </c>
      <c r="B3611">
        <f t="shared" si="56"/>
        <v>0</v>
      </c>
    </row>
    <row r="3612" spans="1:2" x14ac:dyDescent="0.3">
      <c r="A3612">
        <v>0</v>
      </c>
      <c r="B3612">
        <f t="shared" si="56"/>
        <v>0</v>
      </c>
    </row>
    <row r="3613" spans="1:2" x14ac:dyDescent="0.3">
      <c r="A3613">
        <v>0</v>
      </c>
      <c r="B3613">
        <f t="shared" si="56"/>
        <v>0</v>
      </c>
    </row>
    <row r="3614" spans="1:2" x14ac:dyDescent="0.3">
      <c r="A3614">
        <v>0</v>
      </c>
      <c r="B3614">
        <f t="shared" si="56"/>
        <v>0</v>
      </c>
    </row>
    <row r="3615" spans="1:2" x14ac:dyDescent="0.3">
      <c r="A3615">
        <v>0</v>
      </c>
      <c r="B3615">
        <f t="shared" si="56"/>
        <v>0</v>
      </c>
    </row>
    <row r="3616" spans="1:2" x14ac:dyDescent="0.3">
      <c r="A3616">
        <v>0</v>
      </c>
      <c r="B3616">
        <f t="shared" si="56"/>
        <v>0</v>
      </c>
    </row>
    <row r="3617" spans="1:2" x14ac:dyDescent="0.3">
      <c r="A3617">
        <v>0</v>
      </c>
      <c r="B3617">
        <f t="shared" si="56"/>
        <v>0</v>
      </c>
    </row>
    <row r="3618" spans="1:2" x14ac:dyDescent="0.3">
      <c r="A3618">
        <v>0</v>
      </c>
      <c r="B3618">
        <f t="shared" si="56"/>
        <v>0</v>
      </c>
    </row>
    <row r="3619" spans="1:2" x14ac:dyDescent="0.3">
      <c r="A3619">
        <v>0</v>
      </c>
      <c r="B3619">
        <f t="shared" si="56"/>
        <v>0</v>
      </c>
    </row>
    <row r="3620" spans="1:2" x14ac:dyDescent="0.3">
      <c r="A3620">
        <v>0</v>
      </c>
      <c r="B3620">
        <f t="shared" si="56"/>
        <v>0</v>
      </c>
    </row>
    <row r="3621" spans="1:2" x14ac:dyDescent="0.3">
      <c r="A3621">
        <v>0</v>
      </c>
      <c r="B3621">
        <f t="shared" si="56"/>
        <v>0</v>
      </c>
    </row>
    <row r="3622" spans="1:2" x14ac:dyDescent="0.3">
      <c r="A3622">
        <v>0</v>
      </c>
      <c r="B3622">
        <f t="shared" si="56"/>
        <v>0</v>
      </c>
    </row>
    <row r="3623" spans="1:2" x14ac:dyDescent="0.3">
      <c r="A3623">
        <v>0</v>
      </c>
      <c r="B3623">
        <f t="shared" si="56"/>
        <v>0</v>
      </c>
    </row>
    <row r="3624" spans="1:2" x14ac:dyDescent="0.3">
      <c r="A3624">
        <v>0</v>
      </c>
      <c r="B3624">
        <f t="shared" si="56"/>
        <v>0</v>
      </c>
    </row>
    <row r="3625" spans="1:2" x14ac:dyDescent="0.3">
      <c r="A3625">
        <v>0</v>
      </c>
      <c r="B3625">
        <f t="shared" si="56"/>
        <v>0</v>
      </c>
    </row>
    <row r="3626" spans="1:2" x14ac:dyDescent="0.3">
      <c r="A3626">
        <v>0</v>
      </c>
      <c r="B3626">
        <f t="shared" si="56"/>
        <v>0</v>
      </c>
    </row>
    <row r="3627" spans="1:2" x14ac:dyDescent="0.3">
      <c r="A3627">
        <v>0</v>
      </c>
      <c r="B3627">
        <f t="shared" si="56"/>
        <v>0</v>
      </c>
    </row>
    <row r="3628" spans="1:2" x14ac:dyDescent="0.3">
      <c r="A3628">
        <v>0</v>
      </c>
      <c r="B3628">
        <f t="shared" si="56"/>
        <v>0</v>
      </c>
    </row>
    <row r="3629" spans="1:2" x14ac:dyDescent="0.3">
      <c r="A3629">
        <v>0</v>
      </c>
      <c r="B3629">
        <f t="shared" si="56"/>
        <v>0</v>
      </c>
    </row>
    <row r="3630" spans="1:2" x14ac:dyDescent="0.3">
      <c r="A3630">
        <v>0</v>
      </c>
      <c r="B3630">
        <f t="shared" si="56"/>
        <v>0</v>
      </c>
    </row>
    <row r="3631" spans="1:2" x14ac:dyDescent="0.3">
      <c r="A3631">
        <v>0</v>
      </c>
      <c r="B3631">
        <f t="shared" si="56"/>
        <v>0</v>
      </c>
    </row>
    <row r="3632" spans="1:2" x14ac:dyDescent="0.3">
      <c r="A3632">
        <v>0</v>
      </c>
      <c r="B3632">
        <f t="shared" si="56"/>
        <v>0</v>
      </c>
    </row>
    <row r="3633" spans="1:2" x14ac:dyDescent="0.3">
      <c r="A3633">
        <v>0</v>
      </c>
      <c r="B3633">
        <f t="shared" si="56"/>
        <v>0</v>
      </c>
    </row>
    <row r="3634" spans="1:2" x14ac:dyDescent="0.3">
      <c r="A3634">
        <v>0</v>
      </c>
      <c r="B3634">
        <f t="shared" si="56"/>
        <v>0</v>
      </c>
    </row>
    <row r="3635" spans="1:2" x14ac:dyDescent="0.3">
      <c r="A3635">
        <v>0</v>
      </c>
      <c r="B3635">
        <f t="shared" si="56"/>
        <v>0</v>
      </c>
    </row>
    <row r="3636" spans="1:2" x14ac:dyDescent="0.3">
      <c r="A3636">
        <v>0</v>
      </c>
      <c r="B3636">
        <f t="shared" si="56"/>
        <v>0</v>
      </c>
    </row>
    <row r="3637" spans="1:2" x14ac:dyDescent="0.3">
      <c r="A3637">
        <v>0</v>
      </c>
      <c r="B3637">
        <f t="shared" si="56"/>
        <v>0</v>
      </c>
    </row>
    <row r="3638" spans="1:2" x14ac:dyDescent="0.3">
      <c r="A3638">
        <v>0</v>
      </c>
      <c r="B3638">
        <f t="shared" si="56"/>
        <v>0</v>
      </c>
    </row>
    <row r="3639" spans="1:2" x14ac:dyDescent="0.3">
      <c r="A3639">
        <v>0</v>
      </c>
      <c r="B3639">
        <f t="shared" si="56"/>
        <v>0</v>
      </c>
    </row>
    <row r="3640" spans="1:2" x14ac:dyDescent="0.3">
      <c r="A3640">
        <v>0</v>
      </c>
      <c r="B3640">
        <f t="shared" si="56"/>
        <v>0</v>
      </c>
    </row>
    <row r="3641" spans="1:2" x14ac:dyDescent="0.3">
      <c r="A3641">
        <v>0</v>
      </c>
      <c r="B3641">
        <f t="shared" si="56"/>
        <v>0</v>
      </c>
    </row>
    <row r="3642" spans="1:2" x14ac:dyDescent="0.3">
      <c r="A3642">
        <v>0</v>
      </c>
      <c r="B3642">
        <f t="shared" si="56"/>
        <v>0</v>
      </c>
    </row>
    <row r="3643" spans="1:2" x14ac:dyDescent="0.3">
      <c r="A3643">
        <v>0</v>
      </c>
      <c r="B3643">
        <f t="shared" si="56"/>
        <v>0</v>
      </c>
    </row>
    <row r="3644" spans="1:2" x14ac:dyDescent="0.3">
      <c r="A3644">
        <v>0</v>
      </c>
      <c r="B3644">
        <f t="shared" si="56"/>
        <v>0</v>
      </c>
    </row>
    <row r="3645" spans="1:2" x14ac:dyDescent="0.3">
      <c r="A3645">
        <v>0</v>
      </c>
      <c r="B3645">
        <f t="shared" si="56"/>
        <v>0</v>
      </c>
    </row>
    <row r="3646" spans="1:2" x14ac:dyDescent="0.3">
      <c r="A3646">
        <v>0</v>
      </c>
      <c r="B3646">
        <f t="shared" si="56"/>
        <v>0</v>
      </c>
    </row>
    <row r="3647" spans="1:2" x14ac:dyDescent="0.3">
      <c r="A3647">
        <v>0</v>
      </c>
      <c r="B3647">
        <f t="shared" si="56"/>
        <v>0</v>
      </c>
    </row>
    <row r="3648" spans="1:2" x14ac:dyDescent="0.3">
      <c r="A3648">
        <v>0</v>
      </c>
      <c r="B3648">
        <f t="shared" si="56"/>
        <v>0</v>
      </c>
    </row>
    <row r="3649" spans="1:2" x14ac:dyDescent="0.3">
      <c r="A3649">
        <v>0</v>
      </c>
      <c r="B3649">
        <f t="shared" si="56"/>
        <v>0</v>
      </c>
    </row>
    <row r="3650" spans="1:2" x14ac:dyDescent="0.3">
      <c r="A3650">
        <v>0</v>
      </c>
      <c r="B3650">
        <f t="shared" si="56"/>
        <v>0</v>
      </c>
    </row>
    <row r="3651" spans="1:2" x14ac:dyDescent="0.3">
      <c r="A3651">
        <v>0</v>
      </c>
      <c r="B3651">
        <f t="shared" si="56"/>
        <v>0</v>
      </c>
    </row>
    <row r="3652" spans="1:2" x14ac:dyDescent="0.3">
      <c r="A3652">
        <v>0</v>
      </c>
      <c r="B3652">
        <f t="shared" si="56"/>
        <v>0</v>
      </c>
    </row>
    <row r="3653" spans="1:2" x14ac:dyDescent="0.3">
      <c r="A3653">
        <v>0</v>
      </c>
      <c r="B3653">
        <f t="shared" ref="B3653:B3716" si="57">A3653-A3652</f>
        <v>0</v>
      </c>
    </row>
    <row r="3654" spans="1:2" x14ac:dyDescent="0.3">
      <c r="A3654">
        <v>0</v>
      </c>
      <c r="B3654">
        <f t="shared" si="57"/>
        <v>0</v>
      </c>
    </row>
    <row r="3655" spans="1:2" x14ac:dyDescent="0.3">
      <c r="A3655">
        <v>0</v>
      </c>
      <c r="B3655">
        <f t="shared" si="57"/>
        <v>0</v>
      </c>
    </row>
    <row r="3656" spans="1:2" x14ac:dyDescent="0.3">
      <c r="A3656">
        <v>0</v>
      </c>
      <c r="B3656">
        <f t="shared" si="57"/>
        <v>0</v>
      </c>
    </row>
    <row r="3657" spans="1:2" x14ac:dyDescent="0.3">
      <c r="A3657">
        <v>0</v>
      </c>
      <c r="B3657">
        <f t="shared" si="57"/>
        <v>0</v>
      </c>
    </row>
    <row r="3658" spans="1:2" x14ac:dyDescent="0.3">
      <c r="A3658">
        <v>0</v>
      </c>
      <c r="B3658">
        <f t="shared" si="57"/>
        <v>0</v>
      </c>
    </row>
    <row r="3659" spans="1:2" x14ac:dyDescent="0.3">
      <c r="A3659">
        <v>0</v>
      </c>
      <c r="B3659">
        <f t="shared" si="57"/>
        <v>0</v>
      </c>
    </row>
    <row r="3660" spans="1:2" x14ac:dyDescent="0.3">
      <c r="A3660">
        <v>0</v>
      </c>
      <c r="B3660">
        <f t="shared" si="57"/>
        <v>0</v>
      </c>
    </row>
    <row r="3661" spans="1:2" x14ac:dyDescent="0.3">
      <c r="A3661">
        <v>0</v>
      </c>
      <c r="B3661">
        <f t="shared" si="57"/>
        <v>0</v>
      </c>
    </row>
    <row r="3662" spans="1:2" x14ac:dyDescent="0.3">
      <c r="A3662">
        <v>0</v>
      </c>
      <c r="B3662">
        <f t="shared" si="57"/>
        <v>0</v>
      </c>
    </row>
    <row r="3663" spans="1:2" x14ac:dyDescent="0.3">
      <c r="A3663">
        <v>0</v>
      </c>
      <c r="B3663">
        <f t="shared" si="57"/>
        <v>0</v>
      </c>
    </row>
    <row r="3664" spans="1:2" x14ac:dyDescent="0.3">
      <c r="A3664">
        <v>0</v>
      </c>
      <c r="B3664">
        <f t="shared" si="57"/>
        <v>0</v>
      </c>
    </row>
    <row r="3665" spans="1:2" x14ac:dyDescent="0.3">
      <c r="A3665">
        <v>0</v>
      </c>
      <c r="B3665">
        <f t="shared" si="57"/>
        <v>0</v>
      </c>
    </row>
    <row r="3666" spans="1:2" x14ac:dyDescent="0.3">
      <c r="A3666">
        <v>0</v>
      </c>
      <c r="B3666">
        <f t="shared" si="57"/>
        <v>0</v>
      </c>
    </row>
    <row r="3667" spans="1:2" x14ac:dyDescent="0.3">
      <c r="A3667">
        <v>0</v>
      </c>
      <c r="B3667">
        <f t="shared" si="57"/>
        <v>0</v>
      </c>
    </row>
    <row r="3668" spans="1:2" x14ac:dyDescent="0.3">
      <c r="A3668">
        <v>0</v>
      </c>
      <c r="B3668">
        <f t="shared" si="57"/>
        <v>0</v>
      </c>
    </row>
    <row r="3669" spans="1:2" x14ac:dyDescent="0.3">
      <c r="A3669">
        <v>0</v>
      </c>
      <c r="B3669">
        <f t="shared" si="57"/>
        <v>0</v>
      </c>
    </row>
    <row r="3670" spans="1:2" x14ac:dyDescent="0.3">
      <c r="A3670">
        <v>0</v>
      </c>
      <c r="B3670">
        <f t="shared" si="57"/>
        <v>0</v>
      </c>
    </row>
    <row r="3671" spans="1:2" x14ac:dyDescent="0.3">
      <c r="A3671">
        <v>0</v>
      </c>
      <c r="B3671">
        <f t="shared" si="57"/>
        <v>0</v>
      </c>
    </row>
    <row r="3672" spans="1:2" x14ac:dyDescent="0.3">
      <c r="A3672">
        <v>0</v>
      </c>
      <c r="B3672">
        <f t="shared" si="57"/>
        <v>0</v>
      </c>
    </row>
    <row r="3673" spans="1:2" x14ac:dyDescent="0.3">
      <c r="A3673">
        <v>0</v>
      </c>
      <c r="B3673">
        <f t="shared" si="57"/>
        <v>0</v>
      </c>
    </row>
    <row r="3674" spans="1:2" x14ac:dyDescent="0.3">
      <c r="A3674">
        <v>0</v>
      </c>
      <c r="B3674">
        <f t="shared" si="57"/>
        <v>0</v>
      </c>
    </row>
    <row r="3675" spans="1:2" x14ac:dyDescent="0.3">
      <c r="A3675">
        <v>0</v>
      </c>
      <c r="B3675">
        <f t="shared" si="57"/>
        <v>0</v>
      </c>
    </row>
    <row r="3676" spans="1:2" x14ac:dyDescent="0.3">
      <c r="A3676">
        <v>0</v>
      </c>
      <c r="B3676">
        <f t="shared" si="57"/>
        <v>0</v>
      </c>
    </row>
    <row r="3677" spans="1:2" x14ac:dyDescent="0.3">
      <c r="A3677">
        <v>0</v>
      </c>
      <c r="B3677">
        <f t="shared" si="57"/>
        <v>0</v>
      </c>
    </row>
    <row r="3678" spans="1:2" x14ac:dyDescent="0.3">
      <c r="A3678">
        <v>0</v>
      </c>
      <c r="B3678">
        <f t="shared" si="57"/>
        <v>0</v>
      </c>
    </row>
    <row r="3679" spans="1:2" x14ac:dyDescent="0.3">
      <c r="A3679">
        <v>0</v>
      </c>
      <c r="B3679">
        <f t="shared" si="57"/>
        <v>0</v>
      </c>
    </row>
    <row r="3680" spans="1:2" x14ac:dyDescent="0.3">
      <c r="A3680">
        <v>0</v>
      </c>
      <c r="B3680">
        <f t="shared" si="57"/>
        <v>0</v>
      </c>
    </row>
    <row r="3681" spans="1:2" x14ac:dyDescent="0.3">
      <c r="A3681">
        <v>0</v>
      </c>
      <c r="B3681">
        <f t="shared" si="57"/>
        <v>0</v>
      </c>
    </row>
    <row r="3682" spans="1:2" x14ac:dyDescent="0.3">
      <c r="A3682">
        <v>0</v>
      </c>
      <c r="B3682">
        <f t="shared" si="57"/>
        <v>0</v>
      </c>
    </row>
    <row r="3683" spans="1:2" x14ac:dyDescent="0.3">
      <c r="A3683">
        <v>0</v>
      </c>
      <c r="B3683">
        <f t="shared" si="57"/>
        <v>0</v>
      </c>
    </row>
    <row r="3684" spans="1:2" x14ac:dyDescent="0.3">
      <c r="A3684">
        <v>0</v>
      </c>
      <c r="B3684">
        <f t="shared" si="57"/>
        <v>0</v>
      </c>
    </row>
    <row r="3685" spans="1:2" x14ac:dyDescent="0.3">
      <c r="A3685">
        <v>0</v>
      </c>
      <c r="B3685">
        <f t="shared" si="57"/>
        <v>0</v>
      </c>
    </row>
    <row r="3686" spans="1:2" x14ac:dyDescent="0.3">
      <c r="A3686">
        <v>0</v>
      </c>
      <c r="B3686">
        <f t="shared" si="57"/>
        <v>0</v>
      </c>
    </row>
    <row r="3687" spans="1:2" x14ac:dyDescent="0.3">
      <c r="A3687">
        <v>0</v>
      </c>
      <c r="B3687">
        <f t="shared" si="57"/>
        <v>0</v>
      </c>
    </row>
    <row r="3688" spans="1:2" x14ac:dyDescent="0.3">
      <c r="A3688">
        <v>0</v>
      </c>
      <c r="B3688">
        <f t="shared" si="57"/>
        <v>0</v>
      </c>
    </row>
    <row r="3689" spans="1:2" x14ac:dyDescent="0.3">
      <c r="A3689">
        <v>0</v>
      </c>
      <c r="B3689">
        <f t="shared" si="57"/>
        <v>0</v>
      </c>
    </row>
    <row r="3690" spans="1:2" x14ac:dyDescent="0.3">
      <c r="A3690">
        <v>0</v>
      </c>
      <c r="B3690">
        <f t="shared" si="57"/>
        <v>0</v>
      </c>
    </row>
    <row r="3691" spans="1:2" x14ac:dyDescent="0.3">
      <c r="A3691">
        <v>0</v>
      </c>
      <c r="B3691">
        <f t="shared" si="57"/>
        <v>0</v>
      </c>
    </row>
    <row r="3692" spans="1:2" x14ac:dyDescent="0.3">
      <c r="A3692">
        <v>0</v>
      </c>
      <c r="B3692">
        <f t="shared" si="57"/>
        <v>0</v>
      </c>
    </row>
    <row r="3693" spans="1:2" x14ac:dyDescent="0.3">
      <c r="A3693">
        <v>0</v>
      </c>
      <c r="B3693">
        <f t="shared" si="57"/>
        <v>0</v>
      </c>
    </row>
    <row r="3694" spans="1:2" x14ac:dyDescent="0.3">
      <c r="A3694">
        <v>0</v>
      </c>
      <c r="B3694">
        <f t="shared" si="57"/>
        <v>0</v>
      </c>
    </row>
    <row r="3695" spans="1:2" x14ac:dyDescent="0.3">
      <c r="A3695">
        <v>0</v>
      </c>
      <c r="B3695">
        <f t="shared" si="57"/>
        <v>0</v>
      </c>
    </row>
    <row r="3696" spans="1:2" x14ac:dyDescent="0.3">
      <c r="A3696">
        <v>0</v>
      </c>
      <c r="B3696">
        <f t="shared" si="57"/>
        <v>0</v>
      </c>
    </row>
    <row r="3697" spans="1:2" x14ac:dyDescent="0.3">
      <c r="A3697">
        <v>0</v>
      </c>
      <c r="B3697">
        <f t="shared" si="57"/>
        <v>0</v>
      </c>
    </row>
    <row r="3698" spans="1:2" x14ac:dyDescent="0.3">
      <c r="A3698">
        <v>0</v>
      </c>
      <c r="B3698">
        <f t="shared" si="57"/>
        <v>0</v>
      </c>
    </row>
    <row r="3699" spans="1:2" x14ac:dyDescent="0.3">
      <c r="A3699">
        <v>0</v>
      </c>
      <c r="B3699">
        <f t="shared" si="57"/>
        <v>0</v>
      </c>
    </row>
    <row r="3700" spans="1:2" x14ac:dyDescent="0.3">
      <c r="A3700">
        <v>0</v>
      </c>
      <c r="B3700">
        <f t="shared" si="57"/>
        <v>0</v>
      </c>
    </row>
    <row r="3701" spans="1:2" x14ac:dyDescent="0.3">
      <c r="A3701">
        <v>0</v>
      </c>
      <c r="B3701">
        <f t="shared" si="57"/>
        <v>0</v>
      </c>
    </row>
    <row r="3702" spans="1:2" x14ac:dyDescent="0.3">
      <c r="A3702">
        <v>0</v>
      </c>
      <c r="B3702">
        <f t="shared" si="57"/>
        <v>0</v>
      </c>
    </row>
    <row r="3703" spans="1:2" x14ac:dyDescent="0.3">
      <c r="A3703">
        <v>0</v>
      </c>
      <c r="B3703">
        <f t="shared" si="57"/>
        <v>0</v>
      </c>
    </row>
    <row r="3704" spans="1:2" x14ac:dyDescent="0.3">
      <c r="A3704">
        <v>0</v>
      </c>
      <c r="B3704">
        <f t="shared" si="57"/>
        <v>0</v>
      </c>
    </row>
    <row r="3705" spans="1:2" x14ac:dyDescent="0.3">
      <c r="A3705">
        <v>0</v>
      </c>
      <c r="B3705">
        <f t="shared" si="57"/>
        <v>0</v>
      </c>
    </row>
    <row r="3706" spans="1:2" x14ac:dyDescent="0.3">
      <c r="A3706">
        <v>0</v>
      </c>
      <c r="B3706">
        <f t="shared" si="57"/>
        <v>0</v>
      </c>
    </row>
    <row r="3707" spans="1:2" x14ac:dyDescent="0.3">
      <c r="A3707">
        <v>0</v>
      </c>
      <c r="B3707">
        <f t="shared" si="57"/>
        <v>0</v>
      </c>
    </row>
    <row r="3708" spans="1:2" x14ac:dyDescent="0.3">
      <c r="A3708">
        <v>0</v>
      </c>
      <c r="B3708">
        <f t="shared" si="57"/>
        <v>0</v>
      </c>
    </row>
    <row r="3709" spans="1:2" x14ac:dyDescent="0.3">
      <c r="A3709">
        <v>0</v>
      </c>
      <c r="B3709">
        <f t="shared" si="57"/>
        <v>0</v>
      </c>
    </row>
    <row r="3710" spans="1:2" x14ac:dyDescent="0.3">
      <c r="A3710">
        <v>0</v>
      </c>
      <c r="B3710">
        <f t="shared" si="57"/>
        <v>0</v>
      </c>
    </row>
    <row r="3711" spans="1:2" x14ac:dyDescent="0.3">
      <c r="A3711">
        <v>0</v>
      </c>
      <c r="B3711">
        <f t="shared" si="57"/>
        <v>0</v>
      </c>
    </row>
    <row r="3712" spans="1:2" x14ac:dyDescent="0.3">
      <c r="A3712">
        <v>0</v>
      </c>
      <c r="B3712">
        <f t="shared" si="57"/>
        <v>0</v>
      </c>
    </row>
    <row r="3713" spans="1:2" x14ac:dyDescent="0.3">
      <c r="A3713">
        <v>0</v>
      </c>
      <c r="B3713">
        <f t="shared" si="57"/>
        <v>0</v>
      </c>
    </row>
    <row r="3714" spans="1:2" x14ac:dyDescent="0.3">
      <c r="A3714">
        <v>0</v>
      </c>
      <c r="B3714">
        <f t="shared" si="57"/>
        <v>0</v>
      </c>
    </row>
    <row r="3715" spans="1:2" x14ac:dyDescent="0.3">
      <c r="A3715">
        <v>0</v>
      </c>
      <c r="B3715">
        <f t="shared" si="57"/>
        <v>0</v>
      </c>
    </row>
    <row r="3716" spans="1:2" x14ac:dyDescent="0.3">
      <c r="A3716">
        <v>0</v>
      </c>
      <c r="B3716">
        <f t="shared" si="57"/>
        <v>0</v>
      </c>
    </row>
    <row r="3717" spans="1:2" x14ac:dyDescent="0.3">
      <c r="A3717">
        <v>0</v>
      </c>
      <c r="B3717">
        <f t="shared" ref="B3717:B3780" si="58">A3717-A3716</f>
        <v>0</v>
      </c>
    </row>
    <row r="3718" spans="1:2" x14ac:dyDescent="0.3">
      <c r="A3718">
        <v>0</v>
      </c>
      <c r="B3718">
        <f t="shared" si="58"/>
        <v>0</v>
      </c>
    </row>
    <row r="3719" spans="1:2" x14ac:dyDescent="0.3">
      <c r="A3719">
        <v>0</v>
      </c>
      <c r="B3719">
        <f t="shared" si="58"/>
        <v>0</v>
      </c>
    </row>
    <row r="3720" spans="1:2" x14ac:dyDescent="0.3">
      <c r="A3720">
        <v>0</v>
      </c>
      <c r="B3720">
        <f t="shared" si="58"/>
        <v>0</v>
      </c>
    </row>
    <row r="3721" spans="1:2" x14ac:dyDescent="0.3">
      <c r="A3721">
        <v>0</v>
      </c>
      <c r="B3721">
        <f t="shared" si="58"/>
        <v>0</v>
      </c>
    </row>
    <row r="3722" spans="1:2" x14ac:dyDescent="0.3">
      <c r="A3722">
        <v>0</v>
      </c>
      <c r="B3722">
        <f t="shared" si="58"/>
        <v>0</v>
      </c>
    </row>
    <row r="3723" spans="1:2" x14ac:dyDescent="0.3">
      <c r="A3723">
        <v>0</v>
      </c>
      <c r="B3723">
        <f t="shared" si="58"/>
        <v>0</v>
      </c>
    </row>
    <row r="3724" spans="1:2" x14ac:dyDescent="0.3">
      <c r="A3724">
        <v>0</v>
      </c>
      <c r="B3724">
        <f t="shared" si="58"/>
        <v>0</v>
      </c>
    </row>
    <row r="3725" spans="1:2" x14ac:dyDescent="0.3">
      <c r="A3725">
        <v>0</v>
      </c>
      <c r="B3725">
        <f t="shared" si="58"/>
        <v>0</v>
      </c>
    </row>
    <row r="3726" spans="1:2" x14ac:dyDescent="0.3">
      <c r="A3726">
        <v>0</v>
      </c>
      <c r="B3726">
        <f t="shared" si="58"/>
        <v>0</v>
      </c>
    </row>
    <row r="3727" spans="1:2" x14ac:dyDescent="0.3">
      <c r="A3727">
        <v>0</v>
      </c>
      <c r="B3727">
        <f t="shared" si="58"/>
        <v>0</v>
      </c>
    </row>
    <row r="3728" spans="1:2" x14ac:dyDescent="0.3">
      <c r="A3728">
        <v>0</v>
      </c>
      <c r="B3728">
        <f t="shared" si="58"/>
        <v>0</v>
      </c>
    </row>
    <row r="3729" spans="1:2" x14ac:dyDescent="0.3">
      <c r="A3729">
        <v>0</v>
      </c>
      <c r="B3729">
        <f t="shared" si="58"/>
        <v>0</v>
      </c>
    </row>
    <row r="3730" spans="1:2" x14ac:dyDescent="0.3">
      <c r="A3730">
        <v>0</v>
      </c>
      <c r="B3730">
        <f t="shared" si="58"/>
        <v>0</v>
      </c>
    </row>
    <row r="3731" spans="1:2" x14ac:dyDescent="0.3">
      <c r="A3731">
        <v>0</v>
      </c>
      <c r="B3731">
        <f t="shared" si="58"/>
        <v>0</v>
      </c>
    </row>
    <row r="3732" spans="1:2" x14ac:dyDescent="0.3">
      <c r="A3732">
        <v>0</v>
      </c>
      <c r="B3732">
        <f t="shared" si="58"/>
        <v>0</v>
      </c>
    </row>
    <row r="3733" spans="1:2" x14ac:dyDescent="0.3">
      <c r="A3733">
        <v>0</v>
      </c>
      <c r="B3733">
        <f t="shared" si="58"/>
        <v>0</v>
      </c>
    </row>
    <row r="3734" spans="1:2" x14ac:dyDescent="0.3">
      <c r="A3734">
        <v>0</v>
      </c>
      <c r="B3734">
        <f t="shared" si="58"/>
        <v>0</v>
      </c>
    </row>
    <row r="3735" spans="1:2" x14ac:dyDescent="0.3">
      <c r="A3735">
        <v>0</v>
      </c>
      <c r="B3735">
        <f t="shared" si="58"/>
        <v>0</v>
      </c>
    </row>
    <row r="3736" spans="1:2" x14ac:dyDescent="0.3">
      <c r="A3736">
        <v>0</v>
      </c>
      <c r="B3736">
        <f t="shared" si="58"/>
        <v>0</v>
      </c>
    </row>
    <row r="3737" spans="1:2" x14ac:dyDescent="0.3">
      <c r="A3737">
        <v>0</v>
      </c>
      <c r="B3737">
        <f t="shared" si="58"/>
        <v>0</v>
      </c>
    </row>
    <row r="3738" spans="1:2" x14ac:dyDescent="0.3">
      <c r="A3738">
        <v>0</v>
      </c>
      <c r="B3738">
        <f t="shared" si="58"/>
        <v>0</v>
      </c>
    </row>
    <row r="3739" spans="1:2" x14ac:dyDescent="0.3">
      <c r="A3739">
        <v>0</v>
      </c>
      <c r="B3739">
        <f t="shared" si="58"/>
        <v>0</v>
      </c>
    </row>
    <row r="3740" spans="1:2" x14ac:dyDescent="0.3">
      <c r="A3740">
        <v>0</v>
      </c>
      <c r="B3740">
        <f t="shared" si="58"/>
        <v>0</v>
      </c>
    </row>
    <row r="3741" spans="1:2" x14ac:dyDescent="0.3">
      <c r="A3741">
        <v>0</v>
      </c>
      <c r="B3741">
        <f t="shared" si="58"/>
        <v>0</v>
      </c>
    </row>
    <row r="3742" spans="1:2" x14ac:dyDescent="0.3">
      <c r="A3742">
        <v>0</v>
      </c>
      <c r="B3742">
        <f t="shared" si="58"/>
        <v>0</v>
      </c>
    </row>
    <row r="3743" spans="1:2" x14ac:dyDescent="0.3">
      <c r="A3743">
        <v>0</v>
      </c>
      <c r="B3743">
        <f t="shared" si="58"/>
        <v>0</v>
      </c>
    </row>
    <row r="3744" spans="1:2" x14ac:dyDescent="0.3">
      <c r="A3744">
        <v>0</v>
      </c>
      <c r="B3744">
        <f t="shared" si="58"/>
        <v>0</v>
      </c>
    </row>
    <row r="3745" spans="1:2" x14ac:dyDescent="0.3">
      <c r="A3745">
        <v>0</v>
      </c>
      <c r="B3745">
        <f t="shared" si="58"/>
        <v>0</v>
      </c>
    </row>
    <row r="3746" spans="1:2" x14ac:dyDescent="0.3">
      <c r="A3746">
        <v>0</v>
      </c>
      <c r="B3746">
        <f t="shared" si="58"/>
        <v>0</v>
      </c>
    </row>
    <row r="3747" spans="1:2" x14ac:dyDescent="0.3">
      <c r="A3747">
        <v>0</v>
      </c>
      <c r="B3747">
        <f t="shared" si="58"/>
        <v>0</v>
      </c>
    </row>
    <row r="3748" spans="1:2" x14ac:dyDescent="0.3">
      <c r="A3748">
        <v>0</v>
      </c>
      <c r="B3748">
        <f t="shared" si="58"/>
        <v>0</v>
      </c>
    </row>
    <row r="3749" spans="1:2" x14ac:dyDescent="0.3">
      <c r="A3749">
        <v>0</v>
      </c>
      <c r="B3749">
        <f t="shared" si="58"/>
        <v>0</v>
      </c>
    </row>
    <row r="3750" spans="1:2" x14ac:dyDescent="0.3">
      <c r="A3750">
        <v>0</v>
      </c>
      <c r="B3750">
        <f t="shared" si="58"/>
        <v>0</v>
      </c>
    </row>
    <row r="3751" spans="1:2" x14ac:dyDescent="0.3">
      <c r="A3751">
        <v>0</v>
      </c>
      <c r="B3751">
        <f t="shared" si="58"/>
        <v>0</v>
      </c>
    </row>
    <row r="3752" spans="1:2" x14ac:dyDescent="0.3">
      <c r="A3752">
        <v>0</v>
      </c>
      <c r="B3752">
        <f t="shared" si="58"/>
        <v>0</v>
      </c>
    </row>
    <row r="3753" spans="1:2" x14ac:dyDescent="0.3">
      <c r="A3753">
        <v>0</v>
      </c>
      <c r="B3753">
        <f t="shared" si="58"/>
        <v>0</v>
      </c>
    </row>
    <row r="3754" spans="1:2" x14ac:dyDescent="0.3">
      <c r="A3754">
        <v>0</v>
      </c>
      <c r="B3754">
        <f t="shared" si="58"/>
        <v>0</v>
      </c>
    </row>
    <row r="3755" spans="1:2" x14ac:dyDescent="0.3">
      <c r="A3755">
        <v>0</v>
      </c>
      <c r="B3755">
        <f t="shared" si="58"/>
        <v>0</v>
      </c>
    </row>
    <row r="3756" spans="1:2" x14ac:dyDescent="0.3">
      <c r="A3756">
        <v>0</v>
      </c>
      <c r="B3756">
        <f t="shared" si="58"/>
        <v>0</v>
      </c>
    </row>
    <row r="3757" spans="1:2" x14ac:dyDescent="0.3">
      <c r="A3757">
        <v>0</v>
      </c>
      <c r="B3757">
        <f t="shared" si="58"/>
        <v>0</v>
      </c>
    </row>
    <row r="3758" spans="1:2" x14ac:dyDescent="0.3">
      <c r="A3758">
        <v>0</v>
      </c>
      <c r="B3758">
        <f t="shared" si="58"/>
        <v>0</v>
      </c>
    </row>
    <row r="3759" spans="1:2" x14ac:dyDescent="0.3">
      <c r="A3759">
        <v>0</v>
      </c>
      <c r="B3759">
        <f t="shared" si="58"/>
        <v>0</v>
      </c>
    </row>
    <row r="3760" spans="1:2" x14ac:dyDescent="0.3">
      <c r="A3760">
        <v>0</v>
      </c>
      <c r="B3760">
        <f t="shared" si="58"/>
        <v>0</v>
      </c>
    </row>
    <row r="3761" spans="1:2" x14ac:dyDescent="0.3">
      <c r="A3761">
        <v>0</v>
      </c>
      <c r="B3761">
        <f t="shared" si="58"/>
        <v>0</v>
      </c>
    </row>
    <row r="3762" spans="1:2" x14ac:dyDescent="0.3">
      <c r="A3762">
        <v>0</v>
      </c>
      <c r="B3762">
        <f t="shared" si="58"/>
        <v>0</v>
      </c>
    </row>
    <row r="3763" spans="1:2" x14ac:dyDescent="0.3">
      <c r="A3763">
        <v>0</v>
      </c>
      <c r="B3763">
        <f t="shared" si="58"/>
        <v>0</v>
      </c>
    </row>
    <row r="3764" spans="1:2" x14ac:dyDescent="0.3">
      <c r="A3764">
        <v>0</v>
      </c>
      <c r="B3764">
        <f t="shared" si="58"/>
        <v>0</v>
      </c>
    </row>
    <row r="3765" spans="1:2" x14ac:dyDescent="0.3">
      <c r="A3765">
        <v>0</v>
      </c>
      <c r="B3765">
        <f t="shared" si="58"/>
        <v>0</v>
      </c>
    </row>
    <row r="3766" spans="1:2" x14ac:dyDescent="0.3">
      <c r="A3766">
        <v>0</v>
      </c>
      <c r="B3766">
        <f t="shared" si="58"/>
        <v>0</v>
      </c>
    </row>
    <row r="3767" spans="1:2" x14ac:dyDescent="0.3">
      <c r="A3767">
        <v>0</v>
      </c>
      <c r="B3767">
        <f t="shared" si="58"/>
        <v>0</v>
      </c>
    </row>
    <row r="3768" spans="1:2" x14ac:dyDescent="0.3">
      <c r="A3768">
        <v>0</v>
      </c>
      <c r="B3768">
        <f t="shared" si="58"/>
        <v>0</v>
      </c>
    </row>
    <row r="3769" spans="1:2" x14ac:dyDescent="0.3">
      <c r="A3769">
        <v>0</v>
      </c>
      <c r="B3769">
        <f t="shared" si="58"/>
        <v>0</v>
      </c>
    </row>
    <row r="3770" spans="1:2" x14ac:dyDescent="0.3">
      <c r="A3770">
        <v>0</v>
      </c>
      <c r="B3770">
        <f t="shared" si="58"/>
        <v>0</v>
      </c>
    </row>
    <row r="3771" spans="1:2" x14ac:dyDescent="0.3">
      <c r="A3771">
        <v>0</v>
      </c>
      <c r="B3771">
        <f t="shared" si="58"/>
        <v>0</v>
      </c>
    </row>
    <row r="3772" spans="1:2" x14ac:dyDescent="0.3">
      <c r="A3772">
        <v>0</v>
      </c>
      <c r="B3772">
        <f t="shared" si="58"/>
        <v>0</v>
      </c>
    </row>
    <row r="3773" spans="1:2" x14ac:dyDescent="0.3">
      <c r="A3773">
        <v>0</v>
      </c>
      <c r="B3773">
        <f t="shared" si="58"/>
        <v>0</v>
      </c>
    </row>
    <row r="3774" spans="1:2" x14ac:dyDescent="0.3">
      <c r="A3774">
        <v>0</v>
      </c>
      <c r="B3774">
        <f t="shared" si="58"/>
        <v>0</v>
      </c>
    </row>
    <row r="3775" spans="1:2" x14ac:dyDescent="0.3">
      <c r="A3775">
        <v>0</v>
      </c>
      <c r="B3775">
        <f t="shared" si="58"/>
        <v>0</v>
      </c>
    </row>
    <row r="3776" spans="1:2" x14ac:dyDescent="0.3">
      <c r="A3776">
        <v>0</v>
      </c>
      <c r="B3776">
        <f t="shared" si="58"/>
        <v>0</v>
      </c>
    </row>
    <row r="3777" spans="1:2" x14ac:dyDescent="0.3">
      <c r="A3777">
        <v>0</v>
      </c>
      <c r="B3777">
        <f t="shared" si="58"/>
        <v>0</v>
      </c>
    </row>
    <row r="3778" spans="1:2" x14ac:dyDescent="0.3">
      <c r="A3778">
        <v>0</v>
      </c>
      <c r="B3778">
        <f t="shared" si="58"/>
        <v>0</v>
      </c>
    </row>
    <row r="3779" spans="1:2" x14ac:dyDescent="0.3">
      <c r="A3779">
        <v>0</v>
      </c>
      <c r="B3779">
        <f t="shared" si="58"/>
        <v>0</v>
      </c>
    </row>
    <row r="3780" spans="1:2" x14ac:dyDescent="0.3">
      <c r="A3780">
        <v>0</v>
      </c>
      <c r="B3780">
        <f t="shared" si="58"/>
        <v>0</v>
      </c>
    </row>
    <row r="3781" spans="1:2" x14ac:dyDescent="0.3">
      <c r="A3781">
        <v>0</v>
      </c>
      <c r="B3781">
        <f t="shared" ref="B3781:B3844" si="59">A3781-A3780</f>
        <v>0</v>
      </c>
    </row>
    <row r="3782" spans="1:2" x14ac:dyDescent="0.3">
      <c r="A3782">
        <v>0</v>
      </c>
      <c r="B3782">
        <f t="shared" si="59"/>
        <v>0</v>
      </c>
    </row>
    <row r="3783" spans="1:2" x14ac:dyDescent="0.3">
      <c r="A3783">
        <v>0</v>
      </c>
      <c r="B3783">
        <f t="shared" si="59"/>
        <v>0</v>
      </c>
    </row>
    <row r="3784" spans="1:2" x14ac:dyDescent="0.3">
      <c r="A3784">
        <v>0</v>
      </c>
      <c r="B3784">
        <f t="shared" si="59"/>
        <v>0</v>
      </c>
    </row>
    <row r="3785" spans="1:2" x14ac:dyDescent="0.3">
      <c r="A3785">
        <v>0</v>
      </c>
      <c r="B3785">
        <f t="shared" si="59"/>
        <v>0</v>
      </c>
    </row>
    <row r="3786" spans="1:2" x14ac:dyDescent="0.3">
      <c r="A3786">
        <v>0</v>
      </c>
      <c r="B3786">
        <f t="shared" si="59"/>
        <v>0</v>
      </c>
    </row>
    <row r="3787" spans="1:2" x14ac:dyDescent="0.3">
      <c r="A3787">
        <v>0</v>
      </c>
      <c r="B3787">
        <f t="shared" si="59"/>
        <v>0</v>
      </c>
    </row>
    <row r="3788" spans="1:2" x14ac:dyDescent="0.3">
      <c r="A3788">
        <v>0</v>
      </c>
      <c r="B3788">
        <f t="shared" si="59"/>
        <v>0</v>
      </c>
    </row>
    <row r="3789" spans="1:2" x14ac:dyDescent="0.3">
      <c r="A3789">
        <v>0</v>
      </c>
      <c r="B3789">
        <f t="shared" si="59"/>
        <v>0</v>
      </c>
    </row>
    <row r="3790" spans="1:2" x14ac:dyDescent="0.3">
      <c r="A3790">
        <v>0</v>
      </c>
      <c r="B3790">
        <f t="shared" si="59"/>
        <v>0</v>
      </c>
    </row>
    <row r="3791" spans="1:2" x14ac:dyDescent="0.3">
      <c r="A3791">
        <v>0</v>
      </c>
      <c r="B3791">
        <f t="shared" si="59"/>
        <v>0</v>
      </c>
    </row>
    <row r="3792" spans="1:2" x14ac:dyDescent="0.3">
      <c r="A3792">
        <v>0</v>
      </c>
      <c r="B3792">
        <f t="shared" si="59"/>
        <v>0</v>
      </c>
    </row>
    <row r="3793" spans="1:2" x14ac:dyDescent="0.3">
      <c r="A3793">
        <v>0</v>
      </c>
      <c r="B3793">
        <f t="shared" si="59"/>
        <v>0</v>
      </c>
    </row>
    <row r="3794" spans="1:2" x14ac:dyDescent="0.3">
      <c r="A3794">
        <v>0</v>
      </c>
      <c r="B3794">
        <f t="shared" si="59"/>
        <v>0</v>
      </c>
    </row>
    <row r="3795" spans="1:2" x14ac:dyDescent="0.3">
      <c r="A3795">
        <v>0</v>
      </c>
      <c r="B3795">
        <f t="shared" si="59"/>
        <v>0</v>
      </c>
    </row>
    <row r="3796" spans="1:2" x14ac:dyDescent="0.3">
      <c r="A3796">
        <v>0</v>
      </c>
      <c r="B3796">
        <f t="shared" si="59"/>
        <v>0</v>
      </c>
    </row>
    <row r="3797" spans="1:2" x14ac:dyDescent="0.3">
      <c r="A3797">
        <v>0</v>
      </c>
      <c r="B3797">
        <f t="shared" si="59"/>
        <v>0</v>
      </c>
    </row>
    <row r="3798" spans="1:2" x14ac:dyDescent="0.3">
      <c r="A3798">
        <v>0</v>
      </c>
      <c r="B3798">
        <f t="shared" si="59"/>
        <v>0</v>
      </c>
    </row>
    <row r="3799" spans="1:2" x14ac:dyDescent="0.3">
      <c r="A3799">
        <v>0</v>
      </c>
      <c r="B3799">
        <f t="shared" si="59"/>
        <v>0</v>
      </c>
    </row>
    <row r="3800" spans="1:2" x14ac:dyDescent="0.3">
      <c r="A3800">
        <v>0</v>
      </c>
      <c r="B3800">
        <f t="shared" si="59"/>
        <v>0</v>
      </c>
    </row>
    <row r="3801" spans="1:2" x14ac:dyDescent="0.3">
      <c r="A3801">
        <v>0</v>
      </c>
      <c r="B3801">
        <f t="shared" si="59"/>
        <v>0</v>
      </c>
    </row>
    <row r="3802" spans="1:2" x14ac:dyDescent="0.3">
      <c r="A3802">
        <v>0</v>
      </c>
      <c r="B3802">
        <f t="shared" si="59"/>
        <v>0</v>
      </c>
    </row>
    <row r="3803" spans="1:2" x14ac:dyDescent="0.3">
      <c r="A3803">
        <v>0</v>
      </c>
      <c r="B3803">
        <f t="shared" si="59"/>
        <v>0</v>
      </c>
    </row>
    <row r="3804" spans="1:2" x14ac:dyDescent="0.3">
      <c r="A3804">
        <v>0</v>
      </c>
      <c r="B3804">
        <f t="shared" si="59"/>
        <v>0</v>
      </c>
    </row>
    <row r="3805" spans="1:2" x14ac:dyDescent="0.3">
      <c r="A3805">
        <v>0</v>
      </c>
      <c r="B3805">
        <f t="shared" si="59"/>
        <v>0</v>
      </c>
    </row>
    <row r="3806" spans="1:2" x14ac:dyDescent="0.3">
      <c r="A3806">
        <v>0</v>
      </c>
      <c r="B3806">
        <f t="shared" si="59"/>
        <v>0</v>
      </c>
    </row>
    <row r="3807" spans="1:2" x14ac:dyDescent="0.3">
      <c r="A3807">
        <v>0</v>
      </c>
      <c r="B3807">
        <f t="shared" si="59"/>
        <v>0</v>
      </c>
    </row>
    <row r="3808" spans="1:2" x14ac:dyDescent="0.3">
      <c r="A3808">
        <v>0</v>
      </c>
      <c r="B3808">
        <f t="shared" si="59"/>
        <v>0</v>
      </c>
    </row>
    <row r="3809" spans="1:2" x14ac:dyDescent="0.3">
      <c r="A3809">
        <v>0</v>
      </c>
      <c r="B3809">
        <f t="shared" si="59"/>
        <v>0</v>
      </c>
    </row>
    <row r="3810" spans="1:2" x14ac:dyDescent="0.3">
      <c r="A3810">
        <v>0</v>
      </c>
      <c r="B3810">
        <f t="shared" si="59"/>
        <v>0</v>
      </c>
    </row>
    <row r="3811" spans="1:2" x14ac:dyDescent="0.3">
      <c r="A3811">
        <v>0</v>
      </c>
      <c r="B3811">
        <f t="shared" si="59"/>
        <v>0</v>
      </c>
    </row>
    <row r="3812" spans="1:2" x14ac:dyDescent="0.3">
      <c r="A3812">
        <v>0</v>
      </c>
      <c r="B3812">
        <f t="shared" si="59"/>
        <v>0</v>
      </c>
    </row>
    <row r="3813" spans="1:2" x14ac:dyDescent="0.3">
      <c r="A3813">
        <v>0</v>
      </c>
      <c r="B3813">
        <f t="shared" si="59"/>
        <v>0</v>
      </c>
    </row>
    <row r="3814" spans="1:2" x14ac:dyDescent="0.3">
      <c r="A3814">
        <v>0</v>
      </c>
      <c r="B3814">
        <f t="shared" si="59"/>
        <v>0</v>
      </c>
    </row>
    <row r="3815" spans="1:2" x14ac:dyDescent="0.3">
      <c r="A3815">
        <v>0</v>
      </c>
      <c r="B3815">
        <f t="shared" si="59"/>
        <v>0</v>
      </c>
    </row>
    <row r="3816" spans="1:2" x14ac:dyDescent="0.3">
      <c r="A3816">
        <v>0</v>
      </c>
      <c r="B3816">
        <f t="shared" si="59"/>
        <v>0</v>
      </c>
    </row>
    <row r="3817" spans="1:2" x14ac:dyDescent="0.3">
      <c r="A3817">
        <v>0</v>
      </c>
      <c r="B3817">
        <f t="shared" si="59"/>
        <v>0</v>
      </c>
    </row>
    <row r="3818" spans="1:2" x14ac:dyDescent="0.3">
      <c r="A3818">
        <v>0</v>
      </c>
      <c r="B3818">
        <f t="shared" si="59"/>
        <v>0</v>
      </c>
    </row>
    <row r="3819" spans="1:2" x14ac:dyDescent="0.3">
      <c r="A3819">
        <v>0</v>
      </c>
      <c r="B3819">
        <f t="shared" si="59"/>
        <v>0</v>
      </c>
    </row>
    <row r="3820" spans="1:2" x14ac:dyDescent="0.3">
      <c r="A3820">
        <v>0</v>
      </c>
      <c r="B3820">
        <f t="shared" si="59"/>
        <v>0</v>
      </c>
    </row>
    <row r="3821" spans="1:2" x14ac:dyDescent="0.3">
      <c r="A3821">
        <v>0</v>
      </c>
      <c r="B3821">
        <f t="shared" si="59"/>
        <v>0</v>
      </c>
    </row>
    <row r="3822" spans="1:2" x14ac:dyDescent="0.3">
      <c r="A3822">
        <v>0</v>
      </c>
      <c r="B3822">
        <f t="shared" si="59"/>
        <v>0</v>
      </c>
    </row>
    <row r="3823" spans="1:2" x14ac:dyDescent="0.3">
      <c r="A3823">
        <v>0</v>
      </c>
      <c r="B3823">
        <f t="shared" si="59"/>
        <v>0</v>
      </c>
    </row>
    <row r="3824" spans="1:2" x14ac:dyDescent="0.3">
      <c r="A3824">
        <v>0</v>
      </c>
      <c r="B3824">
        <f t="shared" si="59"/>
        <v>0</v>
      </c>
    </row>
    <row r="3825" spans="1:2" x14ac:dyDescent="0.3">
      <c r="A3825">
        <v>0</v>
      </c>
      <c r="B3825">
        <f t="shared" si="59"/>
        <v>0</v>
      </c>
    </row>
    <row r="3826" spans="1:2" x14ac:dyDescent="0.3">
      <c r="A3826">
        <v>0</v>
      </c>
      <c r="B3826">
        <f t="shared" si="59"/>
        <v>0</v>
      </c>
    </row>
    <row r="3827" spans="1:2" x14ac:dyDescent="0.3">
      <c r="A3827">
        <v>0</v>
      </c>
      <c r="B3827">
        <f t="shared" si="59"/>
        <v>0</v>
      </c>
    </row>
    <row r="3828" spans="1:2" x14ac:dyDescent="0.3">
      <c r="A3828">
        <v>0</v>
      </c>
      <c r="B3828">
        <f t="shared" si="59"/>
        <v>0</v>
      </c>
    </row>
    <row r="3829" spans="1:2" x14ac:dyDescent="0.3">
      <c r="A3829">
        <v>0</v>
      </c>
      <c r="B3829">
        <f t="shared" si="59"/>
        <v>0</v>
      </c>
    </row>
    <row r="3830" spans="1:2" x14ac:dyDescent="0.3">
      <c r="A3830">
        <v>0</v>
      </c>
      <c r="B3830">
        <f t="shared" si="59"/>
        <v>0</v>
      </c>
    </row>
    <row r="3831" spans="1:2" x14ac:dyDescent="0.3">
      <c r="A3831">
        <v>0</v>
      </c>
      <c r="B3831">
        <f t="shared" si="59"/>
        <v>0</v>
      </c>
    </row>
    <row r="3832" spans="1:2" x14ac:dyDescent="0.3">
      <c r="A3832">
        <v>0</v>
      </c>
      <c r="B3832">
        <f t="shared" si="59"/>
        <v>0</v>
      </c>
    </row>
    <row r="3833" spans="1:2" x14ac:dyDescent="0.3">
      <c r="A3833">
        <v>0</v>
      </c>
      <c r="B3833">
        <f t="shared" si="59"/>
        <v>0</v>
      </c>
    </row>
    <row r="3834" spans="1:2" x14ac:dyDescent="0.3">
      <c r="A3834">
        <v>0</v>
      </c>
      <c r="B3834">
        <f t="shared" si="59"/>
        <v>0</v>
      </c>
    </row>
    <row r="3835" spans="1:2" x14ac:dyDescent="0.3">
      <c r="A3835">
        <v>0</v>
      </c>
      <c r="B3835">
        <f t="shared" si="59"/>
        <v>0</v>
      </c>
    </row>
    <row r="3836" spans="1:2" x14ac:dyDescent="0.3">
      <c r="A3836">
        <v>0</v>
      </c>
      <c r="B3836">
        <f t="shared" si="59"/>
        <v>0</v>
      </c>
    </row>
    <row r="3837" spans="1:2" x14ac:dyDescent="0.3">
      <c r="A3837">
        <v>0</v>
      </c>
      <c r="B3837">
        <f t="shared" si="59"/>
        <v>0</v>
      </c>
    </row>
    <row r="3838" spans="1:2" x14ac:dyDescent="0.3">
      <c r="A3838">
        <v>0</v>
      </c>
      <c r="B3838">
        <f t="shared" si="59"/>
        <v>0</v>
      </c>
    </row>
    <row r="3839" spans="1:2" x14ac:dyDescent="0.3">
      <c r="A3839">
        <v>0</v>
      </c>
      <c r="B3839">
        <f t="shared" si="59"/>
        <v>0</v>
      </c>
    </row>
    <row r="3840" spans="1:2" x14ac:dyDescent="0.3">
      <c r="A3840">
        <v>0</v>
      </c>
      <c r="B3840">
        <f t="shared" si="59"/>
        <v>0</v>
      </c>
    </row>
    <row r="3841" spans="1:2" x14ac:dyDescent="0.3">
      <c r="A3841">
        <v>0</v>
      </c>
      <c r="B3841">
        <f t="shared" si="59"/>
        <v>0</v>
      </c>
    </row>
    <row r="3842" spans="1:2" x14ac:dyDescent="0.3">
      <c r="A3842">
        <v>0</v>
      </c>
      <c r="B3842">
        <f t="shared" si="59"/>
        <v>0</v>
      </c>
    </row>
    <row r="3843" spans="1:2" x14ac:dyDescent="0.3">
      <c r="A3843">
        <v>0</v>
      </c>
      <c r="B3843">
        <f t="shared" si="59"/>
        <v>0</v>
      </c>
    </row>
    <row r="3844" spans="1:2" x14ac:dyDescent="0.3">
      <c r="A3844">
        <v>0</v>
      </c>
      <c r="B3844">
        <f t="shared" si="59"/>
        <v>0</v>
      </c>
    </row>
    <row r="3845" spans="1:2" x14ac:dyDescent="0.3">
      <c r="A3845">
        <v>0</v>
      </c>
      <c r="B3845">
        <f t="shared" ref="B3845:B3908" si="60">A3845-A3844</f>
        <v>0</v>
      </c>
    </row>
    <row r="3846" spans="1:2" x14ac:dyDescent="0.3">
      <c r="A3846">
        <v>0</v>
      </c>
      <c r="B3846">
        <f t="shared" si="60"/>
        <v>0</v>
      </c>
    </row>
    <row r="3847" spans="1:2" x14ac:dyDescent="0.3">
      <c r="A3847">
        <v>0</v>
      </c>
      <c r="B3847">
        <f t="shared" si="60"/>
        <v>0</v>
      </c>
    </row>
    <row r="3848" spans="1:2" x14ac:dyDescent="0.3">
      <c r="A3848">
        <v>0</v>
      </c>
      <c r="B3848">
        <f t="shared" si="60"/>
        <v>0</v>
      </c>
    </row>
    <row r="3849" spans="1:2" x14ac:dyDescent="0.3">
      <c r="A3849">
        <v>0</v>
      </c>
      <c r="B3849">
        <f t="shared" si="60"/>
        <v>0</v>
      </c>
    </row>
    <row r="3850" spans="1:2" x14ac:dyDescent="0.3">
      <c r="A3850">
        <v>0</v>
      </c>
      <c r="B3850">
        <f t="shared" si="60"/>
        <v>0</v>
      </c>
    </row>
    <row r="3851" spans="1:2" x14ac:dyDescent="0.3">
      <c r="A3851">
        <v>0</v>
      </c>
      <c r="B3851">
        <f t="shared" si="60"/>
        <v>0</v>
      </c>
    </row>
    <row r="3852" spans="1:2" x14ac:dyDescent="0.3">
      <c r="A3852">
        <v>0</v>
      </c>
      <c r="B3852">
        <f t="shared" si="60"/>
        <v>0</v>
      </c>
    </row>
    <row r="3853" spans="1:2" x14ac:dyDescent="0.3">
      <c r="A3853">
        <v>0</v>
      </c>
      <c r="B3853">
        <f t="shared" si="60"/>
        <v>0</v>
      </c>
    </row>
    <row r="3854" spans="1:2" x14ac:dyDescent="0.3">
      <c r="A3854">
        <v>0</v>
      </c>
      <c r="B3854">
        <f t="shared" si="60"/>
        <v>0</v>
      </c>
    </row>
    <row r="3855" spans="1:2" x14ac:dyDescent="0.3">
      <c r="A3855">
        <v>0</v>
      </c>
      <c r="B3855">
        <f t="shared" si="60"/>
        <v>0</v>
      </c>
    </row>
    <row r="3856" spans="1:2" x14ac:dyDescent="0.3">
      <c r="A3856">
        <v>0</v>
      </c>
      <c r="B3856">
        <f t="shared" si="60"/>
        <v>0</v>
      </c>
    </row>
    <row r="3857" spans="1:2" x14ac:dyDescent="0.3">
      <c r="A3857">
        <v>0</v>
      </c>
      <c r="B3857">
        <f t="shared" si="60"/>
        <v>0</v>
      </c>
    </row>
    <row r="3858" spans="1:2" x14ac:dyDescent="0.3">
      <c r="A3858">
        <v>0</v>
      </c>
      <c r="B3858">
        <f t="shared" si="60"/>
        <v>0</v>
      </c>
    </row>
    <row r="3859" spans="1:2" x14ac:dyDescent="0.3">
      <c r="A3859">
        <v>0</v>
      </c>
      <c r="B3859">
        <f t="shared" si="60"/>
        <v>0</v>
      </c>
    </row>
    <row r="3860" spans="1:2" x14ac:dyDescent="0.3">
      <c r="A3860">
        <v>0</v>
      </c>
      <c r="B3860">
        <f t="shared" si="60"/>
        <v>0</v>
      </c>
    </row>
    <row r="3861" spans="1:2" x14ac:dyDescent="0.3">
      <c r="A3861">
        <v>0</v>
      </c>
      <c r="B3861">
        <f t="shared" si="60"/>
        <v>0</v>
      </c>
    </row>
    <row r="3862" spans="1:2" x14ac:dyDescent="0.3">
      <c r="A3862">
        <v>0</v>
      </c>
      <c r="B3862">
        <f t="shared" si="60"/>
        <v>0</v>
      </c>
    </row>
    <row r="3863" spans="1:2" x14ac:dyDescent="0.3">
      <c r="A3863">
        <v>0</v>
      </c>
      <c r="B3863">
        <f t="shared" si="60"/>
        <v>0</v>
      </c>
    </row>
    <row r="3864" spans="1:2" x14ac:dyDescent="0.3">
      <c r="A3864">
        <v>0</v>
      </c>
      <c r="B3864">
        <f t="shared" si="60"/>
        <v>0</v>
      </c>
    </row>
    <row r="3865" spans="1:2" x14ac:dyDescent="0.3">
      <c r="A3865">
        <v>0</v>
      </c>
      <c r="B3865">
        <f t="shared" si="60"/>
        <v>0</v>
      </c>
    </row>
    <row r="3866" spans="1:2" x14ac:dyDescent="0.3">
      <c r="A3866">
        <v>0</v>
      </c>
      <c r="B3866">
        <f t="shared" si="60"/>
        <v>0</v>
      </c>
    </row>
    <row r="3867" spans="1:2" x14ac:dyDescent="0.3">
      <c r="A3867">
        <v>0</v>
      </c>
      <c r="B3867">
        <f t="shared" si="60"/>
        <v>0</v>
      </c>
    </row>
    <row r="3868" spans="1:2" x14ac:dyDescent="0.3">
      <c r="A3868">
        <v>0</v>
      </c>
      <c r="B3868">
        <f t="shared" si="60"/>
        <v>0</v>
      </c>
    </row>
    <row r="3869" spans="1:2" x14ac:dyDescent="0.3">
      <c r="A3869">
        <v>0</v>
      </c>
      <c r="B3869">
        <f t="shared" si="60"/>
        <v>0</v>
      </c>
    </row>
    <row r="3870" spans="1:2" x14ac:dyDescent="0.3">
      <c r="A3870">
        <v>0</v>
      </c>
      <c r="B3870">
        <f t="shared" si="60"/>
        <v>0</v>
      </c>
    </row>
    <row r="3871" spans="1:2" x14ac:dyDescent="0.3">
      <c r="A3871">
        <v>0</v>
      </c>
      <c r="B3871">
        <f t="shared" si="60"/>
        <v>0</v>
      </c>
    </row>
    <row r="3872" spans="1:2" x14ac:dyDescent="0.3">
      <c r="A3872">
        <v>0</v>
      </c>
      <c r="B3872">
        <f t="shared" si="60"/>
        <v>0</v>
      </c>
    </row>
    <row r="3873" spans="1:2" x14ac:dyDescent="0.3">
      <c r="A3873">
        <v>0</v>
      </c>
      <c r="B3873">
        <f t="shared" si="60"/>
        <v>0</v>
      </c>
    </row>
    <row r="3874" spans="1:2" x14ac:dyDescent="0.3">
      <c r="A3874">
        <v>0</v>
      </c>
      <c r="B3874">
        <f t="shared" si="60"/>
        <v>0</v>
      </c>
    </row>
    <row r="3875" spans="1:2" x14ac:dyDescent="0.3">
      <c r="A3875">
        <v>0</v>
      </c>
      <c r="B3875">
        <f t="shared" si="60"/>
        <v>0</v>
      </c>
    </row>
    <row r="3876" spans="1:2" x14ac:dyDescent="0.3">
      <c r="A3876">
        <v>0</v>
      </c>
      <c r="B3876">
        <f t="shared" si="60"/>
        <v>0</v>
      </c>
    </row>
    <row r="3877" spans="1:2" x14ac:dyDescent="0.3">
      <c r="A3877">
        <v>0</v>
      </c>
      <c r="B3877">
        <f t="shared" si="60"/>
        <v>0</v>
      </c>
    </row>
    <row r="3878" spans="1:2" x14ac:dyDescent="0.3">
      <c r="A3878">
        <v>0</v>
      </c>
      <c r="B3878">
        <f t="shared" si="60"/>
        <v>0</v>
      </c>
    </row>
    <row r="3879" spans="1:2" x14ac:dyDescent="0.3">
      <c r="A3879">
        <v>0</v>
      </c>
      <c r="B3879">
        <f t="shared" si="60"/>
        <v>0</v>
      </c>
    </row>
    <row r="3880" spans="1:2" x14ac:dyDescent="0.3">
      <c r="A3880">
        <v>0</v>
      </c>
      <c r="B3880">
        <f t="shared" si="60"/>
        <v>0</v>
      </c>
    </row>
    <row r="3881" spans="1:2" x14ac:dyDescent="0.3">
      <c r="A3881">
        <v>0</v>
      </c>
      <c r="B3881">
        <f t="shared" si="60"/>
        <v>0</v>
      </c>
    </row>
    <row r="3882" spans="1:2" x14ac:dyDescent="0.3">
      <c r="A3882">
        <v>0</v>
      </c>
      <c r="B3882">
        <f t="shared" si="60"/>
        <v>0</v>
      </c>
    </row>
    <row r="3883" spans="1:2" x14ac:dyDescent="0.3">
      <c r="A3883">
        <v>0</v>
      </c>
      <c r="B3883">
        <f t="shared" si="60"/>
        <v>0</v>
      </c>
    </row>
    <row r="3884" spans="1:2" x14ac:dyDescent="0.3">
      <c r="A3884">
        <v>0</v>
      </c>
      <c r="B3884">
        <f t="shared" si="60"/>
        <v>0</v>
      </c>
    </row>
    <row r="3885" spans="1:2" x14ac:dyDescent="0.3">
      <c r="A3885">
        <v>0</v>
      </c>
      <c r="B3885">
        <f t="shared" si="60"/>
        <v>0</v>
      </c>
    </row>
    <row r="3886" spans="1:2" x14ac:dyDescent="0.3">
      <c r="A3886">
        <v>0</v>
      </c>
      <c r="B3886">
        <f t="shared" si="60"/>
        <v>0</v>
      </c>
    </row>
    <row r="3887" spans="1:2" x14ac:dyDescent="0.3">
      <c r="A3887">
        <v>0</v>
      </c>
      <c r="B3887">
        <f t="shared" si="60"/>
        <v>0</v>
      </c>
    </row>
    <row r="3888" spans="1:2" x14ac:dyDescent="0.3">
      <c r="A3888">
        <v>0</v>
      </c>
      <c r="B3888">
        <f t="shared" si="60"/>
        <v>0</v>
      </c>
    </row>
    <row r="3889" spans="1:2" x14ac:dyDescent="0.3">
      <c r="A3889">
        <v>0</v>
      </c>
      <c r="B3889">
        <f t="shared" si="60"/>
        <v>0</v>
      </c>
    </row>
    <row r="3890" spans="1:2" x14ac:dyDescent="0.3">
      <c r="A3890">
        <v>0</v>
      </c>
      <c r="B3890">
        <f t="shared" si="60"/>
        <v>0</v>
      </c>
    </row>
    <row r="3891" spans="1:2" x14ac:dyDescent="0.3">
      <c r="A3891">
        <v>0</v>
      </c>
      <c r="B3891">
        <f t="shared" si="60"/>
        <v>0</v>
      </c>
    </row>
    <row r="3892" spans="1:2" x14ac:dyDescent="0.3">
      <c r="A3892">
        <v>0</v>
      </c>
      <c r="B3892">
        <f t="shared" si="60"/>
        <v>0</v>
      </c>
    </row>
    <row r="3893" spans="1:2" x14ac:dyDescent="0.3">
      <c r="A3893">
        <v>0</v>
      </c>
      <c r="B3893">
        <f t="shared" si="60"/>
        <v>0</v>
      </c>
    </row>
    <row r="3894" spans="1:2" x14ac:dyDescent="0.3">
      <c r="A3894">
        <v>0</v>
      </c>
      <c r="B3894">
        <f t="shared" si="60"/>
        <v>0</v>
      </c>
    </row>
    <row r="3895" spans="1:2" x14ac:dyDescent="0.3">
      <c r="A3895">
        <v>0</v>
      </c>
      <c r="B3895">
        <f t="shared" si="60"/>
        <v>0</v>
      </c>
    </row>
    <row r="3896" spans="1:2" x14ac:dyDescent="0.3">
      <c r="A3896">
        <v>0</v>
      </c>
      <c r="B3896">
        <f t="shared" si="60"/>
        <v>0</v>
      </c>
    </row>
    <row r="3897" spans="1:2" x14ac:dyDescent="0.3">
      <c r="A3897">
        <v>0</v>
      </c>
      <c r="B3897">
        <f t="shared" si="60"/>
        <v>0</v>
      </c>
    </row>
    <row r="3898" spans="1:2" x14ac:dyDescent="0.3">
      <c r="A3898">
        <v>0</v>
      </c>
      <c r="B3898">
        <f t="shared" si="60"/>
        <v>0</v>
      </c>
    </row>
    <row r="3899" spans="1:2" x14ac:dyDescent="0.3">
      <c r="A3899">
        <v>0</v>
      </c>
      <c r="B3899">
        <f t="shared" si="60"/>
        <v>0</v>
      </c>
    </row>
    <row r="3900" spans="1:2" x14ac:dyDescent="0.3">
      <c r="A3900">
        <v>0</v>
      </c>
      <c r="B3900">
        <f t="shared" si="60"/>
        <v>0</v>
      </c>
    </row>
    <row r="3901" spans="1:2" x14ac:dyDescent="0.3">
      <c r="A3901">
        <v>0</v>
      </c>
      <c r="B3901">
        <f t="shared" si="60"/>
        <v>0</v>
      </c>
    </row>
    <row r="3902" spans="1:2" x14ac:dyDescent="0.3">
      <c r="A3902">
        <v>0</v>
      </c>
      <c r="B3902">
        <f t="shared" si="60"/>
        <v>0</v>
      </c>
    </row>
    <row r="3903" spans="1:2" x14ac:dyDescent="0.3">
      <c r="A3903">
        <v>0</v>
      </c>
      <c r="B3903">
        <f t="shared" si="60"/>
        <v>0</v>
      </c>
    </row>
    <row r="3904" spans="1:2" x14ac:dyDescent="0.3">
      <c r="A3904">
        <v>0</v>
      </c>
      <c r="B3904">
        <f t="shared" si="60"/>
        <v>0</v>
      </c>
    </row>
    <row r="3905" spans="1:2" x14ac:dyDescent="0.3">
      <c r="A3905">
        <v>0</v>
      </c>
      <c r="B3905">
        <f t="shared" si="60"/>
        <v>0</v>
      </c>
    </row>
    <row r="3906" spans="1:2" x14ac:dyDescent="0.3">
      <c r="A3906">
        <v>0</v>
      </c>
      <c r="B3906">
        <f t="shared" si="60"/>
        <v>0</v>
      </c>
    </row>
    <row r="3907" spans="1:2" x14ac:dyDescent="0.3">
      <c r="A3907">
        <v>0</v>
      </c>
      <c r="B3907">
        <f t="shared" si="60"/>
        <v>0</v>
      </c>
    </row>
    <row r="3908" spans="1:2" x14ac:dyDescent="0.3">
      <c r="A3908">
        <v>0</v>
      </c>
      <c r="B3908">
        <f t="shared" si="60"/>
        <v>0</v>
      </c>
    </row>
    <row r="3909" spans="1:2" x14ac:dyDescent="0.3">
      <c r="A3909">
        <v>0</v>
      </c>
      <c r="B3909">
        <f t="shared" ref="B3909:B3972" si="61">A3909-A3908</f>
        <v>0</v>
      </c>
    </row>
    <row r="3910" spans="1:2" x14ac:dyDescent="0.3">
      <c r="A3910">
        <v>0</v>
      </c>
      <c r="B3910">
        <f t="shared" si="61"/>
        <v>0</v>
      </c>
    </row>
    <row r="3911" spans="1:2" x14ac:dyDescent="0.3">
      <c r="A3911">
        <v>0</v>
      </c>
      <c r="B3911">
        <f t="shared" si="61"/>
        <v>0</v>
      </c>
    </row>
    <row r="3912" spans="1:2" x14ac:dyDescent="0.3">
      <c r="A3912">
        <v>0</v>
      </c>
      <c r="B3912">
        <f t="shared" si="61"/>
        <v>0</v>
      </c>
    </row>
    <row r="3913" spans="1:2" x14ac:dyDescent="0.3">
      <c r="A3913">
        <v>0</v>
      </c>
      <c r="B3913">
        <f t="shared" si="61"/>
        <v>0</v>
      </c>
    </row>
    <row r="3914" spans="1:2" x14ac:dyDescent="0.3">
      <c r="A3914">
        <v>0</v>
      </c>
      <c r="B3914">
        <f t="shared" si="61"/>
        <v>0</v>
      </c>
    </row>
    <row r="3915" spans="1:2" x14ac:dyDescent="0.3">
      <c r="A3915">
        <v>0</v>
      </c>
      <c r="B3915">
        <f t="shared" si="61"/>
        <v>0</v>
      </c>
    </row>
    <row r="3916" spans="1:2" x14ac:dyDescent="0.3">
      <c r="A3916">
        <v>0</v>
      </c>
      <c r="B3916">
        <f t="shared" si="61"/>
        <v>0</v>
      </c>
    </row>
    <row r="3917" spans="1:2" x14ac:dyDescent="0.3">
      <c r="A3917">
        <v>0</v>
      </c>
      <c r="B3917">
        <f t="shared" si="61"/>
        <v>0</v>
      </c>
    </row>
    <row r="3918" spans="1:2" x14ac:dyDescent="0.3">
      <c r="A3918">
        <v>0</v>
      </c>
      <c r="B3918">
        <f t="shared" si="61"/>
        <v>0</v>
      </c>
    </row>
    <row r="3919" spans="1:2" x14ac:dyDescent="0.3">
      <c r="A3919">
        <v>0</v>
      </c>
      <c r="B3919">
        <f t="shared" si="61"/>
        <v>0</v>
      </c>
    </row>
    <row r="3920" spans="1:2" x14ac:dyDescent="0.3">
      <c r="A3920">
        <v>0</v>
      </c>
      <c r="B3920">
        <f t="shared" si="61"/>
        <v>0</v>
      </c>
    </row>
    <row r="3921" spans="1:2" x14ac:dyDescent="0.3">
      <c r="A3921">
        <v>0</v>
      </c>
      <c r="B3921">
        <f t="shared" si="61"/>
        <v>0</v>
      </c>
    </row>
    <row r="3922" spans="1:2" x14ac:dyDescent="0.3">
      <c r="A3922">
        <v>0</v>
      </c>
      <c r="B3922">
        <f t="shared" si="61"/>
        <v>0</v>
      </c>
    </row>
    <row r="3923" spans="1:2" x14ac:dyDescent="0.3">
      <c r="A3923">
        <v>0</v>
      </c>
      <c r="B3923">
        <f t="shared" si="61"/>
        <v>0</v>
      </c>
    </row>
    <row r="3924" spans="1:2" x14ac:dyDescent="0.3">
      <c r="A3924">
        <v>0</v>
      </c>
      <c r="B3924">
        <f t="shared" si="61"/>
        <v>0</v>
      </c>
    </row>
    <row r="3925" spans="1:2" x14ac:dyDescent="0.3">
      <c r="A3925">
        <v>0</v>
      </c>
      <c r="B3925">
        <f t="shared" si="61"/>
        <v>0</v>
      </c>
    </row>
    <row r="3926" spans="1:2" x14ac:dyDescent="0.3">
      <c r="A3926">
        <v>0</v>
      </c>
      <c r="B3926">
        <f t="shared" si="61"/>
        <v>0</v>
      </c>
    </row>
    <row r="3927" spans="1:2" x14ac:dyDescent="0.3">
      <c r="A3927">
        <v>0</v>
      </c>
      <c r="B3927">
        <f t="shared" si="61"/>
        <v>0</v>
      </c>
    </row>
    <row r="3928" spans="1:2" x14ac:dyDescent="0.3">
      <c r="A3928">
        <v>0</v>
      </c>
      <c r="B3928">
        <f t="shared" si="61"/>
        <v>0</v>
      </c>
    </row>
    <row r="3929" spans="1:2" x14ac:dyDescent="0.3">
      <c r="A3929">
        <v>0</v>
      </c>
      <c r="B3929">
        <f t="shared" si="61"/>
        <v>0</v>
      </c>
    </row>
    <row r="3930" spans="1:2" x14ac:dyDescent="0.3">
      <c r="A3930">
        <v>0</v>
      </c>
      <c r="B3930">
        <f t="shared" si="61"/>
        <v>0</v>
      </c>
    </row>
    <row r="3931" spans="1:2" x14ac:dyDescent="0.3">
      <c r="A3931">
        <v>0</v>
      </c>
      <c r="B3931">
        <f t="shared" si="61"/>
        <v>0</v>
      </c>
    </row>
    <row r="3932" spans="1:2" x14ac:dyDescent="0.3">
      <c r="A3932">
        <v>0</v>
      </c>
      <c r="B3932">
        <f t="shared" si="61"/>
        <v>0</v>
      </c>
    </row>
    <row r="3933" spans="1:2" x14ac:dyDescent="0.3">
      <c r="A3933">
        <v>0</v>
      </c>
      <c r="B3933">
        <f t="shared" si="61"/>
        <v>0</v>
      </c>
    </row>
    <row r="3934" spans="1:2" x14ac:dyDescent="0.3">
      <c r="A3934">
        <v>0</v>
      </c>
      <c r="B3934">
        <f t="shared" si="61"/>
        <v>0</v>
      </c>
    </row>
    <row r="3935" spans="1:2" x14ac:dyDescent="0.3">
      <c r="A3935">
        <v>0</v>
      </c>
      <c r="B3935">
        <f t="shared" si="61"/>
        <v>0</v>
      </c>
    </row>
    <row r="3936" spans="1:2" x14ac:dyDescent="0.3">
      <c r="A3936">
        <v>0</v>
      </c>
      <c r="B3936">
        <f t="shared" si="61"/>
        <v>0</v>
      </c>
    </row>
    <row r="3937" spans="1:2" x14ac:dyDescent="0.3">
      <c r="A3937">
        <v>0</v>
      </c>
      <c r="B3937">
        <f t="shared" si="61"/>
        <v>0</v>
      </c>
    </row>
    <row r="3938" spans="1:2" x14ac:dyDescent="0.3">
      <c r="A3938">
        <v>0</v>
      </c>
      <c r="B3938">
        <f t="shared" si="61"/>
        <v>0</v>
      </c>
    </row>
    <row r="3939" spans="1:2" x14ac:dyDescent="0.3">
      <c r="A3939">
        <v>0</v>
      </c>
      <c r="B3939">
        <f t="shared" si="61"/>
        <v>0</v>
      </c>
    </row>
    <row r="3940" spans="1:2" x14ac:dyDescent="0.3">
      <c r="A3940">
        <v>0</v>
      </c>
      <c r="B3940">
        <f t="shared" si="61"/>
        <v>0</v>
      </c>
    </row>
    <row r="3941" spans="1:2" x14ac:dyDescent="0.3">
      <c r="A3941">
        <v>0</v>
      </c>
      <c r="B3941">
        <f t="shared" si="61"/>
        <v>0</v>
      </c>
    </row>
    <row r="3942" spans="1:2" x14ac:dyDescent="0.3">
      <c r="A3942">
        <v>0</v>
      </c>
      <c r="B3942">
        <f t="shared" si="61"/>
        <v>0</v>
      </c>
    </row>
    <row r="3943" spans="1:2" x14ac:dyDescent="0.3">
      <c r="A3943">
        <v>0</v>
      </c>
      <c r="B3943">
        <f t="shared" si="61"/>
        <v>0</v>
      </c>
    </row>
    <row r="3944" spans="1:2" x14ac:dyDescent="0.3">
      <c r="A3944">
        <v>0</v>
      </c>
      <c r="B3944">
        <f t="shared" si="61"/>
        <v>0</v>
      </c>
    </row>
    <row r="3945" spans="1:2" x14ac:dyDescent="0.3">
      <c r="A3945">
        <v>0</v>
      </c>
      <c r="B3945">
        <f t="shared" si="61"/>
        <v>0</v>
      </c>
    </row>
    <row r="3946" spans="1:2" x14ac:dyDescent="0.3">
      <c r="A3946">
        <v>0</v>
      </c>
      <c r="B3946">
        <f t="shared" si="61"/>
        <v>0</v>
      </c>
    </row>
    <row r="3947" spans="1:2" x14ac:dyDescent="0.3">
      <c r="A3947">
        <v>0</v>
      </c>
      <c r="B3947">
        <f t="shared" si="61"/>
        <v>0</v>
      </c>
    </row>
    <row r="3948" spans="1:2" x14ac:dyDescent="0.3">
      <c r="A3948">
        <v>0</v>
      </c>
      <c r="B3948">
        <f t="shared" si="61"/>
        <v>0</v>
      </c>
    </row>
    <row r="3949" spans="1:2" x14ac:dyDescent="0.3">
      <c r="A3949">
        <v>0</v>
      </c>
      <c r="B3949">
        <f t="shared" si="61"/>
        <v>0</v>
      </c>
    </row>
    <row r="3950" spans="1:2" x14ac:dyDescent="0.3">
      <c r="A3950">
        <v>0</v>
      </c>
      <c r="B3950">
        <f t="shared" si="61"/>
        <v>0</v>
      </c>
    </row>
    <row r="3951" spans="1:2" x14ac:dyDescent="0.3">
      <c r="A3951">
        <v>0</v>
      </c>
      <c r="B3951">
        <f t="shared" si="61"/>
        <v>0</v>
      </c>
    </row>
    <row r="3952" spans="1:2" x14ac:dyDescent="0.3">
      <c r="A3952">
        <v>0</v>
      </c>
      <c r="B3952">
        <f t="shared" si="61"/>
        <v>0</v>
      </c>
    </row>
    <row r="3953" spans="1:2" x14ac:dyDescent="0.3">
      <c r="A3953">
        <v>0</v>
      </c>
      <c r="B3953">
        <f t="shared" si="61"/>
        <v>0</v>
      </c>
    </row>
    <row r="3954" spans="1:2" x14ac:dyDescent="0.3">
      <c r="A3954">
        <v>0</v>
      </c>
      <c r="B3954">
        <f t="shared" si="61"/>
        <v>0</v>
      </c>
    </row>
    <row r="3955" spans="1:2" x14ac:dyDescent="0.3">
      <c r="A3955">
        <v>0</v>
      </c>
      <c r="B3955">
        <f t="shared" si="61"/>
        <v>0</v>
      </c>
    </row>
    <row r="3956" spans="1:2" x14ac:dyDescent="0.3">
      <c r="A3956">
        <v>0</v>
      </c>
      <c r="B3956">
        <f t="shared" si="61"/>
        <v>0</v>
      </c>
    </row>
    <row r="3957" spans="1:2" x14ac:dyDescent="0.3">
      <c r="A3957">
        <v>0</v>
      </c>
      <c r="B3957">
        <f t="shared" si="61"/>
        <v>0</v>
      </c>
    </row>
    <row r="3958" spans="1:2" x14ac:dyDescent="0.3">
      <c r="A3958">
        <v>0</v>
      </c>
      <c r="B3958">
        <f t="shared" si="61"/>
        <v>0</v>
      </c>
    </row>
    <row r="3959" spans="1:2" x14ac:dyDescent="0.3">
      <c r="A3959">
        <v>0</v>
      </c>
      <c r="B3959">
        <f t="shared" si="61"/>
        <v>0</v>
      </c>
    </row>
    <row r="3960" spans="1:2" x14ac:dyDescent="0.3">
      <c r="A3960">
        <v>0</v>
      </c>
      <c r="B3960">
        <f t="shared" si="61"/>
        <v>0</v>
      </c>
    </row>
    <row r="3961" spans="1:2" x14ac:dyDescent="0.3">
      <c r="A3961">
        <v>0</v>
      </c>
      <c r="B3961">
        <f t="shared" si="61"/>
        <v>0</v>
      </c>
    </row>
    <row r="3962" spans="1:2" x14ac:dyDescent="0.3">
      <c r="A3962">
        <v>0</v>
      </c>
      <c r="B3962">
        <f t="shared" si="61"/>
        <v>0</v>
      </c>
    </row>
    <row r="3963" spans="1:2" x14ac:dyDescent="0.3">
      <c r="A3963">
        <v>0</v>
      </c>
      <c r="B3963">
        <f t="shared" si="61"/>
        <v>0</v>
      </c>
    </row>
    <row r="3964" spans="1:2" x14ac:dyDescent="0.3">
      <c r="A3964">
        <v>0</v>
      </c>
      <c r="B3964">
        <f t="shared" si="61"/>
        <v>0</v>
      </c>
    </row>
    <row r="3965" spans="1:2" x14ac:dyDescent="0.3">
      <c r="A3965">
        <v>0</v>
      </c>
      <c r="B3965">
        <f t="shared" si="61"/>
        <v>0</v>
      </c>
    </row>
    <row r="3966" spans="1:2" x14ac:dyDescent="0.3">
      <c r="A3966">
        <v>0</v>
      </c>
      <c r="B3966">
        <f t="shared" si="61"/>
        <v>0</v>
      </c>
    </row>
    <row r="3967" spans="1:2" x14ac:dyDescent="0.3">
      <c r="A3967">
        <v>0</v>
      </c>
      <c r="B3967">
        <f t="shared" si="61"/>
        <v>0</v>
      </c>
    </row>
    <row r="3968" spans="1:2" x14ac:dyDescent="0.3">
      <c r="A3968">
        <v>0</v>
      </c>
      <c r="B3968">
        <f t="shared" si="61"/>
        <v>0</v>
      </c>
    </row>
    <row r="3969" spans="1:2" x14ac:dyDescent="0.3">
      <c r="A3969">
        <v>0</v>
      </c>
      <c r="B3969">
        <f t="shared" si="61"/>
        <v>0</v>
      </c>
    </row>
    <row r="3970" spans="1:2" x14ac:dyDescent="0.3">
      <c r="A3970">
        <v>0</v>
      </c>
      <c r="B3970">
        <f t="shared" si="61"/>
        <v>0</v>
      </c>
    </row>
    <row r="3971" spans="1:2" x14ac:dyDescent="0.3">
      <c r="A3971">
        <v>0</v>
      </c>
      <c r="B3971">
        <f t="shared" si="61"/>
        <v>0</v>
      </c>
    </row>
    <row r="3972" spans="1:2" x14ac:dyDescent="0.3">
      <c r="A3972">
        <v>0</v>
      </c>
      <c r="B3972">
        <f t="shared" si="61"/>
        <v>0</v>
      </c>
    </row>
    <row r="3973" spans="1:2" x14ac:dyDescent="0.3">
      <c r="A3973">
        <v>0</v>
      </c>
      <c r="B3973">
        <f t="shared" ref="B3973:B4036" si="62">A3973-A3972</f>
        <v>0</v>
      </c>
    </row>
    <row r="3974" spans="1:2" x14ac:dyDescent="0.3">
      <c r="A3974">
        <v>0</v>
      </c>
      <c r="B3974">
        <f t="shared" si="62"/>
        <v>0</v>
      </c>
    </row>
    <row r="3975" spans="1:2" x14ac:dyDescent="0.3">
      <c r="A3975">
        <v>0</v>
      </c>
      <c r="B3975">
        <f t="shared" si="62"/>
        <v>0</v>
      </c>
    </row>
    <row r="3976" spans="1:2" x14ac:dyDescent="0.3">
      <c r="A3976">
        <v>0</v>
      </c>
      <c r="B3976">
        <f t="shared" si="62"/>
        <v>0</v>
      </c>
    </row>
    <row r="3977" spans="1:2" x14ac:dyDescent="0.3">
      <c r="A3977">
        <v>0</v>
      </c>
      <c r="B3977">
        <f t="shared" si="62"/>
        <v>0</v>
      </c>
    </row>
    <row r="3978" spans="1:2" x14ac:dyDescent="0.3">
      <c r="A3978">
        <v>0</v>
      </c>
      <c r="B3978">
        <f t="shared" si="62"/>
        <v>0</v>
      </c>
    </row>
    <row r="3979" spans="1:2" x14ac:dyDescent="0.3">
      <c r="A3979">
        <v>0</v>
      </c>
      <c r="B3979">
        <f t="shared" si="62"/>
        <v>0</v>
      </c>
    </row>
    <row r="3980" spans="1:2" x14ac:dyDescent="0.3">
      <c r="A3980">
        <v>0</v>
      </c>
      <c r="B3980">
        <f t="shared" si="62"/>
        <v>0</v>
      </c>
    </row>
    <row r="3981" spans="1:2" x14ac:dyDescent="0.3">
      <c r="A3981">
        <v>0</v>
      </c>
      <c r="B3981">
        <f t="shared" si="62"/>
        <v>0</v>
      </c>
    </row>
    <row r="3982" spans="1:2" x14ac:dyDescent="0.3">
      <c r="A3982">
        <v>0</v>
      </c>
      <c r="B3982">
        <f t="shared" si="62"/>
        <v>0</v>
      </c>
    </row>
    <row r="3983" spans="1:2" x14ac:dyDescent="0.3">
      <c r="A3983">
        <v>0</v>
      </c>
      <c r="B3983">
        <f t="shared" si="62"/>
        <v>0</v>
      </c>
    </row>
    <row r="3984" spans="1:2" x14ac:dyDescent="0.3">
      <c r="A3984">
        <v>0</v>
      </c>
      <c r="B3984">
        <f t="shared" si="62"/>
        <v>0</v>
      </c>
    </row>
    <row r="3985" spans="1:2" x14ac:dyDescent="0.3">
      <c r="A3985">
        <v>0</v>
      </c>
      <c r="B3985">
        <f t="shared" si="62"/>
        <v>0</v>
      </c>
    </row>
    <row r="3986" spans="1:2" x14ac:dyDescent="0.3">
      <c r="A3986">
        <v>0</v>
      </c>
      <c r="B3986">
        <f t="shared" si="62"/>
        <v>0</v>
      </c>
    </row>
    <row r="3987" spans="1:2" x14ac:dyDescent="0.3">
      <c r="A3987">
        <v>0</v>
      </c>
      <c r="B3987">
        <f t="shared" si="62"/>
        <v>0</v>
      </c>
    </row>
    <row r="3988" spans="1:2" x14ac:dyDescent="0.3">
      <c r="A3988">
        <v>0</v>
      </c>
      <c r="B3988">
        <f t="shared" si="62"/>
        <v>0</v>
      </c>
    </row>
    <row r="3989" spans="1:2" x14ac:dyDescent="0.3">
      <c r="A3989">
        <v>0</v>
      </c>
      <c r="B3989">
        <f t="shared" si="62"/>
        <v>0</v>
      </c>
    </row>
    <row r="3990" spans="1:2" x14ac:dyDescent="0.3">
      <c r="A3990">
        <v>0</v>
      </c>
      <c r="B3990">
        <f t="shared" si="62"/>
        <v>0</v>
      </c>
    </row>
    <row r="3991" spans="1:2" x14ac:dyDescent="0.3">
      <c r="A3991">
        <v>0</v>
      </c>
      <c r="B3991">
        <f t="shared" si="62"/>
        <v>0</v>
      </c>
    </row>
    <row r="3992" spans="1:2" x14ac:dyDescent="0.3">
      <c r="A3992">
        <v>0</v>
      </c>
      <c r="B3992">
        <f t="shared" si="62"/>
        <v>0</v>
      </c>
    </row>
    <row r="3993" spans="1:2" x14ac:dyDescent="0.3">
      <c r="A3993">
        <v>0</v>
      </c>
      <c r="B3993">
        <f t="shared" si="62"/>
        <v>0</v>
      </c>
    </row>
    <row r="3994" spans="1:2" x14ac:dyDescent="0.3">
      <c r="A3994">
        <v>0</v>
      </c>
      <c r="B3994">
        <f t="shared" si="62"/>
        <v>0</v>
      </c>
    </row>
    <row r="3995" spans="1:2" x14ac:dyDescent="0.3">
      <c r="A3995">
        <v>0</v>
      </c>
      <c r="B3995">
        <f t="shared" si="62"/>
        <v>0</v>
      </c>
    </row>
    <row r="3996" spans="1:2" x14ac:dyDescent="0.3">
      <c r="A3996">
        <v>0</v>
      </c>
      <c r="B3996">
        <f t="shared" si="62"/>
        <v>0</v>
      </c>
    </row>
    <row r="3997" spans="1:2" x14ac:dyDescent="0.3">
      <c r="A3997">
        <v>0</v>
      </c>
      <c r="B3997">
        <f t="shared" si="62"/>
        <v>0</v>
      </c>
    </row>
    <row r="3998" spans="1:2" x14ac:dyDescent="0.3">
      <c r="A3998">
        <v>0</v>
      </c>
      <c r="B3998">
        <f t="shared" si="62"/>
        <v>0</v>
      </c>
    </row>
    <row r="3999" spans="1:2" x14ac:dyDescent="0.3">
      <c r="A3999">
        <v>0</v>
      </c>
      <c r="B3999">
        <f t="shared" si="62"/>
        <v>0</v>
      </c>
    </row>
    <row r="4000" spans="1:2" x14ac:dyDescent="0.3">
      <c r="A4000">
        <v>0</v>
      </c>
      <c r="B4000">
        <f t="shared" si="62"/>
        <v>0</v>
      </c>
    </row>
    <row r="4001" spans="1:2" x14ac:dyDescent="0.3">
      <c r="A4001">
        <v>0</v>
      </c>
      <c r="B4001">
        <f t="shared" si="62"/>
        <v>0</v>
      </c>
    </row>
    <row r="4002" spans="1:2" x14ac:dyDescent="0.3">
      <c r="A4002">
        <v>0</v>
      </c>
      <c r="B4002">
        <f t="shared" si="62"/>
        <v>0</v>
      </c>
    </row>
    <row r="4003" spans="1:2" x14ac:dyDescent="0.3">
      <c r="A4003">
        <v>0</v>
      </c>
      <c r="B4003">
        <f t="shared" si="62"/>
        <v>0</v>
      </c>
    </row>
    <row r="4004" spans="1:2" x14ac:dyDescent="0.3">
      <c r="A4004">
        <v>0</v>
      </c>
      <c r="B4004">
        <f t="shared" si="62"/>
        <v>0</v>
      </c>
    </row>
    <row r="4005" spans="1:2" x14ac:dyDescent="0.3">
      <c r="A4005">
        <v>0</v>
      </c>
      <c r="B4005">
        <f t="shared" si="62"/>
        <v>0</v>
      </c>
    </row>
    <row r="4006" spans="1:2" x14ac:dyDescent="0.3">
      <c r="A4006">
        <v>0</v>
      </c>
      <c r="B4006">
        <f t="shared" si="62"/>
        <v>0</v>
      </c>
    </row>
    <row r="4007" spans="1:2" x14ac:dyDescent="0.3">
      <c r="A4007">
        <v>0</v>
      </c>
      <c r="B4007">
        <f t="shared" si="62"/>
        <v>0</v>
      </c>
    </row>
    <row r="4008" spans="1:2" x14ac:dyDescent="0.3">
      <c r="A4008">
        <v>0</v>
      </c>
      <c r="B4008">
        <f t="shared" si="62"/>
        <v>0</v>
      </c>
    </row>
    <row r="4009" spans="1:2" x14ac:dyDescent="0.3">
      <c r="A4009">
        <v>0</v>
      </c>
      <c r="B4009">
        <f t="shared" si="62"/>
        <v>0</v>
      </c>
    </row>
    <row r="4010" spans="1:2" x14ac:dyDescent="0.3">
      <c r="A4010">
        <v>0</v>
      </c>
      <c r="B4010">
        <f t="shared" si="62"/>
        <v>0</v>
      </c>
    </row>
    <row r="4011" spans="1:2" x14ac:dyDescent="0.3">
      <c r="A4011">
        <v>0</v>
      </c>
      <c r="B4011">
        <f t="shared" si="62"/>
        <v>0</v>
      </c>
    </row>
    <row r="4012" spans="1:2" x14ac:dyDescent="0.3">
      <c r="A4012">
        <v>0</v>
      </c>
      <c r="B4012">
        <f t="shared" si="62"/>
        <v>0</v>
      </c>
    </row>
    <row r="4013" spans="1:2" x14ac:dyDescent="0.3">
      <c r="A4013">
        <v>0</v>
      </c>
      <c r="B4013">
        <f t="shared" si="62"/>
        <v>0</v>
      </c>
    </row>
    <row r="4014" spans="1:2" x14ac:dyDescent="0.3">
      <c r="A4014">
        <v>0</v>
      </c>
      <c r="B4014">
        <f t="shared" si="62"/>
        <v>0</v>
      </c>
    </row>
    <row r="4015" spans="1:2" x14ac:dyDescent="0.3">
      <c r="A4015">
        <v>0</v>
      </c>
      <c r="B4015">
        <f t="shared" si="62"/>
        <v>0</v>
      </c>
    </row>
    <row r="4016" spans="1:2" x14ac:dyDescent="0.3">
      <c r="A4016">
        <v>0</v>
      </c>
      <c r="B4016">
        <f t="shared" si="62"/>
        <v>0</v>
      </c>
    </row>
    <row r="4017" spans="1:2" x14ac:dyDescent="0.3">
      <c r="A4017">
        <v>0</v>
      </c>
      <c r="B4017">
        <f t="shared" si="62"/>
        <v>0</v>
      </c>
    </row>
    <row r="4018" spans="1:2" x14ac:dyDescent="0.3">
      <c r="A4018">
        <v>0</v>
      </c>
      <c r="B4018">
        <f t="shared" si="62"/>
        <v>0</v>
      </c>
    </row>
    <row r="4019" spans="1:2" x14ac:dyDescent="0.3">
      <c r="A4019">
        <v>0</v>
      </c>
      <c r="B4019">
        <f t="shared" si="62"/>
        <v>0</v>
      </c>
    </row>
    <row r="4020" spans="1:2" x14ac:dyDescent="0.3">
      <c r="A4020">
        <v>0</v>
      </c>
      <c r="B4020">
        <f t="shared" si="62"/>
        <v>0</v>
      </c>
    </row>
    <row r="4021" spans="1:2" x14ac:dyDescent="0.3">
      <c r="A4021">
        <v>0</v>
      </c>
      <c r="B4021">
        <f t="shared" si="62"/>
        <v>0</v>
      </c>
    </row>
    <row r="4022" spans="1:2" x14ac:dyDescent="0.3">
      <c r="A4022">
        <v>0</v>
      </c>
      <c r="B4022">
        <f t="shared" si="62"/>
        <v>0</v>
      </c>
    </row>
    <row r="4023" spans="1:2" x14ac:dyDescent="0.3">
      <c r="A4023">
        <v>0</v>
      </c>
      <c r="B4023">
        <f t="shared" si="62"/>
        <v>0</v>
      </c>
    </row>
    <row r="4024" spans="1:2" x14ac:dyDescent="0.3">
      <c r="A4024">
        <v>0</v>
      </c>
      <c r="B4024">
        <f t="shared" si="62"/>
        <v>0</v>
      </c>
    </row>
    <row r="4025" spans="1:2" x14ac:dyDescent="0.3">
      <c r="A4025">
        <v>0</v>
      </c>
      <c r="B4025">
        <f t="shared" si="62"/>
        <v>0</v>
      </c>
    </row>
    <row r="4026" spans="1:2" x14ac:dyDescent="0.3">
      <c r="A4026">
        <v>0</v>
      </c>
      <c r="B4026">
        <f t="shared" si="62"/>
        <v>0</v>
      </c>
    </row>
    <row r="4027" spans="1:2" x14ac:dyDescent="0.3">
      <c r="A4027">
        <v>0</v>
      </c>
      <c r="B4027">
        <f t="shared" si="62"/>
        <v>0</v>
      </c>
    </row>
    <row r="4028" spans="1:2" x14ac:dyDescent="0.3">
      <c r="A4028">
        <v>0</v>
      </c>
      <c r="B4028">
        <f t="shared" si="62"/>
        <v>0</v>
      </c>
    </row>
    <row r="4029" spans="1:2" x14ac:dyDescent="0.3">
      <c r="A4029">
        <v>0</v>
      </c>
      <c r="B4029">
        <f t="shared" si="62"/>
        <v>0</v>
      </c>
    </row>
    <row r="4030" spans="1:2" x14ac:dyDescent="0.3">
      <c r="A4030">
        <v>0</v>
      </c>
      <c r="B4030">
        <f t="shared" si="62"/>
        <v>0</v>
      </c>
    </row>
    <row r="4031" spans="1:2" x14ac:dyDescent="0.3">
      <c r="A4031">
        <v>0</v>
      </c>
      <c r="B4031">
        <f t="shared" si="62"/>
        <v>0</v>
      </c>
    </row>
    <row r="4032" spans="1:2" x14ac:dyDescent="0.3">
      <c r="A4032">
        <v>0</v>
      </c>
      <c r="B4032">
        <f t="shared" si="62"/>
        <v>0</v>
      </c>
    </row>
    <row r="4033" spans="1:2" x14ac:dyDescent="0.3">
      <c r="A4033">
        <v>0</v>
      </c>
      <c r="B4033">
        <f t="shared" si="62"/>
        <v>0</v>
      </c>
    </row>
    <row r="4034" spans="1:2" x14ac:dyDescent="0.3">
      <c r="A4034">
        <v>0</v>
      </c>
      <c r="B4034">
        <f t="shared" si="62"/>
        <v>0</v>
      </c>
    </row>
    <row r="4035" spans="1:2" x14ac:dyDescent="0.3">
      <c r="A4035">
        <v>0</v>
      </c>
      <c r="B4035">
        <f t="shared" si="62"/>
        <v>0</v>
      </c>
    </row>
    <row r="4036" spans="1:2" x14ac:dyDescent="0.3">
      <c r="A4036">
        <v>0</v>
      </c>
      <c r="B4036">
        <f t="shared" si="62"/>
        <v>0</v>
      </c>
    </row>
    <row r="4037" spans="1:2" x14ac:dyDescent="0.3">
      <c r="A4037">
        <v>0</v>
      </c>
      <c r="B4037">
        <f t="shared" ref="B4037:B4100" si="63">A4037-A4036</f>
        <v>0</v>
      </c>
    </row>
    <row r="4038" spans="1:2" x14ac:dyDescent="0.3">
      <c r="A4038">
        <v>0</v>
      </c>
      <c r="B4038">
        <f t="shared" si="63"/>
        <v>0</v>
      </c>
    </row>
    <row r="4039" spans="1:2" x14ac:dyDescent="0.3">
      <c r="A4039">
        <v>0</v>
      </c>
      <c r="B4039">
        <f t="shared" si="63"/>
        <v>0</v>
      </c>
    </row>
    <row r="4040" spans="1:2" x14ac:dyDescent="0.3">
      <c r="A4040">
        <v>0</v>
      </c>
      <c r="B4040">
        <f t="shared" si="63"/>
        <v>0</v>
      </c>
    </row>
    <row r="4041" spans="1:2" x14ac:dyDescent="0.3">
      <c r="A4041">
        <v>0</v>
      </c>
      <c r="B4041">
        <f t="shared" si="63"/>
        <v>0</v>
      </c>
    </row>
    <row r="4042" spans="1:2" x14ac:dyDescent="0.3">
      <c r="A4042">
        <v>0</v>
      </c>
      <c r="B4042">
        <f t="shared" si="63"/>
        <v>0</v>
      </c>
    </row>
    <row r="4043" spans="1:2" x14ac:dyDescent="0.3">
      <c r="A4043">
        <v>0</v>
      </c>
      <c r="B4043">
        <f t="shared" si="63"/>
        <v>0</v>
      </c>
    </row>
    <row r="4044" spans="1:2" x14ac:dyDescent="0.3">
      <c r="A4044">
        <v>0</v>
      </c>
      <c r="B4044">
        <f t="shared" si="63"/>
        <v>0</v>
      </c>
    </row>
    <row r="4045" spans="1:2" x14ac:dyDescent="0.3">
      <c r="A4045">
        <v>0</v>
      </c>
      <c r="B4045">
        <f t="shared" si="63"/>
        <v>0</v>
      </c>
    </row>
    <row r="4046" spans="1:2" x14ac:dyDescent="0.3">
      <c r="A4046">
        <v>0</v>
      </c>
      <c r="B4046">
        <f t="shared" si="63"/>
        <v>0</v>
      </c>
    </row>
    <row r="4047" spans="1:2" x14ac:dyDescent="0.3">
      <c r="A4047">
        <v>0</v>
      </c>
      <c r="B4047">
        <f t="shared" si="63"/>
        <v>0</v>
      </c>
    </row>
    <row r="4048" spans="1:2" x14ac:dyDescent="0.3">
      <c r="A4048">
        <v>0</v>
      </c>
      <c r="B4048">
        <f t="shared" si="63"/>
        <v>0</v>
      </c>
    </row>
    <row r="4049" spans="1:2" x14ac:dyDescent="0.3">
      <c r="A4049">
        <v>0</v>
      </c>
      <c r="B4049">
        <f t="shared" si="63"/>
        <v>0</v>
      </c>
    </row>
    <row r="4050" spans="1:2" x14ac:dyDescent="0.3">
      <c r="A4050">
        <v>0</v>
      </c>
      <c r="B4050">
        <f t="shared" si="63"/>
        <v>0</v>
      </c>
    </row>
    <row r="4051" spans="1:2" x14ac:dyDescent="0.3">
      <c r="A4051">
        <v>0</v>
      </c>
      <c r="B4051">
        <f t="shared" si="63"/>
        <v>0</v>
      </c>
    </row>
    <row r="4052" spans="1:2" x14ac:dyDescent="0.3">
      <c r="A4052">
        <v>0</v>
      </c>
      <c r="B4052">
        <f t="shared" si="63"/>
        <v>0</v>
      </c>
    </row>
    <row r="4053" spans="1:2" x14ac:dyDescent="0.3">
      <c r="A4053">
        <v>0</v>
      </c>
      <c r="B4053">
        <f t="shared" si="63"/>
        <v>0</v>
      </c>
    </row>
    <row r="4054" spans="1:2" x14ac:dyDescent="0.3">
      <c r="A4054">
        <v>0</v>
      </c>
      <c r="B4054">
        <f t="shared" si="63"/>
        <v>0</v>
      </c>
    </row>
    <row r="4055" spans="1:2" x14ac:dyDescent="0.3">
      <c r="A4055">
        <v>0</v>
      </c>
      <c r="B4055">
        <f t="shared" si="63"/>
        <v>0</v>
      </c>
    </row>
    <row r="4056" spans="1:2" x14ac:dyDescent="0.3">
      <c r="A4056">
        <v>0</v>
      </c>
      <c r="B4056">
        <f t="shared" si="63"/>
        <v>0</v>
      </c>
    </row>
    <row r="4057" spans="1:2" x14ac:dyDescent="0.3">
      <c r="A4057">
        <v>0</v>
      </c>
      <c r="B4057">
        <f t="shared" si="63"/>
        <v>0</v>
      </c>
    </row>
    <row r="4058" spans="1:2" x14ac:dyDescent="0.3">
      <c r="A4058">
        <v>0</v>
      </c>
      <c r="B4058">
        <f t="shared" si="63"/>
        <v>0</v>
      </c>
    </row>
    <row r="4059" spans="1:2" x14ac:dyDescent="0.3">
      <c r="A4059">
        <v>0</v>
      </c>
      <c r="B4059">
        <f t="shared" si="63"/>
        <v>0</v>
      </c>
    </row>
    <row r="4060" spans="1:2" x14ac:dyDescent="0.3">
      <c r="A4060">
        <v>0</v>
      </c>
      <c r="B4060">
        <f t="shared" si="63"/>
        <v>0</v>
      </c>
    </row>
    <row r="4061" spans="1:2" x14ac:dyDescent="0.3">
      <c r="A4061">
        <v>0</v>
      </c>
      <c r="B4061">
        <f t="shared" si="63"/>
        <v>0</v>
      </c>
    </row>
    <row r="4062" spans="1:2" x14ac:dyDescent="0.3">
      <c r="A4062">
        <v>0</v>
      </c>
      <c r="B4062">
        <f t="shared" si="63"/>
        <v>0</v>
      </c>
    </row>
    <row r="4063" spans="1:2" x14ac:dyDescent="0.3">
      <c r="A4063">
        <v>0</v>
      </c>
      <c r="B4063">
        <f t="shared" si="63"/>
        <v>0</v>
      </c>
    </row>
    <row r="4064" spans="1:2" x14ac:dyDescent="0.3">
      <c r="A4064">
        <v>0</v>
      </c>
      <c r="B4064">
        <f t="shared" si="63"/>
        <v>0</v>
      </c>
    </row>
    <row r="4065" spans="1:2" x14ac:dyDescent="0.3">
      <c r="A4065">
        <v>0</v>
      </c>
      <c r="B4065">
        <f t="shared" si="63"/>
        <v>0</v>
      </c>
    </row>
    <row r="4066" spans="1:2" x14ac:dyDescent="0.3">
      <c r="A4066">
        <v>0</v>
      </c>
      <c r="B4066">
        <f t="shared" si="63"/>
        <v>0</v>
      </c>
    </row>
    <row r="4067" spans="1:2" x14ac:dyDescent="0.3">
      <c r="A4067">
        <v>0</v>
      </c>
      <c r="B4067">
        <f t="shared" si="63"/>
        <v>0</v>
      </c>
    </row>
    <row r="4068" spans="1:2" x14ac:dyDescent="0.3">
      <c r="A4068">
        <v>0</v>
      </c>
      <c r="B4068">
        <f t="shared" si="63"/>
        <v>0</v>
      </c>
    </row>
    <row r="4069" spans="1:2" x14ac:dyDescent="0.3">
      <c r="A4069">
        <v>0</v>
      </c>
      <c r="B4069">
        <f t="shared" si="63"/>
        <v>0</v>
      </c>
    </row>
    <row r="4070" spans="1:2" x14ac:dyDescent="0.3">
      <c r="A4070">
        <v>0</v>
      </c>
      <c r="B4070">
        <f t="shared" si="63"/>
        <v>0</v>
      </c>
    </row>
    <row r="4071" spans="1:2" x14ac:dyDescent="0.3">
      <c r="A4071">
        <v>0</v>
      </c>
      <c r="B4071">
        <f t="shared" si="63"/>
        <v>0</v>
      </c>
    </row>
    <row r="4072" spans="1:2" x14ac:dyDescent="0.3">
      <c r="A4072">
        <v>0</v>
      </c>
      <c r="B4072">
        <f t="shared" si="63"/>
        <v>0</v>
      </c>
    </row>
    <row r="4073" spans="1:2" x14ac:dyDescent="0.3">
      <c r="A4073">
        <v>0</v>
      </c>
      <c r="B4073">
        <f t="shared" si="63"/>
        <v>0</v>
      </c>
    </row>
    <row r="4074" spans="1:2" x14ac:dyDescent="0.3">
      <c r="A4074">
        <v>0</v>
      </c>
      <c r="B4074">
        <f t="shared" si="63"/>
        <v>0</v>
      </c>
    </row>
    <row r="4075" spans="1:2" x14ac:dyDescent="0.3">
      <c r="A4075">
        <v>0</v>
      </c>
      <c r="B4075">
        <f t="shared" si="63"/>
        <v>0</v>
      </c>
    </row>
    <row r="4076" spans="1:2" x14ac:dyDescent="0.3">
      <c r="A4076">
        <v>0</v>
      </c>
      <c r="B4076">
        <f t="shared" si="63"/>
        <v>0</v>
      </c>
    </row>
    <row r="4077" spans="1:2" x14ac:dyDescent="0.3">
      <c r="A4077">
        <v>0</v>
      </c>
      <c r="B4077">
        <f t="shared" si="63"/>
        <v>0</v>
      </c>
    </row>
    <row r="4078" spans="1:2" x14ac:dyDescent="0.3">
      <c r="A4078">
        <v>0</v>
      </c>
      <c r="B4078">
        <f t="shared" si="63"/>
        <v>0</v>
      </c>
    </row>
    <row r="4079" spans="1:2" x14ac:dyDescent="0.3">
      <c r="A4079">
        <v>0</v>
      </c>
      <c r="B4079">
        <f t="shared" si="63"/>
        <v>0</v>
      </c>
    </row>
    <row r="4080" spans="1:2" x14ac:dyDescent="0.3">
      <c r="A4080">
        <v>0</v>
      </c>
      <c r="B4080">
        <f t="shared" si="63"/>
        <v>0</v>
      </c>
    </row>
    <row r="4081" spans="1:2" x14ac:dyDescent="0.3">
      <c r="A4081">
        <v>0</v>
      </c>
      <c r="B4081">
        <f t="shared" si="63"/>
        <v>0</v>
      </c>
    </row>
    <row r="4082" spans="1:2" x14ac:dyDescent="0.3">
      <c r="A4082">
        <v>0</v>
      </c>
      <c r="B4082">
        <f t="shared" si="63"/>
        <v>0</v>
      </c>
    </row>
    <row r="4083" spans="1:2" x14ac:dyDescent="0.3">
      <c r="A4083">
        <v>0</v>
      </c>
      <c r="B4083">
        <f t="shared" si="63"/>
        <v>0</v>
      </c>
    </row>
    <row r="4084" spans="1:2" x14ac:dyDescent="0.3">
      <c r="A4084">
        <v>0</v>
      </c>
      <c r="B4084">
        <f t="shared" si="63"/>
        <v>0</v>
      </c>
    </row>
    <row r="4085" spans="1:2" x14ac:dyDescent="0.3">
      <c r="A4085">
        <v>0</v>
      </c>
      <c r="B4085">
        <f t="shared" si="63"/>
        <v>0</v>
      </c>
    </row>
    <row r="4086" spans="1:2" x14ac:dyDescent="0.3">
      <c r="A4086">
        <v>0</v>
      </c>
      <c r="B4086">
        <f t="shared" si="63"/>
        <v>0</v>
      </c>
    </row>
    <row r="4087" spans="1:2" x14ac:dyDescent="0.3">
      <c r="A4087">
        <v>0</v>
      </c>
      <c r="B4087">
        <f t="shared" si="63"/>
        <v>0</v>
      </c>
    </row>
    <row r="4088" spans="1:2" x14ac:dyDescent="0.3">
      <c r="A4088">
        <v>0</v>
      </c>
      <c r="B4088">
        <f t="shared" si="63"/>
        <v>0</v>
      </c>
    </row>
    <row r="4089" spans="1:2" x14ac:dyDescent="0.3">
      <c r="A4089">
        <v>0</v>
      </c>
      <c r="B4089">
        <f t="shared" si="63"/>
        <v>0</v>
      </c>
    </row>
    <row r="4090" spans="1:2" x14ac:dyDescent="0.3">
      <c r="A4090">
        <v>0</v>
      </c>
      <c r="B4090">
        <f t="shared" si="63"/>
        <v>0</v>
      </c>
    </row>
    <row r="4091" spans="1:2" x14ac:dyDescent="0.3">
      <c r="A4091">
        <v>0</v>
      </c>
      <c r="B4091">
        <f t="shared" si="63"/>
        <v>0</v>
      </c>
    </row>
    <row r="4092" spans="1:2" x14ac:dyDescent="0.3">
      <c r="A4092">
        <v>0</v>
      </c>
      <c r="B4092">
        <f t="shared" si="63"/>
        <v>0</v>
      </c>
    </row>
    <row r="4093" spans="1:2" x14ac:dyDescent="0.3">
      <c r="A4093">
        <v>0</v>
      </c>
      <c r="B4093">
        <f t="shared" si="63"/>
        <v>0</v>
      </c>
    </row>
    <row r="4094" spans="1:2" x14ac:dyDescent="0.3">
      <c r="A4094">
        <v>0</v>
      </c>
      <c r="B4094">
        <f t="shared" si="63"/>
        <v>0</v>
      </c>
    </row>
    <row r="4095" spans="1:2" x14ac:dyDescent="0.3">
      <c r="A4095">
        <v>0</v>
      </c>
      <c r="B4095">
        <f t="shared" si="63"/>
        <v>0</v>
      </c>
    </row>
    <row r="4096" spans="1:2" x14ac:dyDescent="0.3">
      <c r="A4096">
        <v>0</v>
      </c>
      <c r="B4096">
        <f t="shared" si="63"/>
        <v>0</v>
      </c>
    </row>
    <row r="4097" spans="1:2" x14ac:dyDescent="0.3">
      <c r="A4097">
        <v>0</v>
      </c>
      <c r="B4097">
        <f t="shared" si="63"/>
        <v>0</v>
      </c>
    </row>
    <row r="4098" spans="1:2" x14ac:dyDescent="0.3">
      <c r="A4098">
        <v>0</v>
      </c>
      <c r="B4098">
        <f t="shared" si="63"/>
        <v>0</v>
      </c>
    </row>
    <row r="4099" spans="1:2" x14ac:dyDescent="0.3">
      <c r="A4099">
        <v>0</v>
      </c>
      <c r="B4099">
        <f t="shared" si="63"/>
        <v>0</v>
      </c>
    </row>
    <row r="4100" spans="1:2" x14ac:dyDescent="0.3">
      <c r="A4100">
        <v>0</v>
      </c>
      <c r="B4100">
        <f t="shared" si="63"/>
        <v>0</v>
      </c>
    </row>
    <row r="4101" spans="1:2" x14ac:dyDescent="0.3">
      <c r="A4101">
        <v>0</v>
      </c>
      <c r="B4101">
        <f t="shared" ref="B4101:B4164" si="64">A4101-A4100</f>
        <v>0</v>
      </c>
    </row>
    <row r="4102" spans="1:2" x14ac:dyDescent="0.3">
      <c r="A4102">
        <v>0</v>
      </c>
      <c r="B4102">
        <f t="shared" si="64"/>
        <v>0</v>
      </c>
    </row>
    <row r="4103" spans="1:2" x14ac:dyDescent="0.3">
      <c r="A4103">
        <v>0</v>
      </c>
      <c r="B4103">
        <f t="shared" si="64"/>
        <v>0</v>
      </c>
    </row>
    <row r="4104" spans="1:2" x14ac:dyDescent="0.3">
      <c r="A4104">
        <v>0</v>
      </c>
      <c r="B4104">
        <f t="shared" si="64"/>
        <v>0</v>
      </c>
    </row>
    <row r="4105" spans="1:2" x14ac:dyDescent="0.3">
      <c r="A4105">
        <v>0</v>
      </c>
      <c r="B4105">
        <f t="shared" si="64"/>
        <v>0</v>
      </c>
    </row>
    <row r="4106" spans="1:2" x14ac:dyDescent="0.3">
      <c r="A4106">
        <v>0</v>
      </c>
      <c r="B4106">
        <f t="shared" si="64"/>
        <v>0</v>
      </c>
    </row>
    <row r="4107" spans="1:2" x14ac:dyDescent="0.3">
      <c r="A4107">
        <v>0</v>
      </c>
      <c r="B4107">
        <f t="shared" si="64"/>
        <v>0</v>
      </c>
    </row>
    <row r="4108" spans="1:2" x14ac:dyDescent="0.3">
      <c r="A4108">
        <v>0</v>
      </c>
      <c r="B4108">
        <f t="shared" si="64"/>
        <v>0</v>
      </c>
    </row>
    <row r="4109" spans="1:2" x14ac:dyDescent="0.3">
      <c r="A4109">
        <v>0</v>
      </c>
      <c r="B4109">
        <f t="shared" si="64"/>
        <v>0</v>
      </c>
    </row>
    <row r="4110" spans="1:2" x14ac:dyDescent="0.3">
      <c r="A4110">
        <v>0</v>
      </c>
      <c r="B4110">
        <f t="shared" si="64"/>
        <v>0</v>
      </c>
    </row>
    <row r="4111" spans="1:2" x14ac:dyDescent="0.3">
      <c r="A4111">
        <v>0</v>
      </c>
      <c r="B4111">
        <f t="shared" si="64"/>
        <v>0</v>
      </c>
    </row>
    <row r="4112" spans="1:2" x14ac:dyDescent="0.3">
      <c r="A4112">
        <v>0</v>
      </c>
      <c r="B4112">
        <f t="shared" si="64"/>
        <v>0</v>
      </c>
    </row>
    <row r="4113" spans="1:2" x14ac:dyDescent="0.3">
      <c r="A4113">
        <v>0</v>
      </c>
      <c r="B4113">
        <f t="shared" si="64"/>
        <v>0</v>
      </c>
    </row>
    <row r="4114" spans="1:2" x14ac:dyDescent="0.3">
      <c r="A4114">
        <v>0</v>
      </c>
      <c r="B4114">
        <f t="shared" si="64"/>
        <v>0</v>
      </c>
    </row>
    <row r="4115" spans="1:2" x14ac:dyDescent="0.3">
      <c r="A4115">
        <v>0</v>
      </c>
      <c r="B4115">
        <f t="shared" si="64"/>
        <v>0</v>
      </c>
    </row>
    <row r="4116" spans="1:2" x14ac:dyDescent="0.3">
      <c r="A4116">
        <v>0</v>
      </c>
      <c r="B4116">
        <f t="shared" si="64"/>
        <v>0</v>
      </c>
    </row>
    <row r="4117" spans="1:2" x14ac:dyDescent="0.3">
      <c r="A4117">
        <v>0</v>
      </c>
      <c r="B4117">
        <f t="shared" si="64"/>
        <v>0</v>
      </c>
    </row>
    <row r="4118" spans="1:2" x14ac:dyDescent="0.3">
      <c r="A4118">
        <v>0</v>
      </c>
      <c r="B4118">
        <f t="shared" si="64"/>
        <v>0</v>
      </c>
    </row>
    <row r="4119" spans="1:2" x14ac:dyDescent="0.3">
      <c r="A4119">
        <v>0</v>
      </c>
      <c r="B4119">
        <f t="shared" si="64"/>
        <v>0</v>
      </c>
    </row>
    <row r="4120" spans="1:2" x14ac:dyDescent="0.3">
      <c r="A4120">
        <v>0</v>
      </c>
      <c r="B4120">
        <f t="shared" si="64"/>
        <v>0</v>
      </c>
    </row>
    <row r="4121" spans="1:2" x14ac:dyDescent="0.3">
      <c r="A4121">
        <v>0</v>
      </c>
      <c r="B4121">
        <f t="shared" si="64"/>
        <v>0</v>
      </c>
    </row>
    <row r="4122" spans="1:2" x14ac:dyDescent="0.3">
      <c r="A4122">
        <v>0</v>
      </c>
      <c r="B4122">
        <f t="shared" si="64"/>
        <v>0</v>
      </c>
    </row>
    <row r="4123" spans="1:2" x14ac:dyDescent="0.3">
      <c r="A4123">
        <v>0</v>
      </c>
      <c r="B4123">
        <f t="shared" si="64"/>
        <v>0</v>
      </c>
    </row>
    <row r="4124" spans="1:2" x14ac:dyDescent="0.3">
      <c r="A4124">
        <v>0</v>
      </c>
      <c r="B4124">
        <f t="shared" si="64"/>
        <v>0</v>
      </c>
    </row>
    <row r="4125" spans="1:2" x14ac:dyDescent="0.3">
      <c r="A4125">
        <v>0</v>
      </c>
      <c r="B4125">
        <f t="shared" si="64"/>
        <v>0</v>
      </c>
    </row>
    <row r="4126" spans="1:2" x14ac:dyDescent="0.3">
      <c r="A4126">
        <v>0</v>
      </c>
      <c r="B4126">
        <f t="shared" si="64"/>
        <v>0</v>
      </c>
    </row>
    <row r="4127" spans="1:2" x14ac:dyDescent="0.3">
      <c r="A4127">
        <v>0</v>
      </c>
      <c r="B4127">
        <f t="shared" si="64"/>
        <v>0</v>
      </c>
    </row>
    <row r="4128" spans="1:2" x14ac:dyDescent="0.3">
      <c r="A4128">
        <v>0</v>
      </c>
      <c r="B4128">
        <f t="shared" si="64"/>
        <v>0</v>
      </c>
    </row>
    <row r="4129" spans="1:2" x14ac:dyDescent="0.3">
      <c r="A4129">
        <v>0</v>
      </c>
      <c r="B4129">
        <f t="shared" si="64"/>
        <v>0</v>
      </c>
    </row>
    <row r="4130" spans="1:2" x14ac:dyDescent="0.3">
      <c r="A4130">
        <v>0</v>
      </c>
      <c r="B4130">
        <f t="shared" si="64"/>
        <v>0</v>
      </c>
    </row>
    <row r="4131" spans="1:2" x14ac:dyDescent="0.3">
      <c r="A4131">
        <v>0</v>
      </c>
      <c r="B4131">
        <f t="shared" si="64"/>
        <v>0</v>
      </c>
    </row>
    <row r="4132" spans="1:2" x14ac:dyDescent="0.3">
      <c r="A4132">
        <v>0</v>
      </c>
      <c r="B4132">
        <f t="shared" si="64"/>
        <v>0</v>
      </c>
    </row>
    <row r="4133" spans="1:2" x14ac:dyDescent="0.3">
      <c r="A4133">
        <v>0</v>
      </c>
      <c r="B4133">
        <f t="shared" si="64"/>
        <v>0</v>
      </c>
    </row>
    <row r="4134" spans="1:2" x14ac:dyDescent="0.3">
      <c r="A4134">
        <v>0</v>
      </c>
      <c r="B4134">
        <f t="shared" si="64"/>
        <v>0</v>
      </c>
    </row>
    <row r="4135" spans="1:2" x14ac:dyDescent="0.3">
      <c r="A4135">
        <v>0</v>
      </c>
      <c r="B4135">
        <f t="shared" si="64"/>
        <v>0</v>
      </c>
    </row>
    <row r="4136" spans="1:2" x14ac:dyDescent="0.3">
      <c r="A4136">
        <v>0</v>
      </c>
      <c r="B4136">
        <f t="shared" si="64"/>
        <v>0</v>
      </c>
    </row>
    <row r="4137" spans="1:2" x14ac:dyDescent="0.3">
      <c r="A4137">
        <v>0</v>
      </c>
      <c r="B4137">
        <f t="shared" si="64"/>
        <v>0</v>
      </c>
    </row>
    <row r="4138" spans="1:2" x14ac:dyDescent="0.3">
      <c r="A4138">
        <v>0</v>
      </c>
      <c r="B4138">
        <f t="shared" si="64"/>
        <v>0</v>
      </c>
    </row>
    <row r="4139" spans="1:2" x14ac:dyDescent="0.3">
      <c r="A4139">
        <v>0</v>
      </c>
      <c r="B4139">
        <f t="shared" si="64"/>
        <v>0</v>
      </c>
    </row>
    <row r="4140" spans="1:2" x14ac:dyDescent="0.3">
      <c r="A4140">
        <v>0</v>
      </c>
      <c r="B4140">
        <f t="shared" si="64"/>
        <v>0</v>
      </c>
    </row>
    <row r="4141" spans="1:2" x14ac:dyDescent="0.3">
      <c r="A4141">
        <v>0</v>
      </c>
      <c r="B4141">
        <f t="shared" si="64"/>
        <v>0</v>
      </c>
    </row>
    <row r="4142" spans="1:2" x14ac:dyDescent="0.3">
      <c r="A4142">
        <v>0</v>
      </c>
      <c r="B4142">
        <f t="shared" si="64"/>
        <v>0</v>
      </c>
    </row>
    <row r="4143" spans="1:2" x14ac:dyDescent="0.3">
      <c r="A4143">
        <v>0</v>
      </c>
      <c r="B4143">
        <f t="shared" si="64"/>
        <v>0</v>
      </c>
    </row>
    <row r="4144" spans="1:2" x14ac:dyDescent="0.3">
      <c r="A4144">
        <v>0</v>
      </c>
      <c r="B4144">
        <f t="shared" si="64"/>
        <v>0</v>
      </c>
    </row>
    <row r="4145" spans="1:2" x14ac:dyDescent="0.3">
      <c r="A4145">
        <v>0</v>
      </c>
      <c r="B4145">
        <f t="shared" si="64"/>
        <v>0</v>
      </c>
    </row>
    <row r="4146" spans="1:2" x14ac:dyDescent="0.3">
      <c r="A4146">
        <v>0</v>
      </c>
      <c r="B4146">
        <f t="shared" si="64"/>
        <v>0</v>
      </c>
    </row>
    <row r="4147" spans="1:2" x14ac:dyDescent="0.3">
      <c r="A4147">
        <v>0</v>
      </c>
      <c r="B4147">
        <f t="shared" si="64"/>
        <v>0</v>
      </c>
    </row>
    <row r="4148" spans="1:2" x14ac:dyDescent="0.3">
      <c r="A4148">
        <v>0</v>
      </c>
      <c r="B4148">
        <f t="shared" si="64"/>
        <v>0</v>
      </c>
    </row>
    <row r="4149" spans="1:2" x14ac:dyDescent="0.3">
      <c r="A4149">
        <v>0</v>
      </c>
      <c r="B4149">
        <f t="shared" si="64"/>
        <v>0</v>
      </c>
    </row>
    <row r="4150" spans="1:2" x14ac:dyDescent="0.3">
      <c r="A4150">
        <v>0</v>
      </c>
      <c r="B4150">
        <f t="shared" si="64"/>
        <v>0</v>
      </c>
    </row>
    <row r="4151" spans="1:2" x14ac:dyDescent="0.3">
      <c r="A4151">
        <v>0</v>
      </c>
      <c r="B4151">
        <f t="shared" si="64"/>
        <v>0</v>
      </c>
    </row>
    <row r="4152" spans="1:2" x14ac:dyDescent="0.3">
      <c r="A4152">
        <v>0</v>
      </c>
      <c r="B4152">
        <f t="shared" si="64"/>
        <v>0</v>
      </c>
    </row>
    <row r="4153" spans="1:2" x14ac:dyDescent="0.3">
      <c r="A4153">
        <v>0</v>
      </c>
      <c r="B4153">
        <f t="shared" si="64"/>
        <v>0</v>
      </c>
    </row>
    <row r="4154" spans="1:2" x14ac:dyDescent="0.3">
      <c r="A4154">
        <v>0</v>
      </c>
      <c r="B4154">
        <f t="shared" si="64"/>
        <v>0</v>
      </c>
    </row>
    <row r="4155" spans="1:2" x14ac:dyDescent="0.3">
      <c r="A4155">
        <v>0</v>
      </c>
      <c r="B4155">
        <f t="shared" si="64"/>
        <v>0</v>
      </c>
    </row>
    <row r="4156" spans="1:2" x14ac:dyDescent="0.3">
      <c r="A4156">
        <v>0</v>
      </c>
      <c r="B4156">
        <f t="shared" si="64"/>
        <v>0</v>
      </c>
    </row>
    <row r="4157" spans="1:2" x14ac:dyDescent="0.3">
      <c r="A4157">
        <v>0</v>
      </c>
      <c r="B4157">
        <f t="shared" si="64"/>
        <v>0</v>
      </c>
    </row>
    <row r="4158" spans="1:2" x14ac:dyDescent="0.3">
      <c r="A4158">
        <v>0</v>
      </c>
      <c r="B4158">
        <f t="shared" si="64"/>
        <v>0</v>
      </c>
    </row>
    <row r="4159" spans="1:2" x14ac:dyDescent="0.3">
      <c r="A4159">
        <v>0</v>
      </c>
      <c r="B4159">
        <f t="shared" si="64"/>
        <v>0</v>
      </c>
    </row>
    <row r="4160" spans="1:2" x14ac:dyDescent="0.3">
      <c r="A4160">
        <v>0</v>
      </c>
      <c r="B4160">
        <f t="shared" si="64"/>
        <v>0</v>
      </c>
    </row>
    <row r="4161" spans="1:2" x14ac:dyDescent="0.3">
      <c r="A4161">
        <v>0</v>
      </c>
      <c r="B4161">
        <f t="shared" si="64"/>
        <v>0</v>
      </c>
    </row>
    <row r="4162" spans="1:2" x14ac:dyDescent="0.3">
      <c r="A4162">
        <v>0</v>
      </c>
      <c r="B4162">
        <f t="shared" si="64"/>
        <v>0</v>
      </c>
    </row>
    <row r="4163" spans="1:2" x14ac:dyDescent="0.3">
      <c r="A4163">
        <v>0</v>
      </c>
      <c r="B4163">
        <f t="shared" si="64"/>
        <v>0</v>
      </c>
    </row>
    <row r="4164" spans="1:2" x14ac:dyDescent="0.3">
      <c r="A4164">
        <v>0</v>
      </c>
      <c r="B4164">
        <f t="shared" si="64"/>
        <v>0</v>
      </c>
    </row>
    <row r="4165" spans="1:2" x14ac:dyDescent="0.3">
      <c r="A4165">
        <v>0</v>
      </c>
      <c r="B4165">
        <f t="shared" ref="B4165:B4228" si="65">A4165-A4164</f>
        <v>0</v>
      </c>
    </row>
    <row r="4166" spans="1:2" x14ac:dyDescent="0.3">
      <c r="A4166">
        <v>0</v>
      </c>
      <c r="B4166">
        <f t="shared" si="65"/>
        <v>0</v>
      </c>
    </row>
    <row r="4167" spans="1:2" x14ac:dyDescent="0.3">
      <c r="A4167">
        <v>0</v>
      </c>
      <c r="B4167">
        <f t="shared" si="65"/>
        <v>0</v>
      </c>
    </row>
    <row r="4168" spans="1:2" x14ac:dyDescent="0.3">
      <c r="A4168">
        <v>0</v>
      </c>
      <c r="B4168">
        <f t="shared" si="65"/>
        <v>0</v>
      </c>
    </row>
    <row r="4169" spans="1:2" x14ac:dyDescent="0.3">
      <c r="A4169">
        <v>0</v>
      </c>
      <c r="B4169">
        <f t="shared" si="65"/>
        <v>0</v>
      </c>
    </row>
    <row r="4170" spans="1:2" x14ac:dyDescent="0.3">
      <c r="A4170">
        <v>0</v>
      </c>
      <c r="B4170">
        <f t="shared" si="65"/>
        <v>0</v>
      </c>
    </row>
    <row r="4171" spans="1:2" x14ac:dyDescent="0.3">
      <c r="A4171">
        <v>0</v>
      </c>
      <c r="B4171">
        <f t="shared" si="65"/>
        <v>0</v>
      </c>
    </row>
    <row r="4172" spans="1:2" x14ac:dyDescent="0.3">
      <c r="A4172">
        <v>0</v>
      </c>
      <c r="B4172">
        <f t="shared" si="65"/>
        <v>0</v>
      </c>
    </row>
    <row r="4173" spans="1:2" x14ac:dyDescent="0.3">
      <c r="A4173">
        <v>0</v>
      </c>
      <c r="B4173">
        <f t="shared" si="65"/>
        <v>0</v>
      </c>
    </row>
    <row r="4174" spans="1:2" x14ac:dyDescent="0.3">
      <c r="A4174">
        <v>0</v>
      </c>
      <c r="B4174">
        <f t="shared" si="65"/>
        <v>0</v>
      </c>
    </row>
    <row r="4175" spans="1:2" x14ac:dyDescent="0.3">
      <c r="A4175">
        <v>0</v>
      </c>
      <c r="B4175">
        <f t="shared" si="65"/>
        <v>0</v>
      </c>
    </row>
    <row r="4176" spans="1:2" x14ac:dyDescent="0.3">
      <c r="A4176">
        <v>0</v>
      </c>
      <c r="B4176">
        <f t="shared" si="65"/>
        <v>0</v>
      </c>
    </row>
    <row r="4177" spans="1:2" x14ac:dyDescent="0.3">
      <c r="A4177">
        <v>0</v>
      </c>
      <c r="B4177">
        <f t="shared" si="65"/>
        <v>0</v>
      </c>
    </row>
    <row r="4178" spans="1:2" x14ac:dyDescent="0.3">
      <c r="A4178">
        <v>0</v>
      </c>
      <c r="B4178">
        <f t="shared" si="65"/>
        <v>0</v>
      </c>
    </row>
    <row r="4179" spans="1:2" x14ac:dyDescent="0.3">
      <c r="A4179">
        <v>0</v>
      </c>
      <c r="B4179">
        <f t="shared" si="65"/>
        <v>0</v>
      </c>
    </row>
    <row r="4180" spans="1:2" x14ac:dyDescent="0.3">
      <c r="A4180">
        <v>0</v>
      </c>
      <c r="B4180">
        <f t="shared" si="65"/>
        <v>0</v>
      </c>
    </row>
    <row r="4181" spans="1:2" x14ac:dyDescent="0.3">
      <c r="A4181">
        <v>0</v>
      </c>
      <c r="B4181">
        <f t="shared" si="65"/>
        <v>0</v>
      </c>
    </row>
    <row r="4182" spans="1:2" x14ac:dyDescent="0.3">
      <c r="A4182">
        <v>0</v>
      </c>
      <c r="B4182">
        <f t="shared" si="65"/>
        <v>0</v>
      </c>
    </row>
    <row r="4183" spans="1:2" x14ac:dyDescent="0.3">
      <c r="A4183">
        <v>0</v>
      </c>
      <c r="B4183">
        <f t="shared" si="65"/>
        <v>0</v>
      </c>
    </row>
    <row r="4184" spans="1:2" x14ac:dyDescent="0.3">
      <c r="A4184">
        <v>0</v>
      </c>
      <c r="B4184">
        <f t="shared" si="65"/>
        <v>0</v>
      </c>
    </row>
    <row r="4185" spans="1:2" x14ac:dyDescent="0.3">
      <c r="A4185">
        <v>0</v>
      </c>
      <c r="B4185">
        <f t="shared" si="65"/>
        <v>0</v>
      </c>
    </row>
    <row r="4186" spans="1:2" x14ac:dyDescent="0.3">
      <c r="A4186">
        <v>0</v>
      </c>
      <c r="B4186">
        <f t="shared" si="65"/>
        <v>0</v>
      </c>
    </row>
    <row r="4187" spans="1:2" x14ac:dyDescent="0.3">
      <c r="A4187">
        <v>0</v>
      </c>
      <c r="B4187">
        <f t="shared" si="65"/>
        <v>0</v>
      </c>
    </row>
    <row r="4188" spans="1:2" x14ac:dyDescent="0.3">
      <c r="A4188">
        <v>0</v>
      </c>
      <c r="B4188">
        <f t="shared" si="65"/>
        <v>0</v>
      </c>
    </row>
    <row r="4189" spans="1:2" x14ac:dyDescent="0.3">
      <c r="A4189">
        <v>0</v>
      </c>
      <c r="B4189">
        <f t="shared" si="65"/>
        <v>0</v>
      </c>
    </row>
    <row r="4190" spans="1:2" x14ac:dyDescent="0.3">
      <c r="A4190">
        <v>0</v>
      </c>
      <c r="B4190">
        <f t="shared" si="65"/>
        <v>0</v>
      </c>
    </row>
    <row r="4191" spans="1:2" x14ac:dyDescent="0.3">
      <c r="A4191">
        <v>0</v>
      </c>
      <c r="B4191">
        <f t="shared" si="65"/>
        <v>0</v>
      </c>
    </row>
    <row r="4192" spans="1:2" x14ac:dyDescent="0.3">
      <c r="A4192">
        <v>0</v>
      </c>
      <c r="B4192">
        <f t="shared" si="65"/>
        <v>0</v>
      </c>
    </row>
    <row r="4193" spans="1:2" x14ac:dyDescent="0.3">
      <c r="A4193">
        <v>0</v>
      </c>
      <c r="B4193">
        <f t="shared" si="65"/>
        <v>0</v>
      </c>
    </row>
    <row r="4194" spans="1:2" x14ac:dyDescent="0.3">
      <c r="A4194">
        <v>0</v>
      </c>
      <c r="B4194">
        <f t="shared" si="65"/>
        <v>0</v>
      </c>
    </row>
    <row r="4195" spans="1:2" x14ac:dyDescent="0.3">
      <c r="A4195">
        <v>0</v>
      </c>
      <c r="B4195">
        <f t="shared" si="65"/>
        <v>0</v>
      </c>
    </row>
    <row r="4196" spans="1:2" x14ac:dyDescent="0.3">
      <c r="A4196">
        <v>0</v>
      </c>
      <c r="B4196">
        <f t="shared" si="65"/>
        <v>0</v>
      </c>
    </row>
    <row r="4197" spans="1:2" x14ac:dyDescent="0.3">
      <c r="A4197">
        <v>0</v>
      </c>
      <c r="B4197">
        <f t="shared" si="65"/>
        <v>0</v>
      </c>
    </row>
    <row r="4198" spans="1:2" x14ac:dyDescent="0.3">
      <c r="A4198">
        <v>0</v>
      </c>
      <c r="B4198">
        <f t="shared" si="65"/>
        <v>0</v>
      </c>
    </row>
    <row r="4199" spans="1:2" x14ac:dyDescent="0.3">
      <c r="A4199">
        <v>0</v>
      </c>
      <c r="B4199">
        <f t="shared" si="65"/>
        <v>0</v>
      </c>
    </row>
    <row r="4200" spans="1:2" x14ac:dyDescent="0.3">
      <c r="A4200">
        <v>0</v>
      </c>
      <c r="B4200">
        <f t="shared" si="65"/>
        <v>0</v>
      </c>
    </row>
    <row r="4201" spans="1:2" x14ac:dyDescent="0.3">
      <c r="A4201">
        <v>0</v>
      </c>
      <c r="B4201">
        <f t="shared" si="65"/>
        <v>0</v>
      </c>
    </row>
    <row r="4202" spans="1:2" x14ac:dyDescent="0.3">
      <c r="A4202">
        <v>0</v>
      </c>
      <c r="B4202">
        <f t="shared" si="65"/>
        <v>0</v>
      </c>
    </row>
    <row r="4203" spans="1:2" x14ac:dyDescent="0.3">
      <c r="A4203">
        <v>0</v>
      </c>
      <c r="B4203">
        <f t="shared" si="65"/>
        <v>0</v>
      </c>
    </row>
    <row r="4204" spans="1:2" x14ac:dyDescent="0.3">
      <c r="A4204">
        <v>0</v>
      </c>
      <c r="B4204">
        <f t="shared" si="65"/>
        <v>0</v>
      </c>
    </row>
    <row r="4205" spans="1:2" x14ac:dyDescent="0.3">
      <c r="A4205">
        <v>0</v>
      </c>
      <c r="B4205">
        <f t="shared" si="65"/>
        <v>0</v>
      </c>
    </row>
    <row r="4206" spans="1:2" x14ac:dyDescent="0.3">
      <c r="A4206">
        <v>0</v>
      </c>
      <c r="B4206">
        <f t="shared" si="65"/>
        <v>0</v>
      </c>
    </row>
    <row r="4207" spans="1:2" x14ac:dyDescent="0.3">
      <c r="A4207">
        <v>0</v>
      </c>
      <c r="B4207">
        <f t="shared" si="65"/>
        <v>0</v>
      </c>
    </row>
    <row r="4208" spans="1:2" x14ac:dyDescent="0.3">
      <c r="A4208">
        <v>0</v>
      </c>
      <c r="B4208">
        <f t="shared" si="65"/>
        <v>0</v>
      </c>
    </row>
    <row r="4209" spans="1:2" x14ac:dyDescent="0.3">
      <c r="A4209">
        <v>0</v>
      </c>
      <c r="B4209">
        <f t="shared" si="65"/>
        <v>0</v>
      </c>
    </row>
    <row r="4210" spans="1:2" x14ac:dyDescent="0.3">
      <c r="A4210">
        <v>0</v>
      </c>
      <c r="B4210">
        <f t="shared" si="65"/>
        <v>0</v>
      </c>
    </row>
    <row r="4211" spans="1:2" x14ac:dyDescent="0.3">
      <c r="A4211">
        <v>0</v>
      </c>
      <c r="B4211">
        <f t="shared" si="65"/>
        <v>0</v>
      </c>
    </row>
    <row r="4212" spans="1:2" x14ac:dyDescent="0.3">
      <c r="A4212">
        <v>0</v>
      </c>
      <c r="B4212">
        <f t="shared" si="65"/>
        <v>0</v>
      </c>
    </row>
    <row r="4213" spans="1:2" x14ac:dyDescent="0.3">
      <c r="A4213">
        <v>0</v>
      </c>
      <c r="B4213">
        <f t="shared" si="65"/>
        <v>0</v>
      </c>
    </row>
    <row r="4214" spans="1:2" x14ac:dyDescent="0.3">
      <c r="A4214">
        <v>0</v>
      </c>
      <c r="B4214">
        <f t="shared" si="65"/>
        <v>0</v>
      </c>
    </row>
    <row r="4215" spans="1:2" x14ac:dyDescent="0.3">
      <c r="A4215">
        <v>0</v>
      </c>
      <c r="B4215">
        <f t="shared" si="65"/>
        <v>0</v>
      </c>
    </row>
    <row r="4216" spans="1:2" x14ac:dyDescent="0.3">
      <c r="A4216">
        <v>0</v>
      </c>
      <c r="B4216">
        <f t="shared" si="65"/>
        <v>0</v>
      </c>
    </row>
    <row r="4217" spans="1:2" x14ac:dyDescent="0.3">
      <c r="A4217">
        <v>0</v>
      </c>
      <c r="B4217">
        <f t="shared" si="65"/>
        <v>0</v>
      </c>
    </row>
    <row r="4218" spans="1:2" x14ac:dyDescent="0.3">
      <c r="A4218">
        <v>0</v>
      </c>
      <c r="B4218">
        <f t="shared" si="65"/>
        <v>0</v>
      </c>
    </row>
    <row r="4219" spans="1:2" x14ac:dyDescent="0.3">
      <c r="A4219">
        <v>0</v>
      </c>
      <c r="B4219">
        <f t="shared" si="65"/>
        <v>0</v>
      </c>
    </row>
    <row r="4220" spans="1:2" x14ac:dyDescent="0.3">
      <c r="A4220">
        <v>0</v>
      </c>
      <c r="B4220">
        <f t="shared" si="65"/>
        <v>0</v>
      </c>
    </row>
    <row r="4221" spans="1:2" x14ac:dyDescent="0.3">
      <c r="A4221">
        <v>0</v>
      </c>
      <c r="B4221">
        <f t="shared" si="65"/>
        <v>0</v>
      </c>
    </row>
    <row r="4222" spans="1:2" x14ac:dyDescent="0.3">
      <c r="A4222">
        <v>0</v>
      </c>
      <c r="B4222">
        <f t="shared" si="65"/>
        <v>0</v>
      </c>
    </row>
    <row r="4223" spans="1:2" x14ac:dyDescent="0.3">
      <c r="A4223">
        <v>0</v>
      </c>
      <c r="B4223">
        <f t="shared" si="65"/>
        <v>0</v>
      </c>
    </row>
    <row r="4224" spans="1:2" x14ac:dyDescent="0.3">
      <c r="A4224">
        <v>0</v>
      </c>
      <c r="B4224">
        <f t="shared" si="65"/>
        <v>0</v>
      </c>
    </row>
    <row r="4225" spans="1:2" x14ac:dyDescent="0.3">
      <c r="A4225">
        <v>0</v>
      </c>
      <c r="B4225">
        <f t="shared" si="65"/>
        <v>0</v>
      </c>
    </row>
    <row r="4226" spans="1:2" x14ac:dyDescent="0.3">
      <c r="A4226">
        <v>0</v>
      </c>
      <c r="B4226">
        <f t="shared" si="65"/>
        <v>0</v>
      </c>
    </row>
    <row r="4227" spans="1:2" x14ac:dyDescent="0.3">
      <c r="A4227">
        <v>0</v>
      </c>
      <c r="B4227">
        <f t="shared" si="65"/>
        <v>0</v>
      </c>
    </row>
    <row r="4228" spans="1:2" x14ac:dyDescent="0.3">
      <c r="A4228">
        <v>0</v>
      </c>
      <c r="B4228">
        <f t="shared" si="65"/>
        <v>0</v>
      </c>
    </row>
    <row r="4229" spans="1:2" x14ac:dyDescent="0.3">
      <c r="A4229">
        <v>0</v>
      </c>
      <c r="B4229">
        <f t="shared" ref="B4229:B4292" si="66">A4229-A4228</f>
        <v>0</v>
      </c>
    </row>
    <row r="4230" spans="1:2" x14ac:dyDescent="0.3">
      <c r="A4230">
        <v>0</v>
      </c>
      <c r="B4230">
        <f t="shared" si="66"/>
        <v>0</v>
      </c>
    </row>
    <row r="4231" spans="1:2" x14ac:dyDescent="0.3">
      <c r="A4231">
        <v>0</v>
      </c>
      <c r="B4231">
        <f t="shared" si="66"/>
        <v>0</v>
      </c>
    </row>
    <row r="4232" spans="1:2" x14ac:dyDescent="0.3">
      <c r="A4232">
        <v>0</v>
      </c>
      <c r="B4232">
        <f t="shared" si="66"/>
        <v>0</v>
      </c>
    </row>
    <row r="4233" spans="1:2" x14ac:dyDescent="0.3">
      <c r="A4233">
        <v>0</v>
      </c>
      <c r="B4233">
        <f t="shared" si="66"/>
        <v>0</v>
      </c>
    </row>
    <row r="4234" spans="1:2" x14ac:dyDescent="0.3">
      <c r="A4234">
        <v>0</v>
      </c>
      <c r="B4234">
        <f t="shared" si="66"/>
        <v>0</v>
      </c>
    </row>
    <row r="4235" spans="1:2" x14ac:dyDescent="0.3">
      <c r="A4235">
        <v>0</v>
      </c>
      <c r="B4235">
        <f t="shared" si="66"/>
        <v>0</v>
      </c>
    </row>
    <row r="4236" spans="1:2" x14ac:dyDescent="0.3">
      <c r="A4236">
        <v>0</v>
      </c>
      <c r="B4236">
        <f t="shared" si="66"/>
        <v>0</v>
      </c>
    </row>
    <row r="4237" spans="1:2" x14ac:dyDescent="0.3">
      <c r="A4237">
        <v>0</v>
      </c>
      <c r="B4237">
        <f t="shared" si="66"/>
        <v>0</v>
      </c>
    </row>
    <row r="4238" spans="1:2" x14ac:dyDescent="0.3">
      <c r="A4238">
        <v>0</v>
      </c>
      <c r="B4238">
        <f t="shared" si="66"/>
        <v>0</v>
      </c>
    </row>
    <row r="4239" spans="1:2" x14ac:dyDescent="0.3">
      <c r="A4239">
        <v>0</v>
      </c>
      <c r="B4239">
        <f t="shared" si="66"/>
        <v>0</v>
      </c>
    </row>
    <row r="4240" spans="1:2" x14ac:dyDescent="0.3">
      <c r="A4240">
        <v>0</v>
      </c>
      <c r="B4240">
        <f t="shared" si="66"/>
        <v>0</v>
      </c>
    </row>
    <row r="4241" spans="1:2" x14ac:dyDescent="0.3">
      <c r="A4241">
        <v>0</v>
      </c>
      <c r="B4241">
        <f t="shared" si="66"/>
        <v>0</v>
      </c>
    </row>
    <row r="4242" spans="1:2" x14ac:dyDescent="0.3">
      <c r="A4242">
        <v>0</v>
      </c>
      <c r="B4242">
        <f t="shared" si="66"/>
        <v>0</v>
      </c>
    </row>
    <row r="4243" spans="1:2" x14ac:dyDescent="0.3">
      <c r="A4243">
        <v>0</v>
      </c>
      <c r="B4243">
        <f t="shared" si="66"/>
        <v>0</v>
      </c>
    </row>
    <row r="4244" spans="1:2" x14ac:dyDescent="0.3">
      <c r="A4244">
        <v>0</v>
      </c>
      <c r="B4244">
        <f t="shared" si="66"/>
        <v>0</v>
      </c>
    </row>
    <row r="4245" spans="1:2" x14ac:dyDescent="0.3">
      <c r="A4245">
        <v>0</v>
      </c>
      <c r="B4245">
        <f t="shared" si="66"/>
        <v>0</v>
      </c>
    </row>
    <row r="4246" spans="1:2" x14ac:dyDescent="0.3">
      <c r="A4246">
        <v>0</v>
      </c>
      <c r="B4246">
        <f t="shared" si="66"/>
        <v>0</v>
      </c>
    </row>
    <row r="4247" spans="1:2" x14ac:dyDescent="0.3">
      <c r="A4247">
        <v>0</v>
      </c>
      <c r="B4247">
        <f t="shared" si="66"/>
        <v>0</v>
      </c>
    </row>
    <row r="4248" spans="1:2" x14ac:dyDescent="0.3">
      <c r="A4248">
        <v>0</v>
      </c>
      <c r="B4248">
        <f t="shared" si="66"/>
        <v>0</v>
      </c>
    </row>
    <row r="4249" spans="1:2" x14ac:dyDescent="0.3">
      <c r="A4249">
        <v>0</v>
      </c>
      <c r="B4249">
        <f t="shared" si="66"/>
        <v>0</v>
      </c>
    </row>
    <row r="4250" spans="1:2" x14ac:dyDescent="0.3">
      <c r="A4250">
        <v>0</v>
      </c>
      <c r="B4250">
        <f t="shared" si="66"/>
        <v>0</v>
      </c>
    </row>
    <row r="4251" spans="1:2" x14ac:dyDescent="0.3">
      <c r="A4251">
        <v>0</v>
      </c>
      <c r="B4251">
        <f t="shared" si="66"/>
        <v>0</v>
      </c>
    </row>
    <row r="4252" spans="1:2" x14ac:dyDescent="0.3">
      <c r="A4252">
        <v>0</v>
      </c>
      <c r="B4252">
        <f t="shared" si="66"/>
        <v>0</v>
      </c>
    </row>
    <row r="4253" spans="1:2" x14ac:dyDescent="0.3">
      <c r="A4253">
        <v>0</v>
      </c>
      <c r="B4253">
        <f t="shared" si="66"/>
        <v>0</v>
      </c>
    </row>
    <row r="4254" spans="1:2" x14ac:dyDescent="0.3">
      <c r="A4254">
        <v>0</v>
      </c>
      <c r="B4254">
        <f t="shared" si="66"/>
        <v>0</v>
      </c>
    </row>
    <row r="4255" spans="1:2" x14ac:dyDescent="0.3">
      <c r="A4255">
        <v>0</v>
      </c>
      <c r="B4255">
        <f t="shared" si="66"/>
        <v>0</v>
      </c>
    </row>
    <row r="4256" spans="1:2" x14ac:dyDescent="0.3">
      <c r="A4256">
        <v>0</v>
      </c>
      <c r="B4256">
        <f t="shared" si="66"/>
        <v>0</v>
      </c>
    </row>
    <row r="4257" spans="1:2" x14ac:dyDescent="0.3">
      <c r="A4257">
        <v>0</v>
      </c>
      <c r="B4257">
        <f t="shared" si="66"/>
        <v>0</v>
      </c>
    </row>
    <row r="4258" spans="1:2" x14ac:dyDescent="0.3">
      <c r="A4258">
        <v>0</v>
      </c>
      <c r="B4258">
        <f t="shared" si="66"/>
        <v>0</v>
      </c>
    </row>
    <row r="4259" spans="1:2" x14ac:dyDescent="0.3">
      <c r="A4259">
        <v>0</v>
      </c>
      <c r="B4259">
        <f t="shared" si="66"/>
        <v>0</v>
      </c>
    </row>
    <row r="4260" spans="1:2" x14ac:dyDescent="0.3">
      <c r="A4260">
        <v>0</v>
      </c>
      <c r="B4260">
        <f t="shared" si="66"/>
        <v>0</v>
      </c>
    </row>
    <row r="4261" spans="1:2" x14ac:dyDescent="0.3">
      <c r="A4261">
        <v>0</v>
      </c>
      <c r="B4261">
        <f t="shared" si="66"/>
        <v>0</v>
      </c>
    </row>
    <row r="4262" spans="1:2" x14ac:dyDescent="0.3">
      <c r="A4262">
        <v>0</v>
      </c>
      <c r="B4262">
        <f t="shared" si="66"/>
        <v>0</v>
      </c>
    </row>
    <row r="4263" spans="1:2" x14ac:dyDescent="0.3">
      <c r="A4263">
        <v>0</v>
      </c>
      <c r="B4263">
        <f t="shared" si="66"/>
        <v>0</v>
      </c>
    </row>
    <row r="4264" spans="1:2" x14ac:dyDescent="0.3">
      <c r="A4264">
        <v>0</v>
      </c>
      <c r="B4264">
        <f t="shared" si="66"/>
        <v>0</v>
      </c>
    </row>
    <row r="4265" spans="1:2" x14ac:dyDescent="0.3">
      <c r="A4265">
        <v>0</v>
      </c>
      <c r="B4265">
        <f t="shared" si="66"/>
        <v>0</v>
      </c>
    </row>
    <row r="4266" spans="1:2" x14ac:dyDescent="0.3">
      <c r="A4266">
        <v>0</v>
      </c>
      <c r="B4266">
        <f t="shared" si="66"/>
        <v>0</v>
      </c>
    </row>
    <row r="4267" spans="1:2" x14ac:dyDescent="0.3">
      <c r="A4267">
        <v>0</v>
      </c>
      <c r="B4267">
        <f t="shared" si="66"/>
        <v>0</v>
      </c>
    </row>
    <row r="4268" spans="1:2" x14ac:dyDescent="0.3">
      <c r="A4268">
        <v>0</v>
      </c>
      <c r="B4268">
        <f t="shared" si="66"/>
        <v>0</v>
      </c>
    </row>
    <row r="4269" spans="1:2" x14ac:dyDescent="0.3">
      <c r="A4269">
        <v>0</v>
      </c>
      <c r="B4269">
        <f t="shared" si="66"/>
        <v>0</v>
      </c>
    </row>
    <row r="4270" spans="1:2" x14ac:dyDescent="0.3">
      <c r="A4270">
        <v>0</v>
      </c>
      <c r="B4270">
        <f t="shared" si="66"/>
        <v>0</v>
      </c>
    </row>
    <row r="4271" spans="1:2" x14ac:dyDescent="0.3">
      <c r="A4271">
        <v>0</v>
      </c>
      <c r="B4271">
        <f t="shared" si="66"/>
        <v>0</v>
      </c>
    </row>
    <row r="4272" spans="1:2" x14ac:dyDescent="0.3">
      <c r="A4272">
        <v>0</v>
      </c>
      <c r="B4272">
        <f t="shared" si="66"/>
        <v>0</v>
      </c>
    </row>
    <row r="4273" spans="1:2" x14ac:dyDescent="0.3">
      <c r="A4273">
        <v>0</v>
      </c>
      <c r="B4273">
        <f t="shared" si="66"/>
        <v>0</v>
      </c>
    </row>
    <row r="4274" spans="1:2" x14ac:dyDescent="0.3">
      <c r="A4274">
        <v>0</v>
      </c>
      <c r="B4274">
        <f t="shared" si="66"/>
        <v>0</v>
      </c>
    </row>
    <row r="4275" spans="1:2" x14ac:dyDescent="0.3">
      <c r="A4275">
        <v>0</v>
      </c>
      <c r="B4275">
        <f t="shared" si="66"/>
        <v>0</v>
      </c>
    </row>
    <row r="4276" spans="1:2" x14ac:dyDescent="0.3">
      <c r="A4276">
        <v>0</v>
      </c>
      <c r="B4276">
        <f t="shared" si="66"/>
        <v>0</v>
      </c>
    </row>
    <row r="4277" spans="1:2" x14ac:dyDescent="0.3">
      <c r="A4277">
        <v>0</v>
      </c>
      <c r="B4277">
        <f t="shared" si="66"/>
        <v>0</v>
      </c>
    </row>
    <row r="4278" spans="1:2" x14ac:dyDescent="0.3">
      <c r="A4278">
        <v>0</v>
      </c>
      <c r="B4278">
        <f t="shared" si="66"/>
        <v>0</v>
      </c>
    </row>
    <row r="4279" spans="1:2" x14ac:dyDescent="0.3">
      <c r="A4279">
        <v>0</v>
      </c>
      <c r="B4279">
        <f t="shared" si="66"/>
        <v>0</v>
      </c>
    </row>
    <row r="4280" spans="1:2" x14ac:dyDescent="0.3">
      <c r="A4280">
        <v>0</v>
      </c>
      <c r="B4280">
        <f t="shared" si="66"/>
        <v>0</v>
      </c>
    </row>
    <row r="4281" spans="1:2" x14ac:dyDescent="0.3">
      <c r="A4281">
        <v>0</v>
      </c>
      <c r="B4281">
        <f t="shared" si="66"/>
        <v>0</v>
      </c>
    </row>
    <row r="4282" spans="1:2" x14ac:dyDescent="0.3">
      <c r="A4282">
        <v>0</v>
      </c>
      <c r="B4282">
        <f t="shared" si="66"/>
        <v>0</v>
      </c>
    </row>
    <row r="4283" spans="1:2" x14ac:dyDescent="0.3">
      <c r="A4283">
        <v>0</v>
      </c>
      <c r="B4283">
        <f t="shared" si="66"/>
        <v>0</v>
      </c>
    </row>
    <row r="4284" spans="1:2" x14ac:dyDescent="0.3">
      <c r="A4284">
        <v>0</v>
      </c>
      <c r="B4284">
        <f t="shared" si="66"/>
        <v>0</v>
      </c>
    </row>
    <row r="4285" spans="1:2" x14ac:dyDescent="0.3">
      <c r="A4285">
        <v>0</v>
      </c>
      <c r="B4285">
        <f t="shared" si="66"/>
        <v>0</v>
      </c>
    </row>
    <row r="4286" spans="1:2" x14ac:dyDescent="0.3">
      <c r="A4286">
        <v>0</v>
      </c>
      <c r="B4286">
        <f t="shared" si="66"/>
        <v>0</v>
      </c>
    </row>
    <row r="4287" spans="1:2" x14ac:dyDescent="0.3">
      <c r="A4287">
        <v>0</v>
      </c>
      <c r="B4287">
        <f t="shared" si="66"/>
        <v>0</v>
      </c>
    </row>
    <row r="4288" spans="1:2" x14ac:dyDescent="0.3">
      <c r="A4288">
        <v>0</v>
      </c>
      <c r="B4288">
        <f t="shared" si="66"/>
        <v>0</v>
      </c>
    </row>
    <row r="4289" spans="1:2" x14ac:dyDescent="0.3">
      <c r="A4289">
        <v>0</v>
      </c>
      <c r="B4289">
        <f t="shared" si="66"/>
        <v>0</v>
      </c>
    </row>
    <row r="4290" spans="1:2" x14ac:dyDescent="0.3">
      <c r="A4290">
        <v>0</v>
      </c>
      <c r="B4290">
        <f t="shared" si="66"/>
        <v>0</v>
      </c>
    </row>
    <row r="4291" spans="1:2" x14ac:dyDescent="0.3">
      <c r="A4291">
        <v>0</v>
      </c>
      <c r="B4291">
        <f t="shared" si="66"/>
        <v>0</v>
      </c>
    </row>
    <row r="4292" spans="1:2" x14ac:dyDescent="0.3">
      <c r="A4292">
        <v>0</v>
      </c>
      <c r="B4292">
        <f t="shared" si="66"/>
        <v>0</v>
      </c>
    </row>
    <row r="4293" spans="1:2" x14ac:dyDescent="0.3">
      <c r="A4293">
        <v>0</v>
      </c>
      <c r="B4293">
        <f t="shared" ref="B4293:B4356" si="67">A4293-A4292</f>
        <v>0</v>
      </c>
    </row>
    <row r="4294" spans="1:2" x14ac:dyDescent="0.3">
      <c r="A4294">
        <v>0</v>
      </c>
      <c r="B4294">
        <f t="shared" si="67"/>
        <v>0</v>
      </c>
    </row>
    <row r="4295" spans="1:2" x14ac:dyDescent="0.3">
      <c r="A4295">
        <v>0</v>
      </c>
      <c r="B4295">
        <f t="shared" si="67"/>
        <v>0</v>
      </c>
    </row>
    <row r="4296" spans="1:2" x14ac:dyDescent="0.3">
      <c r="A4296">
        <v>0</v>
      </c>
      <c r="B4296">
        <f t="shared" si="67"/>
        <v>0</v>
      </c>
    </row>
    <row r="4297" spans="1:2" x14ac:dyDescent="0.3">
      <c r="A4297">
        <v>0</v>
      </c>
      <c r="B4297">
        <f t="shared" si="67"/>
        <v>0</v>
      </c>
    </row>
    <row r="4298" spans="1:2" x14ac:dyDescent="0.3">
      <c r="A4298">
        <v>0</v>
      </c>
      <c r="B4298">
        <f t="shared" si="67"/>
        <v>0</v>
      </c>
    </row>
    <row r="4299" spans="1:2" x14ac:dyDescent="0.3">
      <c r="A4299">
        <v>0</v>
      </c>
      <c r="B4299">
        <f t="shared" si="67"/>
        <v>0</v>
      </c>
    </row>
    <row r="4300" spans="1:2" x14ac:dyDescent="0.3">
      <c r="A4300">
        <v>0</v>
      </c>
      <c r="B4300">
        <f t="shared" si="67"/>
        <v>0</v>
      </c>
    </row>
    <row r="4301" spans="1:2" x14ac:dyDescent="0.3">
      <c r="A4301">
        <v>0</v>
      </c>
      <c r="B4301">
        <f t="shared" si="67"/>
        <v>0</v>
      </c>
    </row>
    <row r="4302" spans="1:2" x14ac:dyDescent="0.3">
      <c r="A4302">
        <v>0</v>
      </c>
      <c r="B4302">
        <f t="shared" si="67"/>
        <v>0</v>
      </c>
    </row>
    <row r="4303" spans="1:2" x14ac:dyDescent="0.3">
      <c r="A4303">
        <v>0</v>
      </c>
      <c r="B4303">
        <f t="shared" si="67"/>
        <v>0</v>
      </c>
    </row>
    <row r="4304" spans="1:2" x14ac:dyDescent="0.3">
      <c r="A4304">
        <v>0</v>
      </c>
      <c r="B4304">
        <f t="shared" si="67"/>
        <v>0</v>
      </c>
    </row>
    <row r="4305" spans="1:2" x14ac:dyDescent="0.3">
      <c r="A4305">
        <v>0</v>
      </c>
      <c r="B4305">
        <f t="shared" si="67"/>
        <v>0</v>
      </c>
    </row>
    <row r="4306" spans="1:2" x14ac:dyDescent="0.3">
      <c r="A4306">
        <v>0</v>
      </c>
      <c r="B4306">
        <f t="shared" si="67"/>
        <v>0</v>
      </c>
    </row>
    <row r="4307" spans="1:2" x14ac:dyDescent="0.3">
      <c r="A4307">
        <v>0</v>
      </c>
      <c r="B4307">
        <f t="shared" si="67"/>
        <v>0</v>
      </c>
    </row>
    <row r="4308" spans="1:2" x14ac:dyDescent="0.3">
      <c r="A4308">
        <v>0</v>
      </c>
      <c r="B4308">
        <f t="shared" si="67"/>
        <v>0</v>
      </c>
    </row>
    <row r="4309" spans="1:2" x14ac:dyDescent="0.3">
      <c r="A4309">
        <v>0</v>
      </c>
      <c r="B4309">
        <f t="shared" si="67"/>
        <v>0</v>
      </c>
    </row>
    <row r="4310" spans="1:2" x14ac:dyDescent="0.3">
      <c r="A4310">
        <v>0</v>
      </c>
      <c r="B4310">
        <f t="shared" si="67"/>
        <v>0</v>
      </c>
    </row>
    <row r="4311" spans="1:2" x14ac:dyDescent="0.3">
      <c r="A4311">
        <v>0</v>
      </c>
      <c r="B4311">
        <f t="shared" si="67"/>
        <v>0</v>
      </c>
    </row>
    <row r="4312" spans="1:2" x14ac:dyDescent="0.3">
      <c r="A4312">
        <v>0</v>
      </c>
      <c r="B4312">
        <f t="shared" si="67"/>
        <v>0</v>
      </c>
    </row>
    <row r="4313" spans="1:2" x14ac:dyDescent="0.3">
      <c r="A4313">
        <v>0</v>
      </c>
      <c r="B4313">
        <f t="shared" si="67"/>
        <v>0</v>
      </c>
    </row>
    <row r="4314" spans="1:2" x14ac:dyDescent="0.3">
      <c r="A4314">
        <v>0</v>
      </c>
      <c r="B4314">
        <f t="shared" si="67"/>
        <v>0</v>
      </c>
    </row>
    <row r="4315" spans="1:2" x14ac:dyDescent="0.3">
      <c r="A4315">
        <v>0</v>
      </c>
      <c r="B4315">
        <f t="shared" si="67"/>
        <v>0</v>
      </c>
    </row>
    <row r="4316" spans="1:2" x14ac:dyDescent="0.3">
      <c r="A4316">
        <v>0</v>
      </c>
      <c r="B4316">
        <f t="shared" si="67"/>
        <v>0</v>
      </c>
    </row>
    <row r="4317" spans="1:2" x14ac:dyDescent="0.3">
      <c r="A4317">
        <v>0</v>
      </c>
      <c r="B4317">
        <f t="shared" si="67"/>
        <v>0</v>
      </c>
    </row>
    <row r="4318" spans="1:2" x14ac:dyDescent="0.3">
      <c r="A4318">
        <v>0</v>
      </c>
      <c r="B4318">
        <f t="shared" si="67"/>
        <v>0</v>
      </c>
    </row>
    <row r="4319" spans="1:2" x14ac:dyDescent="0.3">
      <c r="A4319">
        <v>0</v>
      </c>
      <c r="B4319">
        <f t="shared" si="67"/>
        <v>0</v>
      </c>
    </row>
    <row r="4320" spans="1:2" x14ac:dyDescent="0.3">
      <c r="A4320">
        <v>0</v>
      </c>
      <c r="B4320">
        <f t="shared" si="67"/>
        <v>0</v>
      </c>
    </row>
    <row r="4321" spans="1:2" x14ac:dyDescent="0.3">
      <c r="A4321">
        <v>0</v>
      </c>
      <c r="B4321">
        <f t="shared" si="67"/>
        <v>0</v>
      </c>
    </row>
    <row r="4322" spans="1:2" x14ac:dyDescent="0.3">
      <c r="A4322">
        <v>0</v>
      </c>
      <c r="B4322">
        <f t="shared" si="67"/>
        <v>0</v>
      </c>
    </row>
    <row r="4323" spans="1:2" x14ac:dyDescent="0.3">
      <c r="A4323">
        <v>0</v>
      </c>
      <c r="B4323">
        <f t="shared" si="67"/>
        <v>0</v>
      </c>
    </row>
    <row r="4324" spans="1:2" x14ac:dyDescent="0.3">
      <c r="A4324">
        <v>0</v>
      </c>
      <c r="B4324">
        <f t="shared" si="67"/>
        <v>0</v>
      </c>
    </row>
    <row r="4325" spans="1:2" x14ac:dyDescent="0.3">
      <c r="A4325">
        <v>0</v>
      </c>
      <c r="B4325">
        <f t="shared" si="67"/>
        <v>0</v>
      </c>
    </row>
    <row r="4326" spans="1:2" x14ac:dyDescent="0.3">
      <c r="A4326">
        <v>0</v>
      </c>
      <c r="B4326">
        <f t="shared" si="67"/>
        <v>0</v>
      </c>
    </row>
    <row r="4327" spans="1:2" x14ac:dyDescent="0.3">
      <c r="A4327">
        <v>0</v>
      </c>
      <c r="B4327">
        <f t="shared" si="67"/>
        <v>0</v>
      </c>
    </row>
    <row r="4328" spans="1:2" x14ac:dyDescent="0.3">
      <c r="A4328">
        <v>0</v>
      </c>
      <c r="B4328">
        <f t="shared" si="67"/>
        <v>0</v>
      </c>
    </row>
    <row r="4329" spans="1:2" x14ac:dyDescent="0.3">
      <c r="A4329">
        <v>0</v>
      </c>
      <c r="B4329">
        <f t="shared" si="67"/>
        <v>0</v>
      </c>
    </row>
    <row r="4330" spans="1:2" x14ac:dyDescent="0.3">
      <c r="A4330">
        <v>0</v>
      </c>
      <c r="B4330">
        <f t="shared" si="67"/>
        <v>0</v>
      </c>
    </row>
    <row r="4331" spans="1:2" x14ac:dyDescent="0.3">
      <c r="A4331">
        <v>0</v>
      </c>
      <c r="B4331">
        <f t="shared" si="67"/>
        <v>0</v>
      </c>
    </row>
    <row r="4332" spans="1:2" x14ac:dyDescent="0.3">
      <c r="A4332">
        <v>0</v>
      </c>
      <c r="B4332">
        <f t="shared" si="67"/>
        <v>0</v>
      </c>
    </row>
    <row r="4333" spans="1:2" x14ac:dyDescent="0.3">
      <c r="A4333">
        <v>0</v>
      </c>
      <c r="B4333">
        <f t="shared" si="67"/>
        <v>0</v>
      </c>
    </row>
    <row r="4334" spans="1:2" x14ac:dyDescent="0.3">
      <c r="A4334">
        <v>0</v>
      </c>
      <c r="B4334">
        <f t="shared" si="67"/>
        <v>0</v>
      </c>
    </row>
    <row r="4335" spans="1:2" x14ac:dyDescent="0.3">
      <c r="A4335">
        <v>0</v>
      </c>
      <c r="B4335">
        <f t="shared" si="67"/>
        <v>0</v>
      </c>
    </row>
    <row r="4336" spans="1:2" x14ac:dyDescent="0.3">
      <c r="A4336">
        <v>0</v>
      </c>
      <c r="B4336">
        <f t="shared" si="67"/>
        <v>0</v>
      </c>
    </row>
    <row r="4337" spans="1:2" x14ac:dyDescent="0.3">
      <c r="A4337">
        <v>0</v>
      </c>
      <c r="B4337">
        <f t="shared" si="67"/>
        <v>0</v>
      </c>
    </row>
    <row r="4338" spans="1:2" x14ac:dyDescent="0.3">
      <c r="A4338">
        <v>0</v>
      </c>
      <c r="B4338">
        <f t="shared" si="67"/>
        <v>0</v>
      </c>
    </row>
    <row r="4339" spans="1:2" x14ac:dyDescent="0.3">
      <c r="A4339">
        <v>0</v>
      </c>
      <c r="B4339">
        <f t="shared" si="67"/>
        <v>0</v>
      </c>
    </row>
    <row r="4340" spans="1:2" x14ac:dyDescent="0.3">
      <c r="A4340">
        <v>0</v>
      </c>
      <c r="B4340">
        <f t="shared" si="67"/>
        <v>0</v>
      </c>
    </row>
    <row r="4341" spans="1:2" x14ac:dyDescent="0.3">
      <c r="A4341">
        <v>0</v>
      </c>
      <c r="B4341">
        <f t="shared" si="67"/>
        <v>0</v>
      </c>
    </row>
    <row r="4342" spans="1:2" x14ac:dyDescent="0.3">
      <c r="A4342">
        <v>0</v>
      </c>
      <c r="B4342">
        <f t="shared" si="67"/>
        <v>0</v>
      </c>
    </row>
    <row r="4343" spans="1:2" x14ac:dyDescent="0.3">
      <c r="A4343">
        <v>0</v>
      </c>
      <c r="B4343">
        <f t="shared" si="67"/>
        <v>0</v>
      </c>
    </row>
    <row r="4344" spans="1:2" x14ac:dyDescent="0.3">
      <c r="A4344">
        <v>0</v>
      </c>
      <c r="B4344">
        <f t="shared" si="67"/>
        <v>0</v>
      </c>
    </row>
    <row r="4345" spans="1:2" x14ac:dyDescent="0.3">
      <c r="A4345">
        <v>0</v>
      </c>
      <c r="B4345">
        <f t="shared" si="67"/>
        <v>0</v>
      </c>
    </row>
    <row r="4346" spans="1:2" x14ac:dyDescent="0.3">
      <c r="A4346">
        <v>0</v>
      </c>
      <c r="B4346">
        <f t="shared" si="67"/>
        <v>0</v>
      </c>
    </row>
    <row r="4347" spans="1:2" x14ac:dyDescent="0.3">
      <c r="A4347">
        <v>0</v>
      </c>
      <c r="B4347">
        <f t="shared" si="67"/>
        <v>0</v>
      </c>
    </row>
    <row r="4348" spans="1:2" x14ac:dyDescent="0.3">
      <c r="A4348">
        <v>0</v>
      </c>
      <c r="B4348">
        <f t="shared" si="67"/>
        <v>0</v>
      </c>
    </row>
    <row r="4349" spans="1:2" x14ac:dyDescent="0.3">
      <c r="A4349">
        <v>0</v>
      </c>
      <c r="B4349">
        <f t="shared" si="67"/>
        <v>0</v>
      </c>
    </row>
    <row r="4350" spans="1:2" x14ac:dyDescent="0.3">
      <c r="A4350">
        <v>0</v>
      </c>
      <c r="B4350">
        <f t="shared" si="67"/>
        <v>0</v>
      </c>
    </row>
    <row r="4351" spans="1:2" x14ac:dyDescent="0.3">
      <c r="A4351">
        <v>0</v>
      </c>
      <c r="B4351">
        <f t="shared" si="67"/>
        <v>0</v>
      </c>
    </row>
    <row r="4352" spans="1:2" x14ac:dyDescent="0.3">
      <c r="A4352">
        <v>0</v>
      </c>
      <c r="B4352">
        <f t="shared" si="67"/>
        <v>0</v>
      </c>
    </row>
    <row r="4353" spans="1:2" x14ac:dyDescent="0.3">
      <c r="A4353">
        <v>0</v>
      </c>
      <c r="B4353">
        <f t="shared" si="67"/>
        <v>0</v>
      </c>
    </row>
    <row r="4354" spans="1:2" x14ac:dyDescent="0.3">
      <c r="A4354">
        <v>0</v>
      </c>
      <c r="B4354">
        <f t="shared" si="67"/>
        <v>0</v>
      </c>
    </row>
    <row r="4355" spans="1:2" x14ac:dyDescent="0.3">
      <c r="A4355">
        <v>0</v>
      </c>
      <c r="B4355">
        <f t="shared" si="67"/>
        <v>0</v>
      </c>
    </row>
    <row r="4356" spans="1:2" x14ac:dyDescent="0.3">
      <c r="A4356">
        <v>0</v>
      </c>
      <c r="B4356">
        <f t="shared" si="67"/>
        <v>0</v>
      </c>
    </row>
    <row r="4357" spans="1:2" x14ac:dyDescent="0.3">
      <c r="A4357">
        <v>0</v>
      </c>
      <c r="B4357">
        <f t="shared" ref="B4357:B4420" si="68">A4357-A4356</f>
        <v>0</v>
      </c>
    </row>
    <row r="4358" spans="1:2" x14ac:dyDescent="0.3">
      <c r="A4358">
        <v>0</v>
      </c>
      <c r="B4358">
        <f t="shared" si="68"/>
        <v>0</v>
      </c>
    </row>
    <row r="4359" spans="1:2" x14ac:dyDescent="0.3">
      <c r="A4359">
        <v>0</v>
      </c>
      <c r="B4359">
        <f t="shared" si="68"/>
        <v>0</v>
      </c>
    </row>
    <row r="4360" spans="1:2" x14ac:dyDescent="0.3">
      <c r="A4360">
        <v>0</v>
      </c>
      <c r="B4360">
        <f t="shared" si="68"/>
        <v>0</v>
      </c>
    </row>
    <row r="4361" spans="1:2" x14ac:dyDescent="0.3">
      <c r="A4361">
        <v>0</v>
      </c>
      <c r="B4361">
        <f t="shared" si="68"/>
        <v>0</v>
      </c>
    </row>
    <row r="4362" spans="1:2" x14ac:dyDescent="0.3">
      <c r="A4362">
        <v>0</v>
      </c>
      <c r="B4362">
        <f t="shared" si="68"/>
        <v>0</v>
      </c>
    </row>
    <row r="4363" spans="1:2" x14ac:dyDescent="0.3">
      <c r="A4363">
        <v>0</v>
      </c>
      <c r="B4363">
        <f t="shared" si="68"/>
        <v>0</v>
      </c>
    </row>
    <row r="4364" spans="1:2" x14ac:dyDescent="0.3">
      <c r="A4364">
        <v>0</v>
      </c>
      <c r="B4364">
        <f t="shared" si="68"/>
        <v>0</v>
      </c>
    </row>
    <row r="4365" spans="1:2" x14ac:dyDescent="0.3">
      <c r="A4365">
        <v>0</v>
      </c>
      <c r="B4365">
        <f t="shared" si="68"/>
        <v>0</v>
      </c>
    </row>
    <row r="4366" spans="1:2" x14ac:dyDescent="0.3">
      <c r="A4366">
        <v>0</v>
      </c>
      <c r="B4366">
        <f t="shared" si="68"/>
        <v>0</v>
      </c>
    </row>
    <row r="4367" spans="1:2" x14ac:dyDescent="0.3">
      <c r="A4367">
        <v>0</v>
      </c>
      <c r="B4367">
        <f t="shared" si="68"/>
        <v>0</v>
      </c>
    </row>
    <row r="4368" spans="1:2" x14ac:dyDescent="0.3">
      <c r="A4368">
        <v>0</v>
      </c>
      <c r="B4368">
        <f t="shared" si="68"/>
        <v>0</v>
      </c>
    </row>
    <row r="4369" spans="1:2" x14ac:dyDescent="0.3">
      <c r="A4369">
        <v>0</v>
      </c>
      <c r="B4369">
        <f t="shared" si="68"/>
        <v>0</v>
      </c>
    </row>
    <row r="4370" spans="1:2" x14ac:dyDescent="0.3">
      <c r="A4370">
        <v>0</v>
      </c>
      <c r="B4370">
        <f t="shared" si="68"/>
        <v>0</v>
      </c>
    </row>
    <row r="4371" spans="1:2" x14ac:dyDescent="0.3">
      <c r="A4371">
        <v>0</v>
      </c>
      <c r="B4371">
        <f t="shared" si="68"/>
        <v>0</v>
      </c>
    </row>
    <row r="4372" spans="1:2" x14ac:dyDescent="0.3">
      <c r="A4372">
        <v>0</v>
      </c>
      <c r="B4372">
        <f t="shared" si="68"/>
        <v>0</v>
      </c>
    </row>
    <row r="4373" spans="1:2" x14ac:dyDescent="0.3">
      <c r="A4373">
        <v>0</v>
      </c>
      <c r="B4373">
        <f t="shared" si="68"/>
        <v>0</v>
      </c>
    </row>
    <row r="4374" spans="1:2" x14ac:dyDescent="0.3">
      <c r="A4374">
        <v>0</v>
      </c>
      <c r="B4374">
        <f t="shared" si="68"/>
        <v>0</v>
      </c>
    </row>
    <row r="4375" spans="1:2" x14ac:dyDescent="0.3">
      <c r="A4375">
        <v>0</v>
      </c>
      <c r="B4375">
        <f t="shared" si="68"/>
        <v>0</v>
      </c>
    </row>
    <row r="4376" spans="1:2" x14ac:dyDescent="0.3">
      <c r="A4376">
        <v>0</v>
      </c>
      <c r="B4376">
        <f t="shared" si="68"/>
        <v>0</v>
      </c>
    </row>
    <row r="4377" spans="1:2" x14ac:dyDescent="0.3">
      <c r="A4377">
        <v>0</v>
      </c>
      <c r="B4377">
        <f t="shared" si="68"/>
        <v>0</v>
      </c>
    </row>
    <row r="4378" spans="1:2" x14ac:dyDescent="0.3">
      <c r="A4378">
        <v>0</v>
      </c>
      <c r="B4378">
        <f t="shared" si="68"/>
        <v>0</v>
      </c>
    </row>
    <row r="4379" spans="1:2" x14ac:dyDescent="0.3">
      <c r="A4379">
        <v>0</v>
      </c>
      <c r="B4379">
        <f t="shared" si="68"/>
        <v>0</v>
      </c>
    </row>
    <row r="4380" spans="1:2" x14ac:dyDescent="0.3">
      <c r="A4380">
        <v>0</v>
      </c>
      <c r="B4380">
        <f t="shared" si="68"/>
        <v>0</v>
      </c>
    </row>
    <row r="4381" spans="1:2" x14ac:dyDescent="0.3">
      <c r="A4381">
        <v>0</v>
      </c>
      <c r="B4381">
        <f t="shared" si="68"/>
        <v>0</v>
      </c>
    </row>
    <row r="4382" spans="1:2" x14ac:dyDescent="0.3">
      <c r="A4382">
        <v>0</v>
      </c>
      <c r="B4382">
        <f t="shared" si="68"/>
        <v>0</v>
      </c>
    </row>
    <row r="4383" spans="1:2" x14ac:dyDescent="0.3">
      <c r="A4383">
        <v>0</v>
      </c>
      <c r="B4383">
        <f t="shared" si="68"/>
        <v>0</v>
      </c>
    </row>
    <row r="4384" spans="1:2" x14ac:dyDescent="0.3">
      <c r="A4384">
        <v>0</v>
      </c>
      <c r="B4384">
        <f t="shared" si="68"/>
        <v>0</v>
      </c>
    </row>
    <row r="4385" spans="1:2" x14ac:dyDescent="0.3">
      <c r="A4385">
        <v>0</v>
      </c>
      <c r="B4385">
        <f t="shared" si="68"/>
        <v>0</v>
      </c>
    </row>
    <row r="4386" spans="1:2" x14ac:dyDescent="0.3">
      <c r="A4386">
        <v>0</v>
      </c>
      <c r="B4386">
        <f t="shared" si="68"/>
        <v>0</v>
      </c>
    </row>
    <row r="4387" spans="1:2" x14ac:dyDescent="0.3">
      <c r="A4387">
        <v>0</v>
      </c>
      <c r="B4387">
        <f t="shared" si="68"/>
        <v>0</v>
      </c>
    </row>
    <row r="4388" spans="1:2" x14ac:dyDescent="0.3">
      <c r="A4388">
        <v>0</v>
      </c>
      <c r="B4388">
        <f t="shared" si="68"/>
        <v>0</v>
      </c>
    </row>
    <row r="4389" spans="1:2" x14ac:dyDescent="0.3">
      <c r="A4389">
        <v>0</v>
      </c>
      <c r="B4389">
        <f t="shared" si="68"/>
        <v>0</v>
      </c>
    </row>
    <row r="4390" spans="1:2" x14ac:dyDescent="0.3">
      <c r="A4390">
        <v>0</v>
      </c>
      <c r="B4390">
        <f t="shared" si="68"/>
        <v>0</v>
      </c>
    </row>
    <row r="4391" spans="1:2" x14ac:dyDescent="0.3">
      <c r="A4391">
        <v>0</v>
      </c>
      <c r="B4391">
        <f t="shared" si="68"/>
        <v>0</v>
      </c>
    </row>
    <row r="4392" spans="1:2" x14ac:dyDescent="0.3">
      <c r="A4392">
        <v>0</v>
      </c>
      <c r="B4392">
        <f t="shared" si="68"/>
        <v>0</v>
      </c>
    </row>
    <row r="4393" spans="1:2" x14ac:dyDescent="0.3">
      <c r="A4393">
        <v>0</v>
      </c>
      <c r="B4393">
        <f t="shared" si="68"/>
        <v>0</v>
      </c>
    </row>
    <row r="4394" spans="1:2" x14ac:dyDescent="0.3">
      <c r="A4394">
        <v>0</v>
      </c>
      <c r="B4394">
        <f t="shared" si="68"/>
        <v>0</v>
      </c>
    </row>
    <row r="4395" spans="1:2" x14ac:dyDescent="0.3">
      <c r="A4395">
        <v>0</v>
      </c>
      <c r="B4395">
        <f t="shared" si="68"/>
        <v>0</v>
      </c>
    </row>
    <row r="4396" spans="1:2" x14ac:dyDescent="0.3">
      <c r="A4396">
        <v>0</v>
      </c>
      <c r="B4396">
        <f t="shared" si="68"/>
        <v>0</v>
      </c>
    </row>
    <row r="4397" spans="1:2" x14ac:dyDescent="0.3">
      <c r="A4397">
        <v>0</v>
      </c>
      <c r="B4397">
        <f t="shared" si="68"/>
        <v>0</v>
      </c>
    </row>
    <row r="4398" spans="1:2" x14ac:dyDescent="0.3">
      <c r="A4398">
        <v>0</v>
      </c>
      <c r="B4398">
        <f t="shared" si="68"/>
        <v>0</v>
      </c>
    </row>
    <row r="4399" spans="1:2" x14ac:dyDescent="0.3">
      <c r="A4399">
        <v>0</v>
      </c>
      <c r="B4399">
        <f t="shared" si="68"/>
        <v>0</v>
      </c>
    </row>
    <row r="4400" spans="1:2" x14ac:dyDescent="0.3">
      <c r="A4400">
        <v>0</v>
      </c>
      <c r="B4400">
        <f t="shared" si="68"/>
        <v>0</v>
      </c>
    </row>
    <row r="4401" spans="1:2" x14ac:dyDescent="0.3">
      <c r="A4401">
        <v>0</v>
      </c>
      <c r="B4401">
        <f t="shared" si="68"/>
        <v>0</v>
      </c>
    </row>
    <row r="4402" spans="1:2" x14ac:dyDescent="0.3">
      <c r="A4402">
        <v>0</v>
      </c>
      <c r="B4402">
        <f t="shared" si="68"/>
        <v>0</v>
      </c>
    </row>
    <row r="4403" spans="1:2" x14ac:dyDescent="0.3">
      <c r="A4403">
        <v>0</v>
      </c>
      <c r="B4403">
        <f t="shared" si="68"/>
        <v>0</v>
      </c>
    </row>
    <row r="4404" spans="1:2" x14ac:dyDescent="0.3">
      <c r="A4404">
        <v>0</v>
      </c>
      <c r="B4404">
        <f t="shared" si="68"/>
        <v>0</v>
      </c>
    </row>
    <row r="4405" spans="1:2" x14ac:dyDescent="0.3">
      <c r="A4405">
        <v>0</v>
      </c>
      <c r="B4405">
        <f t="shared" si="68"/>
        <v>0</v>
      </c>
    </row>
    <row r="4406" spans="1:2" x14ac:dyDescent="0.3">
      <c r="A4406">
        <v>0</v>
      </c>
      <c r="B4406">
        <f t="shared" si="68"/>
        <v>0</v>
      </c>
    </row>
    <row r="4407" spans="1:2" x14ac:dyDescent="0.3">
      <c r="A4407">
        <v>0</v>
      </c>
      <c r="B4407">
        <f t="shared" si="68"/>
        <v>0</v>
      </c>
    </row>
    <row r="4408" spans="1:2" x14ac:dyDescent="0.3">
      <c r="A4408">
        <v>0</v>
      </c>
      <c r="B4408">
        <f t="shared" si="68"/>
        <v>0</v>
      </c>
    </row>
    <row r="4409" spans="1:2" x14ac:dyDescent="0.3">
      <c r="A4409">
        <v>0</v>
      </c>
      <c r="B4409">
        <f t="shared" si="68"/>
        <v>0</v>
      </c>
    </row>
    <row r="4410" spans="1:2" x14ac:dyDescent="0.3">
      <c r="A4410">
        <v>0</v>
      </c>
      <c r="B4410">
        <f t="shared" si="68"/>
        <v>0</v>
      </c>
    </row>
    <row r="4411" spans="1:2" x14ac:dyDescent="0.3">
      <c r="A4411">
        <v>0</v>
      </c>
      <c r="B4411">
        <f t="shared" si="68"/>
        <v>0</v>
      </c>
    </row>
    <row r="4412" spans="1:2" x14ac:dyDescent="0.3">
      <c r="A4412">
        <v>0</v>
      </c>
      <c r="B4412">
        <f t="shared" si="68"/>
        <v>0</v>
      </c>
    </row>
    <row r="4413" spans="1:2" x14ac:dyDescent="0.3">
      <c r="A4413">
        <v>0</v>
      </c>
      <c r="B4413">
        <f t="shared" si="68"/>
        <v>0</v>
      </c>
    </row>
    <row r="4414" spans="1:2" x14ac:dyDescent="0.3">
      <c r="A4414">
        <v>0</v>
      </c>
      <c r="B4414">
        <f t="shared" si="68"/>
        <v>0</v>
      </c>
    </row>
    <row r="4415" spans="1:2" x14ac:dyDescent="0.3">
      <c r="A4415">
        <v>0</v>
      </c>
      <c r="B4415">
        <f t="shared" si="68"/>
        <v>0</v>
      </c>
    </row>
    <row r="4416" spans="1:2" x14ac:dyDescent="0.3">
      <c r="A4416">
        <v>0</v>
      </c>
      <c r="B4416">
        <f t="shared" si="68"/>
        <v>0</v>
      </c>
    </row>
    <row r="4417" spans="1:2" x14ac:dyDescent="0.3">
      <c r="A4417">
        <v>0</v>
      </c>
      <c r="B4417">
        <f t="shared" si="68"/>
        <v>0</v>
      </c>
    </row>
    <row r="4418" spans="1:2" x14ac:dyDescent="0.3">
      <c r="A4418">
        <v>0</v>
      </c>
      <c r="B4418">
        <f t="shared" si="68"/>
        <v>0</v>
      </c>
    </row>
    <row r="4419" spans="1:2" x14ac:dyDescent="0.3">
      <c r="A4419">
        <v>0</v>
      </c>
      <c r="B4419">
        <f t="shared" si="68"/>
        <v>0</v>
      </c>
    </row>
    <row r="4420" spans="1:2" x14ac:dyDescent="0.3">
      <c r="A4420">
        <v>0</v>
      </c>
      <c r="B4420">
        <f t="shared" si="68"/>
        <v>0</v>
      </c>
    </row>
    <row r="4421" spans="1:2" x14ac:dyDescent="0.3">
      <c r="A4421">
        <v>0</v>
      </c>
      <c r="B4421">
        <f t="shared" ref="B4421:B4484" si="69">A4421-A4420</f>
        <v>0</v>
      </c>
    </row>
    <row r="4422" spans="1:2" x14ac:dyDescent="0.3">
      <c r="A4422">
        <v>0</v>
      </c>
      <c r="B4422">
        <f t="shared" si="69"/>
        <v>0</v>
      </c>
    </row>
    <row r="4423" spans="1:2" x14ac:dyDescent="0.3">
      <c r="A4423">
        <v>0</v>
      </c>
      <c r="B4423">
        <f t="shared" si="69"/>
        <v>0</v>
      </c>
    </row>
    <row r="4424" spans="1:2" x14ac:dyDescent="0.3">
      <c r="A4424">
        <v>0</v>
      </c>
      <c r="B4424">
        <f t="shared" si="69"/>
        <v>0</v>
      </c>
    </row>
    <row r="4425" spans="1:2" x14ac:dyDescent="0.3">
      <c r="A4425">
        <v>0</v>
      </c>
      <c r="B4425">
        <f t="shared" si="69"/>
        <v>0</v>
      </c>
    </row>
    <row r="4426" spans="1:2" x14ac:dyDescent="0.3">
      <c r="A4426">
        <v>0</v>
      </c>
      <c r="B4426">
        <f t="shared" si="69"/>
        <v>0</v>
      </c>
    </row>
    <row r="4427" spans="1:2" x14ac:dyDescent="0.3">
      <c r="A4427">
        <v>0</v>
      </c>
      <c r="B4427">
        <f t="shared" si="69"/>
        <v>0</v>
      </c>
    </row>
    <row r="4428" spans="1:2" x14ac:dyDescent="0.3">
      <c r="A4428">
        <v>0</v>
      </c>
      <c r="B4428">
        <f t="shared" si="69"/>
        <v>0</v>
      </c>
    </row>
    <row r="4429" spans="1:2" x14ac:dyDescent="0.3">
      <c r="A4429">
        <v>0</v>
      </c>
      <c r="B4429">
        <f t="shared" si="69"/>
        <v>0</v>
      </c>
    </row>
    <row r="4430" spans="1:2" x14ac:dyDescent="0.3">
      <c r="A4430">
        <v>0</v>
      </c>
      <c r="B4430">
        <f t="shared" si="69"/>
        <v>0</v>
      </c>
    </row>
    <row r="4431" spans="1:2" x14ac:dyDescent="0.3">
      <c r="A4431">
        <v>0</v>
      </c>
      <c r="B4431">
        <f t="shared" si="69"/>
        <v>0</v>
      </c>
    </row>
    <row r="4432" spans="1:2" x14ac:dyDescent="0.3">
      <c r="A4432">
        <v>0</v>
      </c>
      <c r="B4432">
        <f t="shared" si="69"/>
        <v>0</v>
      </c>
    </row>
    <row r="4433" spans="1:2" x14ac:dyDescent="0.3">
      <c r="A4433">
        <v>0</v>
      </c>
      <c r="B4433">
        <f t="shared" si="69"/>
        <v>0</v>
      </c>
    </row>
    <row r="4434" spans="1:2" x14ac:dyDescent="0.3">
      <c r="A4434">
        <v>0</v>
      </c>
      <c r="B4434">
        <f t="shared" si="69"/>
        <v>0</v>
      </c>
    </row>
    <row r="4435" spans="1:2" x14ac:dyDescent="0.3">
      <c r="A4435">
        <v>0</v>
      </c>
      <c r="B4435">
        <f t="shared" si="69"/>
        <v>0</v>
      </c>
    </row>
    <row r="4436" spans="1:2" x14ac:dyDescent="0.3">
      <c r="A4436">
        <v>0</v>
      </c>
      <c r="B4436">
        <f t="shared" si="69"/>
        <v>0</v>
      </c>
    </row>
    <row r="4437" spans="1:2" x14ac:dyDescent="0.3">
      <c r="A4437">
        <v>0</v>
      </c>
      <c r="B4437">
        <f t="shared" si="69"/>
        <v>0</v>
      </c>
    </row>
    <row r="4438" spans="1:2" x14ac:dyDescent="0.3">
      <c r="A4438">
        <v>0</v>
      </c>
      <c r="B4438">
        <f t="shared" si="69"/>
        <v>0</v>
      </c>
    </row>
    <row r="4439" spans="1:2" x14ac:dyDescent="0.3">
      <c r="A4439">
        <v>0</v>
      </c>
      <c r="B4439">
        <f t="shared" si="69"/>
        <v>0</v>
      </c>
    </row>
    <row r="4440" spans="1:2" x14ac:dyDescent="0.3">
      <c r="A4440">
        <v>0</v>
      </c>
      <c r="B4440">
        <f t="shared" si="69"/>
        <v>0</v>
      </c>
    </row>
    <row r="4441" spans="1:2" x14ac:dyDescent="0.3">
      <c r="A4441">
        <v>0</v>
      </c>
      <c r="B4441">
        <f t="shared" si="69"/>
        <v>0</v>
      </c>
    </row>
    <row r="4442" spans="1:2" x14ac:dyDescent="0.3">
      <c r="A4442">
        <v>0</v>
      </c>
      <c r="B4442">
        <f t="shared" si="69"/>
        <v>0</v>
      </c>
    </row>
    <row r="4443" spans="1:2" x14ac:dyDescent="0.3">
      <c r="A4443">
        <v>0</v>
      </c>
      <c r="B4443">
        <f t="shared" si="69"/>
        <v>0</v>
      </c>
    </row>
    <row r="4444" spans="1:2" x14ac:dyDescent="0.3">
      <c r="A4444">
        <v>0</v>
      </c>
      <c r="B4444">
        <f t="shared" si="69"/>
        <v>0</v>
      </c>
    </row>
    <row r="4445" spans="1:2" x14ac:dyDescent="0.3">
      <c r="A4445">
        <v>0</v>
      </c>
      <c r="B4445">
        <f t="shared" si="69"/>
        <v>0</v>
      </c>
    </row>
    <row r="4446" spans="1:2" x14ac:dyDescent="0.3">
      <c r="A4446">
        <v>0</v>
      </c>
      <c r="B4446">
        <f t="shared" si="69"/>
        <v>0</v>
      </c>
    </row>
    <row r="4447" spans="1:2" x14ac:dyDescent="0.3">
      <c r="A4447">
        <v>0</v>
      </c>
      <c r="B4447">
        <f t="shared" si="69"/>
        <v>0</v>
      </c>
    </row>
    <row r="4448" spans="1:2" x14ac:dyDescent="0.3">
      <c r="A4448">
        <v>0</v>
      </c>
      <c r="B4448">
        <f t="shared" si="69"/>
        <v>0</v>
      </c>
    </row>
    <row r="4449" spans="1:2" x14ac:dyDescent="0.3">
      <c r="A4449">
        <v>0</v>
      </c>
      <c r="B4449">
        <f t="shared" si="69"/>
        <v>0</v>
      </c>
    </row>
    <row r="4450" spans="1:2" x14ac:dyDescent="0.3">
      <c r="A4450">
        <v>0</v>
      </c>
      <c r="B4450">
        <f t="shared" si="69"/>
        <v>0</v>
      </c>
    </row>
    <row r="4451" spans="1:2" x14ac:dyDescent="0.3">
      <c r="A4451">
        <v>0</v>
      </c>
      <c r="B4451">
        <f t="shared" si="69"/>
        <v>0</v>
      </c>
    </row>
    <row r="4452" spans="1:2" x14ac:dyDescent="0.3">
      <c r="A4452">
        <v>0</v>
      </c>
      <c r="B4452">
        <f t="shared" si="69"/>
        <v>0</v>
      </c>
    </row>
    <row r="4453" spans="1:2" x14ac:dyDescent="0.3">
      <c r="A4453">
        <v>0</v>
      </c>
      <c r="B4453">
        <f t="shared" si="69"/>
        <v>0</v>
      </c>
    </row>
    <row r="4454" spans="1:2" x14ac:dyDescent="0.3">
      <c r="A4454">
        <v>0</v>
      </c>
      <c r="B4454">
        <f t="shared" si="69"/>
        <v>0</v>
      </c>
    </row>
    <row r="4455" spans="1:2" x14ac:dyDescent="0.3">
      <c r="A4455">
        <v>0</v>
      </c>
      <c r="B4455">
        <f t="shared" si="69"/>
        <v>0</v>
      </c>
    </row>
    <row r="4456" spans="1:2" x14ac:dyDescent="0.3">
      <c r="A4456">
        <v>0</v>
      </c>
      <c r="B4456">
        <f t="shared" si="69"/>
        <v>0</v>
      </c>
    </row>
    <row r="4457" spans="1:2" x14ac:dyDescent="0.3">
      <c r="A4457">
        <v>0</v>
      </c>
      <c r="B4457">
        <f t="shared" si="69"/>
        <v>0</v>
      </c>
    </row>
    <row r="4458" spans="1:2" x14ac:dyDescent="0.3">
      <c r="A4458">
        <v>0</v>
      </c>
      <c r="B4458">
        <f t="shared" si="69"/>
        <v>0</v>
      </c>
    </row>
    <row r="4459" spans="1:2" x14ac:dyDescent="0.3">
      <c r="A4459">
        <v>0</v>
      </c>
      <c r="B4459">
        <f t="shared" si="69"/>
        <v>0</v>
      </c>
    </row>
    <row r="4460" spans="1:2" x14ac:dyDescent="0.3">
      <c r="A4460">
        <v>0</v>
      </c>
      <c r="B4460">
        <f t="shared" si="69"/>
        <v>0</v>
      </c>
    </row>
    <row r="4461" spans="1:2" x14ac:dyDescent="0.3">
      <c r="A4461">
        <v>0</v>
      </c>
      <c r="B4461">
        <f t="shared" si="69"/>
        <v>0</v>
      </c>
    </row>
    <row r="4462" spans="1:2" x14ac:dyDescent="0.3">
      <c r="A4462">
        <v>0</v>
      </c>
      <c r="B4462">
        <f t="shared" si="69"/>
        <v>0</v>
      </c>
    </row>
    <row r="4463" spans="1:2" x14ac:dyDescent="0.3">
      <c r="A4463">
        <v>0</v>
      </c>
      <c r="B4463">
        <f t="shared" si="69"/>
        <v>0</v>
      </c>
    </row>
    <row r="4464" spans="1:2" x14ac:dyDescent="0.3">
      <c r="A4464">
        <v>0</v>
      </c>
      <c r="B4464">
        <f t="shared" si="69"/>
        <v>0</v>
      </c>
    </row>
    <row r="4465" spans="1:2" x14ac:dyDescent="0.3">
      <c r="A4465">
        <v>0</v>
      </c>
      <c r="B4465">
        <f t="shared" si="69"/>
        <v>0</v>
      </c>
    </row>
    <row r="4466" spans="1:2" x14ac:dyDescent="0.3">
      <c r="A4466">
        <v>0</v>
      </c>
      <c r="B4466">
        <f t="shared" si="69"/>
        <v>0</v>
      </c>
    </row>
    <row r="4467" spans="1:2" x14ac:dyDescent="0.3">
      <c r="A4467">
        <v>0</v>
      </c>
      <c r="B4467">
        <f t="shared" si="69"/>
        <v>0</v>
      </c>
    </row>
    <row r="4468" spans="1:2" x14ac:dyDescent="0.3">
      <c r="A4468">
        <v>0</v>
      </c>
      <c r="B4468">
        <f t="shared" si="69"/>
        <v>0</v>
      </c>
    </row>
    <row r="4469" spans="1:2" x14ac:dyDescent="0.3">
      <c r="A4469">
        <v>0</v>
      </c>
      <c r="B4469">
        <f t="shared" si="69"/>
        <v>0</v>
      </c>
    </row>
    <row r="4470" spans="1:2" x14ac:dyDescent="0.3">
      <c r="A4470">
        <v>0</v>
      </c>
      <c r="B4470">
        <f t="shared" si="69"/>
        <v>0</v>
      </c>
    </row>
    <row r="4471" spans="1:2" x14ac:dyDescent="0.3">
      <c r="A4471">
        <v>0</v>
      </c>
      <c r="B4471">
        <f t="shared" si="69"/>
        <v>0</v>
      </c>
    </row>
    <row r="4472" spans="1:2" x14ac:dyDescent="0.3">
      <c r="A4472">
        <v>0</v>
      </c>
      <c r="B4472">
        <f t="shared" si="69"/>
        <v>0</v>
      </c>
    </row>
    <row r="4473" spans="1:2" x14ac:dyDescent="0.3">
      <c r="A4473">
        <v>0</v>
      </c>
      <c r="B4473">
        <f t="shared" si="69"/>
        <v>0</v>
      </c>
    </row>
    <row r="4474" spans="1:2" x14ac:dyDescent="0.3">
      <c r="A4474">
        <v>0</v>
      </c>
      <c r="B4474">
        <f t="shared" si="69"/>
        <v>0</v>
      </c>
    </row>
    <row r="4475" spans="1:2" x14ac:dyDescent="0.3">
      <c r="A4475">
        <v>0</v>
      </c>
      <c r="B4475">
        <f t="shared" si="69"/>
        <v>0</v>
      </c>
    </row>
    <row r="4476" spans="1:2" x14ac:dyDescent="0.3">
      <c r="A4476">
        <v>0</v>
      </c>
      <c r="B4476">
        <f t="shared" si="69"/>
        <v>0</v>
      </c>
    </row>
    <row r="4477" spans="1:2" x14ac:dyDescent="0.3">
      <c r="A4477">
        <v>0</v>
      </c>
      <c r="B4477">
        <f t="shared" si="69"/>
        <v>0</v>
      </c>
    </row>
    <row r="4478" spans="1:2" x14ac:dyDescent="0.3">
      <c r="A4478">
        <v>0</v>
      </c>
      <c r="B4478">
        <f t="shared" si="69"/>
        <v>0</v>
      </c>
    </row>
    <row r="4479" spans="1:2" x14ac:dyDescent="0.3">
      <c r="A4479">
        <v>0</v>
      </c>
      <c r="B4479">
        <f t="shared" si="69"/>
        <v>0</v>
      </c>
    </row>
    <row r="4480" spans="1:2" x14ac:dyDescent="0.3">
      <c r="A4480">
        <v>0</v>
      </c>
      <c r="B4480">
        <f t="shared" si="69"/>
        <v>0</v>
      </c>
    </row>
    <row r="4481" spans="1:2" x14ac:dyDescent="0.3">
      <c r="A4481">
        <v>0</v>
      </c>
      <c r="B4481">
        <f t="shared" si="69"/>
        <v>0</v>
      </c>
    </row>
    <row r="4482" spans="1:2" x14ac:dyDescent="0.3">
      <c r="A4482">
        <v>0</v>
      </c>
      <c r="B4482">
        <f t="shared" si="69"/>
        <v>0</v>
      </c>
    </row>
    <row r="4483" spans="1:2" x14ac:dyDescent="0.3">
      <c r="A4483">
        <v>0</v>
      </c>
      <c r="B4483">
        <f t="shared" si="69"/>
        <v>0</v>
      </c>
    </row>
    <row r="4484" spans="1:2" x14ac:dyDescent="0.3">
      <c r="A4484">
        <v>0</v>
      </c>
      <c r="B4484">
        <f t="shared" si="69"/>
        <v>0</v>
      </c>
    </row>
    <row r="4485" spans="1:2" x14ac:dyDescent="0.3">
      <c r="A4485">
        <v>0</v>
      </c>
      <c r="B4485">
        <f t="shared" ref="B4485:B4548" si="70">A4485-A4484</f>
        <v>0</v>
      </c>
    </row>
    <row r="4486" spans="1:2" x14ac:dyDescent="0.3">
      <c r="A4486">
        <v>0</v>
      </c>
      <c r="B4486">
        <f t="shared" si="70"/>
        <v>0</v>
      </c>
    </row>
    <row r="4487" spans="1:2" x14ac:dyDescent="0.3">
      <c r="A4487">
        <v>0</v>
      </c>
      <c r="B4487">
        <f t="shared" si="70"/>
        <v>0</v>
      </c>
    </row>
    <row r="4488" spans="1:2" x14ac:dyDescent="0.3">
      <c r="A4488">
        <v>0</v>
      </c>
      <c r="B4488">
        <f t="shared" si="70"/>
        <v>0</v>
      </c>
    </row>
    <row r="4489" spans="1:2" x14ac:dyDescent="0.3">
      <c r="A4489">
        <v>0</v>
      </c>
      <c r="B4489">
        <f t="shared" si="70"/>
        <v>0</v>
      </c>
    </row>
    <row r="4490" spans="1:2" x14ac:dyDescent="0.3">
      <c r="A4490">
        <v>0</v>
      </c>
      <c r="B4490">
        <f t="shared" si="70"/>
        <v>0</v>
      </c>
    </row>
    <row r="4491" spans="1:2" x14ac:dyDescent="0.3">
      <c r="A4491">
        <v>0</v>
      </c>
      <c r="B4491">
        <f t="shared" si="70"/>
        <v>0</v>
      </c>
    </row>
    <row r="4492" spans="1:2" x14ac:dyDescent="0.3">
      <c r="A4492">
        <v>0</v>
      </c>
      <c r="B4492">
        <f t="shared" si="70"/>
        <v>0</v>
      </c>
    </row>
    <row r="4493" spans="1:2" x14ac:dyDescent="0.3">
      <c r="A4493">
        <v>0</v>
      </c>
      <c r="B4493">
        <f t="shared" si="70"/>
        <v>0</v>
      </c>
    </row>
    <row r="4494" spans="1:2" x14ac:dyDescent="0.3">
      <c r="A4494">
        <v>0</v>
      </c>
      <c r="B4494">
        <f t="shared" si="70"/>
        <v>0</v>
      </c>
    </row>
    <row r="4495" spans="1:2" x14ac:dyDescent="0.3">
      <c r="A4495">
        <v>0</v>
      </c>
      <c r="B4495">
        <f t="shared" si="70"/>
        <v>0</v>
      </c>
    </row>
    <row r="4496" spans="1:2" x14ac:dyDescent="0.3">
      <c r="A4496">
        <v>0</v>
      </c>
      <c r="B4496">
        <f t="shared" si="70"/>
        <v>0</v>
      </c>
    </row>
    <row r="4497" spans="1:2" x14ac:dyDescent="0.3">
      <c r="A4497">
        <v>0</v>
      </c>
      <c r="B4497">
        <f t="shared" si="70"/>
        <v>0</v>
      </c>
    </row>
    <row r="4498" spans="1:2" x14ac:dyDescent="0.3">
      <c r="A4498">
        <v>0</v>
      </c>
      <c r="B4498">
        <f t="shared" si="70"/>
        <v>0</v>
      </c>
    </row>
    <row r="4499" spans="1:2" x14ac:dyDescent="0.3">
      <c r="A4499">
        <v>0</v>
      </c>
      <c r="B4499">
        <f t="shared" si="70"/>
        <v>0</v>
      </c>
    </row>
    <row r="4500" spans="1:2" x14ac:dyDescent="0.3">
      <c r="A4500">
        <v>0</v>
      </c>
      <c r="B4500">
        <f t="shared" si="70"/>
        <v>0</v>
      </c>
    </row>
    <row r="4501" spans="1:2" x14ac:dyDescent="0.3">
      <c r="A4501">
        <v>0</v>
      </c>
      <c r="B4501">
        <f t="shared" si="70"/>
        <v>0</v>
      </c>
    </row>
    <row r="4502" spans="1:2" x14ac:dyDescent="0.3">
      <c r="A4502">
        <v>0</v>
      </c>
      <c r="B4502">
        <f t="shared" si="70"/>
        <v>0</v>
      </c>
    </row>
    <row r="4503" spans="1:2" x14ac:dyDescent="0.3">
      <c r="A4503">
        <v>0</v>
      </c>
      <c r="B4503">
        <f t="shared" si="70"/>
        <v>0</v>
      </c>
    </row>
    <row r="4504" spans="1:2" x14ac:dyDescent="0.3">
      <c r="A4504">
        <v>0</v>
      </c>
      <c r="B4504">
        <f t="shared" si="70"/>
        <v>0</v>
      </c>
    </row>
    <row r="4505" spans="1:2" x14ac:dyDescent="0.3">
      <c r="A4505">
        <v>0</v>
      </c>
      <c r="B4505">
        <f t="shared" si="70"/>
        <v>0</v>
      </c>
    </row>
    <row r="4506" spans="1:2" x14ac:dyDescent="0.3">
      <c r="A4506">
        <v>0</v>
      </c>
      <c r="B4506">
        <f t="shared" si="70"/>
        <v>0</v>
      </c>
    </row>
    <row r="4507" spans="1:2" x14ac:dyDescent="0.3">
      <c r="A4507">
        <v>0</v>
      </c>
      <c r="B4507">
        <f t="shared" si="70"/>
        <v>0</v>
      </c>
    </row>
    <row r="4508" spans="1:2" x14ac:dyDescent="0.3">
      <c r="A4508">
        <v>0</v>
      </c>
      <c r="B4508">
        <f t="shared" si="70"/>
        <v>0</v>
      </c>
    </row>
    <row r="4509" spans="1:2" x14ac:dyDescent="0.3">
      <c r="A4509">
        <v>0</v>
      </c>
      <c r="B4509">
        <f t="shared" si="70"/>
        <v>0</v>
      </c>
    </row>
    <row r="4510" spans="1:2" x14ac:dyDescent="0.3">
      <c r="A4510">
        <v>0</v>
      </c>
      <c r="B4510">
        <f t="shared" si="70"/>
        <v>0</v>
      </c>
    </row>
    <row r="4511" spans="1:2" x14ac:dyDescent="0.3">
      <c r="A4511">
        <v>0</v>
      </c>
      <c r="B4511">
        <f t="shared" si="70"/>
        <v>0</v>
      </c>
    </row>
    <row r="4512" spans="1:2" x14ac:dyDescent="0.3">
      <c r="A4512">
        <v>0</v>
      </c>
      <c r="B4512">
        <f t="shared" si="70"/>
        <v>0</v>
      </c>
    </row>
    <row r="4513" spans="1:2" x14ac:dyDescent="0.3">
      <c r="A4513">
        <v>0</v>
      </c>
      <c r="B4513">
        <f t="shared" si="70"/>
        <v>0</v>
      </c>
    </row>
    <row r="4514" spans="1:2" x14ac:dyDescent="0.3">
      <c r="A4514">
        <v>0</v>
      </c>
      <c r="B4514">
        <f t="shared" si="70"/>
        <v>0</v>
      </c>
    </row>
    <row r="4515" spans="1:2" x14ac:dyDescent="0.3">
      <c r="A4515">
        <v>0</v>
      </c>
      <c r="B4515">
        <f t="shared" si="70"/>
        <v>0</v>
      </c>
    </row>
    <row r="4516" spans="1:2" x14ac:dyDescent="0.3">
      <c r="A4516">
        <v>0</v>
      </c>
      <c r="B4516">
        <f t="shared" si="70"/>
        <v>0</v>
      </c>
    </row>
    <row r="4517" spans="1:2" x14ac:dyDescent="0.3">
      <c r="A4517">
        <v>0</v>
      </c>
      <c r="B4517">
        <f t="shared" si="70"/>
        <v>0</v>
      </c>
    </row>
    <row r="4518" spans="1:2" x14ac:dyDescent="0.3">
      <c r="A4518">
        <v>0</v>
      </c>
      <c r="B4518">
        <f t="shared" si="70"/>
        <v>0</v>
      </c>
    </row>
    <row r="4519" spans="1:2" x14ac:dyDescent="0.3">
      <c r="A4519">
        <v>0</v>
      </c>
      <c r="B4519">
        <f t="shared" si="70"/>
        <v>0</v>
      </c>
    </row>
    <row r="4520" spans="1:2" x14ac:dyDescent="0.3">
      <c r="A4520">
        <v>0</v>
      </c>
      <c r="B4520">
        <f t="shared" si="70"/>
        <v>0</v>
      </c>
    </row>
    <row r="4521" spans="1:2" x14ac:dyDescent="0.3">
      <c r="A4521">
        <v>0</v>
      </c>
      <c r="B4521">
        <f t="shared" si="70"/>
        <v>0</v>
      </c>
    </row>
    <row r="4522" spans="1:2" x14ac:dyDescent="0.3">
      <c r="A4522">
        <v>0</v>
      </c>
      <c r="B4522">
        <f t="shared" si="70"/>
        <v>0</v>
      </c>
    </row>
    <row r="4523" spans="1:2" x14ac:dyDescent="0.3">
      <c r="A4523">
        <v>0</v>
      </c>
      <c r="B4523">
        <f t="shared" si="70"/>
        <v>0</v>
      </c>
    </row>
    <row r="4524" spans="1:2" x14ac:dyDescent="0.3">
      <c r="A4524">
        <v>0</v>
      </c>
      <c r="B4524">
        <f t="shared" si="70"/>
        <v>0</v>
      </c>
    </row>
    <row r="4525" spans="1:2" x14ac:dyDescent="0.3">
      <c r="A4525">
        <v>0</v>
      </c>
      <c r="B4525">
        <f t="shared" si="70"/>
        <v>0</v>
      </c>
    </row>
    <row r="4526" spans="1:2" x14ac:dyDescent="0.3">
      <c r="A4526">
        <v>0</v>
      </c>
      <c r="B4526">
        <f t="shared" si="70"/>
        <v>0</v>
      </c>
    </row>
    <row r="4527" spans="1:2" x14ac:dyDescent="0.3">
      <c r="A4527">
        <v>0</v>
      </c>
      <c r="B4527">
        <f t="shared" si="70"/>
        <v>0</v>
      </c>
    </row>
    <row r="4528" spans="1:2" x14ac:dyDescent="0.3">
      <c r="A4528">
        <v>0</v>
      </c>
      <c r="B4528">
        <f t="shared" si="70"/>
        <v>0</v>
      </c>
    </row>
    <row r="4529" spans="1:2" x14ac:dyDescent="0.3">
      <c r="A4529">
        <v>0</v>
      </c>
      <c r="B4529">
        <f t="shared" si="70"/>
        <v>0</v>
      </c>
    </row>
    <row r="4530" spans="1:2" x14ac:dyDescent="0.3">
      <c r="A4530">
        <v>0</v>
      </c>
      <c r="B4530">
        <f t="shared" si="70"/>
        <v>0</v>
      </c>
    </row>
    <row r="4531" spans="1:2" x14ac:dyDescent="0.3">
      <c r="A4531">
        <v>0</v>
      </c>
      <c r="B4531">
        <f t="shared" si="70"/>
        <v>0</v>
      </c>
    </row>
    <row r="4532" spans="1:2" x14ac:dyDescent="0.3">
      <c r="A4532">
        <v>0</v>
      </c>
      <c r="B4532">
        <f t="shared" si="70"/>
        <v>0</v>
      </c>
    </row>
    <row r="4533" spans="1:2" x14ac:dyDescent="0.3">
      <c r="A4533">
        <v>0</v>
      </c>
      <c r="B4533">
        <f t="shared" si="70"/>
        <v>0</v>
      </c>
    </row>
    <row r="4534" spans="1:2" x14ac:dyDescent="0.3">
      <c r="A4534">
        <v>0</v>
      </c>
      <c r="B4534">
        <f t="shared" si="70"/>
        <v>0</v>
      </c>
    </row>
    <row r="4535" spans="1:2" x14ac:dyDescent="0.3">
      <c r="A4535">
        <v>0</v>
      </c>
      <c r="B4535">
        <f t="shared" si="70"/>
        <v>0</v>
      </c>
    </row>
    <row r="4536" spans="1:2" x14ac:dyDescent="0.3">
      <c r="A4536">
        <v>0</v>
      </c>
      <c r="B4536">
        <f t="shared" si="70"/>
        <v>0</v>
      </c>
    </row>
    <row r="4537" spans="1:2" x14ac:dyDescent="0.3">
      <c r="A4537">
        <v>0</v>
      </c>
      <c r="B4537">
        <f t="shared" si="70"/>
        <v>0</v>
      </c>
    </row>
    <row r="4538" spans="1:2" x14ac:dyDescent="0.3">
      <c r="A4538">
        <v>0</v>
      </c>
      <c r="B4538">
        <f t="shared" si="70"/>
        <v>0</v>
      </c>
    </row>
    <row r="4539" spans="1:2" x14ac:dyDescent="0.3">
      <c r="A4539">
        <v>0</v>
      </c>
      <c r="B4539">
        <f t="shared" si="70"/>
        <v>0</v>
      </c>
    </row>
    <row r="4540" spans="1:2" x14ac:dyDescent="0.3">
      <c r="A4540">
        <v>0</v>
      </c>
      <c r="B4540">
        <f t="shared" si="70"/>
        <v>0</v>
      </c>
    </row>
    <row r="4541" spans="1:2" x14ac:dyDescent="0.3">
      <c r="A4541">
        <v>0</v>
      </c>
      <c r="B4541">
        <f t="shared" si="70"/>
        <v>0</v>
      </c>
    </row>
    <row r="4542" spans="1:2" x14ac:dyDescent="0.3">
      <c r="A4542">
        <v>0</v>
      </c>
      <c r="B4542">
        <f t="shared" si="70"/>
        <v>0</v>
      </c>
    </row>
    <row r="4543" spans="1:2" x14ac:dyDescent="0.3">
      <c r="A4543">
        <v>0</v>
      </c>
      <c r="B4543">
        <f t="shared" si="70"/>
        <v>0</v>
      </c>
    </row>
    <row r="4544" spans="1:2" x14ac:dyDescent="0.3">
      <c r="A4544">
        <v>0</v>
      </c>
      <c r="B4544">
        <f t="shared" si="70"/>
        <v>0</v>
      </c>
    </row>
    <row r="4545" spans="1:2" x14ac:dyDescent="0.3">
      <c r="A4545">
        <v>0</v>
      </c>
      <c r="B4545">
        <f t="shared" si="70"/>
        <v>0</v>
      </c>
    </row>
    <row r="4546" spans="1:2" x14ac:dyDescent="0.3">
      <c r="A4546">
        <v>0</v>
      </c>
      <c r="B4546">
        <f t="shared" si="70"/>
        <v>0</v>
      </c>
    </row>
    <row r="4547" spans="1:2" x14ac:dyDescent="0.3">
      <c r="A4547">
        <v>0</v>
      </c>
      <c r="B4547">
        <f t="shared" si="70"/>
        <v>0</v>
      </c>
    </row>
    <row r="4548" spans="1:2" x14ac:dyDescent="0.3">
      <c r="A4548">
        <v>0</v>
      </c>
      <c r="B4548">
        <f t="shared" si="70"/>
        <v>0</v>
      </c>
    </row>
    <row r="4549" spans="1:2" x14ac:dyDescent="0.3">
      <c r="A4549">
        <v>0</v>
      </c>
      <c r="B4549">
        <f t="shared" ref="B4549:B4612" si="71">A4549-A4548</f>
        <v>0</v>
      </c>
    </row>
    <row r="4550" spans="1:2" x14ac:dyDescent="0.3">
      <c r="A4550">
        <v>0</v>
      </c>
      <c r="B4550">
        <f t="shared" si="71"/>
        <v>0</v>
      </c>
    </row>
    <row r="4551" spans="1:2" x14ac:dyDescent="0.3">
      <c r="A4551">
        <v>0</v>
      </c>
      <c r="B4551">
        <f t="shared" si="71"/>
        <v>0</v>
      </c>
    </row>
    <row r="4552" spans="1:2" x14ac:dyDescent="0.3">
      <c r="A4552">
        <v>0</v>
      </c>
      <c r="B4552">
        <f t="shared" si="71"/>
        <v>0</v>
      </c>
    </row>
    <row r="4553" spans="1:2" x14ac:dyDescent="0.3">
      <c r="A4553">
        <v>0</v>
      </c>
      <c r="B4553">
        <f t="shared" si="71"/>
        <v>0</v>
      </c>
    </row>
    <row r="4554" spans="1:2" x14ac:dyDescent="0.3">
      <c r="A4554">
        <v>0</v>
      </c>
      <c r="B4554">
        <f t="shared" si="71"/>
        <v>0</v>
      </c>
    </row>
    <row r="4555" spans="1:2" x14ac:dyDescent="0.3">
      <c r="A4555">
        <v>0</v>
      </c>
      <c r="B4555">
        <f t="shared" si="71"/>
        <v>0</v>
      </c>
    </row>
    <row r="4556" spans="1:2" x14ac:dyDescent="0.3">
      <c r="A4556">
        <v>0</v>
      </c>
      <c r="B4556">
        <f t="shared" si="71"/>
        <v>0</v>
      </c>
    </row>
    <row r="4557" spans="1:2" x14ac:dyDescent="0.3">
      <c r="A4557">
        <v>0</v>
      </c>
      <c r="B4557">
        <f t="shared" si="71"/>
        <v>0</v>
      </c>
    </row>
    <row r="4558" spans="1:2" x14ac:dyDescent="0.3">
      <c r="A4558">
        <v>0</v>
      </c>
      <c r="B4558">
        <f t="shared" si="71"/>
        <v>0</v>
      </c>
    </row>
    <row r="4559" spans="1:2" x14ac:dyDescent="0.3">
      <c r="A4559">
        <v>0</v>
      </c>
      <c r="B4559">
        <f t="shared" si="71"/>
        <v>0</v>
      </c>
    </row>
    <row r="4560" spans="1:2" x14ac:dyDescent="0.3">
      <c r="A4560">
        <v>0</v>
      </c>
      <c r="B4560">
        <f t="shared" si="71"/>
        <v>0</v>
      </c>
    </row>
    <row r="4561" spans="1:2" x14ac:dyDescent="0.3">
      <c r="A4561">
        <v>0</v>
      </c>
      <c r="B4561">
        <f t="shared" si="71"/>
        <v>0</v>
      </c>
    </row>
    <row r="4562" spans="1:2" x14ac:dyDescent="0.3">
      <c r="A4562">
        <v>0</v>
      </c>
      <c r="B4562">
        <f t="shared" si="71"/>
        <v>0</v>
      </c>
    </row>
    <row r="4563" spans="1:2" x14ac:dyDescent="0.3">
      <c r="A4563">
        <v>0</v>
      </c>
      <c r="B4563">
        <f t="shared" si="71"/>
        <v>0</v>
      </c>
    </row>
    <row r="4564" spans="1:2" x14ac:dyDescent="0.3">
      <c r="A4564">
        <v>0</v>
      </c>
      <c r="B4564">
        <f t="shared" si="71"/>
        <v>0</v>
      </c>
    </row>
    <row r="4565" spans="1:2" x14ac:dyDescent="0.3">
      <c r="A4565">
        <v>0</v>
      </c>
      <c r="B4565">
        <f t="shared" si="71"/>
        <v>0</v>
      </c>
    </row>
    <row r="4566" spans="1:2" x14ac:dyDescent="0.3">
      <c r="A4566">
        <v>0</v>
      </c>
      <c r="B4566">
        <f t="shared" si="71"/>
        <v>0</v>
      </c>
    </row>
    <row r="4567" spans="1:2" x14ac:dyDescent="0.3">
      <c r="A4567">
        <v>0</v>
      </c>
      <c r="B4567">
        <f t="shared" si="71"/>
        <v>0</v>
      </c>
    </row>
    <row r="4568" spans="1:2" x14ac:dyDescent="0.3">
      <c r="A4568">
        <v>0</v>
      </c>
      <c r="B4568">
        <f t="shared" si="71"/>
        <v>0</v>
      </c>
    </row>
    <row r="4569" spans="1:2" x14ac:dyDescent="0.3">
      <c r="A4569">
        <v>0</v>
      </c>
      <c r="B4569">
        <f t="shared" si="71"/>
        <v>0</v>
      </c>
    </row>
    <row r="4570" spans="1:2" x14ac:dyDescent="0.3">
      <c r="A4570">
        <v>0</v>
      </c>
      <c r="B4570">
        <f t="shared" si="71"/>
        <v>0</v>
      </c>
    </row>
    <row r="4571" spans="1:2" x14ac:dyDescent="0.3">
      <c r="A4571">
        <v>0</v>
      </c>
      <c r="B4571">
        <f t="shared" si="71"/>
        <v>0</v>
      </c>
    </row>
    <row r="4572" spans="1:2" x14ac:dyDescent="0.3">
      <c r="A4572">
        <v>0</v>
      </c>
      <c r="B4572">
        <f t="shared" si="71"/>
        <v>0</v>
      </c>
    </row>
    <row r="4573" spans="1:2" x14ac:dyDescent="0.3">
      <c r="A4573">
        <v>0</v>
      </c>
      <c r="B4573">
        <f t="shared" si="71"/>
        <v>0</v>
      </c>
    </row>
    <row r="4574" spans="1:2" x14ac:dyDescent="0.3">
      <c r="A4574">
        <v>0</v>
      </c>
      <c r="B4574">
        <f t="shared" si="71"/>
        <v>0</v>
      </c>
    </row>
    <row r="4575" spans="1:2" x14ac:dyDescent="0.3">
      <c r="A4575">
        <v>0</v>
      </c>
      <c r="B4575">
        <f t="shared" si="71"/>
        <v>0</v>
      </c>
    </row>
    <row r="4576" spans="1:2" x14ac:dyDescent="0.3">
      <c r="A4576">
        <v>0</v>
      </c>
      <c r="B4576">
        <f t="shared" si="71"/>
        <v>0</v>
      </c>
    </row>
    <row r="4577" spans="1:2" x14ac:dyDescent="0.3">
      <c r="A4577">
        <v>0</v>
      </c>
      <c r="B4577">
        <f t="shared" si="71"/>
        <v>0</v>
      </c>
    </row>
    <row r="4578" spans="1:2" x14ac:dyDescent="0.3">
      <c r="A4578">
        <v>0</v>
      </c>
      <c r="B4578">
        <f t="shared" si="71"/>
        <v>0</v>
      </c>
    </row>
    <row r="4579" spans="1:2" x14ac:dyDescent="0.3">
      <c r="A4579">
        <v>0</v>
      </c>
      <c r="B4579">
        <f t="shared" si="71"/>
        <v>0</v>
      </c>
    </row>
    <row r="4580" spans="1:2" x14ac:dyDescent="0.3">
      <c r="A4580">
        <v>0</v>
      </c>
      <c r="B4580">
        <f t="shared" si="71"/>
        <v>0</v>
      </c>
    </row>
    <row r="4581" spans="1:2" x14ac:dyDescent="0.3">
      <c r="A4581">
        <v>0</v>
      </c>
      <c r="B4581">
        <f t="shared" si="71"/>
        <v>0</v>
      </c>
    </row>
    <row r="4582" spans="1:2" x14ac:dyDescent="0.3">
      <c r="A4582">
        <v>0</v>
      </c>
      <c r="B4582">
        <f t="shared" si="71"/>
        <v>0</v>
      </c>
    </row>
    <row r="4583" spans="1:2" x14ac:dyDescent="0.3">
      <c r="A4583">
        <v>0</v>
      </c>
      <c r="B4583">
        <f t="shared" si="71"/>
        <v>0</v>
      </c>
    </row>
    <row r="4584" spans="1:2" x14ac:dyDescent="0.3">
      <c r="A4584">
        <v>0</v>
      </c>
      <c r="B4584">
        <f t="shared" si="71"/>
        <v>0</v>
      </c>
    </row>
    <row r="4585" spans="1:2" x14ac:dyDescent="0.3">
      <c r="A4585">
        <v>0</v>
      </c>
      <c r="B4585">
        <f t="shared" si="71"/>
        <v>0</v>
      </c>
    </row>
    <row r="4586" spans="1:2" x14ac:dyDescent="0.3">
      <c r="A4586">
        <v>0</v>
      </c>
      <c r="B4586">
        <f t="shared" si="71"/>
        <v>0</v>
      </c>
    </row>
    <row r="4587" spans="1:2" x14ac:dyDescent="0.3">
      <c r="A4587">
        <v>0</v>
      </c>
      <c r="B4587">
        <f t="shared" si="71"/>
        <v>0</v>
      </c>
    </row>
    <row r="4588" spans="1:2" x14ac:dyDescent="0.3">
      <c r="A4588">
        <v>0</v>
      </c>
      <c r="B4588">
        <f t="shared" si="71"/>
        <v>0</v>
      </c>
    </row>
    <row r="4589" spans="1:2" x14ac:dyDescent="0.3">
      <c r="A4589">
        <v>0</v>
      </c>
      <c r="B4589">
        <f t="shared" si="71"/>
        <v>0</v>
      </c>
    </row>
    <row r="4590" spans="1:2" x14ac:dyDescent="0.3">
      <c r="A4590">
        <v>0</v>
      </c>
      <c r="B4590">
        <f t="shared" si="71"/>
        <v>0</v>
      </c>
    </row>
    <row r="4591" spans="1:2" x14ac:dyDescent="0.3">
      <c r="A4591">
        <v>0</v>
      </c>
      <c r="B4591">
        <f t="shared" si="71"/>
        <v>0</v>
      </c>
    </row>
    <row r="4592" spans="1:2" x14ac:dyDescent="0.3">
      <c r="A4592">
        <v>0</v>
      </c>
      <c r="B4592">
        <f t="shared" si="71"/>
        <v>0</v>
      </c>
    </row>
    <row r="4593" spans="1:2" x14ac:dyDescent="0.3">
      <c r="A4593">
        <v>0</v>
      </c>
      <c r="B4593">
        <f t="shared" si="71"/>
        <v>0</v>
      </c>
    </row>
    <row r="4594" spans="1:2" x14ac:dyDescent="0.3">
      <c r="A4594">
        <v>0</v>
      </c>
      <c r="B4594">
        <f t="shared" si="71"/>
        <v>0</v>
      </c>
    </row>
    <row r="4595" spans="1:2" x14ac:dyDescent="0.3">
      <c r="A4595">
        <v>0</v>
      </c>
      <c r="B4595">
        <f t="shared" si="71"/>
        <v>0</v>
      </c>
    </row>
    <row r="4596" spans="1:2" x14ac:dyDescent="0.3">
      <c r="A4596">
        <v>0</v>
      </c>
      <c r="B4596">
        <f t="shared" si="71"/>
        <v>0</v>
      </c>
    </row>
    <row r="4597" spans="1:2" x14ac:dyDescent="0.3">
      <c r="A4597">
        <v>0</v>
      </c>
      <c r="B4597">
        <f t="shared" si="71"/>
        <v>0</v>
      </c>
    </row>
    <row r="4598" spans="1:2" x14ac:dyDescent="0.3">
      <c r="A4598">
        <v>0</v>
      </c>
      <c r="B4598">
        <f t="shared" si="71"/>
        <v>0</v>
      </c>
    </row>
    <row r="4599" spans="1:2" x14ac:dyDescent="0.3">
      <c r="A4599">
        <v>0</v>
      </c>
      <c r="B4599">
        <f t="shared" si="71"/>
        <v>0</v>
      </c>
    </row>
    <row r="4600" spans="1:2" x14ac:dyDescent="0.3">
      <c r="A4600">
        <v>0</v>
      </c>
      <c r="B4600">
        <f t="shared" si="71"/>
        <v>0</v>
      </c>
    </row>
    <row r="4601" spans="1:2" x14ac:dyDescent="0.3">
      <c r="A4601">
        <v>0</v>
      </c>
      <c r="B4601">
        <f t="shared" si="71"/>
        <v>0</v>
      </c>
    </row>
    <row r="4602" spans="1:2" x14ac:dyDescent="0.3">
      <c r="A4602">
        <v>0</v>
      </c>
      <c r="B4602">
        <f t="shared" si="71"/>
        <v>0</v>
      </c>
    </row>
    <row r="4603" spans="1:2" x14ac:dyDescent="0.3">
      <c r="A4603">
        <v>0</v>
      </c>
      <c r="B4603">
        <f t="shared" si="71"/>
        <v>0</v>
      </c>
    </row>
    <row r="4604" spans="1:2" x14ac:dyDescent="0.3">
      <c r="A4604">
        <v>0</v>
      </c>
      <c r="B4604">
        <f t="shared" si="71"/>
        <v>0</v>
      </c>
    </row>
    <row r="4605" spans="1:2" x14ac:dyDescent="0.3">
      <c r="A4605">
        <v>0</v>
      </c>
      <c r="B4605">
        <f t="shared" si="71"/>
        <v>0</v>
      </c>
    </row>
    <row r="4606" spans="1:2" x14ac:dyDescent="0.3">
      <c r="A4606">
        <v>0</v>
      </c>
      <c r="B4606">
        <f t="shared" si="71"/>
        <v>0</v>
      </c>
    </row>
    <row r="4607" spans="1:2" x14ac:dyDescent="0.3">
      <c r="A4607">
        <v>0</v>
      </c>
      <c r="B4607">
        <f t="shared" si="71"/>
        <v>0</v>
      </c>
    </row>
    <row r="4608" spans="1:2" x14ac:dyDescent="0.3">
      <c r="A4608">
        <v>0</v>
      </c>
      <c r="B4608">
        <f t="shared" si="71"/>
        <v>0</v>
      </c>
    </row>
    <row r="4609" spans="1:2" x14ac:dyDescent="0.3">
      <c r="A4609">
        <v>0</v>
      </c>
      <c r="B4609">
        <f t="shared" si="71"/>
        <v>0</v>
      </c>
    </row>
    <row r="4610" spans="1:2" x14ac:dyDescent="0.3">
      <c r="A4610">
        <v>0</v>
      </c>
      <c r="B4610">
        <f t="shared" si="71"/>
        <v>0</v>
      </c>
    </row>
    <row r="4611" spans="1:2" x14ac:dyDescent="0.3">
      <c r="A4611">
        <v>0</v>
      </c>
      <c r="B4611">
        <f t="shared" si="71"/>
        <v>0</v>
      </c>
    </row>
    <row r="4612" spans="1:2" x14ac:dyDescent="0.3">
      <c r="A4612">
        <v>0</v>
      </c>
      <c r="B4612">
        <f t="shared" si="71"/>
        <v>0</v>
      </c>
    </row>
    <row r="4613" spans="1:2" x14ac:dyDescent="0.3">
      <c r="A4613">
        <v>0</v>
      </c>
      <c r="B4613">
        <f t="shared" ref="B4613:B4676" si="72">A4613-A4612</f>
        <v>0</v>
      </c>
    </row>
    <row r="4614" spans="1:2" x14ac:dyDescent="0.3">
      <c r="A4614">
        <v>0</v>
      </c>
      <c r="B4614">
        <f t="shared" si="72"/>
        <v>0</v>
      </c>
    </row>
    <row r="4615" spans="1:2" x14ac:dyDescent="0.3">
      <c r="A4615">
        <v>0</v>
      </c>
      <c r="B4615">
        <f t="shared" si="72"/>
        <v>0</v>
      </c>
    </row>
    <row r="4616" spans="1:2" x14ac:dyDescent="0.3">
      <c r="A4616">
        <v>0</v>
      </c>
      <c r="B4616">
        <f t="shared" si="72"/>
        <v>0</v>
      </c>
    </row>
    <row r="4617" spans="1:2" x14ac:dyDescent="0.3">
      <c r="A4617">
        <v>0</v>
      </c>
      <c r="B4617">
        <f t="shared" si="72"/>
        <v>0</v>
      </c>
    </row>
    <row r="4618" spans="1:2" x14ac:dyDescent="0.3">
      <c r="A4618">
        <v>0</v>
      </c>
      <c r="B4618">
        <f t="shared" si="72"/>
        <v>0</v>
      </c>
    </row>
    <row r="4619" spans="1:2" x14ac:dyDescent="0.3">
      <c r="A4619">
        <v>0</v>
      </c>
      <c r="B4619">
        <f t="shared" si="72"/>
        <v>0</v>
      </c>
    </row>
    <row r="4620" spans="1:2" x14ac:dyDescent="0.3">
      <c r="A4620">
        <v>0</v>
      </c>
      <c r="B4620">
        <f t="shared" si="72"/>
        <v>0</v>
      </c>
    </row>
    <row r="4621" spans="1:2" x14ac:dyDescent="0.3">
      <c r="A4621">
        <v>0</v>
      </c>
      <c r="B4621">
        <f t="shared" si="72"/>
        <v>0</v>
      </c>
    </row>
    <row r="4622" spans="1:2" x14ac:dyDescent="0.3">
      <c r="A4622">
        <v>0</v>
      </c>
      <c r="B4622">
        <f t="shared" si="72"/>
        <v>0</v>
      </c>
    </row>
    <row r="4623" spans="1:2" x14ac:dyDescent="0.3">
      <c r="A4623">
        <v>0</v>
      </c>
      <c r="B4623">
        <f t="shared" si="72"/>
        <v>0</v>
      </c>
    </row>
    <row r="4624" spans="1:2" x14ac:dyDescent="0.3">
      <c r="A4624">
        <v>0</v>
      </c>
      <c r="B4624">
        <f t="shared" si="72"/>
        <v>0</v>
      </c>
    </row>
    <row r="4625" spans="1:2" x14ac:dyDescent="0.3">
      <c r="A4625">
        <v>0</v>
      </c>
      <c r="B4625">
        <f t="shared" si="72"/>
        <v>0</v>
      </c>
    </row>
    <row r="4626" spans="1:2" x14ac:dyDescent="0.3">
      <c r="A4626">
        <v>0</v>
      </c>
      <c r="B4626">
        <f t="shared" si="72"/>
        <v>0</v>
      </c>
    </row>
    <row r="4627" spans="1:2" x14ac:dyDescent="0.3">
      <c r="A4627">
        <v>0</v>
      </c>
      <c r="B4627">
        <f t="shared" si="72"/>
        <v>0</v>
      </c>
    </row>
    <row r="4628" spans="1:2" x14ac:dyDescent="0.3">
      <c r="A4628">
        <v>0</v>
      </c>
      <c r="B4628">
        <f t="shared" si="72"/>
        <v>0</v>
      </c>
    </row>
    <row r="4629" spans="1:2" x14ac:dyDescent="0.3">
      <c r="A4629">
        <v>0</v>
      </c>
      <c r="B4629">
        <f t="shared" si="72"/>
        <v>0</v>
      </c>
    </row>
    <row r="4630" spans="1:2" x14ac:dyDescent="0.3">
      <c r="A4630">
        <v>0</v>
      </c>
      <c r="B4630">
        <f t="shared" si="72"/>
        <v>0</v>
      </c>
    </row>
    <row r="4631" spans="1:2" x14ac:dyDescent="0.3">
      <c r="A4631">
        <v>0</v>
      </c>
      <c r="B4631">
        <f t="shared" si="72"/>
        <v>0</v>
      </c>
    </row>
    <row r="4632" spans="1:2" x14ac:dyDescent="0.3">
      <c r="A4632">
        <v>0</v>
      </c>
      <c r="B4632">
        <f t="shared" si="72"/>
        <v>0</v>
      </c>
    </row>
    <row r="4633" spans="1:2" x14ac:dyDescent="0.3">
      <c r="A4633">
        <v>0</v>
      </c>
      <c r="B4633">
        <f t="shared" si="72"/>
        <v>0</v>
      </c>
    </row>
    <row r="4634" spans="1:2" x14ac:dyDescent="0.3">
      <c r="A4634">
        <v>0</v>
      </c>
      <c r="B4634">
        <f t="shared" si="72"/>
        <v>0</v>
      </c>
    </row>
    <row r="4635" spans="1:2" x14ac:dyDescent="0.3">
      <c r="A4635">
        <v>0</v>
      </c>
      <c r="B4635">
        <f t="shared" si="72"/>
        <v>0</v>
      </c>
    </row>
    <row r="4636" spans="1:2" x14ac:dyDescent="0.3">
      <c r="A4636">
        <v>0</v>
      </c>
      <c r="B4636">
        <f t="shared" si="72"/>
        <v>0</v>
      </c>
    </row>
    <row r="4637" spans="1:2" x14ac:dyDescent="0.3">
      <c r="A4637">
        <v>0</v>
      </c>
      <c r="B4637">
        <f t="shared" si="72"/>
        <v>0</v>
      </c>
    </row>
    <row r="4638" spans="1:2" x14ac:dyDescent="0.3">
      <c r="A4638">
        <v>0</v>
      </c>
      <c r="B4638">
        <f t="shared" si="72"/>
        <v>0</v>
      </c>
    </row>
    <row r="4639" spans="1:2" x14ac:dyDescent="0.3">
      <c r="A4639">
        <v>0</v>
      </c>
      <c r="B4639">
        <f t="shared" si="72"/>
        <v>0</v>
      </c>
    </row>
    <row r="4640" spans="1:2" x14ac:dyDescent="0.3">
      <c r="A4640">
        <v>0</v>
      </c>
      <c r="B4640">
        <f t="shared" si="72"/>
        <v>0</v>
      </c>
    </row>
    <row r="4641" spans="1:2" x14ac:dyDescent="0.3">
      <c r="A4641">
        <v>0</v>
      </c>
      <c r="B4641">
        <f t="shared" si="72"/>
        <v>0</v>
      </c>
    </row>
    <row r="4642" spans="1:2" x14ac:dyDescent="0.3">
      <c r="A4642">
        <v>0</v>
      </c>
      <c r="B4642">
        <f t="shared" si="72"/>
        <v>0</v>
      </c>
    </row>
    <row r="4643" spans="1:2" x14ac:dyDescent="0.3">
      <c r="A4643">
        <v>0</v>
      </c>
      <c r="B4643">
        <f t="shared" si="72"/>
        <v>0</v>
      </c>
    </row>
    <row r="4644" spans="1:2" x14ac:dyDescent="0.3">
      <c r="A4644">
        <v>0</v>
      </c>
      <c r="B4644">
        <f t="shared" si="72"/>
        <v>0</v>
      </c>
    </row>
    <row r="4645" spans="1:2" x14ac:dyDescent="0.3">
      <c r="A4645">
        <v>0</v>
      </c>
      <c r="B4645">
        <f t="shared" si="72"/>
        <v>0</v>
      </c>
    </row>
    <row r="4646" spans="1:2" x14ac:dyDescent="0.3">
      <c r="A4646">
        <v>0</v>
      </c>
      <c r="B4646">
        <f t="shared" si="72"/>
        <v>0</v>
      </c>
    </row>
    <row r="4647" spans="1:2" x14ac:dyDescent="0.3">
      <c r="A4647">
        <v>0</v>
      </c>
      <c r="B4647">
        <f t="shared" si="72"/>
        <v>0</v>
      </c>
    </row>
    <row r="4648" spans="1:2" x14ac:dyDescent="0.3">
      <c r="A4648">
        <v>0</v>
      </c>
      <c r="B4648">
        <f t="shared" si="72"/>
        <v>0</v>
      </c>
    </row>
    <row r="4649" spans="1:2" x14ac:dyDescent="0.3">
      <c r="A4649">
        <v>0</v>
      </c>
      <c r="B4649">
        <f t="shared" si="72"/>
        <v>0</v>
      </c>
    </row>
    <row r="4650" spans="1:2" x14ac:dyDescent="0.3">
      <c r="A4650">
        <v>0</v>
      </c>
      <c r="B4650">
        <f t="shared" si="72"/>
        <v>0</v>
      </c>
    </row>
    <row r="4651" spans="1:2" x14ac:dyDescent="0.3">
      <c r="A4651">
        <v>0</v>
      </c>
      <c r="B4651">
        <f t="shared" si="72"/>
        <v>0</v>
      </c>
    </row>
    <row r="4652" spans="1:2" x14ac:dyDescent="0.3">
      <c r="A4652">
        <v>0</v>
      </c>
      <c r="B4652">
        <f t="shared" si="72"/>
        <v>0</v>
      </c>
    </row>
    <row r="4653" spans="1:2" x14ac:dyDescent="0.3">
      <c r="A4653">
        <v>0</v>
      </c>
      <c r="B4653">
        <f t="shared" si="72"/>
        <v>0</v>
      </c>
    </row>
    <row r="4654" spans="1:2" x14ac:dyDescent="0.3">
      <c r="A4654">
        <v>0</v>
      </c>
      <c r="B4654">
        <f t="shared" si="72"/>
        <v>0</v>
      </c>
    </row>
    <row r="4655" spans="1:2" x14ac:dyDescent="0.3">
      <c r="A4655">
        <v>0</v>
      </c>
      <c r="B4655">
        <f t="shared" si="72"/>
        <v>0</v>
      </c>
    </row>
    <row r="4656" spans="1:2" x14ac:dyDescent="0.3">
      <c r="A4656">
        <v>0</v>
      </c>
      <c r="B4656">
        <f t="shared" si="72"/>
        <v>0</v>
      </c>
    </row>
    <row r="4657" spans="1:2" x14ac:dyDescent="0.3">
      <c r="A4657">
        <v>0</v>
      </c>
      <c r="B4657">
        <f t="shared" si="72"/>
        <v>0</v>
      </c>
    </row>
    <row r="4658" spans="1:2" x14ac:dyDescent="0.3">
      <c r="A4658">
        <v>0</v>
      </c>
      <c r="B4658">
        <f t="shared" si="72"/>
        <v>0</v>
      </c>
    </row>
    <row r="4659" spans="1:2" x14ac:dyDescent="0.3">
      <c r="A4659">
        <v>0</v>
      </c>
      <c r="B4659">
        <f t="shared" si="72"/>
        <v>0</v>
      </c>
    </row>
    <row r="4660" spans="1:2" x14ac:dyDescent="0.3">
      <c r="A4660">
        <v>0</v>
      </c>
      <c r="B4660">
        <f t="shared" si="72"/>
        <v>0</v>
      </c>
    </row>
    <row r="4661" spans="1:2" x14ac:dyDescent="0.3">
      <c r="A4661">
        <v>0</v>
      </c>
      <c r="B4661">
        <f t="shared" si="72"/>
        <v>0</v>
      </c>
    </row>
    <row r="4662" spans="1:2" x14ac:dyDescent="0.3">
      <c r="A4662">
        <v>0</v>
      </c>
      <c r="B4662">
        <f t="shared" si="72"/>
        <v>0</v>
      </c>
    </row>
    <row r="4663" spans="1:2" x14ac:dyDescent="0.3">
      <c r="A4663">
        <v>0</v>
      </c>
      <c r="B4663">
        <f t="shared" si="72"/>
        <v>0</v>
      </c>
    </row>
    <row r="4664" spans="1:2" x14ac:dyDescent="0.3">
      <c r="A4664">
        <v>0</v>
      </c>
      <c r="B4664">
        <f t="shared" si="72"/>
        <v>0</v>
      </c>
    </row>
    <row r="4665" spans="1:2" x14ac:dyDescent="0.3">
      <c r="A4665">
        <v>0</v>
      </c>
      <c r="B4665">
        <f t="shared" si="72"/>
        <v>0</v>
      </c>
    </row>
    <row r="4666" spans="1:2" x14ac:dyDescent="0.3">
      <c r="A4666">
        <v>0</v>
      </c>
      <c r="B4666">
        <f t="shared" si="72"/>
        <v>0</v>
      </c>
    </row>
    <row r="4667" spans="1:2" x14ac:dyDescent="0.3">
      <c r="A4667">
        <v>0</v>
      </c>
      <c r="B4667">
        <f t="shared" si="72"/>
        <v>0</v>
      </c>
    </row>
    <row r="4668" spans="1:2" x14ac:dyDescent="0.3">
      <c r="A4668">
        <v>0</v>
      </c>
      <c r="B4668">
        <f t="shared" si="72"/>
        <v>0</v>
      </c>
    </row>
    <row r="4669" spans="1:2" x14ac:dyDescent="0.3">
      <c r="A4669">
        <v>0</v>
      </c>
      <c r="B4669">
        <f t="shared" si="72"/>
        <v>0</v>
      </c>
    </row>
    <row r="4670" spans="1:2" x14ac:dyDescent="0.3">
      <c r="A4670">
        <v>0</v>
      </c>
      <c r="B4670">
        <f t="shared" si="72"/>
        <v>0</v>
      </c>
    </row>
    <row r="4671" spans="1:2" x14ac:dyDescent="0.3">
      <c r="A4671">
        <v>0</v>
      </c>
      <c r="B4671">
        <f t="shared" si="72"/>
        <v>0</v>
      </c>
    </row>
    <row r="4672" spans="1:2" x14ac:dyDescent="0.3">
      <c r="A4672">
        <v>0</v>
      </c>
      <c r="B4672">
        <f t="shared" si="72"/>
        <v>0</v>
      </c>
    </row>
    <row r="4673" spans="1:2" x14ac:dyDescent="0.3">
      <c r="A4673">
        <v>0</v>
      </c>
      <c r="B4673">
        <f t="shared" si="72"/>
        <v>0</v>
      </c>
    </row>
    <row r="4674" spans="1:2" x14ac:dyDescent="0.3">
      <c r="A4674">
        <v>0</v>
      </c>
      <c r="B4674">
        <f t="shared" si="72"/>
        <v>0</v>
      </c>
    </row>
    <row r="4675" spans="1:2" x14ac:dyDescent="0.3">
      <c r="A4675">
        <v>0</v>
      </c>
      <c r="B4675">
        <f t="shared" si="72"/>
        <v>0</v>
      </c>
    </row>
    <row r="4676" spans="1:2" x14ac:dyDescent="0.3">
      <c r="A4676">
        <v>0</v>
      </c>
      <c r="B4676">
        <f t="shared" si="72"/>
        <v>0</v>
      </c>
    </row>
    <row r="4677" spans="1:2" x14ac:dyDescent="0.3">
      <c r="A4677">
        <v>0</v>
      </c>
      <c r="B4677">
        <f t="shared" ref="B4677:B4740" si="73">A4677-A4676</f>
        <v>0</v>
      </c>
    </row>
    <row r="4678" spans="1:2" x14ac:dyDescent="0.3">
      <c r="A4678">
        <v>0</v>
      </c>
      <c r="B4678">
        <f t="shared" si="73"/>
        <v>0</v>
      </c>
    </row>
    <row r="4679" spans="1:2" x14ac:dyDescent="0.3">
      <c r="A4679">
        <v>0</v>
      </c>
      <c r="B4679">
        <f t="shared" si="73"/>
        <v>0</v>
      </c>
    </row>
    <row r="4680" spans="1:2" x14ac:dyDescent="0.3">
      <c r="A4680">
        <v>0</v>
      </c>
      <c r="B4680">
        <f t="shared" si="73"/>
        <v>0</v>
      </c>
    </row>
    <row r="4681" spans="1:2" x14ac:dyDescent="0.3">
      <c r="A4681">
        <v>0</v>
      </c>
      <c r="B4681">
        <f t="shared" si="73"/>
        <v>0</v>
      </c>
    </row>
    <row r="4682" spans="1:2" x14ac:dyDescent="0.3">
      <c r="A4682">
        <v>0</v>
      </c>
      <c r="B4682">
        <f t="shared" si="73"/>
        <v>0</v>
      </c>
    </row>
    <row r="4683" spans="1:2" x14ac:dyDescent="0.3">
      <c r="A4683">
        <v>0</v>
      </c>
      <c r="B4683">
        <f t="shared" si="73"/>
        <v>0</v>
      </c>
    </row>
    <row r="4684" spans="1:2" x14ac:dyDescent="0.3">
      <c r="A4684">
        <v>0</v>
      </c>
      <c r="B4684">
        <f t="shared" si="73"/>
        <v>0</v>
      </c>
    </row>
    <row r="4685" spans="1:2" x14ac:dyDescent="0.3">
      <c r="A4685">
        <v>0</v>
      </c>
      <c r="B4685">
        <f t="shared" si="73"/>
        <v>0</v>
      </c>
    </row>
    <row r="4686" spans="1:2" x14ac:dyDescent="0.3">
      <c r="A4686">
        <v>0</v>
      </c>
      <c r="B4686">
        <f t="shared" si="73"/>
        <v>0</v>
      </c>
    </row>
    <row r="4687" spans="1:2" x14ac:dyDescent="0.3">
      <c r="A4687">
        <v>0</v>
      </c>
      <c r="B4687">
        <f t="shared" si="73"/>
        <v>0</v>
      </c>
    </row>
    <row r="4688" spans="1:2" x14ac:dyDescent="0.3">
      <c r="A4688">
        <v>0</v>
      </c>
      <c r="B4688">
        <f t="shared" si="73"/>
        <v>0</v>
      </c>
    </row>
    <row r="4689" spans="1:2" x14ac:dyDescent="0.3">
      <c r="A4689">
        <v>0</v>
      </c>
      <c r="B4689">
        <f t="shared" si="73"/>
        <v>0</v>
      </c>
    </row>
    <row r="4690" spans="1:2" x14ac:dyDescent="0.3">
      <c r="A4690">
        <v>0</v>
      </c>
      <c r="B4690">
        <f t="shared" si="73"/>
        <v>0</v>
      </c>
    </row>
    <row r="4691" spans="1:2" x14ac:dyDescent="0.3">
      <c r="A4691">
        <v>0</v>
      </c>
      <c r="B4691">
        <f t="shared" si="73"/>
        <v>0</v>
      </c>
    </row>
    <row r="4692" spans="1:2" x14ac:dyDescent="0.3">
      <c r="A4692">
        <v>0</v>
      </c>
      <c r="B4692">
        <f t="shared" si="73"/>
        <v>0</v>
      </c>
    </row>
    <row r="4693" spans="1:2" x14ac:dyDescent="0.3">
      <c r="A4693">
        <v>0</v>
      </c>
      <c r="B4693">
        <f t="shared" si="73"/>
        <v>0</v>
      </c>
    </row>
    <row r="4694" spans="1:2" x14ac:dyDescent="0.3">
      <c r="A4694">
        <v>0</v>
      </c>
      <c r="B4694">
        <f t="shared" si="73"/>
        <v>0</v>
      </c>
    </row>
    <row r="4695" spans="1:2" x14ac:dyDescent="0.3">
      <c r="A4695">
        <v>0</v>
      </c>
      <c r="B4695">
        <f t="shared" si="73"/>
        <v>0</v>
      </c>
    </row>
    <row r="4696" spans="1:2" x14ac:dyDescent="0.3">
      <c r="A4696">
        <v>0</v>
      </c>
      <c r="B4696">
        <f t="shared" si="73"/>
        <v>0</v>
      </c>
    </row>
    <row r="4697" spans="1:2" x14ac:dyDescent="0.3">
      <c r="A4697">
        <v>0</v>
      </c>
      <c r="B4697">
        <f t="shared" si="73"/>
        <v>0</v>
      </c>
    </row>
    <row r="4698" spans="1:2" x14ac:dyDescent="0.3">
      <c r="A4698">
        <v>0</v>
      </c>
      <c r="B4698">
        <f t="shared" si="73"/>
        <v>0</v>
      </c>
    </row>
    <row r="4699" spans="1:2" x14ac:dyDescent="0.3">
      <c r="A4699">
        <v>0</v>
      </c>
      <c r="B4699">
        <f t="shared" si="73"/>
        <v>0</v>
      </c>
    </row>
    <row r="4700" spans="1:2" x14ac:dyDescent="0.3">
      <c r="A4700">
        <v>0</v>
      </c>
      <c r="B4700">
        <f t="shared" si="73"/>
        <v>0</v>
      </c>
    </row>
    <row r="4701" spans="1:2" x14ac:dyDescent="0.3">
      <c r="A4701">
        <v>0</v>
      </c>
      <c r="B4701">
        <f t="shared" si="73"/>
        <v>0</v>
      </c>
    </row>
    <row r="4702" spans="1:2" x14ac:dyDescent="0.3">
      <c r="A4702">
        <v>0</v>
      </c>
      <c r="B4702">
        <f t="shared" si="73"/>
        <v>0</v>
      </c>
    </row>
    <row r="4703" spans="1:2" x14ac:dyDescent="0.3">
      <c r="A4703">
        <v>0</v>
      </c>
      <c r="B4703">
        <f t="shared" si="73"/>
        <v>0</v>
      </c>
    </row>
    <row r="4704" spans="1:2" x14ac:dyDescent="0.3">
      <c r="A4704">
        <v>0</v>
      </c>
      <c r="B4704">
        <f t="shared" si="73"/>
        <v>0</v>
      </c>
    </row>
    <row r="4705" spans="1:2" x14ac:dyDescent="0.3">
      <c r="A4705">
        <v>0</v>
      </c>
      <c r="B4705">
        <f t="shared" si="73"/>
        <v>0</v>
      </c>
    </row>
    <row r="4706" spans="1:2" x14ac:dyDescent="0.3">
      <c r="A4706">
        <v>0</v>
      </c>
      <c r="B4706">
        <f t="shared" si="73"/>
        <v>0</v>
      </c>
    </row>
    <row r="4707" spans="1:2" x14ac:dyDescent="0.3">
      <c r="A4707">
        <v>0</v>
      </c>
      <c r="B4707">
        <f t="shared" si="73"/>
        <v>0</v>
      </c>
    </row>
    <row r="4708" spans="1:2" x14ac:dyDescent="0.3">
      <c r="A4708">
        <v>0</v>
      </c>
      <c r="B4708">
        <f t="shared" si="73"/>
        <v>0</v>
      </c>
    </row>
    <row r="4709" spans="1:2" x14ac:dyDescent="0.3">
      <c r="A4709">
        <v>0</v>
      </c>
      <c r="B4709">
        <f t="shared" si="73"/>
        <v>0</v>
      </c>
    </row>
    <row r="4710" spans="1:2" x14ac:dyDescent="0.3">
      <c r="A4710">
        <v>0</v>
      </c>
      <c r="B4710">
        <f t="shared" si="73"/>
        <v>0</v>
      </c>
    </row>
    <row r="4711" spans="1:2" x14ac:dyDescent="0.3">
      <c r="A4711">
        <v>0</v>
      </c>
      <c r="B4711">
        <f t="shared" si="73"/>
        <v>0</v>
      </c>
    </row>
    <row r="4712" spans="1:2" x14ac:dyDescent="0.3">
      <c r="A4712">
        <v>0</v>
      </c>
      <c r="B4712">
        <f t="shared" si="73"/>
        <v>0</v>
      </c>
    </row>
    <row r="4713" spans="1:2" x14ac:dyDescent="0.3">
      <c r="A4713">
        <v>0</v>
      </c>
      <c r="B4713">
        <f t="shared" si="73"/>
        <v>0</v>
      </c>
    </row>
    <row r="4714" spans="1:2" x14ac:dyDescent="0.3">
      <c r="A4714">
        <v>0</v>
      </c>
      <c r="B4714">
        <f t="shared" si="73"/>
        <v>0</v>
      </c>
    </row>
    <row r="4715" spans="1:2" x14ac:dyDescent="0.3">
      <c r="A4715">
        <v>0</v>
      </c>
      <c r="B4715">
        <f t="shared" si="73"/>
        <v>0</v>
      </c>
    </row>
    <row r="4716" spans="1:2" x14ac:dyDescent="0.3">
      <c r="A4716">
        <v>0</v>
      </c>
      <c r="B4716">
        <f t="shared" si="73"/>
        <v>0</v>
      </c>
    </row>
    <row r="4717" spans="1:2" x14ac:dyDescent="0.3">
      <c r="A4717">
        <v>0</v>
      </c>
      <c r="B4717">
        <f t="shared" si="73"/>
        <v>0</v>
      </c>
    </row>
    <row r="4718" spans="1:2" x14ac:dyDescent="0.3">
      <c r="A4718">
        <v>0</v>
      </c>
      <c r="B4718">
        <f t="shared" si="73"/>
        <v>0</v>
      </c>
    </row>
    <row r="4719" spans="1:2" x14ac:dyDescent="0.3">
      <c r="A4719">
        <v>0</v>
      </c>
      <c r="B4719">
        <f t="shared" si="73"/>
        <v>0</v>
      </c>
    </row>
    <row r="4720" spans="1:2" x14ac:dyDescent="0.3">
      <c r="A4720">
        <v>0</v>
      </c>
      <c r="B4720">
        <f t="shared" si="73"/>
        <v>0</v>
      </c>
    </row>
    <row r="4721" spans="1:2" x14ac:dyDescent="0.3">
      <c r="A4721">
        <v>0</v>
      </c>
      <c r="B4721">
        <f t="shared" si="73"/>
        <v>0</v>
      </c>
    </row>
    <row r="4722" spans="1:2" x14ac:dyDescent="0.3">
      <c r="A4722">
        <v>0</v>
      </c>
      <c r="B4722">
        <f t="shared" si="73"/>
        <v>0</v>
      </c>
    </row>
    <row r="4723" spans="1:2" x14ac:dyDescent="0.3">
      <c r="A4723">
        <v>0</v>
      </c>
      <c r="B4723">
        <f t="shared" si="73"/>
        <v>0</v>
      </c>
    </row>
    <row r="4724" spans="1:2" x14ac:dyDescent="0.3">
      <c r="A4724">
        <v>0</v>
      </c>
      <c r="B4724">
        <f t="shared" si="73"/>
        <v>0</v>
      </c>
    </row>
    <row r="4725" spans="1:2" x14ac:dyDescent="0.3">
      <c r="A4725">
        <v>0</v>
      </c>
      <c r="B4725">
        <f t="shared" si="73"/>
        <v>0</v>
      </c>
    </row>
    <row r="4726" spans="1:2" x14ac:dyDescent="0.3">
      <c r="A4726">
        <v>0</v>
      </c>
      <c r="B4726">
        <f t="shared" si="73"/>
        <v>0</v>
      </c>
    </row>
    <row r="4727" spans="1:2" x14ac:dyDescent="0.3">
      <c r="A4727">
        <v>0</v>
      </c>
      <c r="B4727">
        <f t="shared" si="73"/>
        <v>0</v>
      </c>
    </row>
    <row r="4728" spans="1:2" x14ac:dyDescent="0.3">
      <c r="A4728">
        <v>0</v>
      </c>
      <c r="B4728">
        <f t="shared" si="73"/>
        <v>0</v>
      </c>
    </row>
    <row r="4729" spans="1:2" x14ac:dyDescent="0.3">
      <c r="A4729">
        <v>0</v>
      </c>
      <c r="B4729">
        <f t="shared" si="73"/>
        <v>0</v>
      </c>
    </row>
    <row r="4730" spans="1:2" x14ac:dyDescent="0.3">
      <c r="A4730">
        <v>0</v>
      </c>
      <c r="B4730">
        <f t="shared" si="73"/>
        <v>0</v>
      </c>
    </row>
    <row r="4731" spans="1:2" x14ac:dyDescent="0.3">
      <c r="A4731">
        <v>0</v>
      </c>
      <c r="B4731">
        <f t="shared" si="73"/>
        <v>0</v>
      </c>
    </row>
    <row r="4732" spans="1:2" x14ac:dyDescent="0.3">
      <c r="A4732">
        <v>0</v>
      </c>
      <c r="B4732">
        <f t="shared" si="73"/>
        <v>0</v>
      </c>
    </row>
    <row r="4733" spans="1:2" x14ac:dyDescent="0.3">
      <c r="A4733">
        <v>0</v>
      </c>
      <c r="B4733">
        <f t="shared" si="73"/>
        <v>0</v>
      </c>
    </row>
    <row r="4734" spans="1:2" x14ac:dyDescent="0.3">
      <c r="A4734">
        <v>0</v>
      </c>
      <c r="B4734">
        <f t="shared" si="73"/>
        <v>0</v>
      </c>
    </row>
    <row r="4735" spans="1:2" x14ac:dyDescent="0.3">
      <c r="A4735">
        <v>0</v>
      </c>
      <c r="B4735">
        <f t="shared" si="73"/>
        <v>0</v>
      </c>
    </row>
    <row r="4736" spans="1:2" x14ac:dyDescent="0.3">
      <c r="A4736">
        <v>0</v>
      </c>
      <c r="B4736">
        <f t="shared" si="73"/>
        <v>0</v>
      </c>
    </row>
    <row r="4737" spans="1:2" x14ac:dyDescent="0.3">
      <c r="A4737">
        <v>0</v>
      </c>
      <c r="B4737">
        <f t="shared" si="73"/>
        <v>0</v>
      </c>
    </row>
    <row r="4738" spans="1:2" x14ac:dyDescent="0.3">
      <c r="A4738">
        <v>0</v>
      </c>
      <c r="B4738">
        <f t="shared" si="73"/>
        <v>0</v>
      </c>
    </row>
    <row r="4739" spans="1:2" x14ac:dyDescent="0.3">
      <c r="A4739">
        <v>0</v>
      </c>
      <c r="B4739">
        <f t="shared" si="73"/>
        <v>0</v>
      </c>
    </row>
    <row r="4740" spans="1:2" x14ac:dyDescent="0.3">
      <c r="A4740">
        <v>0</v>
      </c>
      <c r="B4740">
        <f t="shared" si="73"/>
        <v>0</v>
      </c>
    </row>
    <row r="4741" spans="1:2" x14ac:dyDescent="0.3">
      <c r="A4741">
        <v>0</v>
      </c>
      <c r="B4741">
        <f t="shared" ref="B4741:B4804" si="74">A4741-A4740</f>
        <v>0</v>
      </c>
    </row>
    <row r="4742" spans="1:2" x14ac:dyDescent="0.3">
      <c r="A4742">
        <v>0</v>
      </c>
      <c r="B4742">
        <f t="shared" si="74"/>
        <v>0</v>
      </c>
    </row>
    <row r="4743" spans="1:2" x14ac:dyDescent="0.3">
      <c r="A4743">
        <v>0</v>
      </c>
      <c r="B4743">
        <f t="shared" si="74"/>
        <v>0</v>
      </c>
    </row>
    <row r="4744" spans="1:2" x14ac:dyDescent="0.3">
      <c r="A4744">
        <v>0</v>
      </c>
      <c r="B4744">
        <f t="shared" si="74"/>
        <v>0</v>
      </c>
    </row>
    <row r="4745" spans="1:2" x14ac:dyDescent="0.3">
      <c r="A4745">
        <v>0</v>
      </c>
      <c r="B4745">
        <f t="shared" si="74"/>
        <v>0</v>
      </c>
    </row>
    <row r="4746" spans="1:2" x14ac:dyDescent="0.3">
      <c r="A4746">
        <v>0</v>
      </c>
      <c r="B4746">
        <f t="shared" si="74"/>
        <v>0</v>
      </c>
    </row>
    <row r="4747" spans="1:2" x14ac:dyDescent="0.3">
      <c r="A4747">
        <v>0</v>
      </c>
      <c r="B4747">
        <f t="shared" si="74"/>
        <v>0</v>
      </c>
    </row>
    <row r="4748" spans="1:2" x14ac:dyDescent="0.3">
      <c r="A4748">
        <v>0</v>
      </c>
      <c r="B4748">
        <f t="shared" si="74"/>
        <v>0</v>
      </c>
    </row>
    <row r="4749" spans="1:2" x14ac:dyDescent="0.3">
      <c r="A4749">
        <v>0</v>
      </c>
      <c r="B4749">
        <f t="shared" si="74"/>
        <v>0</v>
      </c>
    </row>
    <row r="4750" spans="1:2" x14ac:dyDescent="0.3">
      <c r="A4750">
        <v>0</v>
      </c>
      <c r="B4750">
        <f t="shared" si="74"/>
        <v>0</v>
      </c>
    </row>
    <row r="4751" spans="1:2" x14ac:dyDescent="0.3">
      <c r="A4751">
        <v>0</v>
      </c>
      <c r="B4751">
        <f t="shared" si="74"/>
        <v>0</v>
      </c>
    </row>
    <row r="4752" spans="1:2" x14ac:dyDescent="0.3">
      <c r="A4752">
        <v>0</v>
      </c>
      <c r="B4752">
        <f t="shared" si="74"/>
        <v>0</v>
      </c>
    </row>
    <row r="4753" spans="1:2" x14ac:dyDescent="0.3">
      <c r="A4753">
        <v>0</v>
      </c>
      <c r="B4753">
        <f t="shared" si="74"/>
        <v>0</v>
      </c>
    </row>
    <row r="4754" spans="1:2" x14ac:dyDescent="0.3">
      <c r="A4754">
        <v>0</v>
      </c>
      <c r="B4754">
        <f t="shared" si="74"/>
        <v>0</v>
      </c>
    </row>
    <row r="4755" spans="1:2" x14ac:dyDescent="0.3">
      <c r="A4755">
        <v>0</v>
      </c>
      <c r="B4755">
        <f t="shared" si="74"/>
        <v>0</v>
      </c>
    </row>
    <row r="4756" spans="1:2" x14ac:dyDescent="0.3">
      <c r="A4756">
        <v>0</v>
      </c>
      <c r="B4756">
        <f t="shared" si="74"/>
        <v>0</v>
      </c>
    </row>
    <row r="4757" spans="1:2" x14ac:dyDescent="0.3">
      <c r="A4757">
        <v>0</v>
      </c>
      <c r="B4757">
        <f t="shared" si="74"/>
        <v>0</v>
      </c>
    </row>
    <row r="4758" spans="1:2" x14ac:dyDescent="0.3">
      <c r="A4758">
        <v>0</v>
      </c>
      <c r="B4758">
        <f t="shared" si="74"/>
        <v>0</v>
      </c>
    </row>
    <row r="4759" spans="1:2" x14ac:dyDescent="0.3">
      <c r="A4759">
        <v>0</v>
      </c>
      <c r="B4759">
        <f t="shared" si="74"/>
        <v>0</v>
      </c>
    </row>
    <row r="4760" spans="1:2" x14ac:dyDescent="0.3">
      <c r="A4760">
        <v>0</v>
      </c>
      <c r="B4760">
        <f t="shared" si="74"/>
        <v>0</v>
      </c>
    </row>
    <row r="4761" spans="1:2" x14ac:dyDescent="0.3">
      <c r="A4761">
        <v>0</v>
      </c>
      <c r="B4761">
        <f t="shared" si="74"/>
        <v>0</v>
      </c>
    </row>
    <row r="4762" spans="1:2" x14ac:dyDescent="0.3">
      <c r="A4762">
        <v>0</v>
      </c>
      <c r="B4762">
        <f t="shared" si="74"/>
        <v>0</v>
      </c>
    </row>
    <row r="4763" spans="1:2" x14ac:dyDescent="0.3">
      <c r="A4763">
        <v>0</v>
      </c>
      <c r="B4763">
        <f t="shared" si="74"/>
        <v>0</v>
      </c>
    </row>
    <row r="4764" spans="1:2" x14ac:dyDescent="0.3">
      <c r="A4764">
        <v>0</v>
      </c>
      <c r="B4764">
        <f t="shared" si="74"/>
        <v>0</v>
      </c>
    </row>
    <row r="4765" spans="1:2" x14ac:dyDescent="0.3">
      <c r="A4765">
        <v>0</v>
      </c>
      <c r="B4765">
        <f t="shared" si="74"/>
        <v>0</v>
      </c>
    </row>
    <row r="4766" spans="1:2" x14ac:dyDescent="0.3">
      <c r="A4766">
        <v>0</v>
      </c>
      <c r="B4766">
        <f t="shared" si="74"/>
        <v>0</v>
      </c>
    </row>
    <row r="4767" spans="1:2" x14ac:dyDescent="0.3">
      <c r="A4767">
        <v>0</v>
      </c>
      <c r="B4767">
        <f t="shared" si="74"/>
        <v>0</v>
      </c>
    </row>
    <row r="4768" spans="1:2" x14ac:dyDescent="0.3">
      <c r="A4768">
        <v>0</v>
      </c>
      <c r="B4768">
        <f t="shared" si="74"/>
        <v>0</v>
      </c>
    </row>
    <row r="4769" spans="1:2" x14ac:dyDescent="0.3">
      <c r="A4769">
        <v>0</v>
      </c>
      <c r="B4769">
        <f t="shared" si="74"/>
        <v>0</v>
      </c>
    </row>
    <row r="4770" spans="1:2" x14ac:dyDescent="0.3">
      <c r="A4770">
        <v>0</v>
      </c>
      <c r="B4770">
        <f t="shared" si="74"/>
        <v>0</v>
      </c>
    </row>
    <row r="4771" spans="1:2" x14ac:dyDescent="0.3">
      <c r="A4771">
        <v>0</v>
      </c>
      <c r="B4771">
        <f t="shared" si="74"/>
        <v>0</v>
      </c>
    </row>
    <row r="4772" spans="1:2" x14ac:dyDescent="0.3">
      <c r="A4772">
        <v>0</v>
      </c>
      <c r="B4772">
        <f t="shared" si="74"/>
        <v>0</v>
      </c>
    </row>
    <row r="4773" spans="1:2" x14ac:dyDescent="0.3">
      <c r="A4773">
        <v>0</v>
      </c>
      <c r="B4773">
        <f t="shared" si="74"/>
        <v>0</v>
      </c>
    </row>
    <row r="4774" spans="1:2" x14ac:dyDescent="0.3">
      <c r="A4774">
        <v>0</v>
      </c>
      <c r="B4774">
        <f t="shared" si="74"/>
        <v>0</v>
      </c>
    </row>
    <row r="4775" spans="1:2" x14ac:dyDescent="0.3">
      <c r="A4775">
        <v>0</v>
      </c>
      <c r="B4775">
        <f t="shared" si="74"/>
        <v>0</v>
      </c>
    </row>
    <row r="4776" spans="1:2" x14ac:dyDescent="0.3">
      <c r="A4776">
        <v>0</v>
      </c>
      <c r="B4776">
        <f t="shared" si="74"/>
        <v>0</v>
      </c>
    </row>
    <row r="4777" spans="1:2" x14ac:dyDescent="0.3">
      <c r="A4777">
        <v>0</v>
      </c>
      <c r="B4777">
        <f t="shared" si="74"/>
        <v>0</v>
      </c>
    </row>
    <row r="4778" spans="1:2" x14ac:dyDescent="0.3">
      <c r="A4778">
        <v>0</v>
      </c>
      <c r="B4778">
        <f t="shared" si="74"/>
        <v>0</v>
      </c>
    </row>
    <row r="4779" spans="1:2" x14ac:dyDescent="0.3">
      <c r="A4779">
        <v>0</v>
      </c>
      <c r="B4779">
        <f t="shared" si="74"/>
        <v>0</v>
      </c>
    </row>
    <row r="4780" spans="1:2" x14ac:dyDescent="0.3">
      <c r="A4780">
        <v>0</v>
      </c>
      <c r="B4780">
        <f t="shared" si="74"/>
        <v>0</v>
      </c>
    </row>
    <row r="4781" spans="1:2" x14ac:dyDescent="0.3">
      <c r="A4781">
        <v>0</v>
      </c>
      <c r="B4781">
        <f t="shared" si="74"/>
        <v>0</v>
      </c>
    </row>
    <row r="4782" spans="1:2" x14ac:dyDescent="0.3">
      <c r="A4782">
        <v>0</v>
      </c>
      <c r="B4782">
        <f t="shared" si="74"/>
        <v>0</v>
      </c>
    </row>
    <row r="4783" spans="1:2" x14ac:dyDescent="0.3">
      <c r="A4783">
        <v>0</v>
      </c>
      <c r="B4783">
        <f t="shared" si="74"/>
        <v>0</v>
      </c>
    </row>
    <row r="4784" spans="1:2" x14ac:dyDescent="0.3">
      <c r="A4784">
        <v>0</v>
      </c>
      <c r="B4784">
        <f t="shared" si="74"/>
        <v>0</v>
      </c>
    </row>
    <row r="4785" spans="1:2" x14ac:dyDescent="0.3">
      <c r="A4785">
        <v>0</v>
      </c>
      <c r="B4785">
        <f t="shared" si="74"/>
        <v>0</v>
      </c>
    </row>
    <row r="4786" spans="1:2" x14ac:dyDescent="0.3">
      <c r="A4786">
        <v>0</v>
      </c>
      <c r="B4786">
        <f t="shared" si="74"/>
        <v>0</v>
      </c>
    </row>
    <row r="4787" spans="1:2" x14ac:dyDescent="0.3">
      <c r="A4787">
        <v>0</v>
      </c>
      <c r="B4787">
        <f t="shared" si="74"/>
        <v>0</v>
      </c>
    </row>
    <row r="4788" spans="1:2" x14ac:dyDescent="0.3">
      <c r="A4788">
        <v>0</v>
      </c>
      <c r="B4788">
        <f t="shared" si="74"/>
        <v>0</v>
      </c>
    </row>
    <row r="4789" spans="1:2" x14ac:dyDescent="0.3">
      <c r="A4789">
        <v>0</v>
      </c>
      <c r="B4789">
        <f t="shared" si="74"/>
        <v>0</v>
      </c>
    </row>
    <row r="4790" spans="1:2" x14ac:dyDescent="0.3">
      <c r="A4790">
        <v>0</v>
      </c>
      <c r="B4790">
        <f t="shared" si="74"/>
        <v>0</v>
      </c>
    </row>
    <row r="4791" spans="1:2" x14ac:dyDescent="0.3">
      <c r="A4791">
        <v>0</v>
      </c>
      <c r="B4791">
        <f t="shared" si="74"/>
        <v>0</v>
      </c>
    </row>
    <row r="4792" spans="1:2" x14ac:dyDescent="0.3">
      <c r="A4792">
        <v>0</v>
      </c>
      <c r="B4792">
        <f t="shared" si="74"/>
        <v>0</v>
      </c>
    </row>
    <row r="4793" spans="1:2" x14ac:dyDescent="0.3">
      <c r="A4793">
        <v>0</v>
      </c>
      <c r="B4793">
        <f t="shared" si="74"/>
        <v>0</v>
      </c>
    </row>
    <row r="4794" spans="1:2" x14ac:dyDescent="0.3">
      <c r="A4794">
        <v>0</v>
      </c>
      <c r="B4794">
        <f t="shared" si="74"/>
        <v>0</v>
      </c>
    </row>
    <row r="4795" spans="1:2" x14ac:dyDescent="0.3">
      <c r="A4795">
        <v>0</v>
      </c>
      <c r="B4795">
        <f t="shared" si="74"/>
        <v>0</v>
      </c>
    </row>
    <row r="4796" spans="1:2" x14ac:dyDescent="0.3">
      <c r="A4796">
        <v>0</v>
      </c>
      <c r="B4796">
        <f t="shared" si="74"/>
        <v>0</v>
      </c>
    </row>
    <row r="4797" spans="1:2" x14ac:dyDescent="0.3">
      <c r="A4797">
        <v>0</v>
      </c>
      <c r="B4797">
        <f t="shared" si="74"/>
        <v>0</v>
      </c>
    </row>
    <row r="4798" spans="1:2" x14ac:dyDescent="0.3">
      <c r="A4798">
        <v>0</v>
      </c>
      <c r="B4798">
        <f t="shared" si="74"/>
        <v>0</v>
      </c>
    </row>
    <row r="4799" spans="1:2" x14ac:dyDescent="0.3">
      <c r="A4799">
        <v>0</v>
      </c>
      <c r="B4799">
        <f t="shared" si="74"/>
        <v>0</v>
      </c>
    </row>
    <row r="4800" spans="1:2" x14ac:dyDescent="0.3">
      <c r="A4800">
        <v>0</v>
      </c>
      <c r="B4800">
        <f t="shared" si="74"/>
        <v>0</v>
      </c>
    </row>
    <row r="4801" spans="1:2" x14ac:dyDescent="0.3">
      <c r="A4801">
        <v>0</v>
      </c>
      <c r="B4801">
        <f t="shared" si="74"/>
        <v>0</v>
      </c>
    </row>
    <row r="4802" spans="1:2" x14ac:dyDescent="0.3">
      <c r="A4802">
        <v>0</v>
      </c>
      <c r="B4802">
        <f t="shared" si="74"/>
        <v>0</v>
      </c>
    </row>
    <row r="4803" spans="1:2" x14ac:dyDescent="0.3">
      <c r="A4803">
        <v>0</v>
      </c>
      <c r="B4803">
        <f t="shared" si="74"/>
        <v>0</v>
      </c>
    </row>
    <row r="4804" spans="1:2" x14ac:dyDescent="0.3">
      <c r="A4804">
        <v>0</v>
      </c>
      <c r="B4804">
        <f t="shared" si="74"/>
        <v>0</v>
      </c>
    </row>
    <row r="4805" spans="1:2" x14ac:dyDescent="0.3">
      <c r="A4805">
        <v>0</v>
      </c>
      <c r="B4805">
        <f t="shared" ref="B4805:B4868" si="75">A4805-A4804</f>
        <v>0</v>
      </c>
    </row>
    <row r="4806" spans="1:2" x14ac:dyDescent="0.3">
      <c r="A4806">
        <v>0</v>
      </c>
      <c r="B4806">
        <f t="shared" si="75"/>
        <v>0</v>
      </c>
    </row>
    <row r="4807" spans="1:2" x14ac:dyDescent="0.3">
      <c r="A4807">
        <v>0</v>
      </c>
      <c r="B4807">
        <f t="shared" si="75"/>
        <v>0</v>
      </c>
    </row>
    <row r="4808" spans="1:2" x14ac:dyDescent="0.3">
      <c r="A4808">
        <v>0</v>
      </c>
      <c r="B4808">
        <f t="shared" si="75"/>
        <v>0</v>
      </c>
    </row>
    <row r="4809" spans="1:2" x14ac:dyDescent="0.3">
      <c r="A4809">
        <v>0</v>
      </c>
      <c r="B4809">
        <f t="shared" si="75"/>
        <v>0</v>
      </c>
    </row>
    <row r="4810" spans="1:2" x14ac:dyDescent="0.3">
      <c r="A4810">
        <v>0</v>
      </c>
      <c r="B4810">
        <f t="shared" si="75"/>
        <v>0</v>
      </c>
    </row>
    <row r="4811" spans="1:2" x14ac:dyDescent="0.3">
      <c r="A4811">
        <v>0</v>
      </c>
      <c r="B4811">
        <f t="shared" si="75"/>
        <v>0</v>
      </c>
    </row>
    <row r="4812" spans="1:2" x14ac:dyDescent="0.3">
      <c r="A4812">
        <v>0</v>
      </c>
      <c r="B4812">
        <f t="shared" si="75"/>
        <v>0</v>
      </c>
    </row>
    <row r="4813" spans="1:2" x14ac:dyDescent="0.3">
      <c r="A4813">
        <v>0</v>
      </c>
      <c r="B4813">
        <f t="shared" si="75"/>
        <v>0</v>
      </c>
    </row>
    <row r="4814" spans="1:2" x14ac:dyDescent="0.3">
      <c r="A4814">
        <v>0</v>
      </c>
      <c r="B4814">
        <f t="shared" si="75"/>
        <v>0</v>
      </c>
    </row>
    <row r="4815" spans="1:2" x14ac:dyDescent="0.3">
      <c r="A4815">
        <v>0</v>
      </c>
      <c r="B4815">
        <f t="shared" si="75"/>
        <v>0</v>
      </c>
    </row>
    <row r="4816" spans="1:2" x14ac:dyDescent="0.3">
      <c r="A4816">
        <v>0</v>
      </c>
      <c r="B4816">
        <f t="shared" si="75"/>
        <v>0</v>
      </c>
    </row>
    <row r="4817" spans="1:2" x14ac:dyDescent="0.3">
      <c r="A4817">
        <v>0</v>
      </c>
      <c r="B4817">
        <f t="shared" si="75"/>
        <v>0</v>
      </c>
    </row>
    <row r="4818" spans="1:2" x14ac:dyDescent="0.3">
      <c r="A4818">
        <v>0</v>
      </c>
      <c r="B4818">
        <f t="shared" si="75"/>
        <v>0</v>
      </c>
    </row>
    <row r="4819" spans="1:2" x14ac:dyDescent="0.3">
      <c r="A4819">
        <v>0</v>
      </c>
      <c r="B4819">
        <f t="shared" si="75"/>
        <v>0</v>
      </c>
    </row>
    <row r="4820" spans="1:2" x14ac:dyDescent="0.3">
      <c r="A4820">
        <v>0</v>
      </c>
      <c r="B4820">
        <f t="shared" si="75"/>
        <v>0</v>
      </c>
    </row>
    <row r="4821" spans="1:2" x14ac:dyDescent="0.3">
      <c r="A4821">
        <v>0</v>
      </c>
      <c r="B4821">
        <f t="shared" si="75"/>
        <v>0</v>
      </c>
    </row>
    <row r="4822" spans="1:2" x14ac:dyDescent="0.3">
      <c r="A4822">
        <v>0</v>
      </c>
      <c r="B4822">
        <f t="shared" si="75"/>
        <v>0</v>
      </c>
    </row>
    <row r="4823" spans="1:2" x14ac:dyDescent="0.3">
      <c r="A4823">
        <v>0</v>
      </c>
      <c r="B4823">
        <f t="shared" si="75"/>
        <v>0</v>
      </c>
    </row>
    <row r="4824" spans="1:2" x14ac:dyDescent="0.3">
      <c r="A4824">
        <v>0</v>
      </c>
      <c r="B4824">
        <f t="shared" si="75"/>
        <v>0</v>
      </c>
    </row>
    <row r="4825" spans="1:2" x14ac:dyDescent="0.3">
      <c r="A4825">
        <v>0</v>
      </c>
      <c r="B4825">
        <f t="shared" si="75"/>
        <v>0</v>
      </c>
    </row>
    <row r="4826" spans="1:2" x14ac:dyDescent="0.3">
      <c r="A4826">
        <v>0</v>
      </c>
      <c r="B4826">
        <f t="shared" si="75"/>
        <v>0</v>
      </c>
    </row>
    <row r="4827" spans="1:2" x14ac:dyDescent="0.3">
      <c r="A4827">
        <v>0</v>
      </c>
      <c r="B4827">
        <f t="shared" si="75"/>
        <v>0</v>
      </c>
    </row>
    <row r="4828" spans="1:2" x14ac:dyDescent="0.3">
      <c r="A4828">
        <v>0</v>
      </c>
      <c r="B4828">
        <f t="shared" si="75"/>
        <v>0</v>
      </c>
    </row>
    <row r="4829" spans="1:2" x14ac:dyDescent="0.3">
      <c r="A4829">
        <v>0</v>
      </c>
      <c r="B4829">
        <f t="shared" si="75"/>
        <v>0</v>
      </c>
    </row>
    <row r="4830" spans="1:2" x14ac:dyDescent="0.3">
      <c r="A4830">
        <v>0</v>
      </c>
      <c r="B4830">
        <f t="shared" si="75"/>
        <v>0</v>
      </c>
    </row>
    <row r="4831" spans="1:2" x14ac:dyDescent="0.3">
      <c r="A4831">
        <v>0</v>
      </c>
      <c r="B4831">
        <f t="shared" si="75"/>
        <v>0</v>
      </c>
    </row>
    <row r="4832" spans="1:2" x14ac:dyDescent="0.3">
      <c r="A4832">
        <v>0</v>
      </c>
      <c r="B4832">
        <f t="shared" si="75"/>
        <v>0</v>
      </c>
    </row>
    <row r="4833" spans="1:2" x14ac:dyDescent="0.3">
      <c r="A4833">
        <v>0</v>
      </c>
      <c r="B4833">
        <f t="shared" si="75"/>
        <v>0</v>
      </c>
    </row>
    <row r="4834" spans="1:2" x14ac:dyDescent="0.3">
      <c r="A4834">
        <v>0</v>
      </c>
      <c r="B4834">
        <f t="shared" si="75"/>
        <v>0</v>
      </c>
    </row>
    <row r="4835" spans="1:2" x14ac:dyDescent="0.3">
      <c r="A4835">
        <v>0</v>
      </c>
      <c r="B4835">
        <f t="shared" si="75"/>
        <v>0</v>
      </c>
    </row>
    <row r="4836" spans="1:2" x14ac:dyDescent="0.3">
      <c r="A4836">
        <v>0</v>
      </c>
      <c r="B4836">
        <f t="shared" si="75"/>
        <v>0</v>
      </c>
    </row>
    <row r="4837" spans="1:2" x14ac:dyDescent="0.3">
      <c r="A4837">
        <v>0</v>
      </c>
      <c r="B4837">
        <f t="shared" si="75"/>
        <v>0</v>
      </c>
    </row>
    <row r="4838" spans="1:2" x14ac:dyDescent="0.3">
      <c r="A4838">
        <v>0</v>
      </c>
      <c r="B4838">
        <f t="shared" si="75"/>
        <v>0</v>
      </c>
    </row>
    <row r="4839" spans="1:2" x14ac:dyDescent="0.3">
      <c r="A4839">
        <v>0</v>
      </c>
      <c r="B4839">
        <f t="shared" si="75"/>
        <v>0</v>
      </c>
    </row>
    <row r="4840" spans="1:2" x14ac:dyDescent="0.3">
      <c r="A4840">
        <v>0</v>
      </c>
      <c r="B4840">
        <f t="shared" si="75"/>
        <v>0</v>
      </c>
    </row>
    <row r="4841" spans="1:2" x14ac:dyDescent="0.3">
      <c r="A4841">
        <v>0</v>
      </c>
      <c r="B4841">
        <f t="shared" si="75"/>
        <v>0</v>
      </c>
    </row>
    <row r="4842" spans="1:2" x14ac:dyDescent="0.3">
      <c r="A4842">
        <v>0</v>
      </c>
      <c r="B4842">
        <f t="shared" si="75"/>
        <v>0</v>
      </c>
    </row>
    <row r="4843" spans="1:2" x14ac:dyDescent="0.3">
      <c r="A4843">
        <v>0</v>
      </c>
      <c r="B4843">
        <f t="shared" si="75"/>
        <v>0</v>
      </c>
    </row>
    <row r="4844" spans="1:2" x14ac:dyDescent="0.3">
      <c r="A4844">
        <v>0</v>
      </c>
      <c r="B4844">
        <f t="shared" si="75"/>
        <v>0</v>
      </c>
    </row>
    <row r="4845" spans="1:2" x14ac:dyDescent="0.3">
      <c r="A4845">
        <v>0</v>
      </c>
      <c r="B4845">
        <f t="shared" si="75"/>
        <v>0</v>
      </c>
    </row>
    <row r="4846" spans="1:2" x14ac:dyDescent="0.3">
      <c r="A4846">
        <v>0</v>
      </c>
      <c r="B4846">
        <f t="shared" si="75"/>
        <v>0</v>
      </c>
    </row>
    <row r="4847" spans="1:2" x14ac:dyDescent="0.3">
      <c r="A4847">
        <v>0</v>
      </c>
      <c r="B4847">
        <f t="shared" si="75"/>
        <v>0</v>
      </c>
    </row>
    <row r="4848" spans="1:2" x14ac:dyDescent="0.3">
      <c r="A4848">
        <v>0</v>
      </c>
      <c r="B4848">
        <f t="shared" si="75"/>
        <v>0</v>
      </c>
    </row>
    <row r="4849" spans="1:2" x14ac:dyDescent="0.3">
      <c r="A4849">
        <v>0</v>
      </c>
      <c r="B4849">
        <f t="shared" si="75"/>
        <v>0</v>
      </c>
    </row>
    <row r="4850" spans="1:2" x14ac:dyDescent="0.3">
      <c r="A4850">
        <v>0</v>
      </c>
      <c r="B4850">
        <f t="shared" si="75"/>
        <v>0</v>
      </c>
    </row>
    <row r="4851" spans="1:2" x14ac:dyDescent="0.3">
      <c r="A4851">
        <v>0</v>
      </c>
      <c r="B4851">
        <f t="shared" si="75"/>
        <v>0</v>
      </c>
    </row>
    <row r="4852" spans="1:2" x14ac:dyDescent="0.3">
      <c r="A4852">
        <v>0</v>
      </c>
      <c r="B4852">
        <f t="shared" si="75"/>
        <v>0</v>
      </c>
    </row>
    <row r="4853" spans="1:2" x14ac:dyDescent="0.3">
      <c r="A4853">
        <v>0</v>
      </c>
      <c r="B4853">
        <f t="shared" si="75"/>
        <v>0</v>
      </c>
    </row>
    <row r="4854" spans="1:2" x14ac:dyDescent="0.3">
      <c r="A4854">
        <v>0</v>
      </c>
      <c r="B4854">
        <f t="shared" si="75"/>
        <v>0</v>
      </c>
    </row>
    <row r="4855" spans="1:2" x14ac:dyDescent="0.3">
      <c r="A4855">
        <v>0</v>
      </c>
      <c r="B4855">
        <f t="shared" si="75"/>
        <v>0</v>
      </c>
    </row>
    <row r="4856" spans="1:2" x14ac:dyDescent="0.3">
      <c r="A4856">
        <v>0</v>
      </c>
      <c r="B4856">
        <f t="shared" si="75"/>
        <v>0</v>
      </c>
    </row>
    <row r="4857" spans="1:2" x14ac:dyDescent="0.3">
      <c r="A4857">
        <v>0</v>
      </c>
      <c r="B4857">
        <f t="shared" si="75"/>
        <v>0</v>
      </c>
    </row>
    <row r="4858" spans="1:2" x14ac:dyDescent="0.3">
      <c r="A4858">
        <v>0</v>
      </c>
      <c r="B4858">
        <f t="shared" si="75"/>
        <v>0</v>
      </c>
    </row>
    <row r="4859" spans="1:2" x14ac:dyDescent="0.3">
      <c r="A4859">
        <v>0</v>
      </c>
      <c r="B4859">
        <f t="shared" si="75"/>
        <v>0</v>
      </c>
    </row>
    <row r="4860" spans="1:2" x14ac:dyDescent="0.3">
      <c r="A4860">
        <v>0</v>
      </c>
      <c r="B4860">
        <f t="shared" si="75"/>
        <v>0</v>
      </c>
    </row>
    <row r="4861" spans="1:2" x14ac:dyDescent="0.3">
      <c r="A4861">
        <v>0</v>
      </c>
      <c r="B4861">
        <f t="shared" si="75"/>
        <v>0</v>
      </c>
    </row>
    <row r="4862" spans="1:2" x14ac:dyDescent="0.3">
      <c r="A4862">
        <v>0</v>
      </c>
      <c r="B4862">
        <f t="shared" si="75"/>
        <v>0</v>
      </c>
    </row>
    <row r="4863" spans="1:2" x14ac:dyDescent="0.3">
      <c r="A4863">
        <v>0</v>
      </c>
      <c r="B4863">
        <f t="shared" si="75"/>
        <v>0</v>
      </c>
    </row>
    <row r="4864" spans="1:2" x14ac:dyDescent="0.3">
      <c r="A4864">
        <v>0</v>
      </c>
      <c r="B4864">
        <f t="shared" si="75"/>
        <v>0</v>
      </c>
    </row>
    <row r="4865" spans="1:2" x14ac:dyDescent="0.3">
      <c r="A4865">
        <v>0</v>
      </c>
      <c r="B4865">
        <f t="shared" si="75"/>
        <v>0</v>
      </c>
    </row>
    <row r="4866" spans="1:2" x14ac:dyDescent="0.3">
      <c r="A4866">
        <v>0</v>
      </c>
      <c r="B4866">
        <f t="shared" si="75"/>
        <v>0</v>
      </c>
    </row>
    <row r="4867" spans="1:2" x14ac:dyDescent="0.3">
      <c r="A4867">
        <v>0</v>
      </c>
      <c r="B4867">
        <f t="shared" si="75"/>
        <v>0</v>
      </c>
    </row>
    <row r="4868" spans="1:2" x14ac:dyDescent="0.3">
      <c r="A4868">
        <v>0</v>
      </c>
      <c r="B4868">
        <f t="shared" si="75"/>
        <v>0</v>
      </c>
    </row>
    <row r="4869" spans="1:2" x14ac:dyDescent="0.3">
      <c r="A4869">
        <v>0</v>
      </c>
      <c r="B4869">
        <f t="shared" ref="B4869:B4932" si="76">A4869-A4868</f>
        <v>0</v>
      </c>
    </row>
    <row r="4870" spans="1:2" x14ac:dyDescent="0.3">
      <c r="A4870">
        <v>0</v>
      </c>
      <c r="B4870">
        <f t="shared" si="76"/>
        <v>0</v>
      </c>
    </row>
    <row r="4871" spans="1:2" x14ac:dyDescent="0.3">
      <c r="A4871">
        <v>0</v>
      </c>
      <c r="B4871">
        <f t="shared" si="76"/>
        <v>0</v>
      </c>
    </row>
    <row r="4872" spans="1:2" x14ac:dyDescent="0.3">
      <c r="A4872">
        <v>0</v>
      </c>
      <c r="B4872">
        <f t="shared" si="76"/>
        <v>0</v>
      </c>
    </row>
    <row r="4873" spans="1:2" x14ac:dyDescent="0.3">
      <c r="A4873">
        <v>0</v>
      </c>
      <c r="B4873">
        <f t="shared" si="76"/>
        <v>0</v>
      </c>
    </row>
    <row r="4874" spans="1:2" x14ac:dyDescent="0.3">
      <c r="A4874">
        <v>0</v>
      </c>
      <c r="B4874">
        <f t="shared" si="76"/>
        <v>0</v>
      </c>
    </row>
    <row r="4875" spans="1:2" x14ac:dyDescent="0.3">
      <c r="A4875">
        <v>0</v>
      </c>
      <c r="B4875">
        <f t="shared" si="76"/>
        <v>0</v>
      </c>
    </row>
    <row r="4876" spans="1:2" x14ac:dyDescent="0.3">
      <c r="A4876">
        <v>0</v>
      </c>
      <c r="B4876">
        <f t="shared" si="76"/>
        <v>0</v>
      </c>
    </row>
    <row r="4877" spans="1:2" x14ac:dyDescent="0.3">
      <c r="A4877">
        <v>0</v>
      </c>
      <c r="B4877">
        <f t="shared" si="76"/>
        <v>0</v>
      </c>
    </row>
    <row r="4878" spans="1:2" x14ac:dyDescent="0.3">
      <c r="A4878">
        <v>0</v>
      </c>
      <c r="B4878">
        <f t="shared" si="76"/>
        <v>0</v>
      </c>
    </row>
    <row r="4879" spans="1:2" x14ac:dyDescent="0.3">
      <c r="A4879">
        <v>0</v>
      </c>
      <c r="B4879">
        <f t="shared" si="76"/>
        <v>0</v>
      </c>
    </row>
    <row r="4880" spans="1:2" x14ac:dyDescent="0.3">
      <c r="A4880">
        <v>0</v>
      </c>
      <c r="B4880">
        <f t="shared" si="76"/>
        <v>0</v>
      </c>
    </row>
    <row r="4881" spans="1:2" x14ac:dyDescent="0.3">
      <c r="A4881">
        <v>0</v>
      </c>
      <c r="B4881">
        <f t="shared" si="76"/>
        <v>0</v>
      </c>
    </row>
    <row r="4882" spans="1:2" x14ac:dyDescent="0.3">
      <c r="A4882">
        <v>0</v>
      </c>
      <c r="B4882">
        <f t="shared" si="76"/>
        <v>0</v>
      </c>
    </row>
    <row r="4883" spans="1:2" x14ac:dyDescent="0.3">
      <c r="A4883">
        <v>0</v>
      </c>
      <c r="B4883">
        <f t="shared" si="76"/>
        <v>0</v>
      </c>
    </row>
    <row r="4884" spans="1:2" x14ac:dyDescent="0.3">
      <c r="A4884">
        <v>0</v>
      </c>
      <c r="B4884">
        <f t="shared" si="76"/>
        <v>0</v>
      </c>
    </row>
    <row r="4885" spans="1:2" x14ac:dyDescent="0.3">
      <c r="A4885">
        <v>0</v>
      </c>
      <c r="B4885">
        <f t="shared" si="76"/>
        <v>0</v>
      </c>
    </row>
    <row r="4886" spans="1:2" x14ac:dyDescent="0.3">
      <c r="A4886">
        <v>0</v>
      </c>
      <c r="B4886">
        <f t="shared" si="76"/>
        <v>0</v>
      </c>
    </row>
    <row r="4887" spans="1:2" x14ac:dyDescent="0.3">
      <c r="A4887">
        <v>0</v>
      </c>
      <c r="B4887">
        <f t="shared" si="76"/>
        <v>0</v>
      </c>
    </row>
    <row r="4888" spans="1:2" x14ac:dyDescent="0.3">
      <c r="A4888">
        <v>0</v>
      </c>
      <c r="B4888">
        <f t="shared" si="76"/>
        <v>0</v>
      </c>
    </row>
    <row r="4889" spans="1:2" x14ac:dyDescent="0.3">
      <c r="A4889">
        <v>0</v>
      </c>
      <c r="B4889">
        <f t="shared" si="76"/>
        <v>0</v>
      </c>
    </row>
    <row r="4890" spans="1:2" x14ac:dyDescent="0.3">
      <c r="A4890">
        <v>0</v>
      </c>
      <c r="B4890">
        <f t="shared" si="76"/>
        <v>0</v>
      </c>
    </row>
    <row r="4891" spans="1:2" x14ac:dyDescent="0.3">
      <c r="A4891">
        <v>0</v>
      </c>
      <c r="B4891">
        <f t="shared" si="76"/>
        <v>0</v>
      </c>
    </row>
    <row r="4892" spans="1:2" x14ac:dyDescent="0.3">
      <c r="A4892">
        <v>0</v>
      </c>
      <c r="B4892">
        <f t="shared" si="76"/>
        <v>0</v>
      </c>
    </row>
    <row r="4893" spans="1:2" x14ac:dyDescent="0.3">
      <c r="A4893">
        <v>0</v>
      </c>
      <c r="B4893">
        <f t="shared" si="76"/>
        <v>0</v>
      </c>
    </row>
    <row r="4894" spans="1:2" x14ac:dyDescent="0.3">
      <c r="A4894">
        <v>0</v>
      </c>
      <c r="B4894">
        <f t="shared" si="76"/>
        <v>0</v>
      </c>
    </row>
    <row r="4895" spans="1:2" x14ac:dyDescent="0.3">
      <c r="A4895">
        <v>0</v>
      </c>
      <c r="B4895">
        <f t="shared" si="76"/>
        <v>0</v>
      </c>
    </row>
    <row r="4896" spans="1:2" x14ac:dyDescent="0.3">
      <c r="A4896">
        <v>0</v>
      </c>
      <c r="B4896">
        <f t="shared" si="76"/>
        <v>0</v>
      </c>
    </row>
    <row r="4897" spans="1:2" x14ac:dyDescent="0.3">
      <c r="A4897">
        <v>0</v>
      </c>
      <c r="B4897">
        <f t="shared" si="76"/>
        <v>0</v>
      </c>
    </row>
    <row r="4898" spans="1:2" x14ac:dyDescent="0.3">
      <c r="A4898">
        <v>0</v>
      </c>
      <c r="B4898">
        <f t="shared" si="76"/>
        <v>0</v>
      </c>
    </row>
    <row r="4899" spans="1:2" x14ac:dyDescent="0.3">
      <c r="A4899">
        <v>0</v>
      </c>
      <c r="B4899">
        <f t="shared" si="76"/>
        <v>0</v>
      </c>
    </row>
    <row r="4900" spans="1:2" x14ac:dyDescent="0.3">
      <c r="A4900">
        <v>0</v>
      </c>
      <c r="B4900">
        <f t="shared" si="76"/>
        <v>0</v>
      </c>
    </row>
    <row r="4901" spans="1:2" x14ac:dyDescent="0.3">
      <c r="A4901">
        <v>0</v>
      </c>
      <c r="B4901">
        <f t="shared" si="76"/>
        <v>0</v>
      </c>
    </row>
    <row r="4902" spans="1:2" x14ac:dyDescent="0.3">
      <c r="A4902">
        <v>0</v>
      </c>
      <c r="B4902">
        <f t="shared" si="76"/>
        <v>0</v>
      </c>
    </row>
    <row r="4903" spans="1:2" x14ac:dyDescent="0.3">
      <c r="A4903">
        <v>0</v>
      </c>
      <c r="B4903">
        <f t="shared" si="76"/>
        <v>0</v>
      </c>
    </row>
    <row r="4904" spans="1:2" x14ac:dyDescent="0.3">
      <c r="A4904">
        <v>0</v>
      </c>
      <c r="B4904">
        <f t="shared" si="76"/>
        <v>0</v>
      </c>
    </row>
    <row r="4905" spans="1:2" x14ac:dyDescent="0.3">
      <c r="A4905">
        <v>0</v>
      </c>
      <c r="B4905">
        <f t="shared" si="76"/>
        <v>0</v>
      </c>
    </row>
    <row r="4906" spans="1:2" x14ac:dyDescent="0.3">
      <c r="A4906">
        <v>0</v>
      </c>
      <c r="B4906">
        <f t="shared" si="76"/>
        <v>0</v>
      </c>
    </row>
    <row r="4907" spans="1:2" x14ac:dyDescent="0.3">
      <c r="A4907">
        <v>0</v>
      </c>
      <c r="B4907">
        <f t="shared" si="76"/>
        <v>0</v>
      </c>
    </row>
    <row r="4908" spans="1:2" x14ac:dyDescent="0.3">
      <c r="A4908">
        <v>0</v>
      </c>
      <c r="B4908">
        <f t="shared" si="76"/>
        <v>0</v>
      </c>
    </row>
    <row r="4909" spans="1:2" x14ac:dyDescent="0.3">
      <c r="A4909">
        <v>0</v>
      </c>
      <c r="B4909">
        <f t="shared" si="76"/>
        <v>0</v>
      </c>
    </row>
    <row r="4910" spans="1:2" x14ac:dyDescent="0.3">
      <c r="A4910">
        <v>0</v>
      </c>
      <c r="B4910">
        <f t="shared" si="76"/>
        <v>0</v>
      </c>
    </row>
    <row r="4911" spans="1:2" x14ac:dyDescent="0.3">
      <c r="A4911">
        <v>0</v>
      </c>
      <c r="B4911">
        <f t="shared" si="76"/>
        <v>0</v>
      </c>
    </row>
    <row r="4912" spans="1:2" x14ac:dyDescent="0.3">
      <c r="A4912">
        <v>0</v>
      </c>
      <c r="B4912">
        <f t="shared" si="76"/>
        <v>0</v>
      </c>
    </row>
    <row r="4913" spans="1:2" x14ac:dyDescent="0.3">
      <c r="A4913">
        <v>0</v>
      </c>
      <c r="B4913">
        <f t="shared" si="76"/>
        <v>0</v>
      </c>
    </row>
    <row r="4914" spans="1:2" x14ac:dyDescent="0.3">
      <c r="A4914">
        <v>0</v>
      </c>
      <c r="B4914">
        <f t="shared" si="76"/>
        <v>0</v>
      </c>
    </row>
    <row r="4915" spans="1:2" x14ac:dyDescent="0.3">
      <c r="A4915">
        <v>0</v>
      </c>
      <c r="B4915">
        <f t="shared" si="76"/>
        <v>0</v>
      </c>
    </row>
    <row r="4916" spans="1:2" x14ac:dyDescent="0.3">
      <c r="A4916">
        <v>0</v>
      </c>
      <c r="B4916">
        <f t="shared" si="76"/>
        <v>0</v>
      </c>
    </row>
    <row r="4917" spans="1:2" x14ac:dyDescent="0.3">
      <c r="A4917">
        <v>0</v>
      </c>
      <c r="B4917">
        <f t="shared" si="76"/>
        <v>0</v>
      </c>
    </row>
    <row r="4918" spans="1:2" x14ac:dyDescent="0.3">
      <c r="A4918">
        <v>0</v>
      </c>
      <c r="B4918">
        <f t="shared" si="76"/>
        <v>0</v>
      </c>
    </row>
    <row r="4919" spans="1:2" x14ac:dyDescent="0.3">
      <c r="A4919">
        <v>0</v>
      </c>
      <c r="B4919">
        <f t="shared" si="76"/>
        <v>0</v>
      </c>
    </row>
    <row r="4920" spans="1:2" x14ac:dyDescent="0.3">
      <c r="A4920">
        <v>0</v>
      </c>
      <c r="B4920">
        <f t="shared" si="76"/>
        <v>0</v>
      </c>
    </row>
    <row r="4921" spans="1:2" x14ac:dyDescent="0.3">
      <c r="A4921">
        <v>0</v>
      </c>
      <c r="B4921">
        <f t="shared" si="76"/>
        <v>0</v>
      </c>
    </row>
    <row r="4922" spans="1:2" x14ac:dyDescent="0.3">
      <c r="A4922">
        <v>0</v>
      </c>
      <c r="B4922">
        <f t="shared" si="76"/>
        <v>0</v>
      </c>
    </row>
    <row r="4923" spans="1:2" x14ac:dyDescent="0.3">
      <c r="A4923">
        <v>0</v>
      </c>
      <c r="B4923">
        <f t="shared" si="76"/>
        <v>0</v>
      </c>
    </row>
    <row r="4924" spans="1:2" x14ac:dyDescent="0.3">
      <c r="A4924">
        <v>0</v>
      </c>
      <c r="B4924">
        <f t="shared" si="76"/>
        <v>0</v>
      </c>
    </row>
    <row r="4925" spans="1:2" x14ac:dyDescent="0.3">
      <c r="A4925">
        <v>0</v>
      </c>
      <c r="B4925">
        <f t="shared" si="76"/>
        <v>0</v>
      </c>
    </row>
    <row r="4926" spans="1:2" x14ac:dyDescent="0.3">
      <c r="A4926">
        <v>0</v>
      </c>
      <c r="B4926">
        <f t="shared" si="76"/>
        <v>0</v>
      </c>
    </row>
    <row r="4927" spans="1:2" x14ac:dyDescent="0.3">
      <c r="A4927">
        <v>0</v>
      </c>
      <c r="B4927">
        <f t="shared" si="76"/>
        <v>0</v>
      </c>
    </row>
    <row r="4928" spans="1:2" x14ac:dyDescent="0.3">
      <c r="A4928">
        <v>0</v>
      </c>
      <c r="B4928">
        <f t="shared" si="76"/>
        <v>0</v>
      </c>
    </row>
    <row r="4929" spans="1:2" x14ac:dyDescent="0.3">
      <c r="A4929">
        <v>0</v>
      </c>
      <c r="B4929">
        <f t="shared" si="76"/>
        <v>0</v>
      </c>
    </row>
    <row r="4930" spans="1:2" x14ac:dyDescent="0.3">
      <c r="A4930">
        <v>0</v>
      </c>
      <c r="B4930">
        <f t="shared" si="76"/>
        <v>0</v>
      </c>
    </row>
    <row r="4931" spans="1:2" x14ac:dyDescent="0.3">
      <c r="A4931">
        <v>0</v>
      </c>
      <c r="B4931">
        <f t="shared" si="76"/>
        <v>0</v>
      </c>
    </row>
    <row r="4932" spans="1:2" x14ac:dyDescent="0.3">
      <c r="A4932">
        <v>0</v>
      </c>
      <c r="B4932">
        <f t="shared" si="76"/>
        <v>0</v>
      </c>
    </row>
    <row r="4933" spans="1:2" x14ac:dyDescent="0.3">
      <c r="A4933">
        <v>0</v>
      </c>
      <c r="B4933">
        <f t="shared" ref="B4933:B4996" si="77">A4933-A4932</f>
        <v>0</v>
      </c>
    </row>
    <row r="4934" spans="1:2" x14ac:dyDescent="0.3">
      <c r="A4934">
        <v>0</v>
      </c>
      <c r="B4934">
        <f t="shared" si="77"/>
        <v>0</v>
      </c>
    </row>
    <row r="4935" spans="1:2" x14ac:dyDescent="0.3">
      <c r="A4935">
        <v>0</v>
      </c>
      <c r="B4935">
        <f t="shared" si="77"/>
        <v>0</v>
      </c>
    </row>
    <row r="4936" spans="1:2" x14ac:dyDescent="0.3">
      <c r="A4936">
        <v>0</v>
      </c>
      <c r="B4936">
        <f t="shared" si="77"/>
        <v>0</v>
      </c>
    </row>
    <row r="4937" spans="1:2" x14ac:dyDescent="0.3">
      <c r="A4937">
        <v>0</v>
      </c>
      <c r="B4937">
        <f t="shared" si="77"/>
        <v>0</v>
      </c>
    </row>
    <row r="4938" spans="1:2" x14ac:dyDescent="0.3">
      <c r="A4938">
        <v>0</v>
      </c>
      <c r="B4938">
        <f t="shared" si="77"/>
        <v>0</v>
      </c>
    </row>
    <row r="4939" spans="1:2" x14ac:dyDescent="0.3">
      <c r="A4939">
        <v>0</v>
      </c>
      <c r="B4939">
        <f t="shared" si="77"/>
        <v>0</v>
      </c>
    </row>
    <row r="4940" spans="1:2" x14ac:dyDescent="0.3">
      <c r="A4940">
        <v>0</v>
      </c>
      <c r="B4940">
        <f t="shared" si="77"/>
        <v>0</v>
      </c>
    </row>
    <row r="4941" spans="1:2" x14ac:dyDescent="0.3">
      <c r="A4941">
        <v>0</v>
      </c>
      <c r="B4941">
        <f t="shared" si="77"/>
        <v>0</v>
      </c>
    </row>
    <row r="4942" spans="1:2" x14ac:dyDescent="0.3">
      <c r="A4942">
        <v>0</v>
      </c>
      <c r="B4942">
        <f t="shared" si="77"/>
        <v>0</v>
      </c>
    </row>
    <row r="4943" spans="1:2" x14ac:dyDescent="0.3">
      <c r="A4943">
        <v>0</v>
      </c>
      <c r="B4943">
        <f t="shared" si="77"/>
        <v>0</v>
      </c>
    </row>
    <row r="4944" spans="1:2" x14ac:dyDescent="0.3">
      <c r="A4944">
        <v>0</v>
      </c>
      <c r="B4944">
        <f t="shared" si="77"/>
        <v>0</v>
      </c>
    </row>
    <row r="4945" spans="1:2" x14ac:dyDescent="0.3">
      <c r="A4945">
        <v>0</v>
      </c>
      <c r="B4945">
        <f t="shared" si="77"/>
        <v>0</v>
      </c>
    </row>
    <row r="4946" spans="1:2" x14ac:dyDescent="0.3">
      <c r="A4946">
        <v>0</v>
      </c>
      <c r="B4946">
        <f t="shared" si="77"/>
        <v>0</v>
      </c>
    </row>
    <row r="4947" spans="1:2" x14ac:dyDescent="0.3">
      <c r="A4947">
        <v>0</v>
      </c>
      <c r="B4947">
        <f t="shared" si="77"/>
        <v>0</v>
      </c>
    </row>
    <row r="4948" spans="1:2" x14ac:dyDescent="0.3">
      <c r="A4948">
        <v>0</v>
      </c>
      <c r="B4948">
        <f t="shared" si="77"/>
        <v>0</v>
      </c>
    </row>
    <row r="4949" spans="1:2" x14ac:dyDescent="0.3">
      <c r="A4949">
        <v>0</v>
      </c>
      <c r="B4949">
        <f t="shared" si="77"/>
        <v>0</v>
      </c>
    </row>
    <row r="4950" spans="1:2" x14ac:dyDescent="0.3">
      <c r="A4950">
        <v>0</v>
      </c>
      <c r="B4950">
        <f t="shared" si="77"/>
        <v>0</v>
      </c>
    </row>
    <row r="4951" spans="1:2" x14ac:dyDescent="0.3">
      <c r="A4951">
        <v>0</v>
      </c>
      <c r="B4951">
        <f t="shared" si="77"/>
        <v>0</v>
      </c>
    </row>
    <row r="4952" spans="1:2" x14ac:dyDescent="0.3">
      <c r="A4952">
        <v>0</v>
      </c>
      <c r="B4952">
        <f t="shared" si="77"/>
        <v>0</v>
      </c>
    </row>
    <row r="4953" spans="1:2" x14ac:dyDescent="0.3">
      <c r="A4953">
        <v>0</v>
      </c>
      <c r="B4953">
        <f t="shared" si="77"/>
        <v>0</v>
      </c>
    </row>
    <row r="4954" spans="1:2" x14ac:dyDescent="0.3">
      <c r="A4954">
        <v>0</v>
      </c>
      <c r="B4954">
        <f t="shared" si="77"/>
        <v>0</v>
      </c>
    </row>
    <row r="4955" spans="1:2" x14ac:dyDescent="0.3">
      <c r="A4955">
        <v>0</v>
      </c>
      <c r="B4955">
        <f t="shared" si="77"/>
        <v>0</v>
      </c>
    </row>
    <row r="4956" spans="1:2" x14ac:dyDescent="0.3">
      <c r="A4956">
        <v>0</v>
      </c>
      <c r="B4956">
        <f t="shared" si="77"/>
        <v>0</v>
      </c>
    </row>
    <row r="4957" spans="1:2" x14ac:dyDescent="0.3">
      <c r="A4957">
        <v>0</v>
      </c>
      <c r="B4957">
        <f t="shared" si="77"/>
        <v>0</v>
      </c>
    </row>
    <row r="4958" spans="1:2" x14ac:dyDescent="0.3">
      <c r="A4958">
        <v>0</v>
      </c>
      <c r="B4958">
        <f t="shared" si="77"/>
        <v>0</v>
      </c>
    </row>
    <row r="4959" spans="1:2" x14ac:dyDescent="0.3">
      <c r="A4959">
        <v>0</v>
      </c>
      <c r="B4959">
        <f t="shared" si="77"/>
        <v>0</v>
      </c>
    </row>
    <row r="4960" spans="1:2" x14ac:dyDescent="0.3">
      <c r="A4960">
        <v>0</v>
      </c>
      <c r="B4960">
        <f t="shared" si="77"/>
        <v>0</v>
      </c>
    </row>
    <row r="4961" spans="1:2" x14ac:dyDescent="0.3">
      <c r="A4961">
        <v>0</v>
      </c>
      <c r="B4961">
        <f t="shared" si="77"/>
        <v>0</v>
      </c>
    </row>
    <row r="4962" spans="1:2" x14ac:dyDescent="0.3">
      <c r="A4962">
        <v>0</v>
      </c>
      <c r="B4962">
        <f t="shared" si="77"/>
        <v>0</v>
      </c>
    </row>
    <row r="4963" spans="1:2" x14ac:dyDescent="0.3">
      <c r="A4963">
        <v>0</v>
      </c>
      <c r="B4963">
        <f t="shared" si="77"/>
        <v>0</v>
      </c>
    </row>
    <row r="4964" spans="1:2" x14ac:dyDescent="0.3">
      <c r="A4964">
        <v>0</v>
      </c>
      <c r="B4964">
        <f t="shared" si="77"/>
        <v>0</v>
      </c>
    </row>
    <row r="4965" spans="1:2" x14ac:dyDescent="0.3">
      <c r="A4965">
        <v>0</v>
      </c>
      <c r="B4965">
        <f t="shared" si="77"/>
        <v>0</v>
      </c>
    </row>
    <row r="4966" spans="1:2" x14ac:dyDescent="0.3">
      <c r="A4966">
        <v>0</v>
      </c>
      <c r="B4966">
        <f t="shared" si="77"/>
        <v>0</v>
      </c>
    </row>
    <row r="4967" spans="1:2" x14ac:dyDescent="0.3">
      <c r="A4967">
        <v>0</v>
      </c>
      <c r="B4967">
        <f t="shared" si="77"/>
        <v>0</v>
      </c>
    </row>
    <row r="4968" spans="1:2" x14ac:dyDescent="0.3">
      <c r="A4968">
        <v>0</v>
      </c>
      <c r="B4968">
        <f t="shared" si="77"/>
        <v>0</v>
      </c>
    </row>
    <row r="4969" spans="1:2" x14ac:dyDescent="0.3">
      <c r="A4969">
        <v>0</v>
      </c>
      <c r="B4969">
        <f t="shared" si="77"/>
        <v>0</v>
      </c>
    </row>
    <row r="4970" spans="1:2" x14ac:dyDescent="0.3">
      <c r="A4970">
        <v>0</v>
      </c>
      <c r="B4970">
        <f t="shared" si="77"/>
        <v>0</v>
      </c>
    </row>
    <row r="4971" spans="1:2" x14ac:dyDescent="0.3">
      <c r="A4971">
        <v>0</v>
      </c>
      <c r="B4971">
        <f t="shared" si="77"/>
        <v>0</v>
      </c>
    </row>
    <row r="4972" spans="1:2" x14ac:dyDescent="0.3">
      <c r="A4972">
        <v>0</v>
      </c>
      <c r="B4972">
        <f t="shared" si="77"/>
        <v>0</v>
      </c>
    </row>
    <row r="4973" spans="1:2" x14ac:dyDescent="0.3">
      <c r="A4973">
        <v>0</v>
      </c>
      <c r="B4973">
        <f t="shared" si="77"/>
        <v>0</v>
      </c>
    </row>
    <row r="4974" spans="1:2" x14ac:dyDescent="0.3">
      <c r="A4974">
        <v>0</v>
      </c>
      <c r="B4974">
        <f t="shared" si="77"/>
        <v>0</v>
      </c>
    </row>
    <row r="4975" spans="1:2" x14ac:dyDescent="0.3">
      <c r="A4975">
        <v>0</v>
      </c>
      <c r="B4975">
        <f t="shared" si="77"/>
        <v>0</v>
      </c>
    </row>
    <row r="4976" spans="1:2" x14ac:dyDescent="0.3">
      <c r="A4976">
        <v>0</v>
      </c>
      <c r="B4976">
        <f t="shared" si="77"/>
        <v>0</v>
      </c>
    </row>
    <row r="4977" spans="1:2" x14ac:dyDescent="0.3">
      <c r="A4977">
        <v>0</v>
      </c>
      <c r="B4977">
        <f t="shared" si="77"/>
        <v>0</v>
      </c>
    </row>
    <row r="4978" spans="1:2" x14ac:dyDescent="0.3">
      <c r="A4978">
        <v>0</v>
      </c>
      <c r="B4978">
        <f t="shared" si="77"/>
        <v>0</v>
      </c>
    </row>
    <row r="4979" spans="1:2" x14ac:dyDescent="0.3">
      <c r="A4979">
        <v>0</v>
      </c>
      <c r="B4979">
        <f t="shared" si="77"/>
        <v>0</v>
      </c>
    </row>
    <row r="4980" spans="1:2" x14ac:dyDescent="0.3">
      <c r="A4980">
        <v>0</v>
      </c>
      <c r="B4980">
        <f t="shared" si="77"/>
        <v>0</v>
      </c>
    </row>
    <row r="4981" spans="1:2" x14ac:dyDescent="0.3">
      <c r="A4981">
        <v>0</v>
      </c>
      <c r="B4981">
        <f t="shared" si="77"/>
        <v>0</v>
      </c>
    </row>
    <row r="4982" spans="1:2" x14ac:dyDescent="0.3">
      <c r="A4982">
        <v>0</v>
      </c>
      <c r="B4982">
        <f t="shared" si="77"/>
        <v>0</v>
      </c>
    </row>
    <row r="4983" spans="1:2" x14ac:dyDescent="0.3">
      <c r="A4983">
        <v>0</v>
      </c>
      <c r="B4983">
        <f t="shared" si="77"/>
        <v>0</v>
      </c>
    </row>
    <row r="4984" spans="1:2" x14ac:dyDescent="0.3">
      <c r="A4984">
        <v>0</v>
      </c>
      <c r="B4984">
        <f t="shared" si="77"/>
        <v>0</v>
      </c>
    </row>
    <row r="4985" spans="1:2" x14ac:dyDescent="0.3">
      <c r="A4985">
        <v>0</v>
      </c>
      <c r="B4985">
        <f t="shared" si="77"/>
        <v>0</v>
      </c>
    </row>
    <row r="4986" spans="1:2" x14ac:dyDescent="0.3">
      <c r="A4986">
        <v>0</v>
      </c>
      <c r="B4986">
        <f t="shared" si="77"/>
        <v>0</v>
      </c>
    </row>
    <row r="4987" spans="1:2" x14ac:dyDescent="0.3">
      <c r="A4987">
        <v>0</v>
      </c>
      <c r="B4987">
        <f t="shared" si="77"/>
        <v>0</v>
      </c>
    </row>
    <row r="4988" spans="1:2" x14ac:dyDescent="0.3">
      <c r="A4988">
        <v>0</v>
      </c>
      <c r="B4988">
        <f t="shared" si="77"/>
        <v>0</v>
      </c>
    </row>
    <row r="4989" spans="1:2" x14ac:dyDescent="0.3">
      <c r="A4989">
        <v>0</v>
      </c>
      <c r="B4989">
        <f t="shared" si="77"/>
        <v>0</v>
      </c>
    </row>
    <row r="4990" spans="1:2" x14ac:dyDescent="0.3">
      <c r="A4990">
        <v>0</v>
      </c>
      <c r="B4990">
        <f t="shared" si="77"/>
        <v>0</v>
      </c>
    </row>
    <row r="4991" spans="1:2" x14ac:dyDescent="0.3">
      <c r="A4991">
        <v>0</v>
      </c>
      <c r="B4991">
        <f t="shared" si="77"/>
        <v>0</v>
      </c>
    </row>
    <row r="4992" spans="1:2" x14ac:dyDescent="0.3">
      <c r="A4992">
        <v>0</v>
      </c>
      <c r="B4992">
        <f t="shared" si="77"/>
        <v>0</v>
      </c>
    </row>
    <row r="4993" spans="1:2" x14ac:dyDescent="0.3">
      <c r="A4993">
        <v>0</v>
      </c>
      <c r="B4993">
        <f t="shared" si="77"/>
        <v>0</v>
      </c>
    </row>
    <row r="4994" spans="1:2" x14ac:dyDescent="0.3">
      <c r="A4994">
        <v>0</v>
      </c>
      <c r="B4994">
        <f t="shared" si="77"/>
        <v>0</v>
      </c>
    </row>
    <row r="4995" spans="1:2" x14ac:dyDescent="0.3">
      <c r="A4995">
        <v>0</v>
      </c>
      <c r="B4995">
        <f t="shared" si="77"/>
        <v>0</v>
      </c>
    </row>
    <row r="4996" spans="1:2" x14ac:dyDescent="0.3">
      <c r="A4996">
        <v>0</v>
      </c>
      <c r="B4996">
        <f t="shared" si="77"/>
        <v>0</v>
      </c>
    </row>
    <row r="4997" spans="1:2" x14ac:dyDescent="0.3">
      <c r="A4997">
        <v>0</v>
      </c>
      <c r="B4997">
        <f t="shared" ref="B4997:B5060" si="78">A4997-A4996</f>
        <v>0</v>
      </c>
    </row>
    <row r="4998" spans="1:2" x14ac:dyDescent="0.3">
      <c r="A4998">
        <v>0</v>
      </c>
      <c r="B4998">
        <f t="shared" si="78"/>
        <v>0</v>
      </c>
    </row>
    <row r="4999" spans="1:2" x14ac:dyDescent="0.3">
      <c r="A4999">
        <v>0</v>
      </c>
      <c r="B4999">
        <f t="shared" si="78"/>
        <v>0</v>
      </c>
    </row>
    <row r="5000" spans="1:2" x14ac:dyDescent="0.3">
      <c r="A5000">
        <v>0</v>
      </c>
      <c r="B5000">
        <f t="shared" si="78"/>
        <v>0</v>
      </c>
    </row>
    <row r="5001" spans="1:2" x14ac:dyDescent="0.3">
      <c r="A5001">
        <v>0</v>
      </c>
      <c r="B5001">
        <f t="shared" si="78"/>
        <v>0</v>
      </c>
    </row>
    <row r="5002" spans="1:2" x14ac:dyDescent="0.3">
      <c r="A5002">
        <v>0</v>
      </c>
      <c r="B5002">
        <f t="shared" si="78"/>
        <v>0</v>
      </c>
    </row>
    <row r="5003" spans="1:2" x14ac:dyDescent="0.3">
      <c r="A5003">
        <v>0</v>
      </c>
      <c r="B5003">
        <f t="shared" si="78"/>
        <v>0</v>
      </c>
    </row>
    <row r="5004" spans="1:2" x14ac:dyDescent="0.3">
      <c r="A5004">
        <v>0</v>
      </c>
      <c r="B5004">
        <f t="shared" si="78"/>
        <v>0</v>
      </c>
    </row>
    <row r="5005" spans="1:2" x14ac:dyDescent="0.3">
      <c r="A5005">
        <v>0</v>
      </c>
      <c r="B5005">
        <f t="shared" si="78"/>
        <v>0</v>
      </c>
    </row>
    <row r="5006" spans="1:2" x14ac:dyDescent="0.3">
      <c r="A5006">
        <v>0</v>
      </c>
      <c r="B5006">
        <f t="shared" si="78"/>
        <v>0</v>
      </c>
    </row>
    <row r="5007" spans="1:2" x14ac:dyDescent="0.3">
      <c r="A5007">
        <v>0</v>
      </c>
      <c r="B5007">
        <f t="shared" si="78"/>
        <v>0</v>
      </c>
    </row>
    <row r="5008" spans="1:2" x14ac:dyDescent="0.3">
      <c r="A5008">
        <v>0</v>
      </c>
      <c r="B5008">
        <f t="shared" si="78"/>
        <v>0</v>
      </c>
    </row>
    <row r="5009" spans="1:2" x14ac:dyDescent="0.3">
      <c r="A5009">
        <v>0</v>
      </c>
      <c r="B5009">
        <f t="shared" si="78"/>
        <v>0</v>
      </c>
    </row>
    <row r="5010" spans="1:2" x14ac:dyDescent="0.3">
      <c r="A5010">
        <v>0</v>
      </c>
      <c r="B5010">
        <f t="shared" si="78"/>
        <v>0</v>
      </c>
    </row>
    <row r="5011" spans="1:2" x14ac:dyDescent="0.3">
      <c r="A5011">
        <v>0</v>
      </c>
      <c r="B5011">
        <f t="shared" si="78"/>
        <v>0</v>
      </c>
    </row>
    <row r="5012" spans="1:2" x14ac:dyDescent="0.3">
      <c r="A5012">
        <v>0</v>
      </c>
      <c r="B5012">
        <f t="shared" si="78"/>
        <v>0</v>
      </c>
    </row>
    <row r="5013" spans="1:2" x14ac:dyDescent="0.3">
      <c r="A5013">
        <v>0</v>
      </c>
      <c r="B5013">
        <f t="shared" si="78"/>
        <v>0</v>
      </c>
    </row>
    <row r="5014" spans="1:2" x14ac:dyDescent="0.3">
      <c r="A5014">
        <v>0</v>
      </c>
      <c r="B5014">
        <f t="shared" si="78"/>
        <v>0</v>
      </c>
    </row>
    <row r="5015" spans="1:2" x14ac:dyDescent="0.3">
      <c r="A5015">
        <v>0</v>
      </c>
      <c r="B5015">
        <f t="shared" si="78"/>
        <v>0</v>
      </c>
    </row>
    <row r="5016" spans="1:2" x14ac:dyDescent="0.3">
      <c r="A5016">
        <v>0</v>
      </c>
      <c r="B5016">
        <f t="shared" si="78"/>
        <v>0</v>
      </c>
    </row>
    <row r="5017" spans="1:2" x14ac:dyDescent="0.3">
      <c r="A5017">
        <v>0</v>
      </c>
      <c r="B5017">
        <f t="shared" si="78"/>
        <v>0</v>
      </c>
    </row>
    <row r="5018" spans="1:2" x14ac:dyDescent="0.3">
      <c r="A5018">
        <v>0</v>
      </c>
      <c r="B5018">
        <f t="shared" si="78"/>
        <v>0</v>
      </c>
    </row>
    <row r="5019" spans="1:2" x14ac:dyDescent="0.3">
      <c r="A5019">
        <v>0</v>
      </c>
      <c r="B5019">
        <f t="shared" si="78"/>
        <v>0</v>
      </c>
    </row>
    <row r="5020" spans="1:2" x14ac:dyDescent="0.3">
      <c r="A5020">
        <v>0</v>
      </c>
      <c r="B5020">
        <f t="shared" si="78"/>
        <v>0</v>
      </c>
    </row>
    <row r="5021" spans="1:2" x14ac:dyDescent="0.3">
      <c r="A5021">
        <v>0</v>
      </c>
      <c r="B5021">
        <f t="shared" si="78"/>
        <v>0</v>
      </c>
    </row>
    <row r="5022" spans="1:2" x14ac:dyDescent="0.3">
      <c r="A5022">
        <v>0</v>
      </c>
      <c r="B5022">
        <f t="shared" si="78"/>
        <v>0</v>
      </c>
    </row>
    <row r="5023" spans="1:2" x14ac:dyDescent="0.3">
      <c r="A5023">
        <v>0</v>
      </c>
      <c r="B5023">
        <f t="shared" si="78"/>
        <v>0</v>
      </c>
    </row>
    <row r="5024" spans="1:2" x14ac:dyDescent="0.3">
      <c r="A5024">
        <v>0</v>
      </c>
      <c r="B5024">
        <f t="shared" si="78"/>
        <v>0</v>
      </c>
    </row>
    <row r="5025" spans="1:2" x14ac:dyDescent="0.3">
      <c r="A5025">
        <v>0</v>
      </c>
      <c r="B5025">
        <f t="shared" si="78"/>
        <v>0</v>
      </c>
    </row>
    <row r="5026" spans="1:2" x14ac:dyDescent="0.3">
      <c r="A5026">
        <v>0</v>
      </c>
      <c r="B5026">
        <f t="shared" si="78"/>
        <v>0</v>
      </c>
    </row>
    <row r="5027" spans="1:2" x14ac:dyDescent="0.3">
      <c r="A5027">
        <v>0</v>
      </c>
      <c r="B5027">
        <f t="shared" si="78"/>
        <v>0</v>
      </c>
    </row>
    <row r="5028" spans="1:2" x14ac:dyDescent="0.3">
      <c r="A5028">
        <v>0</v>
      </c>
      <c r="B5028">
        <f t="shared" si="78"/>
        <v>0</v>
      </c>
    </row>
    <row r="5029" spans="1:2" x14ac:dyDescent="0.3">
      <c r="A5029">
        <v>0</v>
      </c>
      <c r="B5029">
        <f t="shared" si="78"/>
        <v>0</v>
      </c>
    </row>
    <row r="5030" spans="1:2" x14ac:dyDescent="0.3">
      <c r="A5030">
        <v>0</v>
      </c>
      <c r="B5030">
        <f t="shared" si="78"/>
        <v>0</v>
      </c>
    </row>
    <row r="5031" spans="1:2" x14ac:dyDescent="0.3">
      <c r="A5031">
        <v>0</v>
      </c>
      <c r="B5031">
        <f t="shared" si="78"/>
        <v>0</v>
      </c>
    </row>
    <row r="5032" spans="1:2" x14ac:dyDescent="0.3">
      <c r="A5032">
        <v>0</v>
      </c>
      <c r="B5032">
        <f t="shared" si="78"/>
        <v>0</v>
      </c>
    </row>
    <row r="5033" spans="1:2" x14ac:dyDescent="0.3">
      <c r="A5033">
        <v>0</v>
      </c>
      <c r="B5033">
        <f t="shared" si="78"/>
        <v>0</v>
      </c>
    </row>
    <row r="5034" spans="1:2" x14ac:dyDescent="0.3">
      <c r="A5034">
        <v>0</v>
      </c>
      <c r="B5034">
        <f t="shared" si="78"/>
        <v>0</v>
      </c>
    </row>
    <row r="5035" spans="1:2" x14ac:dyDescent="0.3">
      <c r="A5035">
        <v>0</v>
      </c>
      <c r="B5035">
        <f t="shared" si="78"/>
        <v>0</v>
      </c>
    </row>
    <row r="5036" spans="1:2" x14ac:dyDescent="0.3">
      <c r="A5036">
        <v>0</v>
      </c>
      <c r="B5036">
        <f t="shared" si="78"/>
        <v>0</v>
      </c>
    </row>
    <row r="5037" spans="1:2" x14ac:dyDescent="0.3">
      <c r="A5037">
        <v>0</v>
      </c>
      <c r="B5037">
        <f t="shared" si="78"/>
        <v>0</v>
      </c>
    </row>
    <row r="5038" spans="1:2" x14ac:dyDescent="0.3">
      <c r="A5038">
        <v>0</v>
      </c>
      <c r="B5038">
        <f t="shared" si="78"/>
        <v>0</v>
      </c>
    </row>
    <row r="5039" spans="1:2" x14ac:dyDescent="0.3">
      <c r="A5039">
        <v>0</v>
      </c>
      <c r="B5039">
        <f t="shared" si="78"/>
        <v>0</v>
      </c>
    </row>
    <row r="5040" spans="1:2" x14ac:dyDescent="0.3">
      <c r="A5040">
        <v>0</v>
      </c>
      <c r="B5040">
        <f t="shared" si="78"/>
        <v>0</v>
      </c>
    </row>
    <row r="5041" spans="1:2" x14ac:dyDescent="0.3">
      <c r="A5041">
        <v>0</v>
      </c>
      <c r="B5041">
        <f t="shared" si="78"/>
        <v>0</v>
      </c>
    </row>
    <row r="5042" spans="1:2" x14ac:dyDescent="0.3">
      <c r="A5042">
        <v>0</v>
      </c>
      <c r="B5042">
        <f t="shared" si="78"/>
        <v>0</v>
      </c>
    </row>
    <row r="5043" spans="1:2" x14ac:dyDescent="0.3">
      <c r="A5043">
        <v>0</v>
      </c>
      <c r="B5043">
        <f t="shared" si="78"/>
        <v>0</v>
      </c>
    </row>
    <row r="5044" spans="1:2" x14ac:dyDescent="0.3">
      <c r="A5044">
        <v>0</v>
      </c>
      <c r="B5044">
        <f t="shared" si="78"/>
        <v>0</v>
      </c>
    </row>
    <row r="5045" spans="1:2" x14ac:dyDescent="0.3">
      <c r="A5045">
        <v>0</v>
      </c>
      <c r="B5045">
        <f t="shared" si="78"/>
        <v>0</v>
      </c>
    </row>
    <row r="5046" spans="1:2" x14ac:dyDescent="0.3">
      <c r="A5046">
        <v>0</v>
      </c>
      <c r="B5046">
        <f t="shared" si="78"/>
        <v>0</v>
      </c>
    </row>
    <row r="5047" spans="1:2" x14ac:dyDescent="0.3">
      <c r="A5047">
        <v>0</v>
      </c>
      <c r="B5047">
        <f t="shared" si="78"/>
        <v>0</v>
      </c>
    </row>
    <row r="5048" spans="1:2" x14ac:dyDescent="0.3">
      <c r="A5048">
        <v>0</v>
      </c>
      <c r="B5048">
        <f t="shared" si="78"/>
        <v>0</v>
      </c>
    </row>
    <row r="5049" spans="1:2" x14ac:dyDescent="0.3">
      <c r="A5049">
        <v>0</v>
      </c>
      <c r="B5049">
        <f t="shared" si="78"/>
        <v>0</v>
      </c>
    </row>
    <row r="5050" spans="1:2" x14ac:dyDescent="0.3">
      <c r="A5050">
        <v>0</v>
      </c>
      <c r="B5050">
        <f t="shared" si="78"/>
        <v>0</v>
      </c>
    </row>
    <row r="5051" spans="1:2" x14ac:dyDescent="0.3">
      <c r="A5051">
        <v>0</v>
      </c>
      <c r="B5051">
        <f t="shared" si="78"/>
        <v>0</v>
      </c>
    </row>
    <row r="5052" spans="1:2" x14ac:dyDescent="0.3">
      <c r="A5052">
        <v>0</v>
      </c>
      <c r="B5052">
        <f t="shared" si="78"/>
        <v>0</v>
      </c>
    </row>
    <row r="5053" spans="1:2" x14ac:dyDescent="0.3">
      <c r="A5053">
        <v>0</v>
      </c>
      <c r="B5053">
        <f t="shared" si="78"/>
        <v>0</v>
      </c>
    </row>
    <row r="5054" spans="1:2" x14ac:dyDescent="0.3">
      <c r="A5054">
        <v>0</v>
      </c>
      <c r="B5054">
        <f t="shared" si="78"/>
        <v>0</v>
      </c>
    </row>
    <row r="5055" spans="1:2" x14ac:dyDescent="0.3">
      <c r="A5055">
        <v>0</v>
      </c>
      <c r="B5055">
        <f t="shared" si="78"/>
        <v>0</v>
      </c>
    </row>
    <row r="5056" spans="1:2" x14ac:dyDescent="0.3">
      <c r="A5056">
        <v>0</v>
      </c>
      <c r="B5056">
        <f t="shared" si="78"/>
        <v>0</v>
      </c>
    </row>
    <row r="5057" spans="1:2" x14ac:dyDescent="0.3">
      <c r="A5057">
        <v>0</v>
      </c>
      <c r="B5057">
        <f t="shared" si="78"/>
        <v>0</v>
      </c>
    </row>
    <row r="5058" spans="1:2" x14ac:dyDescent="0.3">
      <c r="A5058">
        <v>0</v>
      </c>
      <c r="B5058">
        <f t="shared" si="78"/>
        <v>0</v>
      </c>
    </row>
    <row r="5059" spans="1:2" x14ac:dyDescent="0.3">
      <c r="A5059">
        <v>0</v>
      </c>
      <c r="B5059">
        <f t="shared" si="78"/>
        <v>0</v>
      </c>
    </row>
    <row r="5060" spans="1:2" x14ac:dyDescent="0.3">
      <c r="A5060">
        <v>0</v>
      </c>
      <c r="B5060">
        <f t="shared" si="78"/>
        <v>0</v>
      </c>
    </row>
    <row r="5061" spans="1:2" x14ac:dyDescent="0.3">
      <c r="A5061">
        <v>0</v>
      </c>
      <c r="B5061">
        <f t="shared" ref="B5061:B5124" si="79">A5061-A5060</f>
        <v>0</v>
      </c>
    </row>
    <row r="5062" spans="1:2" x14ac:dyDescent="0.3">
      <c r="A5062">
        <v>0</v>
      </c>
      <c r="B5062">
        <f t="shared" si="79"/>
        <v>0</v>
      </c>
    </row>
    <row r="5063" spans="1:2" x14ac:dyDescent="0.3">
      <c r="A5063">
        <v>0</v>
      </c>
      <c r="B5063">
        <f t="shared" si="79"/>
        <v>0</v>
      </c>
    </row>
    <row r="5064" spans="1:2" x14ac:dyDescent="0.3">
      <c r="A5064">
        <v>0</v>
      </c>
      <c r="B5064">
        <f t="shared" si="79"/>
        <v>0</v>
      </c>
    </row>
    <row r="5065" spans="1:2" x14ac:dyDescent="0.3">
      <c r="A5065">
        <v>0</v>
      </c>
      <c r="B5065">
        <f t="shared" si="79"/>
        <v>0</v>
      </c>
    </row>
    <row r="5066" spans="1:2" x14ac:dyDescent="0.3">
      <c r="A5066">
        <v>0</v>
      </c>
      <c r="B5066">
        <f t="shared" si="79"/>
        <v>0</v>
      </c>
    </row>
    <row r="5067" spans="1:2" x14ac:dyDescent="0.3">
      <c r="A5067">
        <v>0</v>
      </c>
      <c r="B5067">
        <f t="shared" si="79"/>
        <v>0</v>
      </c>
    </row>
    <row r="5068" spans="1:2" x14ac:dyDescent="0.3">
      <c r="A5068">
        <v>0</v>
      </c>
      <c r="B5068">
        <f t="shared" si="79"/>
        <v>0</v>
      </c>
    </row>
    <row r="5069" spans="1:2" x14ac:dyDescent="0.3">
      <c r="A5069">
        <v>0</v>
      </c>
      <c r="B5069">
        <f t="shared" si="79"/>
        <v>0</v>
      </c>
    </row>
    <row r="5070" spans="1:2" x14ac:dyDescent="0.3">
      <c r="A5070">
        <v>0</v>
      </c>
      <c r="B5070">
        <f t="shared" si="79"/>
        <v>0</v>
      </c>
    </row>
    <row r="5071" spans="1:2" x14ac:dyDescent="0.3">
      <c r="A5071">
        <v>0</v>
      </c>
      <c r="B5071">
        <f t="shared" si="79"/>
        <v>0</v>
      </c>
    </row>
    <row r="5072" spans="1:2" x14ac:dyDescent="0.3">
      <c r="A5072">
        <v>0</v>
      </c>
      <c r="B5072">
        <f t="shared" si="79"/>
        <v>0</v>
      </c>
    </row>
    <row r="5073" spans="1:2" x14ac:dyDescent="0.3">
      <c r="A5073">
        <v>0</v>
      </c>
      <c r="B5073">
        <f t="shared" si="79"/>
        <v>0</v>
      </c>
    </row>
    <row r="5074" spans="1:2" x14ac:dyDescent="0.3">
      <c r="A5074">
        <v>0</v>
      </c>
      <c r="B5074">
        <f t="shared" si="79"/>
        <v>0</v>
      </c>
    </row>
    <row r="5075" spans="1:2" x14ac:dyDescent="0.3">
      <c r="A5075">
        <v>0</v>
      </c>
      <c r="B5075">
        <f t="shared" si="79"/>
        <v>0</v>
      </c>
    </row>
    <row r="5076" spans="1:2" x14ac:dyDescent="0.3">
      <c r="A5076">
        <v>0</v>
      </c>
      <c r="B5076">
        <f t="shared" si="79"/>
        <v>0</v>
      </c>
    </row>
    <row r="5077" spans="1:2" x14ac:dyDescent="0.3">
      <c r="A5077">
        <v>0</v>
      </c>
      <c r="B5077">
        <f t="shared" si="79"/>
        <v>0</v>
      </c>
    </row>
    <row r="5078" spans="1:2" x14ac:dyDescent="0.3">
      <c r="A5078">
        <v>0</v>
      </c>
      <c r="B5078">
        <f t="shared" si="79"/>
        <v>0</v>
      </c>
    </row>
    <row r="5079" spans="1:2" x14ac:dyDescent="0.3">
      <c r="A5079">
        <v>0</v>
      </c>
      <c r="B5079">
        <f t="shared" si="79"/>
        <v>0</v>
      </c>
    </row>
    <row r="5080" spans="1:2" x14ac:dyDescent="0.3">
      <c r="A5080">
        <v>0</v>
      </c>
      <c r="B5080">
        <f t="shared" si="79"/>
        <v>0</v>
      </c>
    </row>
    <row r="5081" spans="1:2" x14ac:dyDescent="0.3">
      <c r="A5081">
        <v>0</v>
      </c>
      <c r="B5081">
        <f t="shared" si="79"/>
        <v>0</v>
      </c>
    </row>
    <row r="5082" spans="1:2" x14ac:dyDescent="0.3">
      <c r="A5082">
        <v>0</v>
      </c>
      <c r="B5082">
        <f t="shared" si="79"/>
        <v>0</v>
      </c>
    </row>
    <row r="5083" spans="1:2" x14ac:dyDescent="0.3">
      <c r="A5083">
        <v>0</v>
      </c>
      <c r="B5083">
        <f t="shared" si="79"/>
        <v>0</v>
      </c>
    </row>
    <row r="5084" spans="1:2" x14ac:dyDescent="0.3">
      <c r="A5084">
        <v>0</v>
      </c>
      <c r="B5084">
        <f t="shared" si="79"/>
        <v>0</v>
      </c>
    </row>
    <row r="5085" spans="1:2" x14ac:dyDescent="0.3">
      <c r="A5085">
        <v>0</v>
      </c>
      <c r="B5085">
        <f t="shared" si="79"/>
        <v>0</v>
      </c>
    </row>
    <row r="5086" spans="1:2" x14ac:dyDescent="0.3">
      <c r="A5086">
        <v>0</v>
      </c>
      <c r="B5086">
        <f t="shared" si="79"/>
        <v>0</v>
      </c>
    </row>
    <row r="5087" spans="1:2" x14ac:dyDescent="0.3">
      <c r="A5087">
        <v>0</v>
      </c>
      <c r="B5087">
        <f t="shared" si="79"/>
        <v>0</v>
      </c>
    </row>
    <row r="5088" spans="1:2" x14ac:dyDescent="0.3">
      <c r="A5088">
        <v>0</v>
      </c>
      <c r="B5088">
        <f t="shared" si="79"/>
        <v>0</v>
      </c>
    </row>
    <row r="5089" spans="1:2" x14ac:dyDescent="0.3">
      <c r="A5089">
        <v>0</v>
      </c>
      <c r="B5089">
        <f t="shared" si="79"/>
        <v>0</v>
      </c>
    </row>
    <row r="5090" spans="1:2" x14ac:dyDescent="0.3">
      <c r="A5090">
        <v>0</v>
      </c>
      <c r="B5090">
        <f t="shared" si="79"/>
        <v>0</v>
      </c>
    </row>
    <row r="5091" spans="1:2" x14ac:dyDescent="0.3">
      <c r="A5091">
        <v>0</v>
      </c>
      <c r="B5091">
        <f t="shared" si="79"/>
        <v>0</v>
      </c>
    </row>
    <row r="5092" spans="1:2" x14ac:dyDescent="0.3">
      <c r="A5092">
        <v>0</v>
      </c>
      <c r="B5092">
        <f t="shared" si="79"/>
        <v>0</v>
      </c>
    </row>
    <row r="5093" spans="1:2" x14ac:dyDescent="0.3">
      <c r="A5093">
        <v>0</v>
      </c>
      <c r="B5093">
        <f t="shared" si="79"/>
        <v>0</v>
      </c>
    </row>
    <row r="5094" spans="1:2" x14ac:dyDescent="0.3">
      <c r="A5094">
        <v>0</v>
      </c>
      <c r="B5094">
        <f t="shared" si="79"/>
        <v>0</v>
      </c>
    </row>
    <row r="5095" spans="1:2" x14ac:dyDescent="0.3">
      <c r="A5095">
        <v>0</v>
      </c>
      <c r="B5095">
        <f t="shared" si="79"/>
        <v>0</v>
      </c>
    </row>
    <row r="5096" spans="1:2" x14ac:dyDescent="0.3">
      <c r="A5096">
        <v>0</v>
      </c>
      <c r="B5096">
        <f t="shared" si="79"/>
        <v>0</v>
      </c>
    </row>
    <row r="5097" spans="1:2" x14ac:dyDescent="0.3">
      <c r="A5097">
        <v>0</v>
      </c>
      <c r="B5097">
        <f t="shared" si="79"/>
        <v>0</v>
      </c>
    </row>
    <row r="5098" spans="1:2" x14ac:dyDescent="0.3">
      <c r="A5098">
        <v>0</v>
      </c>
      <c r="B5098">
        <f t="shared" si="79"/>
        <v>0</v>
      </c>
    </row>
    <row r="5099" spans="1:2" x14ac:dyDescent="0.3">
      <c r="A5099">
        <v>0</v>
      </c>
      <c r="B5099">
        <f t="shared" si="79"/>
        <v>0</v>
      </c>
    </row>
    <row r="5100" spans="1:2" x14ac:dyDescent="0.3">
      <c r="A5100">
        <v>0</v>
      </c>
      <c r="B5100">
        <f t="shared" si="79"/>
        <v>0</v>
      </c>
    </row>
    <row r="5101" spans="1:2" x14ac:dyDescent="0.3">
      <c r="A5101">
        <v>0</v>
      </c>
      <c r="B5101">
        <f t="shared" si="79"/>
        <v>0</v>
      </c>
    </row>
    <row r="5102" spans="1:2" x14ac:dyDescent="0.3">
      <c r="A5102">
        <v>0</v>
      </c>
      <c r="B5102">
        <f t="shared" si="79"/>
        <v>0</v>
      </c>
    </row>
    <row r="5103" spans="1:2" x14ac:dyDescent="0.3">
      <c r="A5103">
        <v>0</v>
      </c>
      <c r="B5103">
        <f t="shared" si="79"/>
        <v>0</v>
      </c>
    </row>
    <row r="5104" spans="1:2" x14ac:dyDescent="0.3">
      <c r="A5104">
        <v>0</v>
      </c>
      <c r="B5104">
        <f t="shared" si="79"/>
        <v>0</v>
      </c>
    </row>
    <row r="5105" spans="1:2" x14ac:dyDescent="0.3">
      <c r="A5105">
        <v>0</v>
      </c>
      <c r="B5105">
        <f t="shared" si="79"/>
        <v>0</v>
      </c>
    </row>
    <row r="5106" spans="1:2" x14ac:dyDescent="0.3">
      <c r="A5106">
        <v>0</v>
      </c>
      <c r="B5106">
        <f t="shared" si="79"/>
        <v>0</v>
      </c>
    </row>
    <row r="5107" spans="1:2" x14ac:dyDescent="0.3">
      <c r="A5107">
        <v>0</v>
      </c>
      <c r="B5107">
        <f t="shared" si="79"/>
        <v>0</v>
      </c>
    </row>
    <row r="5108" spans="1:2" x14ac:dyDescent="0.3">
      <c r="A5108">
        <v>0</v>
      </c>
      <c r="B5108">
        <f t="shared" si="79"/>
        <v>0</v>
      </c>
    </row>
    <row r="5109" spans="1:2" x14ac:dyDescent="0.3">
      <c r="A5109">
        <v>0</v>
      </c>
      <c r="B5109">
        <f t="shared" si="79"/>
        <v>0</v>
      </c>
    </row>
    <row r="5110" spans="1:2" x14ac:dyDescent="0.3">
      <c r="A5110">
        <v>0</v>
      </c>
      <c r="B5110">
        <f t="shared" si="79"/>
        <v>0</v>
      </c>
    </row>
    <row r="5111" spans="1:2" x14ac:dyDescent="0.3">
      <c r="A5111">
        <v>0</v>
      </c>
      <c r="B5111">
        <f t="shared" si="79"/>
        <v>0</v>
      </c>
    </row>
    <row r="5112" spans="1:2" x14ac:dyDescent="0.3">
      <c r="A5112">
        <v>0</v>
      </c>
      <c r="B5112">
        <f t="shared" si="79"/>
        <v>0</v>
      </c>
    </row>
    <row r="5113" spans="1:2" x14ac:dyDescent="0.3">
      <c r="A5113">
        <v>0</v>
      </c>
      <c r="B5113">
        <f t="shared" si="79"/>
        <v>0</v>
      </c>
    </row>
    <row r="5114" spans="1:2" x14ac:dyDescent="0.3">
      <c r="A5114">
        <v>0</v>
      </c>
      <c r="B5114">
        <f t="shared" si="79"/>
        <v>0</v>
      </c>
    </row>
    <row r="5115" spans="1:2" x14ac:dyDescent="0.3">
      <c r="A5115">
        <v>0</v>
      </c>
      <c r="B5115">
        <f t="shared" si="79"/>
        <v>0</v>
      </c>
    </row>
    <row r="5116" spans="1:2" x14ac:dyDescent="0.3">
      <c r="A5116">
        <v>0</v>
      </c>
      <c r="B5116">
        <f t="shared" si="79"/>
        <v>0</v>
      </c>
    </row>
    <row r="5117" spans="1:2" x14ac:dyDescent="0.3">
      <c r="A5117">
        <v>0</v>
      </c>
      <c r="B5117">
        <f t="shared" si="79"/>
        <v>0</v>
      </c>
    </row>
    <row r="5118" spans="1:2" x14ac:dyDescent="0.3">
      <c r="A5118">
        <v>0</v>
      </c>
      <c r="B5118">
        <f t="shared" si="79"/>
        <v>0</v>
      </c>
    </row>
    <row r="5119" spans="1:2" x14ac:dyDescent="0.3">
      <c r="A5119">
        <v>0</v>
      </c>
      <c r="B5119">
        <f t="shared" si="79"/>
        <v>0</v>
      </c>
    </row>
    <row r="5120" spans="1:2" x14ac:dyDescent="0.3">
      <c r="A5120">
        <v>0</v>
      </c>
      <c r="B5120">
        <f t="shared" si="79"/>
        <v>0</v>
      </c>
    </row>
    <row r="5121" spans="1:2" x14ac:dyDescent="0.3">
      <c r="A5121">
        <v>0</v>
      </c>
      <c r="B5121">
        <f t="shared" si="79"/>
        <v>0</v>
      </c>
    </row>
    <row r="5122" spans="1:2" x14ac:dyDescent="0.3">
      <c r="A5122">
        <v>0</v>
      </c>
      <c r="B5122">
        <f t="shared" si="79"/>
        <v>0</v>
      </c>
    </row>
    <row r="5123" spans="1:2" x14ac:dyDescent="0.3">
      <c r="A5123">
        <v>0</v>
      </c>
      <c r="B5123">
        <f t="shared" si="79"/>
        <v>0</v>
      </c>
    </row>
    <row r="5124" spans="1:2" x14ac:dyDescent="0.3">
      <c r="A5124">
        <v>0</v>
      </c>
      <c r="B5124">
        <f t="shared" si="79"/>
        <v>0</v>
      </c>
    </row>
    <row r="5125" spans="1:2" x14ac:dyDescent="0.3">
      <c r="A5125">
        <v>0</v>
      </c>
      <c r="B5125">
        <f t="shared" ref="B5125:B5188" si="80">A5125-A5124</f>
        <v>0</v>
      </c>
    </row>
    <row r="5126" spans="1:2" x14ac:dyDescent="0.3">
      <c r="A5126">
        <v>0</v>
      </c>
      <c r="B5126">
        <f t="shared" si="80"/>
        <v>0</v>
      </c>
    </row>
    <row r="5127" spans="1:2" x14ac:dyDescent="0.3">
      <c r="A5127">
        <v>0</v>
      </c>
      <c r="B5127">
        <f t="shared" si="80"/>
        <v>0</v>
      </c>
    </row>
    <row r="5128" spans="1:2" x14ac:dyDescent="0.3">
      <c r="A5128">
        <v>0</v>
      </c>
      <c r="B5128">
        <f t="shared" si="80"/>
        <v>0</v>
      </c>
    </row>
    <row r="5129" spans="1:2" x14ac:dyDescent="0.3">
      <c r="A5129">
        <v>0</v>
      </c>
      <c r="B5129">
        <f t="shared" si="80"/>
        <v>0</v>
      </c>
    </row>
    <row r="5130" spans="1:2" x14ac:dyDescent="0.3">
      <c r="A5130">
        <v>0</v>
      </c>
      <c r="B5130">
        <f t="shared" si="80"/>
        <v>0</v>
      </c>
    </row>
    <row r="5131" spans="1:2" x14ac:dyDescent="0.3">
      <c r="A5131">
        <v>0</v>
      </c>
      <c r="B5131">
        <f t="shared" si="80"/>
        <v>0</v>
      </c>
    </row>
    <row r="5132" spans="1:2" x14ac:dyDescent="0.3">
      <c r="A5132">
        <v>0</v>
      </c>
      <c r="B5132">
        <f t="shared" si="80"/>
        <v>0</v>
      </c>
    </row>
    <row r="5133" spans="1:2" x14ac:dyDescent="0.3">
      <c r="A5133">
        <v>0</v>
      </c>
      <c r="B5133">
        <f t="shared" si="80"/>
        <v>0</v>
      </c>
    </row>
    <row r="5134" spans="1:2" x14ac:dyDescent="0.3">
      <c r="A5134">
        <v>0</v>
      </c>
      <c r="B5134">
        <f t="shared" si="80"/>
        <v>0</v>
      </c>
    </row>
    <row r="5135" spans="1:2" x14ac:dyDescent="0.3">
      <c r="A5135">
        <v>0</v>
      </c>
      <c r="B5135">
        <f t="shared" si="80"/>
        <v>0</v>
      </c>
    </row>
    <row r="5136" spans="1:2" x14ac:dyDescent="0.3">
      <c r="A5136">
        <v>0</v>
      </c>
      <c r="B5136">
        <f t="shared" si="80"/>
        <v>0</v>
      </c>
    </row>
    <row r="5137" spans="1:2" x14ac:dyDescent="0.3">
      <c r="A5137">
        <v>0</v>
      </c>
      <c r="B5137">
        <f t="shared" si="80"/>
        <v>0</v>
      </c>
    </row>
    <row r="5138" spans="1:2" x14ac:dyDescent="0.3">
      <c r="A5138">
        <v>0</v>
      </c>
      <c r="B5138">
        <f t="shared" si="80"/>
        <v>0</v>
      </c>
    </row>
    <row r="5139" spans="1:2" x14ac:dyDescent="0.3">
      <c r="A5139">
        <v>0</v>
      </c>
      <c r="B5139">
        <f t="shared" si="80"/>
        <v>0</v>
      </c>
    </row>
    <row r="5140" spans="1:2" x14ac:dyDescent="0.3">
      <c r="A5140">
        <v>0</v>
      </c>
      <c r="B5140">
        <f t="shared" si="80"/>
        <v>0</v>
      </c>
    </row>
    <row r="5141" spans="1:2" x14ac:dyDescent="0.3">
      <c r="A5141">
        <v>0</v>
      </c>
      <c r="B5141">
        <f t="shared" si="80"/>
        <v>0</v>
      </c>
    </row>
    <row r="5142" spans="1:2" x14ac:dyDescent="0.3">
      <c r="A5142">
        <v>0</v>
      </c>
      <c r="B5142">
        <f t="shared" si="80"/>
        <v>0</v>
      </c>
    </row>
    <row r="5143" spans="1:2" x14ac:dyDescent="0.3">
      <c r="A5143">
        <v>0</v>
      </c>
      <c r="B5143">
        <f t="shared" si="80"/>
        <v>0</v>
      </c>
    </row>
    <row r="5144" spans="1:2" x14ac:dyDescent="0.3">
      <c r="A5144">
        <v>0</v>
      </c>
      <c r="B5144">
        <f t="shared" si="80"/>
        <v>0</v>
      </c>
    </row>
    <row r="5145" spans="1:2" x14ac:dyDescent="0.3">
      <c r="A5145">
        <v>0</v>
      </c>
      <c r="B5145">
        <f t="shared" si="80"/>
        <v>0</v>
      </c>
    </row>
    <row r="5146" spans="1:2" x14ac:dyDescent="0.3">
      <c r="A5146">
        <v>0</v>
      </c>
      <c r="B5146">
        <f t="shared" si="80"/>
        <v>0</v>
      </c>
    </row>
    <row r="5147" spans="1:2" x14ac:dyDescent="0.3">
      <c r="A5147">
        <v>0</v>
      </c>
      <c r="B5147">
        <f t="shared" si="80"/>
        <v>0</v>
      </c>
    </row>
    <row r="5148" spans="1:2" x14ac:dyDescent="0.3">
      <c r="A5148">
        <v>0</v>
      </c>
      <c r="B5148">
        <f t="shared" si="80"/>
        <v>0</v>
      </c>
    </row>
    <row r="5149" spans="1:2" x14ac:dyDescent="0.3">
      <c r="A5149">
        <v>0</v>
      </c>
      <c r="B5149">
        <f t="shared" si="80"/>
        <v>0</v>
      </c>
    </row>
    <row r="5150" spans="1:2" x14ac:dyDescent="0.3">
      <c r="A5150">
        <v>0</v>
      </c>
      <c r="B5150">
        <f t="shared" si="80"/>
        <v>0</v>
      </c>
    </row>
    <row r="5151" spans="1:2" x14ac:dyDescent="0.3">
      <c r="A5151">
        <v>0</v>
      </c>
      <c r="B5151">
        <f t="shared" si="80"/>
        <v>0</v>
      </c>
    </row>
    <row r="5152" spans="1:2" x14ac:dyDescent="0.3">
      <c r="A5152">
        <v>0</v>
      </c>
      <c r="B5152">
        <f t="shared" si="80"/>
        <v>0</v>
      </c>
    </row>
    <row r="5153" spans="1:2" x14ac:dyDescent="0.3">
      <c r="A5153">
        <v>0</v>
      </c>
      <c r="B5153">
        <f t="shared" si="80"/>
        <v>0</v>
      </c>
    </row>
    <row r="5154" spans="1:2" x14ac:dyDescent="0.3">
      <c r="A5154">
        <v>0</v>
      </c>
      <c r="B5154">
        <f t="shared" si="80"/>
        <v>0</v>
      </c>
    </row>
    <row r="5155" spans="1:2" x14ac:dyDescent="0.3">
      <c r="A5155">
        <v>0</v>
      </c>
      <c r="B5155">
        <f t="shared" si="80"/>
        <v>0</v>
      </c>
    </row>
    <row r="5156" spans="1:2" x14ac:dyDescent="0.3">
      <c r="A5156">
        <v>0</v>
      </c>
      <c r="B5156">
        <f t="shared" si="80"/>
        <v>0</v>
      </c>
    </row>
    <row r="5157" spans="1:2" x14ac:dyDescent="0.3">
      <c r="A5157">
        <v>0</v>
      </c>
      <c r="B5157">
        <f t="shared" si="80"/>
        <v>0</v>
      </c>
    </row>
    <row r="5158" spans="1:2" x14ac:dyDescent="0.3">
      <c r="A5158">
        <v>0</v>
      </c>
      <c r="B5158">
        <f t="shared" si="80"/>
        <v>0</v>
      </c>
    </row>
    <row r="5159" spans="1:2" x14ac:dyDescent="0.3">
      <c r="A5159">
        <v>0</v>
      </c>
      <c r="B5159">
        <f t="shared" si="80"/>
        <v>0</v>
      </c>
    </row>
    <row r="5160" spans="1:2" x14ac:dyDescent="0.3">
      <c r="A5160">
        <v>0</v>
      </c>
      <c r="B5160">
        <f t="shared" si="80"/>
        <v>0</v>
      </c>
    </row>
    <row r="5161" spans="1:2" x14ac:dyDescent="0.3">
      <c r="A5161">
        <v>0</v>
      </c>
      <c r="B5161">
        <f t="shared" si="80"/>
        <v>0</v>
      </c>
    </row>
    <row r="5162" spans="1:2" x14ac:dyDescent="0.3">
      <c r="A5162">
        <v>0</v>
      </c>
      <c r="B5162">
        <f t="shared" si="80"/>
        <v>0</v>
      </c>
    </row>
    <row r="5163" spans="1:2" x14ac:dyDescent="0.3">
      <c r="A5163">
        <v>0</v>
      </c>
      <c r="B5163">
        <f t="shared" si="80"/>
        <v>0</v>
      </c>
    </row>
    <row r="5164" spans="1:2" x14ac:dyDescent="0.3">
      <c r="A5164">
        <v>0</v>
      </c>
      <c r="B5164">
        <f t="shared" si="80"/>
        <v>0</v>
      </c>
    </row>
    <row r="5165" spans="1:2" x14ac:dyDescent="0.3">
      <c r="A5165">
        <v>0</v>
      </c>
      <c r="B5165">
        <f t="shared" si="80"/>
        <v>0</v>
      </c>
    </row>
    <row r="5166" spans="1:2" x14ac:dyDescent="0.3">
      <c r="A5166">
        <v>0</v>
      </c>
      <c r="B5166">
        <f t="shared" si="80"/>
        <v>0</v>
      </c>
    </row>
    <row r="5167" spans="1:2" x14ac:dyDescent="0.3">
      <c r="A5167">
        <v>0</v>
      </c>
      <c r="B5167">
        <f t="shared" si="80"/>
        <v>0</v>
      </c>
    </row>
    <row r="5168" spans="1:2" x14ac:dyDescent="0.3">
      <c r="A5168">
        <v>0</v>
      </c>
      <c r="B5168">
        <f t="shared" si="80"/>
        <v>0</v>
      </c>
    </row>
    <row r="5169" spans="1:2" x14ac:dyDescent="0.3">
      <c r="A5169">
        <v>0</v>
      </c>
      <c r="B5169">
        <f t="shared" si="80"/>
        <v>0</v>
      </c>
    </row>
    <row r="5170" spans="1:2" x14ac:dyDescent="0.3">
      <c r="A5170">
        <v>0</v>
      </c>
      <c r="B5170">
        <f t="shared" si="80"/>
        <v>0</v>
      </c>
    </row>
    <row r="5171" spans="1:2" x14ac:dyDescent="0.3">
      <c r="A5171">
        <v>0</v>
      </c>
      <c r="B5171">
        <f t="shared" si="80"/>
        <v>0</v>
      </c>
    </row>
    <row r="5172" spans="1:2" x14ac:dyDescent="0.3">
      <c r="A5172">
        <v>0</v>
      </c>
      <c r="B5172">
        <f t="shared" si="80"/>
        <v>0</v>
      </c>
    </row>
    <row r="5173" spans="1:2" x14ac:dyDescent="0.3">
      <c r="A5173">
        <v>0</v>
      </c>
      <c r="B5173">
        <f t="shared" si="80"/>
        <v>0</v>
      </c>
    </row>
    <row r="5174" spans="1:2" x14ac:dyDescent="0.3">
      <c r="A5174">
        <v>0</v>
      </c>
      <c r="B5174">
        <f t="shared" si="80"/>
        <v>0</v>
      </c>
    </row>
    <row r="5175" spans="1:2" x14ac:dyDescent="0.3">
      <c r="A5175">
        <v>0</v>
      </c>
      <c r="B5175">
        <f t="shared" si="80"/>
        <v>0</v>
      </c>
    </row>
    <row r="5176" spans="1:2" x14ac:dyDescent="0.3">
      <c r="A5176">
        <v>0</v>
      </c>
      <c r="B5176">
        <f t="shared" si="80"/>
        <v>0</v>
      </c>
    </row>
    <row r="5177" spans="1:2" x14ac:dyDescent="0.3">
      <c r="A5177">
        <v>0</v>
      </c>
      <c r="B5177">
        <f t="shared" si="80"/>
        <v>0</v>
      </c>
    </row>
    <row r="5178" spans="1:2" x14ac:dyDescent="0.3">
      <c r="A5178">
        <v>0</v>
      </c>
      <c r="B5178">
        <f t="shared" si="80"/>
        <v>0</v>
      </c>
    </row>
    <row r="5179" spans="1:2" x14ac:dyDescent="0.3">
      <c r="A5179">
        <v>0</v>
      </c>
      <c r="B5179">
        <f t="shared" si="80"/>
        <v>0</v>
      </c>
    </row>
    <row r="5180" spans="1:2" x14ac:dyDescent="0.3">
      <c r="A5180">
        <v>0</v>
      </c>
      <c r="B5180">
        <f t="shared" si="80"/>
        <v>0</v>
      </c>
    </row>
    <row r="5181" spans="1:2" x14ac:dyDescent="0.3">
      <c r="A5181">
        <v>0</v>
      </c>
      <c r="B5181">
        <f t="shared" si="80"/>
        <v>0</v>
      </c>
    </row>
    <row r="5182" spans="1:2" x14ac:dyDescent="0.3">
      <c r="A5182">
        <v>0</v>
      </c>
      <c r="B5182">
        <f t="shared" si="80"/>
        <v>0</v>
      </c>
    </row>
    <row r="5183" spans="1:2" x14ac:dyDescent="0.3">
      <c r="A5183">
        <v>0</v>
      </c>
      <c r="B5183">
        <f t="shared" si="80"/>
        <v>0</v>
      </c>
    </row>
    <row r="5184" spans="1:2" x14ac:dyDescent="0.3">
      <c r="A5184">
        <v>0</v>
      </c>
      <c r="B5184">
        <f t="shared" si="80"/>
        <v>0</v>
      </c>
    </row>
    <row r="5185" spans="1:2" x14ac:dyDescent="0.3">
      <c r="A5185">
        <v>0</v>
      </c>
      <c r="B5185">
        <f t="shared" si="80"/>
        <v>0</v>
      </c>
    </row>
    <row r="5186" spans="1:2" x14ac:dyDescent="0.3">
      <c r="A5186">
        <v>0</v>
      </c>
      <c r="B5186">
        <f t="shared" si="80"/>
        <v>0</v>
      </c>
    </row>
    <row r="5187" spans="1:2" x14ac:dyDescent="0.3">
      <c r="A5187">
        <v>0</v>
      </c>
      <c r="B5187">
        <f t="shared" si="80"/>
        <v>0</v>
      </c>
    </row>
    <row r="5188" spans="1:2" x14ac:dyDescent="0.3">
      <c r="A5188">
        <v>0</v>
      </c>
      <c r="B5188">
        <f t="shared" si="80"/>
        <v>0</v>
      </c>
    </row>
    <row r="5189" spans="1:2" x14ac:dyDescent="0.3">
      <c r="A5189">
        <v>0</v>
      </c>
      <c r="B5189">
        <f t="shared" ref="B5189:B5252" si="81">A5189-A5188</f>
        <v>0</v>
      </c>
    </row>
    <row r="5190" spans="1:2" x14ac:dyDescent="0.3">
      <c r="A5190">
        <v>0</v>
      </c>
      <c r="B5190">
        <f t="shared" si="81"/>
        <v>0</v>
      </c>
    </row>
    <row r="5191" spans="1:2" x14ac:dyDescent="0.3">
      <c r="A5191">
        <v>0</v>
      </c>
      <c r="B5191">
        <f t="shared" si="81"/>
        <v>0</v>
      </c>
    </row>
    <row r="5192" spans="1:2" x14ac:dyDescent="0.3">
      <c r="A5192">
        <v>0</v>
      </c>
      <c r="B5192">
        <f t="shared" si="81"/>
        <v>0</v>
      </c>
    </row>
    <row r="5193" spans="1:2" x14ac:dyDescent="0.3">
      <c r="A5193">
        <v>0</v>
      </c>
      <c r="B5193">
        <f t="shared" si="81"/>
        <v>0</v>
      </c>
    </row>
    <row r="5194" spans="1:2" x14ac:dyDescent="0.3">
      <c r="A5194">
        <v>0</v>
      </c>
      <c r="B5194">
        <f t="shared" si="81"/>
        <v>0</v>
      </c>
    </row>
    <row r="5195" spans="1:2" x14ac:dyDescent="0.3">
      <c r="A5195">
        <v>0</v>
      </c>
      <c r="B5195">
        <f t="shared" si="81"/>
        <v>0</v>
      </c>
    </row>
    <row r="5196" spans="1:2" x14ac:dyDescent="0.3">
      <c r="A5196">
        <v>0</v>
      </c>
      <c r="B5196">
        <f t="shared" si="81"/>
        <v>0</v>
      </c>
    </row>
    <row r="5197" spans="1:2" x14ac:dyDescent="0.3">
      <c r="A5197">
        <v>0</v>
      </c>
      <c r="B5197">
        <f t="shared" si="81"/>
        <v>0</v>
      </c>
    </row>
    <row r="5198" spans="1:2" x14ac:dyDescent="0.3">
      <c r="A5198">
        <v>0</v>
      </c>
      <c r="B5198">
        <f t="shared" si="81"/>
        <v>0</v>
      </c>
    </row>
    <row r="5199" spans="1:2" x14ac:dyDescent="0.3">
      <c r="A5199">
        <v>0</v>
      </c>
      <c r="B5199">
        <f t="shared" si="81"/>
        <v>0</v>
      </c>
    </row>
    <row r="5200" spans="1:2" x14ac:dyDescent="0.3">
      <c r="A5200">
        <v>0</v>
      </c>
      <c r="B5200">
        <f t="shared" si="81"/>
        <v>0</v>
      </c>
    </row>
    <row r="5201" spans="1:2" x14ac:dyDescent="0.3">
      <c r="A5201">
        <v>0</v>
      </c>
      <c r="B5201">
        <f t="shared" si="81"/>
        <v>0</v>
      </c>
    </row>
    <row r="5202" spans="1:2" x14ac:dyDescent="0.3">
      <c r="A5202">
        <v>0</v>
      </c>
      <c r="B5202">
        <f t="shared" si="81"/>
        <v>0</v>
      </c>
    </row>
    <row r="5203" spans="1:2" x14ac:dyDescent="0.3">
      <c r="A5203">
        <v>0</v>
      </c>
      <c r="B5203">
        <f t="shared" si="81"/>
        <v>0</v>
      </c>
    </row>
    <row r="5204" spans="1:2" x14ac:dyDescent="0.3">
      <c r="A5204">
        <v>0</v>
      </c>
      <c r="B5204">
        <f t="shared" si="81"/>
        <v>0</v>
      </c>
    </row>
    <row r="5205" spans="1:2" x14ac:dyDescent="0.3">
      <c r="A5205">
        <v>0</v>
      </c>
      <c r="B5205">
        <f t="shared" si="81"/>
        <v>0</v>
      </c>
    </row>
    <row r="5206" spans="1:2" x14ac:dyDescent="0.3">
      <c r="A5206">
        <v>0</v>
      </c>
      <c r="B5206">
        <f t="shared" si="81"/>
        <v>0</v>
      </c>
    </row>
    <row r="5207" spans="1:2" x14ac:dyDescent="0.3">
      <c r="A5207">
        <v>0</v>
      </c>
      <c r="B5207">
        <f t="shared" si="81"/>
        <v>0</v>
      </c>
    </row>
    <row r="5208" spans="1:2" x14ac:dyDescent="0.3">
      <c r="A5208">
        <v>0</v>
      </c>
      <c r="B5208">
        <f t="shared" si="81"/>
        <v>0</v>
      </c>
    </row>
    <row r="5209" spans="1:2" x14ac:dyDescent="0.3">
      <c r="A5209">
        <v>0</v>
      </c>
      <c r="B5209">
        <f t="shared" si="81"/>
        <v>0</v>
      </c>
    </row>
    <row r="5210" spans="1:2" x14ac:dyDescent="0.3">
      <c r="A5210">
        <v>0</v>
      </c>
      <c r="B5210">
        <f t="shared" si="81"/>
        <v>0</v>
      </c>
    </row>
    <row r="5211" spans="1:2" x14ac:dyDescent="0.3">
      <c r="A5211">
        <v>0</v>
      </c>
      <c r="B5211">
        <f t="shared" si="81"/>
        <v>0</v>
      </c>
    </row>
    <row r="5212" spans="1:2" x14ac:dyDescent="0.3">
      <c r="A5212">
        <v>0</v>
      </c>
      <c r="B5212">
        <f t="shared" si="81"/>
        <v>0</v>
      </c>
    </row>
    <row r="5213" spans="1:2" x14ac:dyDescent="0.3">
      <c r="A5213">
        <v>0</v>
      </c>
      <c r="B5213">
        <f t="shared" si="81"/>
        <v>0</v>
      </c>
    </row>
    <row r="5214" spans="1:2" x14ac:dyDescent="0.3">
      <c r="A5214">
        <v>0</v>
      </c>
      <c r="B5214">
        <f t="shared" si="81"/>
        <v>0</v>
      </c>
    </row>
    <row r="5215" spans="1:2" x14ac:dyDescent="0.3">
      <c r="A5215">
        <v>0</v>
      </c>
      <c r="B5215">
        <f t="shared" si="81"/>
        <v>0</v>
      </c>
    </row>
    <row r="5216" spans="1:2" x14ac:dyDescent="0.3">
      <c r="A5216">
        <v>0</v>
      </c>
      <c r="B5216">
        <f t="shared" si="81"/>
        <v>0</v>
      </c>
    </row>
    <row r="5217" spans="1:2" x14ac:dyDescent="0.3">
      <c r="A5217">
        <v>0</v>
      </c>
      <c r="B5217">
        <f t="shared" si="81"/>
        <v>0</v>
      </c>
    </row>
    <row r="5218" spans="1:2" x14ac:dyDescent="0.3">
      <c r="A5218">
        <v>0</v>
      </c>
      <c r="B5218">
        <f t="shared" si="81"/>
        <v>0</v>
      </c>
    </row>
    <row r="5219" spans="1:2" x14ac:dyDescent="0.3">
      <c r="A5219">
        <v>0</v>
      </c>
      <c r="B5219">
        <f t="shared" si="81"/>
        <v>0</v>
      </c>
    </row>
    <row r="5220" spans="1:2" x14ac:dyDescent="0.3">
      <c r="A5220">
        <v>0</v>
      </c>
      <c r="B5220">
        <f t="shared" si="81"/>
        <v>0</v>
      </c>
    </row>
    <row r="5221" spans="1:2" x14ac:dyDescent="0.3">
      <c r="A5221">
        <v>0</v>
      </c>
      <c r="B5221">
        <f t="shared" si="81"/>
        <v>0</v>
      </c>
    </row>
    <row r="5222" spans="1:2" x14ac:dyDescent="0.3">
      <c r="A5222">
        <v>0</v>
      </c>
      <c r="B5222">
        <f t="shared" si="81"/>
        <v>0</v>
      </c>
    </row>
    <row r="5223" spans="1:2" x14ac:dyDescent="0.3">
      <c r="A5223">
        <v>0</v>
      </c>
      <c r="B5223">
        <f t="shared" si="81"/>
        <v>0</v>
      </c>
    </row>
    <row r="5224" spans="1:2" x14ac:dyDescent="0.3">
      <c r="A5224">
        <v>0</v>
      </c>
      <c r="B5224">
        <f t="shared" si="81"/>
        <v>0</v>
      </c>
    </row>
    <row r="5225" spans="1:2" x14ac:dyDescent="0.3">
      <c r="A5225">
        <v>0</v>
      </c>
      <c r="B5225">
        <f t="shared" si="81"/>
        <v>0</v>
      </c>
    </row>
    <row r="5226" spans="1:2" x14ac:dyDescent="0.3">
      <c r="A5226">
        <v>0</v>
      </c>
      <c r="B5226">
        <f t="shared" si="81"/>
        <v>0</v>
      </c>
    </row>
    <row r="5227" spans="1:2" x14ac:dyDescent="0.3">
      <c r="A5227">
        <v>0</v>
      </c>
      <c r="B5227">
        <f t="shared" si="81"/>
        <v>0</v>
      </c>
    </row>
    <row r="5228" spans="1:2" x14ac:dyDescent="0.3">
      <c r="A5228">
        <v>0</v>
      </c>
      <c r="B5228">
        <f t="shared" si="81"/>
        <v>0</v>
      </c>
    </row>
    <row r="5229" spans="1:2" x14ac:dyDescent="0.3">
      <c r="A5229">
        <v>0</v>
      </c>
      <c r="B5229">
        <f t="shared" si="81"/>
        <v>0</v>
      </c>
    </row>
    <row r="5230" spans="1:2" x14ac:dyDescent="0.3">
      <c r="A5230">
        <v>0</v>
      </c>
      <c r="B5230">
        <f t="shared" si="81"/>
        <v>0</v>
      </c>
    </row>
    <row r="5231" spans="1:2" x14ac:dyDescent="0.3">
      <c r="A5231">
        <v>0</v>
      </c>
      <c r="B5231">
        <f t="shared" si="81"/>
        <v>0</v>
      </c>
    </row>
    <row r="5232" spans="1:2" x14ac:dyDescent="0.3">
      <c r="A5232">
        <v>0</v>
      </c>
      <c r="B5232">
        <f t="shared" si="81"/>
        <v>0</v>
      </c>
    </row>
    <row r="5233" spans="1:2" x14ac:dyDescent="0.3">
      <c r="A5233">
        <v>0</v>
      </c>
      <c r="B5233">
        <f t="shared" si="81"/>
        <v>0</v>
      </c>
    </row>
    <row r="5234" spans="1:2" x14ac:dyDescent="0.3">
      <c r="A5234">
        <v>0</v>
      </c>
      <c r="B5234">
        <f t="shared" si="81"/>
        <v>0</v>
      </c>
    </row>
    <row r="5235" spans="1:2" x14ac:dyDescent="0.3">
      <c r="A5235">
        <v>0</v>
      </c>
      <c r="B5235">
        <f t="shared" si="81"/>
        <v>0</v>
      </c>
    </row>
    <row r="5236" spans="1:2" x14ac:dyDescent="0.3">
      <c r="A5236">
        <v>0</v>
      </c>
      <c r="B5236">
        <f t="shared" si="81"/>
        <v>0</v>
      </c>
    </row>
    <row r="5237" spans="1:2" x14ac:dyDescent="0.3">
      <c r="A5237">
        <v>0</v>
      </c>
      <c r="B5237">
        <f t="shared" si="81"/>
        <v>0</v>
      </c>
    </row>
    <row r="5238" spans="1:2" x14ac:dyDescent="0.3">
      <c r="A5238">
        <v>0</v>
      </c>
      <c r="B5238">
        <f t="shared" si="81"/>
        <v>0</v>
      </c>
    </row>
    <row r="5239" spans="1:2" x14ac:dyDescent="0.3">
      <c r="A5239">
        <v>0</v>
      </c>
      <c r="B5239">
        <f t="shared" si="81"/>
        <v>0</v>
      </c>
    </row>
    <row r="5240" spans="1:2" x14ac:dyDescent="0.3">
      <c r="A5240">
        <v>0</v>
      </c>
      <c r="B5240">
        <f t="shared" si="81"/>
        <v>0</v>
      </c>
    </row>
    <row r="5241" spans="1:2" x14ac:dyDescent="0.3">
      <c r="A5241">
        <v>0</v>
      </c>
      <c r="B5241">
        <f t="shared" si="81"/>
        <v>0</v>
      </c>
    </row>
    <row r="5242" spans="1:2" x14ac:dyDescent="0.3">
      <c r="A5242">
        <v>0</v>
      </c>
      <c r="B5242">
        <f t="shared" si="81"/>
        <v>0</v>
      </c>
    </row>
    <row r="5243" spans="1:2" x14ac:dyDescent="0.3">
      <c r="A5243">
        <v>0</v>
      </c>
      <c r="B5243">
        <f t="shared" si="81"/>
        <v>0</v>
      </c>
    </row>
    <row r="5244" spans="1:2" x14ac:dyDescent="0.3">
      <c r="A5244">
        <v>0</v>
      </c>
      <c r="B5244">
        <f t="shared" si="81"/>
        <v>0</v>
      </c>
    </row>
    <row r="5245" spans="1:2" x14ac:dyDescent="0.3">
      <c r="A5245">
        <v>0</v>
      </c>
      <c r="B5245">
        <f t="shared" si="81"/>
        <v>0</v>
      </c>
    </row>
    <row r="5246" spans="1:2" x14ac:dyDescent="0.3">
      <c r="A5246">
        <v>0</v>
      </c>
      <c r="B5246">
        <f t="shared" si="81"/>
        <v>0</v>
      </c>
    </row>
    <row r="5247" spans="1:2" x14ac:dyDescent="0.3">
      <c r="A5247">
        <v>0</v>
      </c>
      <c r="B5247">
        <f t="shared" si="81"/>
        <v>0</v>
      </c>
    </row>
    <row r="5248" spans="1:2" x14ac:dyDescent="0.3">
      <c r="A5248">
        <v>0</v>
      </c>
      <c r="B5248">
        <f t="shared" si="81"/>
        <v>0</v>
      </c>
    </row>
    <row r="5249" spans="1:2" x14ac:dyDescent="0.3">
      <c r="A5249">
        <v>0</v>
      </c>
      <c r="B5249">
        <f t="shared" si="81"/>
        <v>0</v>
      </c>
    </row>
    <row r="5250" spans="1:2" x14ac:dyDescent="0.3">
      <c r="A5250">
        <v>0</v>
      </c>
      <c r="B5250">
        <f t="shared" si="81"/>
        <v>0</v>
      </c>
    </row>
    <row r="5251" spans="1:2" x14ac:dyDescent="0.3">
      <c r="A5251">
        <v>0</v>
      </c>
      <c r="B5251">
        <f t="shared" si="81"/>
        <v>0</v>
      </c>
    </row>
    <row r="5252" spans="1:2" x14ac:dyDescent="0.3">
      <c r="A5252">
        <v>0</v>
      </c>
      <c r="B5252">
        <f t="shared" si="81"/>
        <v>0</v>
      </c>
    </row>
    <row r="5253" spans="1:2" x14ac:dyDescent="0.3">
      <c r="A5253">
        <v>0</v>
      </c>
      <c r="B5253">
        <f t="shared" ref="B5253:B5316" si="82">A5253-A5252</f>
        <v>0</v>
      </c>
    </row>
    <row r="5254" spans="1:2" x14ac:dyDescent="0.3">
      <c r="A5254">
        <v>0</v>
      </c>
      <c r="B5254">
        <f t="shared" si="82"/>
        <v>0</v>
      </c>
    </row>
    <row r="5255" spans="1:2" x14ac:dyDescent="0.3">
      <c r="A5255">
        <v>0</v>
      </c>
      <c r="B5255">
        <f t="shared" si="82"/>
        <v>0</v>
      </c>
    </row>
    <row r="5256" spans="1:2" x14ac:dyDescent="0.3">
      <c r="A5256">
        <v>0</v>
      </c>
      <c r="B5256">
        <f t="shared" si="82"/>
        <v>0</v>
      </c>
    </row>
    <row r="5257" spans="1:2" x14ac:dyDescent="0.3">
      <c r="A5257">
        <v>0</v>
      </c>
      <c r="B5257">
        <f t="shared" si="82"/>
        <v>0</v>
      </c>
    </row>
    <row r="5258" spans="1:2" x14ac:dyDescent="0.3">
      <c r="A5258">
        <v>0</v>
      </c>
      <c r="B5258">
        <f t="shared" si="82"/>
        <v>0</v>
      </c>
    </row>
    <row r="5259" spans="1:2" x14ac:dyDescent="0.3">
      <c r="A5259">
        <v>0</v>
      </c>
      <c r="B5259">
        <f t="shared" si="82"/>
        <v>0</v>
      </c>
    </row>
    <row r="5260" spans="1:2" x14ac:dyDescent="0.3">
      <c r="A5260">
        <v>0</v>
      </c>
      <c r="B5260">
        <f t="shared" si="82"/>
        <v>0</v>
      </c>
    </row>
    <row r="5261" spans="1:2" x14ac:dyDescent="0.3">
      <c r="A5261">
        <v>0</v>
      </c>
      <c r="B5261">
        <f t="shared" si="82"/>
        <v>0</v>
      </c>
    </row>
    <row r="5262" spans="1:2" x14ac:dyDescent="0.3">
      <c r="A5262">
        <v>0</v>
      </c>
      <c r="B5262">
        <f t="shared" si="82"/>
        <v>0</v>
      </c>
    </row>
    <row r="5263" spans="1:2" x14ac:dyDescent="0.3">
      <c r="A5263">
        <v>0</v>
      </c>
      <c r="B5263">
        <f t="shared" si="82"/>
        <v>0</v>
      </c>
    </row>
    <row r="5264" spans="1:2" x14ac:dyDescent="0.3">
      <c r="A5264">
        <v>0</v>
      </c>
      <c r="B5264">
        <f t="shared" si="82"/>
        <v>0</v>
      </c>
    </row>
    <row r="5265" spans="1:2" x14ac:dyDescent="0.3">
      <c r="A5265">
        <v>0</v>
      </c>
      <c r="B5265">
        <f t="shared" si="82"/>
        <v>0</v>
      </c>
    </row>
    <row r="5266" spans="1:2" x14ac:dyDescent="0.3">
      <c r="A5266">
        <v>0</v>
      </c>
      <c r="B5266">
        <f t="shared" si="82"/>
        <v>0</v>
      </c>
    </row>
    <row r="5267" spans="1:2" x14ac:dyDescent="0.3">
      <c r="A5267">
        <v>0</v>
      </c>
      <c r="B5267">
        <f t="shared" si="82"/>
        <v>0</v>
      </c>
    </row>
    <row r="5268" spans="1:2" x14ac:dyDescent="0.3">
      <c r="A5268">
        <v>0</v>
      </c>
      <c r="B5268">
        <f t="shared" si="82"/>
        <v>0</v>
      </c>
    </row>
    <row r="5269" spans="1:2" x14ac:dyDescent="0.3">
      <c r="A5269">
        <v>0</v>
      </c>
      <c r="B5269">
        <f t="shared" si="82"/>
        <v>0</v>
      </c>
    </row>
    <row r="5270" spans="1:2" x14ac:dyDescent="0.3">
      <c r="A5270">
        <v>0</v>
      </c>
      <c r="B5270">
        <f t="shared" si="82"/>
        <v>0</v>
      </c>
    </row>
    <row r="5271" spans="1:2" x14ac:dyDescent="0.3">
      <c r="A5271">
        <v>0</v>
      </c>
      <c r="B5271">
        <f t="shared" si="82"/>
        <v>0</v>
      </c>
    </row>
    <row r="5272" spans="1:2" x14ac:dyDescent="0.3">
      <c r="A5272">
        <v>0</v>
      </c>
      <c r="B5272">
        <f t="shared" si="82"/>
        <v>0</v>
      </c>
    </row>
    <row r="5273" spans="1:2" x14ac:dyDescent="0.3">
      <c r="A5273">
        <v>0</v>
      </c>
      <c r="B5273">
        <f t="shared" si="82"/>
        <v>0</v>
      </c>
    </row>
    <row r="5274" spans="1:2" x14ac:dyDescent="0.3">
      <c r="A5274">
        <v>0</v>
      </c>
      <c r="B5274">
        <f t="shared" si="82"/>
        <v>0</v>
      </c>
    </row>
    <row r="5275" spans="1:2" x14ac:dyDescent="0.3">
      <c r="A5275">
        <v>0</v>
      </c>
      <c r="B5275">
        <f t="shared" si="82"/>
        <v>0</v>
      </c>
    </row>
    <row r="5276" spans="1:2" x14ac:dyDescent="0.3">
      <c r="A5276">
        <v>0</v>
      </c>
      <c r="B5276">
        <f t="shared" si="82"/>
        <v>0</v>
      </c>
    </row>
    <row r="5277" spans="1:2" x14ac:dyDescent="0.3">
      <c r="A5277">
        <v>0</v>
      </c>
      <c r="B5277">
        <f t="shared" si="82"/>
        <v>0</v>
      </c>
    </row>
    <row r="5278" spans="1:2" x14ac:dyDescent="0.3">
      <c r="A5278">
        <v>0</v>
      </c>
      <c r="B5278">
        <f t="shared" si="82"/>
        <v>0</v>
      </c>
    </row>
    <row r="5279" spans="1:2" x14ac:dyDescent="0.3">
      <c r="A5279">
        <v>0</v>
      </c>
      <c r="B5279">
        <f t="shared" si="82"/>
        <v>0</v>
      </c>
    </row>
    <row r="5280" spans="1:2" x14ac:dyDescent="0.3">
      <c r="A5280">
        <v>0</v>
      </c>
      <c r="B5280">
        <f t="shared" si="82"/>
        <v>0</v>
      </c>
    </row>
    <row r="5281" spans="1:2" x14ac:dyDescent="0.3">
      <c r="A5281">
        <v>0</v>
      </c>
      <c r="B5281">
        <f t="shared" si="82"/>
        <v>0</v>
      </c>
    </row>
    <row r="5282" spans="1:2" x14ac:dyDescent="0.3">
      <c r="A5282">
        <v>0</v>
      </c>
      <c r="B5282">
        <f t="shared" si="82"/>
        <v>0</v>
      </c>
    </row>
    <row r="5283" spans="1:2" x14ac:dyDescent="0.3">
      <c r="A5283">
        <v>0</v>
      </c>
      <c r="B5283">
        <f t="shared" si="82"/>
        <v>0</v>
      </c>
    </row>
    <row r="5284" spans="1:2" x14ac:dyDescent="0.3">
      <c r="A5284">
        <v>0</v>
      </c>
      <c r="B5284">
        <f t="shared" si="82"/>
        <v>0</v>
      </c>
    </row>
    <row r="5285" spans="1:2" x14ac:dyDescent="0.3">
      <c r="A5285">
        <v>0</v>
      </c>
      <c r="B5285">
        <f t="shared" si="82"/>
        <v>0</v>
      </c>
    </row>
    <row r="5286" spans="1:2" x14ac:dyDescent="0.3">
      <c r="A5286">
        <v>0</v>
      </c>
      <c r="B5286">
        <f t="shared" si="82"/>
        <v>0</v>
      </c>
    </row>
    <row r="5287" spans="1:2" x14ac:dyDescent="0.3">
      <c r="A5287">
        <v>0</v>
      </c>
      <c r="B5287">
        <f t="shared" si="82"/>
        <v>0</v>
      </c>
    </row>
    <row r="5288" spans="1:2" x14ac:dyDescent="0.3">
      <c r="A5288">
        <v>0</v>
      </c>
      <c r="B5288">
        <f t="shared" si="82"/>
        <v>0</v>
      </c>
    </row>
    <row r="5289" spans="1:2" x14ac:dyDescent="0.3">
      <c r="A5289">
        <v>0</v>
      </c>
      <c r="B5289">
        <f t="shared" si="82"/>
        <v>0</v>
      </c>
    </row>
    <row r="5290" spans="1:2" x14ac:dyDescent="0.3">
      <c r="A5290">
        <v>0</v>
      </c>
      <c r="B5290">
        <f t="shared" si="82"/>
        <v>0</v>
      </c>
    </row>
    <row r="5291" spans="1:2" x14ac:dyDescent="0.3">
      <c r="A5291">
        <v>0</v>
      </c>
      <c r="B5291">
        <f t="shared" si="82"/>
        <v>0</v>
      </c>
    </row>
    <row r="5292" spans="1:2" x14ac:dyDescent="0.3">
      <c r="A5292">
        <v>0</v>
      </c>
      <c r="B5292">
        <f t="shared" si="82"/>
        <v>0</v>
      </c>
    </row>
    <row r="5293" spans="1:2" x14ac:dyDescent="0.3">
      <c r="A5293">
        <v>0</v>
      </c>
      <c r="B5293">
        <f t="shared" si="82"/>
        <v>0</v>
      </c>
    </row>
    <row r="5294" spans="1:2" x14ac:dyDescent="0.3">
      <c r="A5294">
        <v>0</v>
      </c>
      <c r="B5294">
        <f t="shared" si="82"/>
        <v>0</v>
      </c>
    </row>
    <row r="5295" spans="1:2" x14ac:dyDescent="0.3">
      <c r="A5295">
        <v>0</v>
      </c>
      <c r="B5295">
        <f t="shared" si="82"/>
        <v>0</v>
      </c>
    </row>
    <row r="5296" spans="1:2" x14ac:dyDescent="0.3">
      <c r="A5296">
        <v>0</v>
      </c>
      <c r="B5296">
        <f t="shared" si="82"/>
        <v>0</v>
      </c>
    </row>
    <row r="5297" spans="1:2" x14ac:dyDescent="0.3">
      <c r="A5297">
        <v>0</v>
      </c>
      <c r="B5297">
        <f t="shared" si="82"/>
        <v>0</v>
      </c>
    </row>
    <row r="5298" spans="1:2" x14ac:dyDescent="0.3">
      <c r="A5298">
        <v>0</v>
      </c>
      <c r="B5298">
        <f t="shared" si="82"/>
        <v>0</v>
      </c>
    </row>
    <row r="5299" spans="1:2" x14ac:dyDescent="0.3">
      <c r="A5299">
        <v>0</v>
      </c>
      <c r="B5299">
        <f t="shared" si="82"/>
        <v>0</v>
      </c>
    </row>
    <row r="5300" spans="1:2" x14ac:dyDescent="0.3">
      <c r="A5300">
        <v>0</v>
      </c>
      <c r="B5300">
        <f t="shared" si="82"/>
        <v>0</v>
      </c>
    </row>
    <row r="5301" spans="1:2" x14ac:dyDescent="0.3">
      <c r="A5301">
        <v>0</v>
      </c>
      <c r="B5301">
        <f t="shared" si="82"/>
        <v>0</v>
      </c>
    </row>
    <row r="5302" spans="1:2" x14ac:dyDescent="0.3">
      <c r="A5302">
        <v>0</v>
      </c>
      <c r="B5302">
        <f t="shared" si="82"/>
        <v>0</v>
      </c>
    </row>
    <row r="5303" spans="1:2" x14ac:dyDescent="0.3">
      <c r="A5303">
        <v>0</v>
      </c>
      <c r="B5303">
        <f t="shared" si="82"/>
        <v>0</v>
      </c>
    </row>
    <row r="5304" spans="1:2" x14ac:dyDescent="0.3">
      <c r="A5304">
        <v>0</v>
      </c>
      <c r="B5304">
        <f t="shared" si="82"/>
        <v>0</v>
      </c>
    </row>
    <row r="5305" spans="1:2" x14ac:dyDescent="0.3">
      <c r="A5305">
        <v>0</v>
      </c>
      <c r="B5305">
        <f t="shared" si="82"/>
        <v>0</v>
      </c>
    </row>
    <row r="5306" spans="1:2" x14ac:dyDescent="0.3">
      <c r="A5306">
        <v>0</v>
      </c>
      <c r="B5306">
        <f t="shared" si="82"/>
        <v>0</v>
      </c>
    </row>
    <row r="5307" spans="1:2" x14ac:dyDescent="0.3">
      <c r="A5307">
        <v>0</v>
      </c>
      <c r="B5307">
        <f t="shared" si="82"/>
        <v>0</v>
      </c>
    </row>
    <row r="5308" spans="1:2" x14ac:dyDescent="0.3">
      <c r="A5308">
        <v>0</v>
      </c>
      <c r="B5308">
        <f t="shared" si="82"/>
        <v>0</v>
      </c>
    </row>
    <row r="5309" spans="1:2" x14ac:dyDescent="0.3">
      <c r="A5309">
        <v>0</v>
      </c>
      <c r="B5309">
        <f t="shared" si="82"/>
        <v>0</v>
      </c>
    </row>
    <row r="5310" spans="1:2" x14ac:dyDescent="0.3">
      <c r="A5310">
        <v>0</v>
      </c>
      <c r="B5310">
        <f t="shared" si="82"/>
        <v>0</v>
      </c>
    </row>
    <row r="5311" spans="1:2" x14ac:dyDescent="0.3">
      <c r="A5311">
        <v>0</v>
      </c>
      <c r="B5311">
        <f t="shared" si="82"/>
        <v>0</v>
      </c>
    </row>
    <row r="5312" spans="1:2" x14ac:dyDescent="0.3">
      <c r="A5312">
        <v>0</v>
      </c>
      <c r="B5312">
        <f t="shared" si="82"/>
        <v>0</v>
      </c>
    </row>
    <row r="5313" spans="1:2" x14ac:dyDescent="0.3">
      <c r="A5313">
        <v>0</v>
      </c>
      <c r="B5313">
        <f t="shared" si="82"/>
        <v>0</v>
      </c>
    </row>
    <row r="5314" spans="1:2" x14ac:dyDescent="0.3">
      <c r="A5314">
        <v>0</v>
      </c>
      <c r="B5314">
        <f t="shared" si="82"/>
        <v>0</v>
      </c>
    </row>
    <row r="5315" spans="1:2" x14ac:dyDescent="0.3">
      <c r="A5315">
        <v>0</v>
      </c>
      <c r="B5315">
        <f t="shared" si="82"/>
        <v>0</v>
      </c>
    </row>
    <row r="5316" spans="1:2" x14ac:dyDescent="0.3">
      <c r="A5316">
        <v>0</v>
      </c>
      <c r="B5316">
        <f t="shared" si="82"/>
        <v>0</v>
      </c>
    </row>
    <row r="5317" spans="1:2" x14ac:dyDescent="0.3">
      <c r="A5317">
        <v>0</v>
      </c>
      <c r="B5317">
        <f t="shared" ref="B5317:B5380" si="83">A5317-A5316</f>
        <v>0</v>
      </c>
    </row>
    <row r="5318" spans="1:2" x14ac:dyDescent="0.3">
      <c r="A5318">
        <v>0</v>
      </c>
      <c r="B5318">
        <f t="shared" si="83"/>
        <v>0</v>
      </c>
    </row>
    <row r="5319" spans="1:2" x14ac:dyDescent="0.3">
      <c r="A5319">
        <v>0</v>
      </c>
      <c r="B5319">
        <f t="shared" si="83"/>
        <v>0</v>
      </c>
    </row>
    <row r="5320" spans="1:2" x14ac:dyDescent="0.3">
      <c r="A5320">
        <v>0</v>
      </c>
      <c r="B5320">
        <f t="shared" si="83"/>
        <v>0</v>
      </c>
    </row>
    <row r="5321" spans="1:2" x14ac:dyDescent="0.3">
      <c r="A5321">
        <v>0</v>
      </c>
      <c r="B5321">
        <f t="shared" si="83"/>
        <v>0</v>
      </c>
    </row>
    <row r="5322" spans="1:2" x14ac:dyDescent="0.3">
      <c r="A5322">
        <v>0</v>
      </c>
      <c r="B5322">
        <f t="shared" si="83"/>
        <v>0</v>
      </c>
    </row>
    <row r="5323" spans="1:2" x14ac:dyDescent="0.3">
      <c r="A5323">
        <v>0</v>
      </c>
      <c r="B5323">
        <f t="shared" si="83"/>
        <v>0</v>
      </c>
    </row>
    <row r="5324" spans="1:2" x14ac:dyDescent="0.3">
      <c r="A5324">
        <v>0</v>
      </c>
      <c r="B5324">
        <f t="shared" si="83"/>
        <v>0</v>
      </c>
    </row>
    <row r="5325" spans="1:2" x14ac:dyDescent="0.3">
      <c r="A5325">
        <v>0</v>
      </c>
      <c r="B5325">
        <f t="shared" si="83"/>
        <v>0</v>
      </c>
    </row>
    <row r="5326" spans="1:2" x14ac:dyDescent="0.3">
      <c r="A5326">
        <v>0</v>
      </c>
      <c r="B5326">
        <f t="shared" si="83"/>
        <v>0</v>
      </c>
    </row>
    <row r="5327" spans="1:2" x14ac:dyDescent="0.3">
      <c r="A5327">
        <v>0</v>
      </c>
      <c r="B5327">
        <f t="shared" si="83"/>
        <v>0</v>
      </c>
    </row>
    <row r="5328" spans="1:2" x14ac:dyDescent="0.3">
      <c r="A5328">
        <v>0</v>
      </c>
      <c r="B5328">
        <f t="shared" si="83"/>
        <v>0</v>
      </c>
    </row>
    <row r="5329" spans="1:2" x14ac:dyDescent="0.3">
      <c r="A5329">
        <v>0</v>
      </c>
      <c r="B5329">
        <f t="shared" si="83"/>
        <v>0</v>
      </c>
    </row>
    <row r="5330" spans="1:2" x14ac:dyDescent="0.3">
      <c r="A5330">
        <v>0</v>
      </c>
      <c r="B5330">
        <f t="shared" si="83"/>
        <v>0</v>
      </c>
    </row>
    <row r="5331" spans="1:2" x14ac:dyDescent="0.3">
      <c r="A5331">
        <v>0</v>
      </c>
      <c r="B5331">
        <f t="shared" si="83"/>
        <v>0</v>
      </c>
    </row>
    <row r="5332" spans="1:2" x14ac:dyDescent="0.3">
      <c r="A5332">
        <v>0</v>
      </c>
      <c r="B5332">
        <f t="shared" si="83"/>
        <v>0</v>
      </c>
    </row>
    <row r="5333" spans="1:2" x14ac:dyDescent="0.3">
      <c r="A5333">
        <v>0</v>
      </c>
      <c r="B5333">
        <f t="shared" si="83"/>
        <v>0</v>
      </c>
    </row>
    <row r="5334" spans="1:2" x14ac:dyDescent="0.3">
      <c r="A5334">
        <v>0</v>
      </c>
      <c r="B5334">
        <f t="shared" si="83"/>
        <v>0</v>
      </c>
    </row>
    <row r="5335" spans="1:2" x14ac:dyDescent="0.3">
      <c r="A5335">
        <v>0</v>
      </c>
      <c r="B5335">
        <f t="shared" si="83"/>
        <v>0</v>
      </c>
    </row>
    <row r="5336" spans="1:2" x14ac:dyDescent="0.3">
      <c r="A5336">
        <v>0</v>
      </c>
      <c r="B5336">
        <f t="shared" si="83"/>
        <v>0</v>
      </c>
    </row>
    <row r="5337" spans="1:2" x14ac:dyDescent="0.3">
      <c r="A5337">
        <v>0</v>
      </c>
      <c r="B5337">
        <f t="shared" si="83"/>
        <v>0</v>
      </c>
    </row>
    <row r="5338" spans="1:2" x14ac:dyDescent="0.3">
      <c r="A5338">
        <v>0</v>
      </c>
      <c r="B5338">
        <f t="shared" si="83"/>
        <v>0</v>
      </c>
    </row>
    <row r="5339" spans="1:2" x14ac:dyDescent="0.3">
      <c r="A5339">
        <v>0</v>
      </c>
      <c r="B5339">
        <f t="shared" si="83"/>
        <v>0</v>
      </c>
    </row>
    <row r="5340" spans="1:2" x14ac:dyDescent="0.3">
      <c r="A5340">
        <v>0</v>
      </c>
      <c r="B5340">
        <f t="shared" si="83"/>
        <v>0</v>
      </c>
    </row>
    <row r="5341" spans="1:2" x14ac:dyDescent="0.3">
      <c r="A5341">
        <v>0</v>
      </c>
      <c r="B5341">
        <f t="shared" si="83"/>
        <v>0</v>
      </c>
    </row>
    <row r="5342" spans="1:2" x14ac:dyDescent="0.3">
      <c r="A5342">
        <v>0</v>
      </c>
      <c r="B5342">
        <f t="shared" si="83"/>
        <v>0</v>
      </c>
    </row>
    <row r="5343" spans="1:2" x14ac:dyDescent="0.3">
      <c r="A5343">
        <v>0</v>
      </c>
      <c r="B5343">
        <f t="shared" si="83"/>
        <v>0</v>
      </c>
    </row>
    <row r="5344" spans="1:2" x14ac:dyDescent="0.3">
      <c r="A5344">
        <v>0</v>
      </c>
      <c r="B5344">
        <f t="shared" si="83"/>
        <v>0</v>
      </c>
    </row>
    <row r="5345" spans="1:2" x14ac:dyDescent="0.3">
      <c r="A5345">
        <v>0</v>
      </c>
      <c r="B5345">
        <f t="shared" si="83"/>
        <v>0</v>
      </c>
    </row>
    <row r="5346" spans="1:2" x14ac:dyDescent="0.3">
      <c r="A5346">
        <v>0</v>
      </c>
      <c r="B5346">
        <f t="shared" si="83"/>
        <v>0</v>
      </c>
    </row>
    <row r="5347" spans="1:2" x14ac:dyDescent="0.3">
      <c r="A5347">
        <v>0</v>
      </c>
      <c r="B5347">
        <f t="shared" si="83"/>
        <v>0</v>
      </c>
    </row>
    <row r="5348" spans="1:2" x14ac:dyDescent="0.3">
      <c r="A5348">
        <v>0</v>
      </c>
      <c r="B5348">
        <f t="shared" si="83"/>
        <v>0</v>
      </c>
    </row>
    <row r="5349" spans="1:2" x14ac:dyDescent="0.3">
      <c r="A5349">
        <v>0</v>
      </c>
      <c r="B5349">
        <f t="shared" si="83"/>
        <v>0</v>
      </c>
    </row>
    <row r="5350" spans="1:2" x14ac:dyDescent="0.3">
      <c r="A5350">
        <v>0</v>
      </c>
      <c r="B5350">
        <f t="shared" si="83"/>
        <v>0</v>
      </c>
    </row>
    <row r="5351" spans="1:2" x14ac:dyDescent="0.3">
      <c r="A5351">
        <v>0</v>
      </c>
      <c r="B5351">
        <f t="shared" si="83"/>
        <v>0</v>
      </c>
    </row>
    <row r="5352" spans="1:2" x14ac:dyDescent="0.3">
      <c r="A5352">
        <v>0</v>
      </c>
      <c r="B5352">
        <f t="shared" si="83"/>
        <v>0</v>
      </c>
    </row>
    <row r="5353" spans="1:2" x14ac:dyDescent="0.3">
      <c r="A5353">
        <v>0</v>
      </c>
      <c r="B5353">
        <f t="shared" si="83"/>
        <v>0</v>
      </c>
    </row>
    <row r="5354" spans="1:2" x14ac:dyDescent="0.3">
      <c r="A5354">
        <v>0</v>
      </c>
      <c r="B5354">
        <f t="shared" si="83"/>
        <v>0</v>
      </c>
    </row>
    <row r="5355" spans="1:2" x14ac:dyDescent="0.3">
      <c r="A5355">
        <v>0</v>
      </c>
      <c r="B5355">
        <f t="shared" si="83"/>
        <v>0</v>
      </c>
    </row>
    <row r="5356" spans="1:2" x14ac:dyDescent="0.3">
      <c r="A5356">
        <v>0</v>
      </c>
      <c r="B5356">
        <f t="shared" si="83"/>
        <v>0</v>
      </c>
    </row>
    <row r="5357" spans="1:2" x14ac:dyDescent="0.3">
      <c r="A5357">
        <v>0</v>
      </c>
      <c r="B5357">
        <f t="shared" si="83"/>
        <v>0</v>
      </c>
    </row>
    <row r="5358" spans="1:2" x14ac:dyDescent="0.3">
      <c r="A5358">
        <v>0</v>
      </c>
      <c r="B5358">
        <f t="shared" si="83"/>
        <v>0</v>
      </c>
    </row>
    <row r="5359" spans="1:2" x14ac:dyDescent="0.3">
      <c r="A5359">
        <v>0</v>
      </c>
      <c r="B5359">
        <f t="shared" si="83"/>
        <v>0</v>
      </c>
    </row>
    <row r="5360" spans="1:2" x14ac:dyDescent="0.3">
      <c r="A5360">
        <v>0</v>
      </c>
      <c r="B5360">
        <f t="shared" si="83"/>
        <v>0</v>
      </c>
    </row>
    <row r="5361" spans="1:2" x14ac:dyDescent="0.3">
      <c r="A5361">
        <v>0</v>
      </c>
      <c r="B5361">
        <f t="shared" si="83"/>
        <v>0</v>
      </c>
    </row>
    <row r="5362" spans="1:2" x14ac:dyDescent="0.3">
      <c r="A5362">
        <v>0</v>
      </c>
      <c r="B5362">
        <f t="shared" si="83"/>
        <v>0</v>
      </c>
    </row>
    <row r="5363" spans="1:2" x14ac:dyDescent="0.3">
      <c r="A5363">
        <v>0</v>
      </c>
      <c r="B5363">
        <f t="shared" si="83"/>
        <v>0</v>
      </c>
    </row>
    <row r="5364" spans="1:2" x14ac:dyDescent="0.3">
      <c r="A5364">
        <v>0</v>
      </c>
      <c r="B5364">
        <f t="shared" si="83"/>
        <v>0</v>
      </c>
    </row>
    <row r="5365" spans="1:2" x14ac:dyDescent="0.3">
      <c r="A5365">
        <v>0</v>
      </c>
      <c r="B5365">
        <f t="shared" si="83"/>
        <v>0</v>
      </c>
    </row>
    <row r="5366" spans="1:2" x14ac:dyDescent="0.3">
      <c r="A5366">
        <v>0</v>
      </c>
      <c r="B5366">
        <f t="shared" si="83"/>
        <v>0</v>
      </c>
    </row>
    <row r="5367" spans="1:2" x14ac:dyDescent="0.3">
      <c r="A5367">
        <v>0</v>
      </c>
      <c r="B5367">
        <f t="shared" si="83"/>
        <v>0</v>
      </c>
    </row>
    <row r="5368" spans="1:2" x14ac:dyDescent="0.3">
      <c r="A5368">
        <v>0</v>
      </c>
      <c r="B5368">
        <f t="shared" si="83"/>
        <v>0</v>
      </c>
    </row>
    <row r="5369" spans="1:2" x14ac:dyDescent="0.3">
      <c r="A5369">
        <v>0</v>
      </c>
      <c r="B5369">
        <f t="shared" si="83"/>
        <v>0</v>
      </c>
    </row>
    <row r="5370" spans="1:2" x14ac:dyDescent="0.3">
      <c r="A5370">
        <v>0</v>
      </c>
      <c r="B5370">
        <f t="shared" si="83"/>
        <v>0</v>
      </c>
    </row>
    <row r="5371" spans="1:2" x14ac:dyDescent="0.3">
      <c r="A5371">
        <v>0</v>
      </c>
      <c r="B5371">
        <f t="shared" si="83"/>
        <v>0</v>
      </c>
    </row>
    <row r="5372" spans="1:2" x14ac:dyDescent="0.3">
      <c r="A5372">
        <v>0</v>
      </c>
      <c r="B5372">
        <f t="shared" si="83"/>
        <v>0</v>
      </c>
    </row>
    <row r="5373" spans="1:2" x14ac:dyDescent="0.3">
      <c r="A5373">
        <v>0</v>
      </c>
      <c r="B5373">
        <f t="shared" si="83"/>
        <v>0</v>
      </c>
    </row>
    <row r="5374" spans="1:2" x14ac:dyDescent="0.3">
      <c r="A5374">
        <v>0</v>
      </c>
      <c r="B5374">
        <f t="shared" si="83"/>
        <v>0</v>
      </c>
    </row>
    <row r="5375" spans="1:2" x14ac:dyDescent="0.3">
      <c r="A5375">
        <v>0</v>
      </c>
      <c r="B5375">
        <f t="shared" si="83"/>
        <v>0</v>
      </c>
    </row>
    <row r="5376" spans="1:2" x14ac:dyDescent="0.3">
      <c r="A5376">
        <v>0</v>
      </c>
      <c r="B5376">
        <f t="shared" si="83"/>
        <v>0</v>
      </c>
    </row>
    <row r="5377" spans="1:2" x14ac:dyDescent="0.3">
      <c r="A5377">
        <v>0</v>
      </c>
      <c r="B5377">
        <f t="shared" si="83"/>
        <v>0</v>
      </c>
    </row>
    <row r="5378" spans="1:2" x14ac:dyDescent="0.3">
      <c r="A5378">
        <v>0</v>
      </c>
      <c r="B5378">
        <f t="shared" si="83"/>
        <v>0</v>
      </c>
    </row>
    <row r="5379" spans="1:2" x14ac:dyDescent="0.3">
      <c r="A5379">
        <v>0</v>
      </c>
      <c r="B5379">
        <f t="shared" si="83"/>
        <v>0</v>
      </c>
    </row>
    <row r="5380" spans="1:2" x14ac:dyDescent="0.3">
      <c r="A5380">
        <v>0</v>
      </c>
      <c r="B5380">
        <f t="shared" si="83"/>
        <v>0</v>
      </c>
    </row>
    <row r="5381" spans="1:2" x14ac:dyDescent="0.3">
      <c r="A5381">
        <v>0</v>
      </c>
      <c r="B5381">
        <f t="shared" ref="B5381:B5444" si="84">A5381-A5380</f>
        <v>0</v>
      </c>
    </row>
    <row r="5382" spans="1:2" x14ac:dyDescent="0.3">
      <c r="A5382">
        <v>0</v>
      </c>
      <c r="B5382">
        <f t="shared" si="84"/>
        <v>0</v>
      </c>
    </row>
    <row r="5383" spans="1:2" x14ac:dyDescent="0.3">
      <c r="A5383">
        <v>0</v>
      </c>
      <c r="B5383">
        <f t="shared" si="84"/>
        <v>0</v>
      </c>
    </row>
    <row r="5384" spans="1:2" x14ac:dyDescent="0.3">
      <c r="A5384">
        <v>0</v>
      </c>
      <c r="B5384">
        <f t="shared" si="84"/>
        <v>0</v>
      </c>
    </row>
    <row r="5385" spans="1:2" x14ac:dyDescent="0.3">
      <c r="A5385">
        <v>0</v>
      </c>
      <c r="B5385">
        <f t="shared" si="84"/>
        <v>0</v>
      </c>
    </row>
    <row r="5386" spans="1:2" x14ac:dyDescent="0.3">
      <c r="A5386">
        <v>0</v>
      </c>
      <c r="B5386">
        <f t="shared" si="84"/>
        <v>0</v>
      </c>
    </row>
    <row r="5387" spans="1:2" x14ac:dyDescent="0.3">
      <c r="A5387">
        <v>0</v>
      </c>
      <c r="B5387">
        <f t="shared" si="84"/>
        <v>0</v>
      </c>
    </row>
    <row r="5388" spans="1:2" x14ac:dyDescent="0.3">
      <c r="A5388">
        <v>0</v>
      </c>
      <c r="B5388">
        <f t="shared" si="84"/>
        <v>0</v>
      </c>
    </row>
    <row r="5389" spans="1:2" x14ac:dyDescent="0.3">
      <c r="A5389">
        <v>0</v>
      </c>
      <c r="B5389">
        <f t="shared" si="84"/>
        <v>0</v>
      </c>
    </row>
    <row r="5390" spans="1:2" x14ac:dyDescent="0.3">
      <c r="A5390">
        <v>0</v>
      </c>
      <c r="B5390">
        <f t="shared" si="84"/>
        <v>0</v>
      </c>
    </row>
    <row r="5391" spans="1:2" x14ac:dyDescent="0.3">
      <c r="A5391">
        <v>0</v>
      </c>
      <c r="B5391">
        <f t="shared" si="84"/>
        <v>0</v>
      </c>
    </row>
    <row r="5392" spans="1:2" x14ac:dyDescent="0.3">
      <c r="A5392">
        <v>0</v>
      </c>
      <c r="B5392">
        <f t="shared" si="84"/>
        <v>0</v>
      </c>
    </row>
    <row r="5393" spans="1:2" x14ac:dyDescent="0.3">
      <c r="A5393">
        <v>0</v>
      </c>
      <c r="B5393">
        <f t="shared" si="84"/>
        <v>0</v>
      </c>
    </row>
    <row r="5394" spans="1:2" x14ac:dyDescent="0.3">
      <c r="A5394">
        <v>0</v>
      </c>
      <c r="B5394">
        <f t="shared" si="84"/>
        <v>0</v>
      </c>
    </row>
    <row r="5395" spans="1:2" x14ac:dyDescent="0.3">
      <c r="A5395">
        <v>0</v>
      </c>
      <c r="B5395">
        <f t="shared" si="84"/>
        <v>0</v>
      </c>
    </row>
    <row r="5396" spans="1:2" x14ac:dyDescent="0.3">
      <c r="A5396">
        <v>0</v>
      </c>
      <c r="B5396">
        <f t="shared" si="84"/>
        <v>0</v>
      </c>
    </row>
    <row r="5397" spans="1:2" x14ac:dyDescent="0.3">
      <c r="A5397">
        <v>0</v>
      </c>
      <c r="B5397">
        <f t="shared" si="84"/>
        <v>0</v>
      </c>
    </row>
    <row r="5398" spans="1:2" x14ac:dyDescent="0.3">
      <c r="A5398">
        <v>0</v>
      </c>
      <c r="B5398">
        <f t="shared" si="84"/>
        <v>0</v>
      </c>
    </row>
    <row r="5399" spans="1:2" x14ac:dyDescent="0.3">
      <c r="A5399">
        <v>0</v>
      </c>
      <c r="B5399">
        <f t="shared" si="84"/>
        <v>0</v>
      </c>
    </row>
    <row r="5400" spans="1:2" x14ac:dyDescent="0.3">
      <c r="A5400">
        <v>0</v>
      </c>
      <c r="B5400">
        <f t="shared" si="84"/>
        <v>0</v>
      </c>
    </row>
    <row r="5401" spans="1:2" x14ac:dyDescent="0.3">
      <c r="A5401">
        <v>0</v>
      </c>
      <c r="B5401">
        <f t="shared" si="84"/>
        <v>0</v>
      </c>
    </row>
    <row r="5402" spans="1:2" x14ac:dyDescent="0.3">
      <c r="A5402">
        <v>0</v>
      </c>
      <c r="B5402">
        <f t="shared" si="84"/>
        <v>0</v>
      </c>
    </row>
    <row r="5403" spans="1:2" x14ac:dyDescent="0.3">
      <c r="A5403">
        <v>0</v>
      </c>
      <c r="B5403">
        <f t="shared" si="84"/>
        <v>0</v>
      </c>
    </row>
    <row r="5404" spans="1:2" x14ac:dyDescent="0.3">
      <c r="A5404">
        <v>0</v>
      </c>
      <c r="B5404">
        <f t="shared" si="84"/>
        <v>0</v>
      </c>
    </row>
    <row r="5405" spans="1:2" x14ac:dyDescent="0.3">
      <c r="A5405">
        <v>0</v>
      </c>
      <c r="B5405">
        <f t="shared" si="84"/>
        <v>0</v>
      </c>
    </row>
    <row r="5406" spans="1:2" x14ac:dyDescent="0.3">
      <c r="A5406">
        <v>0</v>
      </c>
      <c r="B5406">
        <f t="shared" si="84"/>
        <v>0</v>
      </c>
    </row>
    <row r="5407" spans="1:2" x14ac:dyDescent="0.3">
      <c r="A5407">
        <v>0</v>
      </c>
      <c r="B5407">
        <f t="shared" si="84"/>
        <v>0</v>
      </c>
    </row>
    <row r="5408" spans="1:2" x14ac:dyDescent="0.3">
      <c r="A5408">
        <v>0</v>
      </c>
      <c r="B5408">
        <f t="shared" si="84"/>
        <v>0</v>
      </c>
    </row>
    <row r="5409" spans="1:2" x14ac:dyDescent="0.3">
      <c r="A5409">
        <v>0</v>
      </c>
      <c r="B5409">
        <f t="shared" si="84"/>
        <v>0</v>
      </c>
    </row>
    <row r="5410" spans="1:2" x14ac:dyDescent="0.3">
      <c r="A5410">
        <v>0</v>
      </c>
      <c r="B5410">
        <f t="shared" si="84"/>
        <v>0</v>
      </c>
    </row>
    <row r="5411" spans="1:2" x14ac:dyDescent="0.3">
      <c r="A5411">
        <v>0</v>
      </c>
      <c r="B5411">
        <f t="shared" si="84"/>
        <v>0</v>
      </c>
    </row>
    <row r="5412" spans="1:2" x14ac:dyDescent="0.3">
      <c r="A5412">
        <v>0</v>
      </c>
      <c r="B5412">
        <f t="shared" si="84"/>
        <v>0</v>
      </c>
    </row>
    <row r="5413" spans="1:2" x14ac:dyDescent="0.3">
      <c r="A5413">
        <v>0</v>
      </c>
      <c r="B5413">
        <f t="shared" si="84"/>
        <v>0</v>
      </c>
    </row>
    <row r="5414" spans="1:2" x14ac:dyDescent="0.3">
      <c r="A5414">
        <v>0</v>
      </c>
      <c r="B5414">
        <f t="shared" si="84"/>
        <v>0</v>
      </c>
    </row>
    <row r="5415" spans="1:2" x14ac:dyDescent="0.3">
      <c r="A5415">
        <v>0</v>
      </c>
      <c r="B5415">
        <f t="shared" si="84"/>
        <v>0</v>
      </c>
    </row>
    <row r="5416" spans="1:2" x14ac:dyDescent="0.3">
      <c r="A5416">
        <v>0</v>
      </c>
      <c r="B5416">
        <f t="shared" si="84"/>
        <v>0</v>
      </c>
    </row>
    <row r="5417" spans="1:2" x14ac:dyDescent="0.3">
      <c r="A5417">
        <v>0</v>
      </c>
      <c r="B5417">
        <f t="shared" si="84"/>
        <v>0</v>
      </c>
    </row>
    <row r="5418" spans="1:2" x14ac:dyDescent="0.3">
      <c r="A5418">
        <v>0</v>
      </c>
      <c r="B5418">
        <f t="shared" si="84"/>
        <v>0</v>
      </c>
    </row>
    <row r="5419" spans="1:2" x14ac:dyDescent="0.3">
      <c r="A5419">
        <v>0</v>
      </c>
      <c r="B5419">
        <f t="shared" si="84"/>
        <v>0</v>
      </c>
    </row>
    <row r="5420" spans="1:2" x14ac:dyDescent="0.3">
      <c r="A5420">
        <v>0</v>
      </c>
      <c r="B5420">
        <f t="shared" si="84"/>
        <v>0</v>
      </c>
    </row>
    <row r="5421" spans="1:2" x14ac:dyDescent="0.3">
      <c r="A5421">
        <v>0</v>
      </c>
      <c r="B5421">
        <f t="shared" si="84"/>
        <v>0</v>
      </c>
    </row>
    <row r="5422" spans="1:2" x14ac:dyDescent="0.3">
      <c r="A5422">
        <v>0</v>
      </c>
      <c r="B5422">
        <f t="shared" si="84"/>
        <v>0</v>
      </c>
    </row>
    <row r="5423" spans="1:2" x14ac:dyDescent="0.3">
      <c r="A5423">
        <v>0</v>
      </c>
      <c r="B5423">
        <f t="shared" si="84"/>
        <v>0</v>
      </c>
    </row>
    <row r="5424" spans="1:2" x14ac:dyDescent="0.3">
      <c r="A5424">
        <v>0</v>
      </c>
      <c r="B5424">
        <f t="shared" si="84"/>
        <v>0</v>
      </c>
    </row>
    <row r="5425" spans="1:2" x14ac:dyDescent="0.3">
      <c r="A5425">
        <v>0</v>
      </c>
      <c r="B5425">
        <f t="shared" si="84"/>
        <v>0</v>
      </c>
    </row>
    <row r="5426" spans="1:2" x14ac:dyDescent="0.3">
      <c r="A5426">
        <v>0</v>
      </c>
      <c r="B5426">
        <f t="shared" si="84"/>
        <v>0</v>
      </c>
    </row>
    <row r="5427" spans="1:2" x14ac:dyDescent="0.3">
      <c r="A5427">
        <v>0</v>
      </c>
      <c r="B5427">
        <f t="shared" si="84"/>
        <v>0</v>
      </c>
    </row>
    <row r="5428" spans="1:2" x14ac:dyDescent="0.3">
      <c r="A5428">
        <v>0</v>
      </c>
      <c r="B5428">
        <f t="shared" si="84"/>
        <v>0</v>
      </c>
    </row>
    <row r="5429" spans="1:2" x14ac:dyDescent="0.3">
      <c r="A5429">
        <v>0</v>
      </c>
      <c r="B5429">
        <f t="shared" si="84"/>
        <v>0</v>
      </c>
    </row>
    <row r="5430" spans="1:2" x14ac:dyDescent="0.3">
      <c r="A5430">
        <v>0</v>
      </c>
      <c r="B5430">
        <f t="shared" si="84"/>
        <v>0</v>
      </c>
    </row>
    <row r="5431" spans="1:2" x14ac:dyDescent="0.3">
      <c r="A5431">
        <v>0</v>
      </c>
      <c r="B5431">
        <f t="shared" si="84"/>
        <v>0</v>
      </c>
    </row>
    <row r="5432" spans="1:2" x14ac:dyDescent="0.3">
      <c r="A5432">
        <v>0</v>
      </c>
      <c r="B5432">
        <f t="shared" si="84"/>
        <v>0</v>
      </c>
    </row>
    <row r="5433" spans="1:2" x14ac:dyDescent="0.3">
      <c r="A5433">
        <v>0</v>
      </c>
      <c r="B5433">
        <f t="shared" si="84"/>
        <v>0</v>
      </c>
    </row>
    <row r="5434" spans="1:2" x14ac:dyDescent="0.3">
      <c r="A5434">
        <v>0</v>
      </c>
      <c r="B5434">
        <f t="shared" si="84"/>
        <v>0</v>
      </c>
    </row>
    <row r="5435" spans="1:2" x14ac:dyDescent="0.3">
      <c r="A5435">
        <v>0</v>
      </c>
      <c r="B5435">
        <f t="shared" si="84"/>
        <v>0</v>
      </c>
    </row>
    <row r="5436" spans="1:2" x14ac:dyDescent="0.3">
      <c r="A5436">
        <v>0</v>
      </c>
      <c r="B5436">
        <f t="shared" si="84"/>
        <v>0</v>
      </c>
    </row>
    <row r="5437" spans="1:2" x14ac:dyDescent="0.3">
      <c r="A5437">
        <v>0</v>
      </c>
      <c r="B5437">
        <f t="shared" si="84"/>
        <v>0</v>
      </c>
    </row>
    <row r="5438" spans="1:2" x14ac:dyDescent="0.3">
      <c r="A5438">
        <v>0</v>
      </c>
      <c r="B5438">
        <f t="shared" si="84"/>
        <v>0</v>
      </c>
    </row>
    <row r="5439" spans="1:2" x14ac:dyDescent="0.3">
      <c r="A5439">
        <v>0</v>
      </c>
      <c r="B5439">
        <f t="shared" si="84"/>
        <v>0</v>
      </c>
    </row>
    <row r="5440" spans="1:2" x14ac:dyDescent="0.3">
      <c r="A5440">
        <v>0</v>
      </c>
      <c r="B5440">
        <f t="shared" si="84"/>
        <v>0</v>
      </c>
    </row>
    <row r="5441" spans="1:2" x14ac:dyDescent="0.3">
      <c r="A5441">
        <v>0</v>
      </c>
      <c r="B5441">
        <f t="shared" si="84"/>
        <v>0</v>
      </c>
    </row>
    <row r="5442" spans="1:2" x14ac:dyDescent="0.3">
      <c r="A5442">
        <v>0</v>
      </c>
      <c r="B5442">
        <f t="shared" si="84"/>
        <v>0</v>
      </c>
    </row>
    <row r="5443" spans="1:2" x14ac:dyDescent="0.3">
      <c r="A5443">
        <v>0</v>
      </c>
      <c r="B5443">
        <f t="shared" si="84"/>
        <v>0</v>
      </c>
    </row>
    <row r="5444" spans="1:2" x14ac:dyDescent="0.3">
      <c r="A5444">
        <v>0</v>
      </c>
      <c r="B5444">
        <f t="shared" si="84"/>
        <v>0</v>
      </c>
    </row>
    <row r="5445" spans="1:2" x14ac:dyDescent="0.3">
      <c r="A5445">
        <v>0</v>
      </c>
      <c r="B5445">
        <f t="shared" ref="B5445:B5508" si="85">A5445-A5444</f>
        <v>0</v>
      </c>
    </row>
    <row r="5446" spans="1:2" x14ac:dyDescent="0.3">
      <c r="A5446">
        <v>0</v>
      </c>
      <c r="B5446">
        <f t="shared" si="85"/>
        <v>0</v>
      </c>
    </row>
    <row r="5447" spans="1:2" x14ac:dyDescent="0.3">
      <c r="A5447">
        <v>0</v>
      </c>
      <c r="B5447">
        <f t="shared" si="85"/>
        <v>0</v>
      </c>
    </row>
    <row r="5448" spans="1:2" x14ac:dyDescent="0.3">
      <c r="A5448">
        <v>0</v>
      </c>
      <c r="B5448">
        <f t="shared" si="85"/>
        <v>0</v>
      </c>
    </row>
    <row r="5449" spans="1:2" x14ac:dyDescent="0.3">
      <c r="A5449">
        <v>0</v>
      </c>
      <c r="B5449">
        <f t="shared" si="85"/>
        <v>0</v>
      </c>
    </row>
    <row r="5450" spans="1:2" x14ac:dyDescent="0.3">
      <c r="A5450">
        <v>0</v>
      </c>
      <c r="B5450">
        <f t="shared" si="85"/>
        <v>0</v>
      </c>
    </row>
    <row r="5451" spans="1:2" x14ac:dyDescent="0.3">
      <c r="A5451">
        <v>0</v>
      </c>
      <c r="B5451">
        <f t="shared" si="85"/>
        <v>0</v>
      </c>
    </row>
    <row r="5452" spans="1:2" x14ac:dyDescent="0.3">
      <c r="A5452">
        <v>0</v>
      </c>
      <c r="B5452">
        <f t="shared" si="85"/>
        <v>0</v>
      </c>
    </row>
    <row r="5453" spans="1:2" x14ac:dyDescent="0.3">
      <c r="A5453">
        <v>0</v>
      </c>
      <c r="B5453">
        <f t="shared" si="85"/>
        <v>0</v>
      </c>
    </row>
    <row r="5454" spans="1:2" x14ac:dyDescent="0.3">
      <c r="A5454">
        <v>0</v>
      </c>
      <c r="B5454">
        <f t="shared" si="85"/>
        <v>0</v>
      </c>
    </row>
    <row r="5455" spans="1:2" x14ac:dyDescent="0.3">
      <c r="A5455">
        <v>0</v>
      </c>
      <c r="B5455">
        <f t="shared" si="85"/>
        <v>0</v>
      </c>
    </row>
    <row r="5456" spans="1:2" x14ac:dyDescent="0.3">
      <c r="A5456">
        <v>0</v>
      </c>
      <c r="B5456">
        <f t="shared" si="85"/>
        <v>0</v>
      </c>
    </row>
    <row r="5457" spans="1:2" x14ac:dyDescent="0.3">
      <c r="A5457">
        <v>0</v>
      </c>
      <c r="B5457">
        <f t="shared" si="85"/>
        <v>0</v>
      </c>
    </row>
    <row r="5458" spans="1:2" x14ac:dyDescent="0.3">
      <c r="A5458">
        <v>0</v>
      </c>
      <c r="B5458">
        <f t="shared" si="85"/>
        <v>0</v>
      </c>
    </row>
    <row r="5459" spans="1:2" x14ac:dyDescent="0.3">
      <c r="A5459">
        <v>0</v>
      </c>
      <c r="B5459">
        <f t="shared" si="85"/>
        <v>0</v>
      </c>
    </row>
    <row r="5460" spans="1:2" x14ac:dyDescent="0.3">
      <c r="A5460">
        <v>0</v>
      </c>
      <c r="B5460">
        <f t="shared" si="85"/>
        <v>0</v>
      </c>
    </row>
    <row r="5461" spans="1:2" x14ac:dyDescent="0.3">
      <c r="A5461">
        <v>0</v>
      </c>
      <c r="B5461">
        <f t="shared" si="85"/>
        <v>0</v>
      </c>
    </row>
    <row r="5462" spans="1:2" x14ac:dyDescent="0.3">
      <c r="A5462">
        <v>0</v>
      </c>
      <c r="B5462">
        <f t="shared" si="85"/>
        <v>0</v>
      </c>
    </row>
    <row r="5463" spans="1:2" x14ac:dyDescent="0.3">
      <c r="A5463">
        <v>0</v>
      </c>
      <c r="B5463">
        <f t="shared" si="85"/>
        <v>0</v>
      </c>
    </row>
    <row r="5464" spans="1:2" x14ac:dyDescent="0.3">
      <c r="A5464">
        <v>0</v>
      </c>
      <c r="B5464">
        <f t="shared" si="85"/>
        <v>0</v>
      </c>
    </row>
    <row r="5465" spans="1:2" x14ac:dyDescent="0.3">
      <c r="A5465">
        <v>0</v>
      </c>
      <c r="B5465">
        <f t="shared" si="85"/>
        <v>0</v>
      </c>
    </row>
    <row r="5466" spans="1:2" x14ac:dyDescent="0.3">
      <c r="A5466">
        <v>0</v>
      </c>
      <c r="B5466">
        <f t="shared" si="85"/>
        <v>0</v>
      </c>
    </row>
    <row r="5467" spans="1:2" x14ac:dyDescent="0.3">
      <c r="A5467">
        <v>0</v>
      </c>
      <c r="B5467">
        <f t="shared" si="85"/>
        <v>0</v>
      </c>
    </row>
    <row r="5468" spans="1:2" x14ac:dyDescent="0.3">
      <c r="A5468">
        <v>0</v>
      </c>
      <c r="B5468">
        <f t="shared" si="85"/>
        <v>0</v>
      </c>
    </row>
    <row r="5469" spans="1:2" x14ac:dyDescent="0.3">
      <c r="A5469">
        <v>0</v>
      </c>
      <c r="B5469">
        <f t="shared" si="85"/>
        <v>0</v>
      </c>
    </row>
    <row r="5470" spans="1:2" x14ac:dyDescent="0.3">
      <c r="A5470">
        <v>0</v>
      </c>
      <c r="B5470">
        <f t="shared" si="85"/>
        <v>0</v>
      </c>
    </row>
    <row r="5471" spans="1:2" x14ac:dyDescent="0.3">
      <c r="A5471">
        <v>0</v>
      </c>
      <c r="B5471">
        <f t="shared" si="85"/>
        <v>0</v>
      </c>
    </row>
    <row r="5472" spans="1:2" x14ac:dyDescent="0.3">
      <c r="A5472">
        <v>0</v>
      </c>
      <c r="B5472">
        <f t="shared" si="85"/>
        <v>0</v>
      </c>
    </row>
    <row r="5473" spans="1:2" x14ac:dyDescent="0.3">
      <c r="A5473">
        <v>0</v>
      </c>
      <c r="B5473">
        <f t="shared" si="85"/>
        <v>0</v>
      </c>
    </row>
    <row r="5474" spans="1:2" x14ac:dyDescent="0.3">
      <c r="A5474">
        <v>0</v>
      </c>
      <c r="B5474">
        <f t="shared" si="85"/>
        <v>0</v>
      </c>
    </row>
    <row r="5475" spans="1:2" x14ac:dyDescent="0.3">
      <c r="A5475">
        <v>0</v>
      </c>
      <c r="B5475">
        <f t="shared" si="85"/>
        <v>0</v>
      </c>
    </row>
    <row r="5476" spans="1:2" x14ac:dyDescent="0.3">
      <c r="A5476">
        <v>0</v>
      </c>
      <c r="B5476">
        <f t="shared" si="85"/>
        <v>0</v>
      </c>
    </row>
    <row r="5477" spans="1:2" x14ac:dyDescent="0.3">
      <c r="A5477">
        <v>0</v>
      </c>
      <c r="B5477">
        <f t="shared" si="85"/>
        <v>0</v>
      </c>
    </row>
    <row r="5478" spans="1:2" x14ac:dyDescent="0.3">
      <c r="A5478">
        <v>0</v>
      </c>
      <c r="B5478">
        <f t="shared" si="85"/>
        <v>0</v>
      </c>
    </row>
    <row r="5479" spans="1:2" x14ac:dyDescent="0.3">
      <c r="A5479">
        <v>0</v>
      </c>
      <c r="B5479">
        <f t="shared" si="85"/>
        <v>0</v>
      </c>
    </row>
    <row r="5480" spans="1:2" x14ac:dyDescent="0.3">
      <c r="A5480">
        <v>0</v>
      </c>
      <c r="B5480">
        <f t="shared" si="85"/>
        <v>0</v>
      </c>
    </row>
    <row r="5481" spans="1:2" x14ac:dyDescent="0.3">
      <c r="A5481">
        <v>0</v>
      </c>
      <c r="B5481">
        <f t="shared" si="85"/>
        <v>0</v>
      </c>
    </row>
    <row r="5482" spans="1:2" x14ac:dyDescent="0.3">
      <c r="A5482">
        <v>0</v>
      </c>
      <c r="B5482">
        <f t="shared" si="85"/>
        <v>0</v>
      </c>
    </row>
    <row r="5483" spans="1:2" x14ac:dyDescent="0.3">
      <c r="A5483">
        <v>0</v>
      </c>
      <c r="B5483">
        <f t="shared" si="85"/>
        <v>0</v>
      </c>
    </row>
    <row r="5484" spans="1:2" x14ac:dyDescent="0.3">
      <c r="A5484">
        <v>0</v>
      </c>
      <c r="B5484">
        <f t="shared" si="85"/>
        <v>0</v>
      </c>
    </row>
    <row r="5485" spans="1:2" x14ac:dyDescent="0.3">
      <c r="A5485">
        <v>0</v>
      </c>
      <c r="B5485">
        <f t="shared" si="85"/>
        <v>0</v>
      </c>
    </row>
    <row r="5486" spans="1:2" x14ac:dyDescent="0.3">
      <c r="A5486">
        <v>0</v>
      </c>
      <c r="B5486">
        <f t="shared" si="85"/>
        <v>0</v>
      </c>
    </row>
    <row r="5487" spans="1:2" x14ac:dyDescent="0.3">
      <c r="A5487">
        <v>0</v>
      </c>
      <c r="B5487">
        <f t="shared" si="85"/>
        <v>0</v>
      </c>
    </row>
    <row r="5488" spans="1:2" x14ac:dyDescent="0.3">
      <c r="A5488">
        <v>0</v>
      </c>
      <c r="B5488">
        <f t="shared" si="85"/>
        <v>0</v>
      </c>
    </row>
    <row r="5489" spans="1:2" x14ac:dyDescent="0.3">
      <c r="A5489">
        <v>0</v>
      </c>
      <c r="B5489">
        <f t="shared" si="85"/>
        <v>0</v>
      </c>
    </row>
    <row r="5490" spans="1:2" x14ac:dyDescent="0.3">
      <c r="A5490">
        <v>0</v>
      </c>
      <c r="B5490">
        <f t="shared" si="85"/>
        <v>0</v>
      </c>
    </row>
    <row r="5491" spans="1:2" x14ac:dyDescent="0.3">
      <c r="A5491">
        <v>0</v>
      </c>
      <c r="B5491">
        <f t="shared" si="85"/>
        <v>0</v>
      </c>
    </row>
    <row r="5492" spans="1:2" x14ac:dyDescent="0.3">
      <c r="A5492">
        <v>0</v>
      </c>
      <c r="B5492">
        <f t="shared" si="85"/>
        <v>0</v>
      </c>
    </row>
    <row r="5493" spans="1:2" x14ac:dyDescent="0.3">
      <c r="A5493">
        <v>0</v>
      </c>
      <c r="B5493">
        <f t="shared" si="85"/>
        <v>0</v>
      </c>
    </row>
    <row r="5494" spans="1:2" x14ac:dyDescent="0.3">
      <c r="A5494">
        <v>0</v>
      </c>
      <c r="B5494">
        <f t="shared" si="85"/>
        <v>0</v>
      </c>
    </row>
    <row r="5495" spans="1:2" x14ac:dyDescent="0.3">
      <c r="A5495">
        <v>0</v>
      </c>
      <c r="B5495">
        <f t="shared" si="85"/>
        <v>0</v>
      </c>
    </row>
    <row r="5496" spans="1:2" x14ac:dyDescent="0.3">
      <c r="A5496">
        <v>0</v>
      </c>
      <c r="B5496">
        <f t="shared" si="85"/>
        <v>0</v>
      </c>
    </row>
    <row r="5497" spans="1:2" x14ac:dyDescent="0.3">
      <c r="A5497">
        <v>0</v>
      </c>
      <c r="B5497">
        <f t="shared" si="85"/>
        <v>0</v>
      </c>
    </row>
    <row r="5498" spans="1:2" x14ac:dyDescent="0.3">
      <c r="A5498">
        <v>0</v>
      </c>
      <c r="B5498">
        <f t="shared" si="85"/>
        <v>0</v>
      </c>
    </row>
    <row r="5499" spans="1:2" x14ac:dyDescent="0.3">
      <c r="A5499">
        <v>0</v>
      </c>
      <c r="B5499">
        <f t="shared" si="85"/>
        <v>0</v>
      </c>
    </row>
    <row r="5500" spans="1:2" x14ac:dyDescent="0.3">
      <c r="A5500">
        <v>0</v>
      </c>
      <c r="B5500">
        <f t="shared" si="85"/>
        <v>0</v>
      </c>
    </row>
    <row r="5501" spans="1:2" x14ac:dyDescent="0.3">
      <c r="A5501">
        <v>0</v>
      </c>
      <c r="B5501">
        <f t="shared" si="85"/>
        <v>0</v>
      </c>
    </row>
    <row r="5502" spans="1:2" x14ac:dyDescent="0.3">
      <c r="A5502">
        <v>0</v>
      </c>
      <c r="B5502">
        <f t="shared" si="85"/>
        <v>0</v>
      </c>
    </row>
    <row r="5503" spans="1:2" x14ac:dyDescent="0.3">
      <c r="A5503">
        <v>0</v>
      </c>
      <c r="B5503">
        <f t="shared" si="85"/>
        <v>0</v>
      </c>
    </row>
    <row r="5504" spans="1:2" x14ac:dyDescent="0.3">
      <c r="A5504">
        <v>0</v>
      </c>
      <c r="B5504">
        <f t="shared" si="85"/>
        <v>0</v>
      </c>
    </row>
    <row r="5505" spans="1:2" x14ac:dyDescent="0.3">
      <c r="A5505">
        <v>0</v>
      </c>
      <c r="B5505">
        <f t="shared" si="85"/>
        <v>0</v>
      </c>
    </row>
    <row r="5506" spans="1:2" x14ac:dyDescent="0.3">
      <c r="A5506">
        <v>0</v>
      </c>
      <c r="B5506">
        <f t="shared" si="85"/>
        <v>0</v>
      </c>
    </row>
    <row r="5507" spans="1:2" x14ac:dyDescent="0.3">
      <c r="A5507">
        <v>0</v>
      </c>
      <c r="B5507">
        <f t="shared" si="85"/>
        <v>0</v>
      </c>
    </row>
    <row r="5508" spans="1:2" x14ac:dyDescent="0.3">
      <c r="A5508">
        <v>0</v>
      </c>
      <c r="B5508">
        <f t="shared" si="85"/>
        <v>0</v>
      </c>
    </row>
    <row r="5509" spans="1:2" x14ac:dyDescent="0.3">
      <c r="A5509">
        <v>0</v>
      </c>
      <c r="B5509">
        <f t="shared" ref="B5509:B5572" si="86">A5509-A5508</f>
        <v>0</v>
      </c>
    </row>
    <row r="5510" spans="1:2" x14ac:dyDescent="0.3">
      <c r="A5510">
        <v>0</v>
      </c>
      <c r="B5510">
        <f t="shared" si="86"/>
        <v>0</v>
      </c>
    </row>
    <row r="5511" spans="1:2" x14ac:dyDescent="0.3">
      <c r="A5511">
        <v>0</v>
      </c>
      <c r="B5511">
        <f t="shared" si="86"/>
        <v>0</v>
      </c>
    </row>
    <row r="5512" spans="1:2" x14ac:dyDescent="0.3">
      <c r="A5512">
        <v>0</v>
      </c>
      <c r="B5512">
        <f t="shared" si="86"/>
        <v>0</v>
      </c>
    </row>
    <row r="5513" spans="1:2" x14ac:dyDescent="0.3">
      <c r="A5513">
        <v>0</v>
      </c>
      <c r="B5513">
        <f t="shared" si="86"/>
        <v>0</v>
      </c>
    </row>
    <row r="5514" spans="1:2" x14ac:dyDescent="0.3">
      <c r="A5514">
        <v>0</v>
      </c>
      <c r="B5514">
        <f t="shared" si="86"/>
        <v>0</v>
      </c>
    </row>
    <row r="5515" spans="1:2" x14ac:dyDescent="0.3">
      <c r="A5515">
        <v>0</v>
      </c>
      <c r="B5515">
        <f t="shared" si="86"/>
        <v>0</v>
      </c>
    </row>
    <row r="5516" spans="1:2" x14ac:dyDescent="0.3">
      <c r="A5516">
        <v>0</v>
      </c>
      <c r="B5516">
        <f t="shared" si="86"/>
        <v>0</v>
      </c>
    </row>
    <row r="5517" spans="1:2" x14ac:dyDescent="0.3">
      <c r="A5517">
        <v>0</v>
      </c>
      <c r="B5517">
        <f t="shared" si="86"/>
        <v>0</v>
      </c>
    </row>
    <row r="5518" spans="1:2" x14ac:dyDescent="0.3">
      <c r="A5518">
        <v>0</v>
      </c>
      <c r="B5518">
        <f t="shared" si="86"/>
        <v>0</v>
      </c>
    </row>
    <row r="5519" spans="1:2" x14ac:dyDescent="0.3">
      <c r="A5519">
        <v>0</v>
      </c>
      <c r="B5519">
        <f t="shared" si="86"/>
        <v>0</v>
      </c>
    </row>
    <row r="5520" spans="1:2" x14ac:dyDescent="0.3">
      <c r="A5520">
        <v>0</v>
      </c>
      <c r="B5520">
        <f t="shared" si="86"/>
        <v>0</v>
      </c>
    </row>
    <row r="5521" spans="1:2" x14ac:dyDescent="0.3">
      <c r="A5521">
        <v>0</v>
      </c>
      <c r="B5521">
        <f t="shared" si="86"/>
        <v>0</v>
      </c>
    </row>
    <row r="5522" spans="1:2" x14ac:dyDescent="0.3">
      <c r="A5522">
        <v>0</v>
      </c>
      <c r="B5522">
        <f t="shared" si="86"/>
        <v>0</v>
      </c>
    </row>
    <row r="5523" spans="1:2" x14ac:dyDescent="0.3">
      <c r="A5523">
        <v>0</v>
      </c>
      <c r="B5523">
        <f t="shared" si="86"/>
        <v>0</v>
      </c>
    </row>
    <row r="5524" spans="1:2" x14ac:dyDescent="0.3">
      <c r="A5524">
        <v>0</v>
      </c>
      <c r="B5524">
        <f t="shared" si="86"/>
        <v>0</v>
      </c>
    </row>
    <row r="5525" spans="1:2" x14ac:dyDescent="0.3">
      <c r="A5525">
        <v>0</v>
      </c>
      <c r="B5525">
        <f t="shared" si="86"/>
        <v>0</v>
      </c>
    </row>
    <row r="5526" spans="1:2" x14ac:dyDescent="0.3">
      <c r="A5526">
        <v>0</v>
      </c>
      <c r="B5526">
        <f t="shared" si="86"/>
        <v>0</v>
      </c>
    </row>
    <row r="5527" spans="1:2" x14ac:dyDescent="0.3">
      <c r="A5527">
        <v>0</v>
      </c>
      <c r="B5527">
        <f t="shared" si="86"/>
        <v>0</v>
      </c>
    </row>
    <row r="5528" spans="1:2" x14ac:dyDescent="0.3">
      <c r="A5528">
        <v>0</v>
      </c>
      <c r="B5528">
        <f t="shared" si="86"/>
        <v>0</v>
      </c>
    </row>
    <row r="5529" spans="1:2" x14ac:dyDescent="0.3">
      <c r="A5529">
        <v>0</v>
      </c>
      <c r="B5529">
        <f t="shared" si="86"/>
        <v>0</v>
      </c>
    </row>
    <row r="5530" spans="1:2" x14ac:dyDescent="0.3">
      <c r="A5530">
        <v>0</v>
      </c>
      <c r="B5530">
        <f t="shared" si="86"/>
        <v>0</v>
      </c>
    </row>
    <row r="5531" spans="1:2" x14ac:dyDescent="0.3">
      <c r="A5531">
        <v>0</v>
      </c>
      <c r="B5531">
        <f t="shared" si="86"/>
        <v>0</v>
      </c>
    </row>
    <row r="5532" spans="1:2" x14ac:dyDescent="0.3">
      <c r="A5532">
        <v>0</v>
      </c>
      <c r="B5532">
        <f t="shared" si="86"/>
        <v>0</v>
      </c>
    </row>
    <row r="5533" spans="1:2" x14ac:dyDescent="0.3">
      <c r="A5533">
        <v>0</v>
      </c>
      <c r="B5533">
        <f t="shared" si="86"/>
        <v>0</v>
      </c>
    </row>
    <row r="5534" spans="1:2" x14ac:dyDescent="0.3">
      <c r="A5534">
        <v>0</v>
      </c>
      <c r="B5534">
        <f t="shared" si="86"/>
        <v>0</v>
      </c>
    </row>
    <row r="5535" spans="1:2" x14ac:dyDescent="0.3">
      <c r="A5535">
        <v>0</v>
      </c>
      <c r="B5535">
        <f t="shared" si="86"/>
        <v>0</v>
      </c>
    </row>
    <row r="5536" spans="1:2" x14ac:dyDescent="0.3">
      <c r="A5536">
        <v>0</v>
      </c>
      <c r="B5536">
        <f t="shared" si="86"/>
        <v>0</v>
      </c>
    </row>
    <row r="5537" spans="1:2" x14ac:dyDescent="0.3">
      <c r="A5537">
        <v>0</v>
      </c>
      <c r="B5537">
        <f t="shared" si="86"/>
        <v>0</v>
      </c>
    </row>
    <row r="5538" spans="1:2" x14ac:dyDescent="0.3">
      <c r="A5538">
        <v>0</v>
      </c>
      <c r="B5538">
        <f t="shared" si="86"/>
        <v>0</v>
      </c>
    </row>
    <row r="5539" spans="1:2" x14ac:dyDescent="0.3">
      <c r="A5539">
        <v>0</v>
      </c>
      <c r="B5539">
        <f t="shared" si="86"/>
        <v>0</v>
      </c>
    </row>
    <row r="5540" spans="1:2" x14ac:dyDescent="0.3">
      <c r="A5540">
        <v>0</v>
      </c>
      <c r="B5540">
        <f t="shared" si="86"/>
        <v>0</v>
      </c>
    </row>
    <row r="5541" spans="1:2" x14ac:dyDescent="0.3">
      <c r="A5541">
        <v>0</v>
      </c>
      <c r="B5541">
        <f t="shared" si="86"/>
        <v>0</v>
      </c>
    </row>
    <row r="5542" spans="1:2" x14ac:dyDescent="0.3">
      <c r="A5542">
        <v>0</v>
      </c>
      <c r="B5542">
        <f t="shared" si="86"/>
        <v>0</v>
      </c>
    </row>
    <row r="5543" spans="1:2" x14ac:dyDescent="0.3">
      <c r="A5543">
        <v>0</v>
      </c>
      <c r="B5543">
        <f t="shared" si="86"/>
        <v>0</v>
      </c>
    </row>
    <row r="5544" spans="1:2" x14ac:dyDescent="0.3">
      <c r="A5544">
        <v>0</v>
      </c>
      <c r="B5544">
        <f t="shared" si="86"/>
        <v>0</v>
      </c>
    </row>
    <row r="5545" spans="1:2" x14ac:dyDescent="0.3">
      <c r="A5545">
        <v>0</v>
      </c>
      <c r="B5545">
        <f t="shared" si="86"/>
        <v>0</v>
      </c>
    </row>
    <row r="5546" spans="1:2" x14ac:dyDescent="0.3">
      <c r="A5546">
        <v>0</v>
      </c>
      <c r="B5546">
        <f t="shared" si="86"/>
        <v>0</v>
      </c>
    </row>
    <row r="5547" spans="1:2" x14ac:dyDescent="0.3">
      <c r="A5547">
        <v>0</v>
      </c>
      <c r="B5547">
        <f t="shared" si="86"/>
        <v>0</v>
      </c>
    </row>
    <row r="5548" spans="1:2" x14ac:dyDescent="0.3">
      <c r="A5548">
        <v>0</v>
      </c>
      <c r="B5548">
        <f t="shared" si="86"/>
        <v>0</v>
      </c>
    </row>
    <row r="5549" spans="1:2" x14ac:dyDescent="0.3">
      <c r="A5549">
        <v>0</v>
      </c>
      <c r="B5549">
        <f t="shared" si="86"/>
        <v>0</v>
      </c>
    </row>
    <row r="5550" spans="1:2" x14ac:dyDescent="0.3">
      <c r="A5550">
        <v>0</v>
      </c>
      <c r="B5550">
        <f t="shared" si="86"/>
        <v>0</v>
      </c>
    </row>
    <row r="5551" spans="1:2" x14ac:dyDescent="0.3">
      <c r="A5551">
        <v>0</v>
      </c>
      <c r="B5551">
        <f t="shared" si="86"/>
        <v>0</v>
      </c>
    </row>
    <row r="5552" spans="1:2" x14ac:dyDescent="0.3">
      <c r="A5552">
        <v>0</v>
      </c>
      <c r="B5552">
        <f t="shared" si="86"/>
        <v>0</v>
      </c>
    </row>
    <row r="5553" spans="1:2" x14ac:dyDescent="0.3">
      <c r="A5553">
        <v>0</v>
      </c>
      <c r="B5553">
        <f t="shared" si="86"/>
        <v>0</v>
      </c>
    </row>
    <row r="5554" spans="1:2" x14ac:dyDescent="0.3">
      <c r="A5554">
        <v>0</v>
      </c>
      <c r="B5554">
        <f t="shared" si="86"/>
        <v>0</v>
      </c>
    </row>
    <row r="5555" spans="1:2" x14ac:dyDescent="0.3">
      <c r="A5555">
        <v>0</v>
      </c>
      <c r="B5555">
        <f t="shared" si="86"/>
        <v>0</v>
      </c>
    </row>
    <row r="5556" spans="1:2" x14ac:dyDescent="0.3">
      <c r="A5556">
        <v>0</v>
      </c>
      <c r="B5556">
        <f t="shared" si="86"/>
        <v>0</v>
      </c>
    </row>
    <row r="5557" spans="1:2" x14ac:dyDescent="0.3">
      <c r="A5557">
        <v>0</v>
      </c>
      <c r="B5557">
        <f t="shared" si="86"/>
        <v>0</v>
      </c>
    </row>
    <row r="5558" spans="1:2" x14ac:dyDescent="0.3">
      <c r="A5558">
        <v>0</v>
      </c>
      <c r="B5558">
        <f t="shared" si="86"/>
        <v>0</v>
      </c>
    </row>
    <row r="5559" spans="1:2" x14ac:dyDescent="0.3">
      <c r="A5559">
        <v>0</v>
      </c>
      <c r="B5559">
        <f t="shared" si="86"/>
        <v>0</v>
      </c>
    </row>
    <row r="5560" spans="1:2" x14ac:dyDescent="0.3">
      <c r="A5560">
        <v>0</v>
      </c>
      <c r="B5560">
        <f t="shared" si="86"/>
        <v>0</v>
      </c>
    </row>
    <row r="5561" spans="1:2" x14ac:dyDescent="0.3">
      <c r="A5561">
        <v>0</v>
      </c>
      <c r="B5561">
        <f t="shared" si="86"/>
        <v>0</v>
      </c>
    </row>
    <row r="5562" spans="1:2" x14ac:dyDescent="0.3">
      <c r="A5562">
        <v>0</v>
      </c>
      <c r="B5562">
        <f t="shared" si="86"/>
        <v>0</v>
      </c>
    </row>
    <row r="5563" spans="1:2" x14ac:dyDescent="0.3">
      <c r="A5563">
        <v>0</v>
      </c>
      <c r="B5563">
        <f t="shared" si="86"/>
        <v>0</v>
      </c>
    </row>
    <row r="5564" spans="1:2" x14ac:dyDescent="0.3">
      <c r="A5564">
        <v>0</v>
      </c>
      <c r="B5564">
        <f t="shared" si="86"/>
        <v>0</v>
      </c>
    </row>
    <row r="5565" spans="1:2" x14ac:dyDescent="0.3">
      <c r="A5565">
        <v>0</v>
      </c>
      <c r="B5565">
        <f t="shared" si="86"/>
        <v>0</v>
      </c>
    </row>
    <row r="5566" spans="1:2" x14ac:dyDescent="0.3">
      <c r="A5566">
        <v>0</v>
      </c>
      <c r="B5566">
        <f t="shared" si="86"/>
        <v>0</v>
      </c>
    </row>
    <row r="5567" spans="1:2" x14ac:dyDescent="0.3">
      <c r="A5567">
        <v>0</v>
      </c>
      <c r="B5567">
        <f t="shared" si="86"/>
        <v>0</v>
      </c>
    </row>
    <row r="5568" spans="1:2" x14ac:dyDescent="0.3">
      <c r="A5568">
        <v>0</v>
      </c>
      <c r="B5568">
        <f t="shared" si="86"/>
        <v>0</v>
      </c>
    </row>
    <row r="5569" spans="1:2" x14ac:dyDescent="0.3">
      <c r="A5569">
        <v>0</v>
      </c>
      <c r="B5569">
        <f t="shared" si="86"/>
        <v>0</v>
      </c>
    </row>
    <row r="5570" spans="1:2" x14ac:dyDescent="0.3">
      <c r="A5570">
        <v>0</v>
      </c>
      <c r="B5570">
        <f t="shared" si="86"/>
        <v>0</v>
      </c>
    </row>
    <row r="5571" spans="1:2" x14ac:dyDescent="0.3">
      <c r="A5571">
        <v>0</v>
      </c>
      <c r="B5571">
        <f t="shared" si="86"/>
        <v>0</v>
      </c>
    </row>
    <row r="5572" spans="1:2" x14ac:dyDescent="0.3">
      <c r="A5572">
        <v>0</v>
      </c>
      <c r="B5572">
        <f t="shared" si="86"/>
        <v>0</v>
      </c>
    </row>
    <row r="5573" spans="1:2" x14ac:dyDescent="0.3">
      <c r="A5573">
        <v>0</v>
      </c>
      <c r="B5573">
        <f t="shared" ref="B5573:B5636" si="87">A5573-A5572</f>
        <v>0</v>
      </c>
    </row>
    <row r="5574" spans="1:2" x14ac:dyDescent="0.3">
      <c r="A5574">
        <v>0</v>
      </c>
      <c r="B5574">
        <f t="shared" si="87"/>
        <v>0</v>
      </c>
    </row>
    <row r="5575" spans="1:2" x14ac:dyDescent="0.3">
      <c r="A5575">
        <v>0</v>
      </c>
      <c r="B5575">
        <f t="shared" si="87"/>
        <v>0</v>
      </c>
    </row>
    <row r="5576" spans="1:2" x14ac:dyDescent="0.3">
      <c r="A5576">
        <v>0</v>
      </c>
      <c r="B5576">
        <f t="shared" si="87"/>
        <v>0</v>
      </c>
    </row>
    <row r="5577" spans="1:2" x14ac:dyDescent="0.3">
      <c r="A5577">
        <v>0</v>
      </c>
      <c r="B5577">
        <f t="shared" si="87"/>
        <v>0</v>
      </c>
    </row>
    <row r="5578" spans="1:2" x14ac:dyDescent="0.3">
      <c r="A5578">
        <v>0</v>
      </c>
      <c r="B5578">
        <f t="shared" si="87"/>
        <v>0</v>
      </c>
    </row>
    <row r="5579" spans="1:2" x14ac:dyDescent="0.3">
      <c r="A5579">
        <v>0</v>
      </c>
      <c r="B5579">
        <f t="shared" si="87"/>
        <v>0</v>
      </c>
    </row>
    <row r="5580" spans="1:2" x14ac:dyDescent="0.3">
      <c r="A5580">
        <v>0</v>
      </c>
      <c r="B5580">
        <f t="shared" si="87"/>
        <v>0</v>
      </c>
    </row>
    <row r="5581" spans="1:2" x14ac:dyDescent="0.3">
      <c r="A5581">
        <v>0</v>
      </c>
      <c r="B5581">
        <f t="shared" si="87"/>
        <v>0</v>
      </c>
    </row>
    <row r="5582" spans="1:2" x14ac:dyDescent="0.3">
      <c r="A5582">
        <v>0</v>
      </c>
      <c r="B5582">
        <f t="shared" si="87"/>
        <v>0</v>
      </c>
    </row>
    <row r="5583" spans="1:2" x14ac:dyDescent="0.3">
      <c r="A5583">
        <v>0</v>
      </c>
      <c r="B5583">
        <f t="shared" si="87"/>
        <v>0</v>
      </c>
    </row>
    <row r="5584" spans="1:2" x14ac:dyDescent="0.3">
      <c r="A5584">
        <v>0</v>
      </c>
      <c r="B5584">
        <f t="shared" si="87"/>
        <v>0</v>
      </c>
    </row>
    <row r="5585" spans="1:2" x14ac:dyDescent="0.3">
      <c r="A5585">
        <v>0</v>
      </c>
      <c r="B5585">
        <f t="shared" si="87"/>
        <v>0</v>
      </c>
    </row>
    <row r="5586" spans="1:2" x14ac:dyDescent="0.3">
      <c r="A5586">
        <v>0</v>
      </c>
      <c r="B5586">
        <f t="shared" si="87"/>
        <v>0</v>
      </c>
    </row>
    <row r="5587" spans="1:2" x14ac:dyDescent="0.3">
      <c r="A5587">
        <v>0</v>
      </c>
      <c r="B5587">
        <f t="shared" si="87"/>
        <v>0</v>
      </c>
    </row>
    <row r="5588" spans="1:2" x14ac:dyDescent="0.3">
      <c r="A5588">
        <v>0</v>
      </c>
      <c r="B5588">
        <f t="shared" si="87"/>
        <v>0</v>
      </c>
    </row>
    <row r="5589" spans="1:2" x14ac:dyDescent="0.3">
      <c r="A5589">
        <v>0</v>
      </c>
      <c r="B5589">
        <f t="shared" si="87"/>
        <v>0</v>
      </c>
    </row>
    <row r="5590" spans="1:2" x14ac:dyDescent="0.3">
      <c r="A5590">
        <v>0</v>
      </c>
      <c r="B5590">
        <f t="shared" si="87"/>
        <v>0</v>
      </c>
    </row>
    <row r="5591" spans="1:2" x14ac:dyDescent="0.3">
      <c r="A5591">
        <v>0</v>
      </c>
      <c r="B5591">
        <f t="shared" si="87"/>
        <v>0</v>
      </c>
    </row>
    <row r="5592" spans="1:2" x14ac:dyDescent="0.3">
      <c r="A5592">
        <v>0</v>
      </c>
      <c r="B5592">
        <f t="shared" si="87"/>
        <v>0</v>
      </c>
    </row>
    <row r="5593" spans="1:2" x14ac:dyDescent="0.3">
      <c r="A5593">
        <v>0</v>
      </c>
      <c r="B5593">
        <f t="shared" si="87"/>
        <v>0</v>
      </c>
    </row>
    <row r="5594" spans="1:2" x14ac:dyDescent="0.3">
      <c r="A5594">
        <v>0</v>
      </c>
      <c r="B5594">
        <f t="shared" si="87"/>
        <v>0</v>
      </c>
    </row>
    <row r="5595" spans="1:2" x14ac:dyDescent="0.3">
      <c r="A5595">
        <v>0</v>
      </c>
      <c r="B5595">
        <f t="shared" si="87"/>
        <v>0</v>
      </c>
    </row>
    <row r="5596" spans="1:2" x14ac:dyDescent="0.3">
      <c r="A5596">
        <v>0</v>
      </c>
      <c r="B5596">
        <f t="shared" si="87"/>
        <v>0</v>
      </c>
    </row>
    <row r="5597" spans="1:2" x14ac:dyDescent="0.3">
      <c r="A5597">
        <v>0</v>
      </c>
      <c r="B5597">
        <f t="shared" si="87"/>
        <v>0</v>
      </c>
    </row>
    <row r="5598" spans="1:2" x14ac:dyDescent="0.3">
      <c r="A5598">
        <v>0</v>
      </c>
      <c r="B5598">
        <f t="shared" si="87"/>
        <v>0</v>
      </c>
    </row>
    <row r="5599" spans="1:2" x14ac:dyDescent="0.3">
      <c r="A5599">
        <v>0</v>
      </c>
      <c r="B5599">
        <f t="shared" si="87"/>
        <v>0</v>
      </c>
    </row>
    <row r="5600" spans="1:2" x14ac:dyDescent="0.3">
      <c r="A5600">
        <v>0</v>
      </c>
      <c r="B5600">
        <f t="shared" si="87"/>
        <v>0</v>
      </c>
    </row>
    <row r="5601" spans="1:2" x14ac:dyDescent="0.3">
      <c r="A5601">
        <v>0</v>
      </c>
      <c r="B5601">
        <f t="shared" si="87"/>
        <v>0</v>
      </c>
    </row>
    <row r="5602" spans="1:2" x14ac:dyDescent="0.3">
      <c r="A5602">
        <v>0</v>
      </c>
      <c r="B5602">
        <f t="shared" si="87"/>
        <v>0</v>
      </c>
    </row>
    <row r="5603" spans="1:2" x14ac:dyDescent="0.3">
      <c r="A5603">
        <v>0</v>
      </c>
      <c r="B5603">
        <f t="shared" si="87"/>
        <v>0</v>
      </c>
    </row>
    <row r="5604" spans="1:2" x14ac:dyDescent="0.3">
      <c r="A5604">
        <v>0</v>
      </c>
      <c r="B5604">
        <f t="shared" si="87"/>
        <v>0</v>
      </c>
    </row>
    <row r="5605" spans="1:2" x14ac:dyDescent="0.3">
      <c r="A5605">
        <v>0</v>
      </c>
      <c r="B5605">
        <f t="shared" si="87"/>
        <v>0</v>
      </c>
    </row>
    <row r="5606" spans="1:2" x14ac:dyDescent="0.3">
      <c r="A5606">
        <v>0</v>
      </c>
      <c r="B5606">
        <f t="shared" si="87"/>
        <v>0</v>
      </c>
    </row>
    <row r="5607" spans="1:2" x14ac:dyDescent="0.3">
      <c r="A5607">
        <v>0</v>
      </c>
      <c r="B5607">
        <f t="shared" si="87"/>
        <v>0</v>
      </c>
    </row>
    <row r="5608" spans="1:2" x14ac:dyDescent="0.3">
      <c r="A5608">
        <v>0</v>
      </c>
      <c r="B5608">
        <f t="shared" si="87"/>
        <v>0</v>
      </c>
    </row>
    <row r="5609" spans="1:2" x14ac:dyDescent="0.3">
      <c r="A5609">
        <v>0</v>
      </c>
      <c r="B5609">
        <f t="shared" si="87"/>
        <v>0</v>
      </c>
    </row>
    <row r="5610" spans="1:2" x14ac:dyDescent="0.3">
      <c r="A5610">
        <v>0</v>
      </c>
      <c r="B5610">
        <f t="shared" si="87"/>
        <v>0</v>
      </c>
    </row>
    <row r="5611" spans="1:2" x14ac:dyDescent="0.3">
      <c r="A5611">
        <v>0</v>
      </c>
      <c r="B5611">
        <f t="shared" si="87"/>
        <v>0</v>
      </c>
    </row>
    <row r="5612" spans="1:2" x14ac:dyDescent="0.3">
      <c r="A5612">
        <v>0</v>
      </c>
      <c r="B5612">
        <f t="shared" si="87"/>
        <v>0</v>
      </c>
    </row>
    <row r="5613" spans="1:2" x14ac:dyDescent="0.3">
      <c r="A5613">
        <v>0</v>
      </c>
      <c r="B5613">
        <f t="shared" si="87"/>
        <v>0</v>
      </c>
    </row>
    <row r="5614" spans="1:2" x14ac:dyDescent="0.3">
      <c r="A5614">
        <v>0</v>
      </c>
      <c r="B5614">
        <f t="shared" si="87"/>
        <v>0</v>
      </c>
    </row>
    <row r="5615" spans="1:2" x14ac:dyDescent="0.3">
      <c r="A5615">
        <v>0</v>
      </c>
      <c r="B5615">
        <f t="shared" si="87"/>
        <v>0</v>
      </c>
    </row>
    <row r="5616" spans="1:2" x14ac:dyDescent="0.3">
      <c r="A5616">
        <v>0</v>
      </c>
      <c r="B5616">
        <f t="shared" si="87"/>
        <v>0</v>
      </c>
    </row>
    <row r="5617" spans="1:2" x14ac:dyDescent="0.3">
      <c r="A5617">
        <v>0</v>
      </c>
      <c r="B5617">
        <f t="shared" si="87"/>
        <v>0</v>
      </c>
    </row>
    <row r="5618" spans="1:2" x14ac:dyDescent="0.3">
      <c r="A5618">
        <v>0</v>
      </c>
      <c r="B5618">
        <f t="shared" si="87"/>
        <v>0</v>
      </c>
    </row>
    <row r="5619" spans="1:2" x14ac:dyDescent="0.3">
      <c r="A5619">
        <v>0</v>
      </c>
      <c r="B5619">
        <f t="shared" si="87"/>
        <v>0</v>
      </c>
    </row>
    <row r="5620" spans="1:2" x14ac:dyDescent="0.3">
      <c r="A5620">
        <v>0</v>
      </c>
      <c r="B5620">
        <f t="shared" si="87"/>
        <v>0</v>
      </c>
    </row>
    <row r="5621" spans="1:2" x14ac:dyDescent="0.3">
      <c r="A5621">
        <v>0</v>
      </c>
      <c r="B5621">
        <f t="shared" si="87"/>
        <v>0</v>
      </c>
    </row>
    <row r="5622" spans="1:2" x14ac:dyDescent="0.3">
      <c r="A5622">
        <v>0</v>
      </c>
      <c r="B5622">
        <f t="shared" si="87"/>
        <v>0</v>
      </c>
    </row>
    <row r="5623" spans="1:2" x14ac:dyDescent="0.3">
      <c r="A5623">
        <v>0</v>
      </c>
      <c r="B5623">
        <f t="shared" si="87"/>
        <v>0</v>
      </c>
    </row>
    <row r="5624" spans="1:2" x14ac:dyDescent="0.3">
      <c r="A5624">
        <v>0</v>
      </c>
      <c r="B5624">
        <f t="shared" si="87"/>
        <v>0</v>
      </c>
    </row>
    <row r="5625" spans="1:2" x14ac:dyDescent="0.3">
      <c r="A5625">
        <v>0</v>
      </c>
      <c r="B5625">
        <f t="shared" si="87"/>
        <v>0</v>
      </c>
    </row>
    <row r="5626" spans="1:2" x14ac:dyDescent="0.3">
      <c r="A5626">
        <v>0</v>
      </c>
      <c r="B5626">
        <f t="shared" si="87"/>
        <v>0</v>
      </c>
    </row>
    <row r="5627" spans="1:2" x14ac:dyDescent="0.3">
      <c r="A5627">
        <v>0</v>
      </c>
      <c r="B5627">
        <f t="shared" si="87"/>
        <v>0</v>
      </c>
    </row>
    <row r="5628" spans="1:2" x14ac:dyDescent="0.3">
      <c r="A5628">
        <v>0</v>
      </c>
      <c r="B5628">
        <f t="shared" si="87"/>
        <v>0</v>
      </c>
    </row>
    <row r="5629" spans="1:2" x14ac:dyDescent="0.3">
      <c r="A5629">
        <v>0</v>
      </c>
      <c r="B5629">
        <f t="shared" si="87"/>
        <v>0</v>
      </c>
    </row>
    <row r="5630" spans="1:2" x14ac:dyDescent="0.3">
      <c r="A5630">
        <v>0</v>
      </c>
      <c r="B5630">
        <f t="shared" si="87"/>
        <v>0</v>
      </c>
    </row>
    <row r="5631" spans="1:2" x14ac:dyDescent="0.3">
      <c r="A5631">
        <v>0</v>
      </c>
      <c r="B5631">
        <f t="shared" si="87"/>
        <v>0</v>
      </c>
    </row>
    <row r="5632" spans="1:2" x14ac:dyDescent="0.3">
      <c r="A5632">
        <v>0</v>
      </c>
      <c r="B5632">
        <f t="shared" si="87"/>
        <v>0</v>
      </c>
    </row>
    <row r="5633" spans="1:2" x14ac:dyDescent="0.3">
      <c r="A5633">
        <v>0</v>
      </c>
      <c r="B5633">
        <f t="shared" si="87"/>
        <v>0</v>
      </c>
    </row>
    <row r="5634" spans="1:2" x14ac:dyDescent="0.3">
      <c r="A5634">
        <v>0</v>
      </c>
      <c r="B5634">
        <f t="shared" si="87"/>
        <v>0</v>
      </c>
    </row>
    <row r="5635" spans="1:2" x14ac:dyDescent="0.3">
      <c r="A5635">
        <v>0</v>
      </c>
      <c r="B5635">
        <f t="shared" si="87"/>
        <v>0</v>
      </c>
    </row>
    <row r="5636" spans="1:2" x14ac:dyDescent="0.3">
      <c r="A5636">
        <v>0</v>
      </c>
      <c r="B5636">
        <f t="shared" si="87"/>
        <v>0</v>
      </c>
    </row>
    <row r="5637" spans="1:2" x14ac:dyDescent="0.3">
      <c r="A5637">
        <v>0</v>
      </c>
      <c r="B5637">
        <f t="shared" ref="B5637:B5700" si="88">A5637-A5636</f>
        <v>0</v>
      </c>
    </row>
    <row r="5638" spans="1:2" x14ac:dyDescent="0.3">
      <c r="A5638">
        <v>0</v>
      </c>
      <c r="B5638">
        <f t="shared" si="88"/>
        <v>0</v>
      </c>
    </row>
    <row r="5639" spans="1:2" x14ac:dyDescent="0.3">
      <c r="A5639">
        <v>0</v>
      </c>
      <c r="B5639">
        <f t="shared" si="88"/>
        <v>0</v>
      </c>
    </row>
    <row r="5640" spans="1:2" x14ac:dyDescent="0.3">
      <c r="A5640">
        <v>0</v>
      </c>
      <c r="B5640">
        <f t="shared" si="88"/>
        <v>0</v>
      </c>
    </row>
    <row r="5641" spans="1:2" x14ac:dyDescent="0.3">
      <c r="A5641">
        <v>0</v>
      </c>
      <c r="B5641">
        <f t="shared" si="88"/>
        <v>0</v>
      </c>
    </row>
    <row r="5642" spans="1:2" x14ac:dyDescent="0.3">
      <c r="A5642">
        <v>0</v>
      </c>
      <c r="B5642">
        <f t="shared" si="88"/>
        <v>0</v>
      </c>
    </row>
    <row r="5643" spans="1:2" x14ac:dyDescent="0.3">
      <c r="A5643">
        <v>0</v>
      </c>
      <c r="B5643">
        <f t="shared" si="88"/>
        <v>0</v>
      </c>
    </row>
    <row r="5644" spans="1:2" x14ac:dyDescent="0.3">
      <c r="A5644">
        <v>0</v>
      </c>
      <c r="B5644">
        <f t="shared" si="88"/>
        <v>0</v>
      </c>
    </row>
    <row r="5645" spans="1:2" x14ac:dyDescent="0.3">
      <c r="A5645">
        <v>0</v>
      </c>
      <c r="B5645">
        <f t="shared" si="88"/>
        <v>0</v>
      </c>
    </row>
    <row r="5646" spans="1:2" x14ac:dyDescent="0.3">
      <c r="A5646">
        <v>0</v>
      </c>
      <c r="B5646">
        <f t="shared" si="88"/>
        <v>0</v>
      </c>
    </row>
    <row r="5647" spans="1:2" x14ac:dyDescent="0.3">
      <c r="A5647">
        <v>0</v>
      </c>
      <c r="B5647">
        <f t="shared" si="88"/>
        <v>0</v>
      </c>
    </row>
    <row r="5648" spans="1:2" x14ac:dyDescent="0.3">
      <c r="A5648">
        <v>0</v>
      </c>
      <c r="B5648">
        <f t="shared" si="88"/>
        <v>0</v>
      </c>
    </row>
    <row r="5649" spans="1:2" x14ac:dyDescent="0.3">
      <c r="A5649">
        <v>0</v>
      </c>
      <c r="B5649">
        <f t="shared" si="88"/>
        <v>0</v>
      </c>
    </row>
    <row r="5650" spans="1:2" x14ac:dyDescent="0.3">
      <c r="A5650">
        <v>0</v>
      </c>
      <c r="B5650">
        <f t="shared" si="88"/>
        <v>0</v>
      </c>
    </row>
    <row r="5651" spans="1:2" x14ac:dyDescent="0.3">
      <c r="A5651">
        <v>0</v>
      </c>
      <c r="B5651">
        <f t="shared" si="88"/>
        <v>0</v>
      </c>
    </row>
    <row r="5652" spans="1:2" x14ac:dyDescent="0.3">
      <c r="A5652">
        <v>0</v>
      </c>
      <c r="B5652">
        <f t="shared" si="88"/>
        <v>0</v>
      </c>
    </row>
    <row r="5653" spans="1:2" x14ac:dyDescent="0.3">
      <c r="A5653">
        <v>0</v>
      </c>
      <c r="B5653">
        <f t="shared" si="88"/>
        <v>0</v>
      </c>
    </row>
    <row r="5654" spans="1:2" x14ac:dyDescent="0.3">
      <c r="A5654">
        <v>0</v>
      </c>
      <c r="B5654">
        <f t="shared" si="88"/>
        <v>0</v>
      </c>
    </row>
    <row r="5655" spans="1:2" x14ac:dyDescent="0.3">
      <c r="A5655">
        <v>0</v>
      </c>
      <c r="B5655">
        <f t="shared" si="88"/>
        <v>0</v>
      </c>
    </row>
    <row r="5656" spans="1:2" x14ac:dyDescent="0.3">
      <c r="A5656">
        <v>0</v>
      </c>
      <c r="B5656">
        <f t="shared" si="88"/>
        <v>0</v>
      </c>
    </row>
    <row r="5657" spans="1:2" x14ac:dyDescent="0.3">
      <c r="A5657">
        <v>0</v>
      </c>
      <c r="B5657">
        <f t="shared" si="88"/>
        <v>0</v>
      </c>
    </row>
    <row r="5658" spans="1:2" x14ac:dyDescent="0.3">
      <c r="A5658">
        <v>0</v>
      </c>
      <c r="B5658">
        <f t="shared" si="88"/>
        <v>0</v>
      </c>
    </row>
    <row r="5659" spans="1:2" x14ac:dyDescent="0.3">
      <c r="A5659">
        <v>0</v>
      </c>
      <c r="B5659">
        <f t="shared" si="88"/>
        <v>0</v>
      </c>
    </row>
    <row r="5660" spans="1:2" x14ac:dyDescent="0.3">
      <c r="A5660">
        <v>0</v>
      </c>
      <c r="B5660">
        <f t="shared" si="88"/>
        <v>0</v>
      </c>
    </row>
    <row r="5661" spans="1:2" x14ac:dyDescent="0.3">
      <c r="A5661">
        <v>0</v>
      </c>
      <c r="B5661">
        <f t="shared" si="88"/>
        <v>0</v>
      </c>
    </row>
    <row r="5662" spans="1:2" x14ac:dyDescent="0.3">
      <c r="A5662">
        <v>0</v>
      </c>
      <c r="B5662">
        <f t="shared" si="88"/>
        <v>0</v>
      </c>
    </row>
    <row r="5663" spans="1:2" x14ac:dyDescent="0.3">
      <c r="A5663">
        <v>0</v>
      </c>
      <c r="B5663">
        <f t="shared" si="88"/>
        <v>0</v>
      </c>
    </row>
    <row r="5664" spans="1:2" x14ac:dyDescent="0.3">
      <c r="A5664">
        <v>0</v>
      </c>
      <c r="B5664">
        <f t="shared" si="88"/>
        <v>0</v>
      </c>
    </row>
    <row r="5665" spans="1:2" x14ac:dyDescent="0.3">
      <c r="A5665">
        <v>0</v>
      </c>
      <c r="B5665">
        <f t="shared" si="88"/>
        <v>0</v>
      </c>
    </row>
    <row r="5666" spans="1:2" x14ac:dyDescent="0.3">
      <c r="A5666">
        <v>0</v>
      </c>
      <c r="B5666">
        <f t="shared" si="88"/>
        <v>0</v>
      </c>
    </row>
    <row r="5667" spans="1:2" x14ac:dyDescent="0.3">
      <c r="A5667">
        <v>0</v>
      </c>
      <c r="B5667">
        <f t="shared" si="88"/>
        <v>0</v>
      </c>
    </row>
    <row r="5668" spans="1:2" x14ac:dyDescent="0.3">
      <c r="A5668">
        <v>0</v>
      </c>
      <c r="B5668">
        <f t="shared" si="88"/>
        <v>0</v>
      </c>
    </row>
    <row r="5669" spans="1:2" x14ac:dyDescent="0.3">
      <c r="A5669">
        <v>0</v>
      </c>
      <c r="B5669">
        <f t="shared" si="88"/>
        <v>0</v>
      </c>
    </row>
    <row r="5670" spans="1:2" x14ac:dyDescent="0.3">
      <c r="A5670">
        <v>0</v>
      </c>
      <c r="B5670">
        <f t="shared" si="88"/>
        <v>0</v>
      </c>
    </row>
    <row r="5671" spans="1:2" x14ac:dyDescent="0.3">
      <c r="A5671">
        <v>0</v>
      </c>
      <c r="B5671">
        <f t="shared" si="88"/>
        <v>0</v>
      </c>
    </row>
    <row r="5672" spans="1:2" x14ac:dyDescent="0.3">
      <c r="A5672">
        <v>0</v>
      </c>
      <c r="B5672">
        <f t="shared" si="88"/>
        <v>0</v>
      </c>
    </row>
    <row r="5673" spans="1:2" x14ac:dyDescent="0.3">
      <c r="A5673">
        <v>0</v>
      </c>
      <c r="B5673">
        <f t="shared" si="88"/>
        <v>0</v>
      </c>
    </row>
    <row r="5674" spans="1:2" x14ac:dyDescent="0.3">
      <c r="A5674">
        <v>0</v>
      </c>
      <c r="B5674">
        <f t="shared" si="88"/>
        <v>0</v>
      </c>
    </row>
    <row r="5675" spans="1:2" x14ac:dyDescent="0.3">
      <c r="A5675">
        <v>0</v>
      </c>
      <c r="B5675">
        <f t="shared" si="88"/>
        <v>0</v>
      </c>
    </row>
    <row r="5676" spans="1:2" x14ac:dyDescent="0.3">
      <c r="A5676">
        <v>0</v>
      </c>
      <c r="B5676">
        <f t="shared" si="88"/>
        <v>0</v>
      </c>
    </row>
    <row r="5677" spans="1:2" x14ac:dyDescent="0.3">
      <c r="A5677">
        <v>0</v>
      </c>
      <c r="B5677">
        <f t="shared" si="88"/>
        <v>0</v>
      </c>
    </row>
    <row r="5678" spans="1:2" x14ac:dyDescent="0.3">
      <c r="A5678">
        <v>0</v>
      </c>
      <c r="B5678">
        <f t="shared" si="88"/>
        <v>0</v>
      </c>
    </row>
    <row r="5679" spans="1:2" x14ac:dyDescent="0.3">
      <c r="A5679">
        <v>0</v>
      </c>
      <c r="B5679">
        <f t="shared" si="88"/>
        <v>0</v>
      </c>
    </row>
    <row r="5680" spans="1:2" x14ac:dyDescent="0.3">
      <c r="A5680">
        <v>0</v>
      </c>
      <c r="B5680">
        <f t="shared" si="88"/>
        <v>0</v>
      </c>
    </row>
    <row r="5681" spans="1:2" x14ac:dyDescent="0.3">
      <c r="A5681">
        <v>0</v>
      </c>
      <c r="B5681">
        <f t="shared" si="88"/>
        <v>0</v>
      </c>
    </row>
    <row r="5682" spans="1:2" x14ac:dyDescent="0.3">
      <c r="A5682">
        <v>0</v>
      </c>
      <c r="B5682">
        <f t="shared" si="88"/>
        <v>0</v>
      </c>
    </row>
    <row r="5683" spans="1:2" x14ac:dyDescent="0.3">
      <c r="A5683">
        <v>0</v>
      </c>
      <c r="B5683">
        <f t="shared" si="88"/>
        <v>0</v>
      </c>
    </row>
    <row r="5684" spans="1:2" x14ac:dyDescent="0.3">
      <c r="A5684">
        <v>0</v>
      </c>
      <c r="B5684">
        <f t="shared" si="88"/>
        <v>0</v>
      </c>
    </row>
    <row r="5685" spans="1:2" x14ac:dyDescent="0.3">
      <c r="A5685">
        <v>0</v>
      </c>
      <c r="B5685">
        <f t="shared" si="88"/>
        <v>0</v>
      </c>
    </row>
    <row r="5686" spans="1:2" x14ac:dyDescent="0.3">
      <c r="A5686">
        <v>0</v>
      </c>
      <c r="B5686">
        <f t="shared" si="88"/>
        <v>0</v>
      </c>
    </row>
    <row r="5687" spans="1:2" x14ac:dyDescent="0.3">
      <c r="A5687">
        <v>0</v>
      </c>
      <c r="B5687">
        <f t="shared" si="88"/>
        <v>0</v>
      </c>
    </row>
    <row r="5688" spans="1:2" x14ac:dyDescent="0.3">
      <c r="A5688">
        <v>0</v>
      </c>
      <c r="B5688">
        <f t="shared" si="88"/>
        <v>0</v>
      </c>
    </row>
    <row r="5689" spans="1:2" x14ac:dyDescent="0.3">
      <c r="A5689">
        <v>0</v>
      </c>
      <c r="B5689">
        <f t="shared" si="88"/>
        <v>0</v>
      </c>
    </row>
    <row r="5690" spans="1:2" x14ac:dyDescent="0.3">
      <c r="A5690">
        <v>0</v>
      </c>
      <c r="B5690">
        <f t="shared" si="88"/>
        <v>0</v>
      </c>
    </row>
    <row r="5691" spans="1:2" x14ac:dyDescent="0.3">
      <c r="A5691">
        <v>0</v>
      </c>
      <c r="B5691">
        <f t="shared" si="88"/>
        <v>0</v>
      </c>
    </row>
    <row r="5692" spans="1:2" x14ac:dyDescent="0.3">
      <c r="A5692">
        <v>0</v>
      </c>
      <c r="B5692">
        <f t="shared" si="88"/>
        <v>0</v>
      </c>
    </row>
    <row r="5693" spans="1:2" x14ac:dyDescent="0.3">
      <c r="A5693">
        <v>0</v>
      </c>
      <c r="B5693">
        <f t="shared" si="88"/>
        <v>0</v>
      </c>
    </row>
    <row r="5694" spans="1:2" x14ac:dyDescent="0.3">
      <c r="A5694">
        <v>0</v>
      </c>
      <c r="B5694">
        <f t="shared" si="88"/>
        <v>0</v>
      </c>
    </row>
    <row r="5695" spans="1:2" x14ac:dyDescent="0.3">
      <c r="A5695">
        <v>0</v>
      </c>
      <c r="B5695">
        <f t="shared" si="88"/>
        <v>0</v>
      </c>
    </row>
    <row r="5696" spans="1:2" x14ac:dyDescent="0.3">
      <c r="A5696">
        <v>0</v>
      </c>
      <c r="B5696">
        <f t="shared" si="88"/>
        <v>0</v>
      </c>
    </row>
    <row r="5697" spans="1:2" x14ac:dyDescent="0.3">
      <c r="A5697">
        <v>0</v>
      </c>
      <c r="B5697">
        <f t="shared" si="88"/>
        <v>0</v>
      </c>
    </row>
    <row r="5698" spans="1:2" x14ac:dyDescent="0.3">
      <c r="A5698">
        <v>0</v>
      </c>
      <c r="B5698">
        <f t="shared" si="88"/>
        <v>0</v>
      </c>
    </row>
    <row r="5699" spans="1:2" x14ac:dyDescent="0.3">
      <c r="A5699">
        <v>0</v>
      </c>
      <c r="B5699">
        <f t="shared" si="88"/>
        <v>0</v>
      </c>
    </row>
    <row r="5700" spans="1:2" x14ac:dyDescent="0.3">
      <c r="A5700">
        <v>0</v>
      </c>
      <c r="B5700">
        <f t="shared" si="88"/>
        <v>0</v>
      </c>
    </row>
    <row r="5701" spans="1:2" x14ac:dyDescent="0.3">
      <c r="A5701">
        <v>0</v>
      </c>
      <c r="B5701">
        <f t="shared" ref="B5701:B5764" si="89">A5701-A5700</f>
        <v>0</v>
      </c>
    </row>
    <row r="5702" spans="1:2" x14ac:dyDescent="0.3">
      <c r="A5702">
        <v>0</v>
      </c>
      <c r="B5702">
        <f t="shared" si="89"/>
        <v>0</v>
      </c>
    </row>
    <row r="5703" spans="1:2" x14ac:dyDescent="0.3">
      <c r="A5703">
        <v>0</v>
      </c>
      <c r="B5703">
        <f t="shared" si="89"/>
        <v>0</v>
      </c>
    </row>
    <row r="5704" spans="1:2" x14ac:dyDescent="0.3">
      <c r="A5704">
        <v>0</v>
      </c>
      <c r="B5704">
        <f t="shared" si="89"/>
        <v>0</v>
      </c>
    </row>
    <row r="5705" spans="1:2" x14ac:dyDescent="0.3">
      <c r="A5705">
        <v>0</v>
      </c>
      <c r="B5705">
        <f t="shared" si="89"/>
        <v>0</v>
      </c>
    </row>
    <row r="5706" spans="1:2" x14ac:dyDescent="0.3">
      <c r="A5706">
        <v>0</v>
      </c>
      <c r="B5706">
        <f t="shared" si="89"/>
        <v>0</v>
      </c>
    </row>
    <row r="5707" spans="1:2" x14ac:dyDescent="0.3">
      <c r="A5707">
        <v>0</v>
      </c>
      <c r="B5707">
        <f t="shared" si="89"/>
        <v>0</v>
      </c>
    </row>
    <row r="5708" spans="1:2" x14ac:dyDescent="0.3">
      <c r="A5708">
        <v>0</v>
      </c>
      <c r="B5708">
        <f t="shared" si="89"/>
        <v>0</v>
      </c>
    </row>
    <row r="5709" spans="1:2" x14ac:dyDescent="0.3">
      <c r="A5709">
        <v>0</v>
      </c>
      <c r="B5709">
        <f t="shared" si="89"/>
        <v>0</v>
      </c>
    </row>
    <row r="5710" spans="1:2" x14ac:dyDescent="0.3">
      <c r="A5710">
        <v>0</v>
      </c>
      <c r="B5710">
        <f t="shared" si="89"/>
        <v>0</v>
      </c>
    </row>
    <row r="5711" spans="1:2" x14ac:dyDescent="0.3">
      <c r="A5711">
        <v>0</v>
      </c>
      <c r="B5711">
        <f t="shared" si="89"/>
        <v>0</v>
      </c>
    </row>
    <row r="5712" spans="1:2" x14ac:dyDescent="0.3">
      <c r="A5712">
        <v>0</v>
      </c>
      <c r="B5712">
        <f t="shared" si="89"/>
        <v>0</v>
      </c>
    </row>
    <row r="5713" spans="1:2" x14ac:dyDescent="0.3">
      <c r="A5713">
        <v>0</v>
      </c>
      <c r="B5713">
        <f t="shared" si="89"/>
        <v>0</v>
      </c>
    </row>
    <row r="5714" spans="1:2" x14ac:dyDescent="0.3">
      <c r="A5714">
        <v>0</v>
      </c>
      <c r="B5714">
        <f t="shared" si="89"/>
        <v>0</v>
      </c>
    </row>
    <row r="5715" spans="1:2" x14ac:dyDescent="0.3">
      <c r="A5715">
        <v>0</v>
      </c>
      <c r="B5715">
        <f t="shared" si="89"/>
        <v>0</v>
      </c>
    </row>
    <row r="5716" spans="1:2" x14ac:dyDescent="0.3">
      <c r="A5716">
        <v>0</v>
      </c>
      <c r="B5716">
        <f t="shared" si="89"/>
        <v>0</v>
      </c>
    </row>
    <row r="5717" spans="1:2" x14ac:dyDescent="0.3">
      <c r="A5717">
        <v>0</v>
      </c>
      <c r="B5717">
        <f t="shared" si="89"/>
        <v>0</v>
      </c>
    </row>
    <row r="5718" spans="1:2" x14ac:dyDescent="0.3">
      <c r="A5718">
        <v>0</v>
      </c>
      <c r="B5718">
        <f t="shared" si="89"/>
        <v>0</v>
      </c>
    </row>
    <row r="5719" spans="1:2" x14ac:dyDescent="0.3">
      <c r="A5719">
        <v>0</v>
      </c>
      <c r="B5719">
        <f t="shared" si="89"/>
        <v>0</v>
      </c>
    </row>
    <row r="5720" spans="1:2" x14ac:dyDescent="0.3">
      <c r="A5720">
        <v>0</v>
      </c>
      <c r="B5720">
        <f t="shared" si="89"/>
        <v>0</v>
      </c>
    </row>
    <row r="5721" spans="1:2" x14ac:dyDescent="0.3">
      <c r="A5721">
        <v>0</v>
      </c>
      <c r="B5721">
        <f t="shared" si="89"/>
        <v>0</v>
      </c>
    </row>
    <row r="5722" spans="1:2" x14ac:dyDescent="0.3">
      <c r="A5722">
        <v>0</v>
      </c>
      <c r="B5722">
        <f t="shared" si="89"/>
        <v>0</v>
      </c>
    </row>
    <row r="5723" spans="1:2" x14ac:dyDescent="0.3">
      <c r="A5723">
        <v>0</v>
      </c>
      <c r="B5723">
        <f t="shared" si="89"/>
        <v>0</v>
      </c>
    </row>
    <row r="5724" spans="1:2" x14ac:dyDescent="0.3">
      <c r="A5724">
        <v>0</v>
      </c>
      <c r="B5724">
        <f t="shared" si="89"/>
        <v>0</v>
      </c>
    </row>
    <row r="5725" spans="1:2" x14ac:dyDescent="0.3">
      <c r="A5725">
        <v>0</v>
      </c>
      <c r="B5725">
        <f t="shared" si="89"/>
        <v>0</v>
      </c>
    </row>
    <row r="5726" spans="1:2" x14ac:dyDescent="0.3">
      <c r="A5726">
        <v>0</v>
      </c>
      <c r="B5726">
        <f t="shared" si="89"/>
        <v>0</v>
      </c>
    </row>
    <row r="5727" spans="1:2" x14ac:dyDescent="0.3">
      <c r="A5727">
        <v>0</v>
      </c>
      <c r="B5727">
        <f t="shared" si="89"/>
        <v>0</v>
      </c>
    </row>
    <row r="5728" spans="1:2" x14ac:dyDescent="0.3">
      <c r="A5728">
        <v>0</v>
      </c>
      <c r="B5728">
        <f t="shared" si="89"/>
        <v>0</v>
      </c>
    </row>
    <row r="5729" spans="1:2" x14ac:dyDescent="0.3">
      <c r="A5729">
        <v>0</v>
      </c>
      <c r="B5729">
        <f t="shared" si="89"/>
        <v>0</v>
      </c>
    </row>
    <row r="5730" spans="1:2" x14ac:dyDescent="0.3">
      <c r="A5730">
        <v>0</v>
      </c>
      <c r="B5730">
        <f t="shared" si="89"/>
        <v>0</v>
      </c>
    </row>
    <row r="5731" spans="1:2" x14ac:dyDescent="0.3">
      <c r="A5731">
        <v>0</v>
      </c>
      <c r="B5731">
        <f t="shared" si="89"/>
        <v>0</v>
      </c>
    </row>
    <row r="5732" spans="1:2" x14ac:dyDescent="0.3">
      <c r="A5732">
        <v>0</v>
      </c>
      <c r="B5732">
        <f t="shared" si="89"/>
        <v>0</v>
      </c>
    </row>
    <row r="5733" spans="1:2" x14ac:dyDescent="0.3">
      <c r="A5733">
        <v>0</v>
      </c>
      <c r="B5733">
        <f t="shared" si="89"/>
        <v>0</v>
      </c>
    </row>
    <row r="5734" spans="1:2" x14ac:dyDescent="0.3">
      <c r="A5734">
        <v>0</v>
      </c>
      <c r="B5734">
        <f t="shared" si="89"/>
        <v>0</v>
      </c>
    </row>
    <row r="5735" spans="1:2" x14ac:dyDescent="0.3">
      <c r="A5735">
        <v>0</v>
      </c>
      <c r="B5735">
        <f t="shared" si="89"/>
        <v>0</v>
      </c>
    </row>
    <row r="5736" spans="1:2" x14ac:dyDescent="0.3">
      <c r="A5736">
        <v>0</v>
      </c>
      <c r="B5736">
        <f t="shared" si="89"/>
        <v>0</v>
      </c>
    </row>
    <row r="5737" spans="1:2" x14ac:dyDescent="0.3">
      <c r="A5737">
        <v>0</v>
      </c>
      <c r="B5737">
        <f t="shared" si="89"/>
        <v>0</v>
      </c>
    </row>
    <row r="5738" spans="1:2" x14ac:dyDescent="0.3">
      <c r="A5738">
        <v>0</v>
      </c>
      <c r="B5738">
        <f t="shared" si="89"/>
        <v>0</v>
      </c>
    </row>
    <row r="5739" spans="1:2" x14ac:dyDescent="0.3">
      <c r="A5739">
        <v>0</v>
      </c>
      <c r="B5739">
        <f t="shared" si="89"/>
        <v>0</v>
      </c>
    </row>
    <row r="5740" spans="1:2" x14ac:dyDescent="0.3">
      <c r="A5740">
        <v>0</v>
      </c>
      <c r="B5740">
        <f t="shared" si="89"/>
        <v>0</v>
      </c>
    </row>
    <row r="5741" spans="1:2" x14ac:dyDescent="0.3">
      <c r="A5741">
        <v>0</v>
      </c>
      <c r="B5741">
        <f t="shared" si="89"/>
        <v>0</v>
      </c>
    </row>
    <row r="5742" spans="1:2" x14ac:dyDescent="0.3">
      <c r="A5742">
        <v>0</v>
      </c>
      <c r="B5742">
        <f t="shared" si="89"/>
        <v>0</v>
      </c>
    </row>
    <row r="5743" spans="1:2" x14ac:dyDescent="0.3">
      <c r="A5743">
        <v>0</v>
      </c>
      <c r="B5743">
        <f t="shared" si="89"/>
        <v>0</v>
      </c>
    </row>
    <row r="5744" spans="1:2" x14ac:dyDescent="0.3">
      <c r="A5744">
        <v>0</v>
      </c>
      <c r="B5744">
        <f t="shared" si="89"/>
        <v>0</v>
      </c>
    </row>
    <row r="5745" spans="1:2" x14ac:dyDescent="0.3">
      <c r="A5745">
        <v>0</v>
      </c>
      <c r="B5745">
        <f t="shared" si="89"/>
        <v>0</v>
      </c>
    </row>
    <row r="5746" spans="1:2" x14ac:dyDescent="0.3">
      <c r="A5746">
        <v>0</v>
      </c>
      <c r="B5746">
        <f t="shared" si="89"/>
        <v>0</v>
      </c>
    </row>
    <row r="5747" spans="1:2" x14ac:dyDescent="0.3">
      <c r="A5747">
        <v>0</v>
      </c>
      <c r="B5747">
        <f t="shared" si="89"/>
        <v>0</v>
      </c>
    </row>
    <row r="5748" spans="1:2" x14ac:dyDescent="0.3">
      <c r="A5748">
        <v>0</v>
      </c>
      <c r="B5748">
        <f t="shared" si="89"/>
        <v>0</v>
      </c>
    </row>
    <row r="5749" spans="1:2" x14ac:dyDescent="0.3">
      <c r="A5749">
        <v>0</v>
      </c>
      <c r="B5749">
        <f t="shared" si="89"/>
        <v>0</v>
      </c>
    </row>
    <row r="5750" spans="1:2" x14ac:dyDescent="0.3">
      <c r="A5750">
        <v>0</v>
      </c>
      <c r="B5750">
        <f t="shared" si="89"/>
        <v>0</v>
      </c>
    </row>
    <row r="5751" spans="1:2" x14ac:dyDescent="0.3">
      <c r="A5751">
        <v>0</v>
      </c>
      <c r="B5751">
        <f t="shared" si="89"/>
        <v>0</v>
      </c>
    </row>
    <row r="5752" spans="1:2" x14ac:dyDescent="0.3">
      <c r="A5752">
        <v>0</v>
      </c>
      <c r="B5752">
        <f t="shared" si="89"/>
        <v>0</v>
      </c>
    </row>
    <row r="5753" spans="1:2" x14ac:dyDescent="0.3">
      <c r="A5753">
        <v>0</v>
      </c>
      <c r="B5753">
        <f t="shared" si="89"/>
        <v>0</v>
      </c>
    </row>
    <row r="5754" spans="1:2" x14ac:dyDescent="0.3">
      <c r="A5754">
        <v>0</v>
      </c>
      <c r="B5754">
        <f t="shared" si="89"/>
        <v>0</v>
      </c>
    </row>
    <row r="5755" spans="1:2" x14ac:dyDescent="0.3">
      <c r="A5755">
        <v>0</v>
      </c>
      <c r="B5755">
        <f t="shared" si="89"/>
        <v>0</v>
      </c>
    </row>
    <row r="5756" spans="1:2" x14ac:dyDescent="0.3">
      <c r="A5756">
        <v>0</v>
      </c>
      <c r="B5756">
        <f t="shared" si="89"/>
        <v>0</v>
      </c>
    </row>
    <row r="5757" spans="1:2" x14ac:dyDescent="0.3">
      <c r="A5757">
        <v>0</v>
      </c>
      <c r="B5757">
        <f t="shared" si="89"/>
        <v>0</v>
      </c>
    </row>
    <row r="5758" spans="1:2" x14ac:dyDescent="0.3">
      <c r="A5758">
        <v>0</v>
      </c>
      <c r="B5758">
        <f t="shared" si="89"/>
        <v>0</v>
      </c>
    </row>
    <row r="5759" spans="1:2" x14ac:dyDescent="0.3">
      <c r="A5759">
        <v>0</v>
      </c>
      <c r="B5759">
        <f t="shared" si="89"/>
        <v>0</v>
      </c>
    </row>
    <row r="5760" spans="1:2" x14ac:dyDescent="0.3">
      <c r="A5760">
        <v>0</v>
      </c>
      <c r="B5760">
        <f t="shared" si="89"/>
        <v>0</v>
      </c>
    </row>
    <row r="5761" spans="1:2" x14ac:dyDescent="0.3">
      <c r="A5761">
        <v>0</v>
      </c>
      <c r="B5761">
        <f t="shared" si="89"/>
        <v>0</v>
      </c>
    </row>
    <row r="5762" spans="1:2" x14ac:dyDescent="0.3">
      <c r="A5762">
        <v>0</v>
      </c>
      <c r="B5762">
        <f t="shared" si="89"/>
        <v>0</v>
      </c>
    </row>
    <row r="5763" spans="1:2" x14ac:dyDescent="0.3">
      <c r="A5763">
        <v>0</v>
      </c>
      <c r="B5763">
        <f t="shared" si="89"/>
        <v>0</v>
      </c>
    </row>
    <row r="5764" spans="1:2" x14ac:dyDescent="0.3">
      <c r="A5764">
        <v>0</v>
      </c>
      <c r="B5764">
        <f t="shared" si="89"/>
        <v>0</v>
      </c>
    </row>
    <row r="5765" spans="1:2" x14ac:dyDescent="0.3">
      <c r="A5765">
        <v>0</v>
      </c>
      <c r="B5765">
        <f t="shared" ref="B5765:B5828" si="90">A5765-A5764</f>
        <v>0</v>
      </c>
    </row>
    <row r="5766" spans="1:2" x14ac:dyDescent="0.3">
      <c r="A5766">
        <v>0</v>
      </c>
      <c r="B5766">
        <f t="shared" si="90"/>
        <v>0</v>
      </c>
    </row>
    <row r="5767" spans="1:2" x14ac:dyDescent="0.3">
      <c r="A5767">
        <v>0</v>
      </c>
      <c r="B5767">
        <f t="shared" si="90"/>
        <v>0</v>
      </c>
    </row>
    <row r="5768" spans="1:2" x14ac:dyDescent="0.3">
      <c r="A5768">
        <v>0</v>
      </c>
      <c r="B5768">
        <f t="shared" si="90"/>
        <v>0</v>
      </c>
    </row>
    <row r="5769" spans="1:2" x14ac:dyDescent="0.3">
      <c r="A5769">
        <v>0</v>
      </c>
      <c r="B5769">
        <f t="shared" si="90"/>
        <v>0</v>
      </c>
    </row>
    <row r="5770" spans="1:2" x14ac:dyDescent="0.3">
      <c r="A5770">
        <v>0</v>
      </c>
      <c r="B5770">
        <f t="shared" si="90"/>
        <v>0</v>
      </c>
    </row>
    <row r="5771" spans="1:2" x14ac:dyDescent="0.3">
      <c r="A5771">
        <v>0</v>
      </c>
      <c r="B5771">
        <f t="shared" si="90"/>
        <v>0</v>
      </c>
    </row>
    <row r="5772" spans="1:2" x14ac:dyDescent="0.3">
      <c r="A5772">
        <v>0</v>
      </c>
      <c r="B5772">
        <f t="shared" si="90"/>
        <v>0</v>
      </c>
    </row>
    <row r="5773" spans="1:2" x14ac:dyDescent="0.3">
      <c r="A5773">
        <v>0</v>
      </c>
      <c r="B5773">
        <f t="shared" si="90"/>
        <v>0</v>
      </c>
    </row>
    <row r="5774" spans="1:2" x14ac:dyDescent="0.3">
      <c r="A5774">
        <v>0</v>
      </c>
      <c r="B5774">
        <f t="shared" si="90"/>
        <v>0</v>
      </c>
    </row>
    <row r="5775" spans="1:2" x14ac:dyDescent="0.3">
      <c r="A5775">
        <v>0</v>
      </c>
      <c r="B5775">
        <f t="shared" si="90"/>
        <v>0</v>
      </c>
    </row>
    <row r="5776" spans="1:2" x14ac:dyDescent="0.3">
      <c r="A5776">
        <v>0</v>
      </c>
      <c r="B5776">
        <f t="shared" si="90"/>
        <v>0</v>
      </c>
    </row>
    <row r="5777" spans="1:2" x14ac:dyDescent="0.3">
      <c r="A5777">
        <v>0</v>
      </c>
      <c r="B5777">
        <f t="shared" si="90"/>
        <v>0</v>
      </c>
    </row>
    <row r="5778" spans="1:2" x14ac:dyDescent="0.3">
      <c r="A5778">
        <v>0</v>
      </c>
      <c r="B5778">
        <f t="shared" si="90"/>
        <v>0</v>
      </c>
    </row>
    <row r="5779" spans="1:2" x14ac:dyDescent="0.3">
      <c r="A5779">
        <v>0</v>
      </c>
      <c r="B5779">
        <f t="shared" si="90"/>
        <v>0</v>
      </c>
    </row>
    <row r="5780" spans="1:2" x14ac:dyDescent="0.3">
      <c r="A5780">
        <v>0</v>
      </c>
      <c r="B5780">
        <f t="shared" si="90"/>
        <v>0</v>
      </c>
    </row>
    <row r="5781" spans="1:2" x14ac:dyDescent="0.3">
      <c r="A5781">
        <v>0</v>
      </c>
      <c r="B5781">
        <f t="shared" si="90"/>
        <v>0</v>
      </c>
    </row>
    <row r="5782" spans="1:2" x14ac:dyDescent="0.3">
      <c r="A5782">
        <v>0</v>
      </c>
      <c r="B5782">
        <f t="shared" si="90"/>
        <v>0</v>
      </c>
    </row>
    <row r="5783" spans="1:2" x14ac:dyDescent="0.3">
      <c r="A5783">
        <v>0</v>
      </c>
      <c r="B5783">
        <f t="shared" si="90"/>
        <v>0</v>
      </c>
    </row>
    <row r="5784" spans="1:2" x14ac:dyDescent="0.3">
      <c r="A5784">
        <v>0</v>
      </c>
      <c r="B5784">
        <f t="shared" si="90"/>
        <v>0</v>
      </c>
    </row>
    <row r="5785" spans="1:2" x14ac:dyDescent="0.3">
      <c r="A5785">
        <v>0</v>
      </c>
      <c r="B5785">
        <f t="shared" si="90"/>
        <v>0</v>
      </c>
    </row>
    <row r="5786" spans="1:2" x14ac:dyDescent="0.3">
      <c r="A5786">
        <v>0</v>
      </c>
      <c r="B5786">
        <f t="shared" si="90"/>
        <v>0</v>
      </c>
    </row>
    <row r="5787" spans="1:2" x14ac:dyDescent="0.3">
      <c r="A5787">
        <v>0</v>
      </c>
      <c r="B5787">
        <f t="shared" si="90"/>
        <v>0</v>
      </c>
    </row>
    <row r="5788" spans="1:2" x14ac:dyDescent="0.3">
      <c r="A5788">
        <v>0</v>
      </c>
      <c r="B5788">
        <f t="shared" si="90"/>
        <v>0</v>
      </c>
    </row>
    <row r="5789" spans="1:2" x14ac:dyDescent="0.3">
      <c r="A5789">
        <v>0</v>
      </c>
      <c r="B5789">
        <f t="shared" si="90"/>
        <v>0</v>
      </c>
    </row>
    <row r="5790" spans="1:2" x14ac:dyDescent="0.3">
      <c r="A5790">
        <v>0</v>
      </c>
      <c r="B5790">
        <f t="shared" si="90"/>
        <v>0</v>
      </c>
    </row>
    <row r="5791" spans="1:2" x14ac:dyDescent="0.3">
      <c r="A5791">
        <v>0</v>
      </c>
      <c r="B5791">
        <f t="shared" si="90"/>
        <v>0</v>
      </c>
    </row>
    <row r="5792" spans="1:2" x14ac:dyDescent="0.3">
      <c r="A5792">
        <v>0</v>
      </c>
      <c r="B5792">
        <f t="shared" si="90"/>
        <v>0</v>
      </c>
    </row>
    <row r="5793" spans="1:2" x14ac:dyDescent="0.3">
      <c r="A5793">
        <v>0</v>
      </c>
      <c r="B5793">
        <f t="shared" si="90"/>
        <v>0</v>
      </c>
    </row>
    <row r="5794" spans="1:2" x14ac:dyDescent="0.3">
      <c r="A5794">
        <v>0</v>
      </c>
      <c r="B5794">
        <f t="shared" si="90"/>
        <v>0</v>
      </c>
    </row>
    <row r="5795" spans="1:2" x14ac:dyDescent="0.3">
      <c r="A5795">
        <v>0</v>
      </c>
      <c r="B5795">
        <f t="shared" si="90"/>
        <v>0</v>
      </c>
    </row>
    <row r="5796" spans="1:2" x14ac:dyDescent="0.3">
      <c r="A5796">
        <v>0</v>
      </c>
      <c r="B5796">
        <f t="shared" si="90"/>
        <v>0</v>
      </c>
    </row>
    <row r="5797" spans="1:2" x14ac:dyDescent="0.3">
      <c r="A5797">
        <v>0</v>
      </c>
      <c r="B5797">
        <f t="shared" si="90"/>
        <v>0</v>
      </c>
    </row>
    <row r="5798" spans="1:2" x14ac:dyDescent="0.3">
      <c r="A5798">
        <v>0</v>
      </c>
      <c r="B5798">
        <f t="shared" si="90"/>
        <v>0</v>
      </c>
    </row>
    <row r="5799" spans="1:2" x14ac:dyDescent="0.3">
      <c r="A5799">
        <v>0</v>
      </c>
      <c r="B5799">
        <f t="shared" si="90"/>
        <v>0</v>
      </c>
    </row>
    <row r="5800" spans="1:2" x14ac:dyDescent="0.3">
      <c r="A5800">
        <v>0</v>
      </c>
      <c r="B5800">
        <f t="shared" si="90"/>
        <v>0</v>
      </c>
    </row>
    <row r="5801" spans="1:2" x14ac:dyDescent="0.3">
      <c r="A5801">
        <v>0</v>
      </c>
      <c r="B5801">
        <f t="shared" si="90"/>
        <v>0</v>
      </c>
    </row>
    <row r="5802" spans="1:2" x14ac:dyDescent="0.3">
      <c r="A5802">
        <v>0</v>
      </c>
      <c r="B5802">
        <f t="shared" si="90"/>
        <v>0</v>
      </c>
    </row>
    <row r="5803" spans="1:2" x14ac:dyDescent="0.3">
      <c r="A5803">
        <v>0</v>
      </c>
      <c r="B5803">
        <f t="shared" si="90"/>
        <v>0</v>
      </c>
    </row>
    <row r="5804" spans="1:2" x14ac:dyDescent="0.3">
      <c r="A5804">
        <v>0</v>
      </c>
      <c r="B5804">
        <f t="shared" si="90"/>
        <v>0</v>
      </c>
    </row>
    <row r="5805" spans="1:2" x14ac:dyDescent="0.3">
      <c r="A5805">
        <v>0</v>
      </c>
      <c r="B5805">
        <f t="shared" si="90"/>
        <v>0</v>
      </c>
    </row>
    <row r="5806" spans="1:2" x14ac:dyDescent="0.3">
      <c r="A5806">
        <v>0</v>
      </c>
      <c r="B5806">
        <f t="shared" si="90"/>
        <v>0</v>
      </c>
    </row>
    <row r="5807" spans="1:2" x14ac:dyDescent="0.3">
      <c r="A5807">
        <v>0</v>
      </c>
      <c r="B5807">
        <f t="shared" si="90"/>
        <v>0</v>
      </c>
    </row>
    <row r="5808" spans="1:2" x14ac:dyDescent="0.3">
      <c r="A5808">
        <v>0</v>
      </c>
      <c r="B5808">
        <f t="shared" si="90"/>
        <v>0</v>
      </c>
    </row>
    <row r="5809" spans="1:2" x14ac:dyDescent="0.3">
      <c r="A5809">
        <v>0</v>
      </c>
      <c r="B5809">
        <f t="shared" si="90"/>
        <v>0</v>
      </c>
    </row>
    <row r="5810" spans="1:2" x14ac:dyDescent="0.3">
      <c r="A5810">
        <v>0</v>
      </c>
      <c r="B5810">
        <f t="shared" si="90"/>
        <v>0</v>
      </c>
    </row>
    <row r="5811" spans="1:2" x14ac:dyDescent="0.3">
      <c r="A5811">
        <v>0</v>
      </c>
      <c r="B5811">
        <f t="shared" si="90"/>
        <v>0</v>
      </c>
    </row>
    <row r="5812" spans="1:2" x14ac:dyDescent="0.3">
      <c r="A5812">
        <v>0</v>
      </c>
      <c r="B5812">
        <f t="shared" si="90"/>
        <v>0</v>
      </c>
    </row>
    <row r="5813" spans="1:2" x14ac:dyDescent="0.3">
      <c r="A5813">
        <v>0</v>
      </c>
      <c r="B5813">
        <f t="shared" si="90"/>
        <v>0</v>
      </c>
    </row>
    <row r="5814" spans="1:2" x14ac:dyDescent="0.3">
      <c r="A5814">
        <v>0</v>
      </c>
      <c r="B5814">
        <f t="shared" si="90"/>
        <v>0</v>
      </c>
    </row>
    <row r="5815" spans="1:2" x14ac:dyDescent="0.3">
      <c r="A5815">
        <v>0</v>
      </c>
      <c r="B5815">
        <f t="shared" si="90"/>
        <v>0</v>
      </c>
    </row>
    <row r="5816" spans="1:2" x14ac:dyDescent="0.3">
      <c r="A5816">
        <v>0</v>
      </c>
      <c r="B5816">
        <f t="shared" si="90"/>
        <v>0</v>
      </c>
    </row>
    <row r="5817" spans="1:2" x14ac:dyDescent="0.3">
      <c r="A5817">
        <v>0</v>
      </c>
      <c r="B5817">
        <f t="shared" si="90"/>
        <v>0</v>
      </c>
    </row>
    <row r="5818" spans="1:2" x14ac:dyDescent="0.3">
      <c r="A5818">
        <v>0</v>
      </c>
      <c r="B5818">
        <f t="shared" si="90"/>
        <v>0</v>
      </c>
    </row>
    <row r="5819" spans="1:2" x14ac:dyDescent="0.3">
      <c r="A5819">
        <v>0</v>
      </c>
      <c r="B5819">
        <f t="shared" si="90"/>
        <v>0</v>
      </c>
    </row>
    <row r="5820" spans="1:2" x14ac:dyDescent="0.3">
      <c r="A5820">
        <v>0</v>
      </c>
      <c r="B5820">
        <f t="shared" si="90"/>
        <v>0</v>
      </c>
    </row>
    <row r="5821" spans="1:2" x14ac:dyDescent="0.3">
      <c r="A5821">
        <v>0</v>
      </c>
      <c r="B5821">
        <f t="shared" si="90"/>
        <v>0</v>
      </c>
    </row>
    <row r="5822" spans="1:2" x14ac:dyDescent="0.3">
      <c r="A5822">
        <v>0</v>
      </c>
      <c r="B5822">
        <f t="shared" si="90"/>
        <v>0</v>
      </c>
    </row>
    <row r="5823" spans="1:2" x14ac:dyDescent="0.3">
      <c r="A5823">
        <v>0</v>
      </c>
      <c r="B5823">
        <f t="shared" si="90"/>
        <v>0</v>
      </c>
    </row>
    <row r="5824" spans="1:2" x14ac:dyDescent="0.3">
      <c r="A5824">
        <v>0</v>
      </c>
      <c r="B5824">
        <f t="shared" si="90"/>
        <v>0</v>
      </c>
    </row>
    <row r="5825" spans="1:2" x14ac:dyDescent="0.3">
      <c r="A5825">
        <v>0</v>
      </c>
      <c r="B5825">
        <f t="shared" si="90"/>
        <v>0</v>
      </c>
    </row>
    <row r="5826" spans="1:2" x14ac:dyDescent="0.3">
      <c r="A5826">
        <v>0</v>
      </c>
      <c r="B5826">
        <f t="shared" si="90"/>
        <v>0</v>
      </c>
    </row>
    <row r="5827" spans="1:2" x14ac:dyDescent="0.3">
      <c r="A5827">
        <v>0</v>
      </c>
      <c r="B5827">
        <f t="shared" si="90"/>
        <v>0</v>
      </c>
    </row>
    <row r="5828" spans="1:2" x14ac:dyDescent="0.3">
      <c r="A5828">
        <v>0</v>
      </c>
      <c r="B5828">
        <f t="shared" si="90"/>
        <v>0</v>
      </c>
    </row>
    <row r="5829" spans="1:2" x14ac:dyDescent="0.3">
      <c r="A5829">
        <v>0</v>
      </c>
      <c r="B5829">
        <f t="shared" ref="B5829:B5892" si="91">A5829-A5828</f>
        <v>0</v>
      </c>
    </row>
    <row r="5830" spans="1:2" x14ac:dyDescent="0.3">
      <c r="A5830">
        <v>0</v>
      </c>
      <c r="B5830">
        <f t="shared" si="91"/>
        <v>0</v>
      </c>
    </row>
    <row r="5831" spans="1:2" x14ac:dyDescent="0.3">
      <c r="A5831">
        <v>0</v>
      </c>
      <c r="B5831">
        <f t="shared" si="91"/>
        <v>0</v>
      </c>
    </row>
    <row r="5832" spans="1:2" x14ac:dyDescent="0.3">
      <c r="A5832">
        <v>0</v>
      </c>
      <c r="B5832">
        <f t="shared" si="91"/>
        <v>0</v>
      </c>
    </row>
    <row r="5833" spans="1:2" x14ac:dyDescent="0.3">
      <c r="A5833">
        <v>0</v>
      </c>
      <c r="B5833">
        <f t="shared" si="91"/>
        <v>0</v>
      </c>
    </row>
    <row r="5834" spans="1:2" x14ac:dyDescent="0.3">
      <c r="A5834">
        <v>0</v>
      </c>
      <c r="B5834">
        <f t="shared" si="91"/>
        <v>0</v>
      </c>
    </row>
    <row r="5835" spans="1:2" x14ac:dyDescent="0.3">
      <c r="A5835">
        <v>0</v>
      </c>
      <c r="B5835">
        <f t="shared" si="91"/>
        <v>0</v>
      </c>
    </row>
    <row r="5836" spans="1:2" x14ac:dyDescent="0.3">
      <c r="A5836">
        <v>0</v>
      </c>
      <c r="B5836">
        <f t="shared" si="91"/>
        <v>0</v>
      </c>
    </row>
    <row r="5837" spans="1:2" x14ac:dyDescent="0.3">
      <c r="A5837">
        <v>0</v>
      </c>
      <c r="B5837">
        <f t="shared" si="91"/>
        <v>0</v>
      </c>
    </row>
    <row r="5838" spans="1:2" x14ac:dyDescent="0.3">
      <c r="A5838">
        <v>0</v>
      </c>
      <c r="B5838">
        <f t="shared" si="91"/>
        <v>0</v>
      </c>
    </row>
    <row r="5839" spans="1:2" x14ac:dyDescent="0.3">
      <c r="A5839">
        <v>0</v>
      </c>
      <c r="B5839">
        <f t="shared" si="91"/>
        <v>0</v>
      </c>
    </row>
    <row r="5840" spans="1:2" x14ac:dyDescent="0.3">
      <c r="A5840">
        <v>0</v>
      </c>
      <c r="B5840">
        <f t="shared" si="91"/>
        <v>0</v>
      </c>
    </row>
    <row r="5841" spans="1:2" x14ac:dyDescent="0.3">
      <c r="A5841">
        <v>0</v>
      </c>
      <c r="B5841">
        <f t="shared" si="91"/>
        <v>0</v>
      </c>
    </row>
    <row r="5842" spans="1:2" x14ac:dyDescent="0.3">
      <c r="A5842">
        <v>0</v>
      </c>
      <c r="B5842">
        <f t="shared" si="91"/>
        <v>0</v>
      </c>
    </row>
    <row r="5843" spans="1:2" x14ac:dyDescent="0.3">
      <c r="A5843">
        <v>0</v>
      </c>
      <c r="B5843">
        <f t="shared" si="91"/>
        <v>0</v>
      </c>
    </row>
    <row r="5844" spans="1:2" x14ac:dyDescent="0.3">
      <c r="A5844">
        <v>0</v>
      </c>
      <c r="B5844">
        <f t="shared" si="91"/>
        <v>0</v>
      </c>
    </row>
    <row r="5845" spans="1:2" x14ac:dyDescent="0.3">
      <c r="A5845">
        <v>0</v>
      </c>
      <c r="B5845">
        <f t="shared" si="91"/>
        <v>0</v>
      </c>
    </row>
    <row r="5846" spans="1:2" x14ac:dyDescent="0.3">
      <c r="A5846">
        <v>0</v>
      </c>
      <c r="B5846">
        <f t="shared" si="91"/>
        <v>0</v>
      </c>
    </row>
    <row r="5847" spans="1:2" x14ac:dyDescent="0.3">
      <c r="A5847">
        <v>0</v>
      </c>
      <c r="B5847">
        <f t="shared" si="91"/>
        <v>0</v>
      </c>
    </row>
    <row r="5848" spans="1:2" x14ac:dyDescent="0.3">
      <c r="A5848">
        <v>0</v>
      </c>
      <c r="B5848">
        <f t="shared" si="91"/>
        <v>0</v>
      </c>
    </row>
    <row r="5849" spans="1:2" x14ac:dyDescent="0.3">
      <c r="A5849">
        <v>0</v>
      </c>
      <c r="B5849">
        <f t="shared" si="91"/>
        <v>0</v>
      </c>
    </row>
    <row r="5850" spans="1:2" x14ac:dyDescent="0.3">
      <c r="A5850">
        <v>0</v>
      </c>
      <c r="B5850">
        <f t="shared" si="91"/>
        <v>0</v>
      </c>
    </row>
    <row r="5851" spans="1:2" x14ac:dyDescent="0.3">
      <c r="A5851">
        <v>0</v>
      </c>
      <c r="B5851">
        <f t="shared" si="91"/>
        <v>0</v>
      </c>
    </row>
    <row r="5852" spans="1:2" x14ac:dyDescent="0.3">
      <c r="A5852">
        <v>0</v>
      </c>
      <c r="B5852">
        <f t="shared" si="91"/>
        <v>0</v>
      </c>
    </row>
    <row r="5853" spans="1:2" x14ac:dyDescent="0.3">
      <c r="A5853">
        <v>0</v>
      </c>
      <c r="B5853">
        <f t="shared" si="91"/>
        <v>0</v>
      </c>
    </row>
    <row r="5854" spans="1:2" x14ac:dyDescent="0.3">
      <c r="A5854">
        <v>0</v>
      </c>
      <c r="B5854">
        <f t="shared" si="91"/>
        <v>0</v>
      </c>
    </row>
    <row r="5855" spans="1:2" x14ac:dyDescent="0.3">
      <c r="A5855">
        <v>0</v>
      </c>
      <c r="B5855">
        <f t="shared" si="91"/>
        <v>0</v>
      </c>
    </row>
    <row r="5856" spans="1:2" x14ac:dyDescent="0.3">
      <c r="A5856">
        <v>0</v>
      </c>
      <c r="B5856">
        <f t="shared" si="91"/>
        <v>0</v>
      </c>
    </row>
    <row r="5857" spans="1:2" x14ac:dyDescent="0.3">
      <c r="A5857">
        <v>0</v>
      </c>
      <c r="B5857">
        <f t="shared" si="91"/>
        <v>0</v>
      </c>
    </row>
    <row r="5858" spans="1:2" x14ac:dyDescent="0.3">
      <c r="A5858">
        <v>0</v>
      </c>
      <c r="B5858">
        <f t="shared" si="91"/>
        <v>0</v>
      </c>
    </row>
    <row r="5859" spans="1:2" x14ac:dyDescent="0.3">
      <c r="A5859">
        <v>0</v>
      </c>
      <c r="B5859">
        <f t="shared" si="91"/>
        <v>0</v>
      </c>
    </row>
    <row r="5860" spans="1:2" x14ac:dyDescent="0.3">
      <c r="A5860">
        <v>0</v>
      </c>
      <c r="B5860">
        <f t="shared" si="91"/>
        <v>0</v>
      </c>
    </row>
    <row r="5861" spans="1:2" x14ac:dyDescent="0.3">
      <c r="A5861">
        <v>0</v>
      </c>
      <c r="B5861">
        <f t="shared" si="91"/>
        <v>0</v>
      </c>
    </row>
    <row r="5862" spans="1:2" x14ac:dyDescent="0.3">
      <c r="A5862">
        <v>0</v>
      </c>
      <c r="B5862">
        <f t="shared" si="91"/>
        <v>0</v>
      </c>
    </row>
    <row r="5863" spans="1:2" x14ac:dyDescent="0.3">
      <c r="A5863">
        <v>0</v>
      </c>
      <c r="B5863">
        <f t="shared" si="91"/>
        <v>0</v>
      </c>
    </row>
    <row r="5864" spans="1:2" x14ac:dyDescent="0.3">
      <c r="A5864">
        <v>0</v>
      </c>
      <c r="B5864">
        <f t="shared" si="91"/>
        <v>0</v>
      </c>
    </row>
    <row r="5865" spans="1:2" x14ac:dyDescent="0.3">
      <c r="A5865">
        <v>0</v>
      </c>
      <c r="B5865">
        <f t="shared" si="91"/>
        <v>0</v>
      </c>
    </row>
    <row r="5866" spans="1:2" x14ac:dyDescent="0.3">
      <c r="A5866">
        <v>0</v>
      </c>
      <c r="B5866">
        <f t="shared" si="91"/>
        <v>0</v>
      </c>
    </row>
    <row r="5867" spans="1:2" x14ac:dyDescent="0.3">
      <c r="A5867">
        <v>0</v>
      </c>
      <c r="B5867">
        <f t="shared" si="91"/>
        <v>0</v>
      </c>
    </row>
    <row r="5868" spans="1:2" x14ac:dyDescent="0.3">
      <c r="A5868">
        <v>0</v>
      </c>
      <c r="B5868">
        <f t="shared" si="91"/>
        <v>0</v>
      </c>
    </row>
    <row r="5869" spans="1:2" x14ac:dyDescent="0.3">
      <c r="A5869">
        <v>0</v>
      </c>
      <c r="B5869">
        <f t="shared" si="91"/>
        <v>0</v>
      </c>
    </row>
    <row r="5870" spans="1:2" x14ac:dyDescent="0.3">
      <c r="A5870">
        <v>0</v>
      </c>
      <c r="B5870">
        <f t="shared" si="91"/>
        <v>0</v>
      </c>
    </row>
    <row r="5871" spans="1:2" x14ac:dyDescent="0.3">
      <c r="A5871">
        <v>0</v>
      </c>
      <c r="B5871">
        <f t="shared" si="91"/>
        <v>0</v>
      </c>
    </row>
    <row r="5872" spans="1:2" x14ac:dyDescent="0.3">
      <c r="A5872">
        <v>0</v>
      </c>
      <c r="B5872">
        <f t="shared" si="91"/>
        <v>0</v>
      </c>
    </row>
    <row r="5873" spans="1:2" x14ac:dyDescent="0.3">
      <c r="A5873">
        <v>0</v>
      </c>
      <c r="B5873">
        <f t="shared" si="91"/>
        <v>0</v>
      </c>
    </row>
    <row r="5874" spans="1:2" x14ac:dyDescent="0.3">
      <c r="A5874">
        <v>0</v>
      </c>
      <c r="B5874">
        <f t="shared" si="91"/>
        <v>0</v>
      </c>
    </row>
    <row r="5875" spans="1:2" x14ac:dyDescent="0.3">
      <c r="A5875">
        <v>0</v>
      </c>
      <c r="B5875">
        <f t="shared" si="91"/>
        <v>0</v>
      </c>
    </row>
    <row r="5876" spans="1:2" x14ac:dyDescent="0.3">
      <c r="A5876">
        <v>0</v>
      </c>
      <c r="B5876">
        <f t="shared" si="91"/>
        <v>0</v>
      </c>
    </row>
    <row r="5877" spans="1:2" x14ac:dyDescent="0.3">
      <c r="A5877">
        <v>0</v>
      </c>
      <c r="B5877">
        <f t="shared" si="91"/>
        <v>0</v>
      </c>
    </row>
    <row r="5878" spans="1:2" x14ac:dyDescent="0.3">
      <c r="A5878">
        <v>0</v>
      </c>
      <c r="B5878">
        <f t="shared" si="91"/>
        <v>0</v>
      </c>
    </row>
    <row r="5879" spans="1:2" x14ac:dyDescent="0.3">
      <c r="A5879">
        <v>0</v>
      </c>
      <c r="B5879">
        <f t="shared" si="91"/>
        <v>0</v>
      </c>
    </row>
    <row r="5880" spans="1:2" x14ac:dyDescent="0.3">
      <c r="A5880">
        <v>0</v>
      </c>
      <c r="B5880">
        <f t="shared" si="91"/>
        <v>0</v>
      </c>
    </row>
    <row r="5881" spans="1:2" x14ac:dyDescent="0.3">
      <c r="A5881">
        <v>0</v>
      </c>
      <c r="B5881">
        <f t="shared" si="91"/>
        <v>0</v>
      </c>
    </row>
    <row r="5882" spans="1:2" x14ac:dyDescent="0.3">
      <c r="A5882">
        <v>0</v>
      </c>
      <c r="B5882">
        <f t="shared" si="91"/>
        <v>0</v>
      </c>
    </row>
    <row r="5883" spans="1:2" x14ac:dyDescent="0.3">
      <c r="A5883">
        <v>0</v>
      </c>
      <c r="B5883">
        <f t="shared" si="91"/>
        <v>0</v>
      </c>
    </row>
    <row r="5884" spans="1:2" x14ac:dyDescent="0.3">
      <c r="A5884">
        <v>0</v>
      </c>
      <c r="B5884">
        <f t="shared" si="91"/>
        <v>0</v>
      </c>
    </row>
    <row r="5885" spans="1:2" x14ac:dyDescent="0.3">
      <c r="A5885">
        <v>0</v>
      </c>
      <c r="B5885">
        <f t="shared" si="91"/>
        <v>0</v>
      </c>
    </row>
    <row r="5886" spans="1:2" x14ac:dyDescent="0.3">
      <c r="A5886">
        <v>0</v>
      </c>
      <c r="B5886">
        <f t="shared" si="91"/>
        <v>0</v>
      </c>
    </row>
    <row r="5887" spans="1:2" x14ac:dyDescent="0.3">
      <c r="A5887">
        <v>0</v>
      </c>
      <c r="B5887">
        <f t="shared" si="91"/>
        <v>0</v>
      </c>
    </row>
    <row r="5888" spans="1:2" x14ac:dyDescent="0.3">
      <c r="A5888">
        <v>0</v>
      </c>
      <c r="B5888">
        <f t="shared" si="91"/>
        <v>0</v>
      </c>
    </row>
    <row r="5889" spans="1:2" x14ac:dyDescent="0.3">
      <c r="A5889">
        <v>0</v>
      </c>
      <c r="B5889">
        <f t="shared" si="91"/>
        <v>0</v>
      </c>
    </row>
    <row r="5890" spans="1:2" x14ac:dyDescent="0.3">
      <c r="A5890">
        <v>0</v>
      </c>
      <c r="B5890">
        <f t="shared" si="91"/>
        <v>0</v>
      </c>
    </row>
    <row r="5891" spans="1:2" x14ac:dyDescent="0.3">
      <c r="A5891">
        <v>0</v>
      </c>
      <c r="B5891">
        <f t="shared" si="91"/>
        <v>0</v>
      </c>
    </row>
    <row r="5892" spans="1:2" x14ac:dyDescent="0.3">
      <c r="A5892">
        <v>0</v>
      </c>
      <c r="B5892">
        <f t="shared" si="91"/>
        <v>0</v>
      </c>
    </row>
    <row r="5893" spans="1:2" x14ac:dyDescent="0.3">
      <c r="A5893">
        <v>0</v>
      </c>
      <c r="B5893">
        <f t="shared" ref="B5893:B5956" si="92">A5893-A5892</f>
        <v>0</v>
      </c>
    </row>
    <row r="5894" spans="1:2" x14ac:dyDescent="0.3">
      <c r="A5894">
        <v>0</v>
      </c>
      <c r="B5894">
        <f t="shared" si="92"/>
        <v>0</v>
      </c>
    </row>
    <row r="5895" spans="1:2" x14ac:dyDescent="0.3">
      <c r="A5895">
        <v>0</v>
      </c>
      <c r="B5895">
        <f t="shared" si="92"/>
        <v>0</v>
      </c>
    </row>
    <row r="5896" spans="1:2" x14ac:dyDescent="0.3">
      <c r="A5896">
        <v>0</v>
      </c>
      <c r="B5896">
        <f t="shared" si="92"/>
        <v>0</v>
      </c>
    </row>
    <row r="5897" spans="1:2" x14ac:dyDescent="0.3">
      <c r="A5897">
        <v>0</v>
      </c>
      <c r="B5897">
        <f t="shared" si="92"/>
        <v>0</v>
      </c>
    </row>
    <row r="5898" spans="1:2" x14ac:dyDescent="0.3">
      <c r="A5898">
        <v>0</v>
      </c>
      <c r="B5898">
        <f t="shared" si="92"/>
        <v>0</v>
      </c>
    </row>
    <row r="5899" spans="1:2" x14ac:dyDescent="0.3">
      <c r="A5899">
        <v>0</v>
      </c>
      <c r="B5899">
        <f t="shared" si="92"/>
        <v>0</v>
      </c>
    </row>
    <row r="5900" spans="1:2" x14ac:dyDescent="0.3">
      <c r="A5900">
        <v>0</v>
      </c>
      <c r="B5900">
        <f t="shared" si="92"/>
        <v>0</v>
      </c>
    </row>
    <row r="5901" spans="1:2" x14ac:dyDescent="0.3">
      <c r="A5901">
        <v>0</v>
      </c>
      <c r="B5901">
        <f t="shared" si="92"/>
        <v>0</v>
      </c>
    </row>
    <row r="5902" spans="1:2" x14ac:dyDescent="0.3">
      <c r="A5902">
        <v>0</v>
      </c>
      <c r="B5902">
        <f t="shared" si="92"/>
        <v>0</v>
      </c>
    </row>
    <row r="5903" spans="1:2" x14ac:dyDescent="0.3">
      <c r="A5903">
        <v>0</v>
      </c>
      <c r="B5903">
        <f t="shared" si="92"/>
        <v>0</v>
      </c>
    </row>
    <row r="5904" spans="1:2" x14ac:dyDescent="0.3">
      <c r="A5904">
        <v>0</v>
      </c>
      <c r="B5904">
        <f t="shared" si="92"/>
        <v>0</v>
      </c>
    </row>
    <row r="5905" spans="1:2" x14ac:dyDescent="0.3">
      <c r="A5905">
        <v>0</v>
      </c>
      <c r="B5905">
        <f t="shared" si="92"/>
        <v>0</v>
      </c>
    </row>
    <row r="5906" spans="1:2" x14ac:dyDescent="0.3">
      <c r="A5906">
        <v>0</v>
      </c>
      <c r="B5906">
        <f t="shared" si="92"/>
        <v>0</v>
      </c>
    </row>
    <row r="5907" spans="1:2" x14ac:dyDescent="0.3">
      <c r="A5907">
        <v>0</v>
      </c>
      <c r="B5907">
        <f t="shared" si="92"/>
        <v>0</v>
      </c>
    </row>
    <row r="5908" spans="1:2" x14ac:dyDescent="0.3">
      <c r="A5908">
        <v>0</v>
      </c>
      <c r="B5908">
        <f t="shared" si="92"/>
        <v>0</v>
      </c>
    </row>
    <row r="5909" spans="1:2" x14ac:dyDescent="0.3">
      <c r="A5909">
        <v>0</v>
      </c>
      <c r="B5909">
        <f t="shared" si="92"/>
        <v>0</v>
      </c>
    </row>
    <row r="5910" spans="1:2" x14ac:dyDescent="0.3">
      <c r="A5910">
        <v>0</v>
      </c>
      <c r="B5910">
        <f t="shared" si="92"/>
        <v>0</v>
      </c>
    </row>
    <row r="5911" spans="1:2" x14ac:dyDescent="0.3">
      <c r="A5911">
        <v>0</v>
      </c>
      <c r="B5911">
        <f t="shared" si="92"/>
        <v>0</v>
      </c>
    </row>
    <row r="5912" spans="1:2" x14ac:dyDescent="0.3">
      <c r="A5912">
        <v>0</v>
      </c>
      <c r="B5912">
        <f t="shared" si="92"/>
        <v>0</v>
      </c>
    </row>
    <row r="5913" spans="1:2" x14ac:dyDescent="0.3">
      <c r="A5913">
        <v>0</v>
      </c>
      <c r="B5913">
        <f t="shared" si="92"/>
        <v>0</v>
      </c>
    </row>
    <row r="5914" spans="1:2" x14ac:dyDescent="0.3">
      <c r="A5914">
        <v>0</v>
      </c>
      <c r="B5914">
        <f t="shared" si="92"/>
        <v>0</v>
      </c>
    </row>
    <row r="5915" spans="1:2" x14ac:dyDescent="0.3">
      <c r="A5915">
        <v>0</v>
      </c>
      <c r="B5915">
        <f t="shared" si="92"/>
        <v>0</v>
      </c>
    </row>
    <row r="5916" spans="1:2" x14ac:dyDescent="0.3">
      <c r="A5916">
        <v>0</v>
      </c>
      <c r="B5916">
        <f t="shared" si="92"/>
        <v>0</v>
      </c>
    </row>
    <row r="5917" spans="1:2" x14ac:dyDescent="0.3">
      <c r="A5917">
        <v>0</v>
      </c>
      <c r="B5917">
        <f t="shared" si="92"/>
        <v>0</v>
      </c>
    </row>
    <row r="5918" spans="1:2" x14ac:dyDescent="0.3">
      <c r="A5918">
        <v>0</v>
      </c>
      <c r="B5918">
        <f t="shared" si="92"/>
        <v>0</v>
      </c>
    </row>
    <row r="5919" spans="1:2" x14ac:dyDescent="0.3">
      <c r="A5919">
        <v>0</v>
      </c>
      <c r="B5919">
        <f t="shared" si="92"/>
        <v>0</v>
      </c>
    </row>
    <row r="5920" spans="1:2" x14ac:dyDescent="0.3">
      <c r="A5920">
        <v>0</v>
      </c>
      <c r="B5920">
        <f t="shared" si="92"/>
        <v>0</v>
      </c>
    </row>
    <row r="5921" spans="1:2" x14ac:dyDescent="0.3">
      <c r="A5921">
        <v>0</v>
      </c>
      <c r="B5921">
        <f t="shared" si="92"/>
        <v>0</v>
      </c>
    </row>
    <row r="5922" spans="1:2" x14ac:dyDescent="0.3">
      <c r="A5922">
        <v>0</v>
      </c>
      <c r="B5922">
        <f t="shared" si="92"/>
        <v>0</v>
      </c>
    </row>
    <row r="5923" spans="1:2" x14ac:dyDescent="0.3">
      <c r="A5923">
        <v>0</v>
      </c>
      <c r="B5923">
        <f t="shared" si="92"/>
        <v>0</v>
      </c>
    </row>
    <row r="5924" spans="1:2" x14ac:dyDescent="0.3">
      <c r="A5924">
        <v>0</v>
      </c>
      <c r="B5924">
        <f t="shared" si="92"/>
        <v>0</v>
      </c>
    </row>
    <row r="5925" spans="1:2" x14ac:dyDescent="0.3">
      <c r="A5925">
        <v>0</v>
      </c>
      <c r="B5925">
        <f t="shared" si="92"/>
        <v>0</v>
      </c>
    </row>
    <row r="5926" spans="1:2" x14ac:dyDescent="0.3">
      <c r="A5926">
        <v>0</v>
      </c>
      <c r="B5926">
        <f t="shared" si="92"/>
        <v>0</v>
      </c>
    </row>
    <row r="5927" spans="1:2" x14ac:dyDescent="0.3">
      <c r="A5927">
        <v>0</v>
      </c>
      <c r="B5927">
        <f t="shared" si="92"/>
        <v>0</v>
      </c>
    </row>
    <row r="5928" spans="1:2" x14ac:dyDescent="0.3">
      <c r="A5928">
        <v>0</v>
      </c>
      <c r="B5928">
        <f t="shared" si="92"/>
        <v>0</v>
      </c>
    </row>
    <row r="5929" spans="1:2" x14ac:dyDescent="0.3">
      <c r="A5929">
        <v>0</v>
      </c>
      <c r="B5929">
        <f t="shared" si="92"/>
        <v>0</v>
      </c>
    </row>
    <row r="5930" spans="1:2" x14ac:dyDescent="0.3">
      <c r="A5930">
        <v>0</v>
      </c>
      <c r="B5930">
        <f t="shared" si="92"/>
        <v>0</v>
      </c>
    </row>
    <row r="5931" spans="1:2" x14ac:dyDescent="0.3">
      <c r="A5931">
        <v>0</v>
      </c>
      <c r="B5931">
        <f t="shared" si="92"/>
        <v>0</v>
      </c>
    </row>
    <row r="5932" spans="1:2" x14ac:dyDescent="0.3">
      <c r="A5932">
        <v>0</v>
      </c>
      <c r="B5932">
        <f t="shared" si="92"/>
        <v>0</v>
      </c>
    </row>
    <row r="5933" spans="1:2" x14ac:dyDescent="0.3">
      <c r="A5933">
        <v>0</v>
      </c>
      <c r="B5933">
        <f t="shared" si="92"/>
        <v>0</v>
      </c>
    </row>
    <row r="5934" spans="1:2" x14ac:dyDescent="0.3">
      <c r="A5934">
        <v>0</v>
      </c>
      <c r="B5934">
        <f t="shared" si="92"/>
        <v>0</v>
      </c>
    </row>
    <row r="5935" spans="1:2" x14ac:dyDescent="0.3">
      <c r="A5935">
        <v>0</v>
      </c>
      <c r="B5935">
        <f t="shared" si="92"/>
        <v>0</v>
      </c>
    </row>
    <row r="5936" spans="1:2" x14ac:dyDescent="0.3">
      <c r="A5936">
        <v>0</v>
      </c>
      <c r="B5936">
        <f t="shared" si="92"/>
        <v>0</v>
      </c>
    </row>
    <row r="5937" spans="1:2" x14ac:dyDescent="0.3">
      <c r="A5937">
        <v>0</v>
      </c>
      <c r="B5937">
        <f t="shared" si="92"/>
        <v>0</v>
      </c>
    </row>
    <row r="5938" spans="1:2" x14ac:dyDescent="0.3">
      <c r="A5938">
        <v>0</v>
      </c>
      <c r="B5938">
        <f t="shared" si="92"/>
        <v>0</v>
      </c>
    </row>
    <row r="5939" spans="1:2" x14ac:dyDescent="0.3">
      <c r="A5939">
        <v>0</v>
      </c>
      <c r="B5939">
        <f t="shared" si="92"/>
        <v>0</v>
      </c>
    </row>
    <row r="5940" spans="1:2" x14ac:dyDescent="0.3">
      <c r="A5940">
        <v>0</v>
      </c>
      <c r="B5940">
        <f t="shared" si="92"/>
        <v>0</v>
      </c>
    </row>
    <row r="5941" spans="1:2" x14ac:dyDescent="0.3">
      <c r="A5941">
        <v>0</v>
      </c>
      <c r="B5941">
        <f t="shared" si="92"/>
        <v>0</v>
      </c>
    </row>
    <row r="5942" spans="1:2" x14ac:dyDescent="0.3">
      <c r="A5942">
        <v>0</v>
      </c>
      <c r="B5942">
        <f t="shared" si="92"/>
        <v>0</v>
      </c>
    </row>
    <row r="5943" spans="1:2" x14ac:dyDescent="0.3">
      <c r="A5943">
        <v>0</v>
      </c>
      <c r="B5943">
        <f t="shared" si="92"/>
        <v>0</v>
      </c>
    </row>
    <row r="5944" spans="1:2" x14ac:dyDescent="0.3">
      <c r="A5944">
        <v>0</v>
      </c>
      <c r="B5944">
        <f t="shared" si="92"/>
        <v>0</v>
      </c>
    </row>
    <row r="5945" spans="1:2" x14ac:dyDescent="0.3">
      <c r="A5945">
        <v>0</v>
      </c>
      <c r="B5945">
        <f t="shared" si="92"/>
        <v>0</v>
      </c>
    </row>
    <row r="5946" spans="1:2" x14ac:dyDescent="0.3">
      <c r="A5946">
        <v>0</v>
      </c>
      <c r="B5946">
        <f t="shared" si="92"/>
        <v>0</v>
      </c>
    </row>
    <row r="5947" spans="1:2" x14ac:dyDescent="0.3">
      <c r="A5947">
        <v>0</v>
      </c>
      <c r="B5947">
        <f t="shared" si="92"/>
        <v>0</v>
      </c>
    </row>
    <row r="5948" spans="1:2" x14ac:dyDescent="0.3">
      <c r="A5948">
        <v>0</v>
      </c>
      <c r="B5948">
        <f t="shared" si="92"/>
        <v>0</v>
      </c>
    </row>
    <row r="5949" spans="1:2" x14ac:dyDescent="0.3">
      <c r="A5949">
        <v>0</v>
      </c>
      <c r="B5949">
        <f t="shared" si="92"/>
        <v>0</v>
      </c>
    </row>
    <row r="5950" spans="1:2" x14ac:dyDescent="0.3">
      <c r="A5950">
        <v>0</v>
      </c>
      <c r="B5950">
        <f t="shared" si="92"/>
        <v>0</v>
      </c>
    </row>
    <row r="5951" spans="1:2" x14ac:dyDescent="0.3">
      <c r="A5951">
        <v>0</v>
      </c>
      <c r="B5951">
        <f t="shared" si="92"/>
        <v>0</v>
      </c>
    </row>
    <row r="5952" spans="1:2" x14ac:dyDescent="0.3">
      <c r="A5952">
        <v>0</v>
      </c>
      <c r="B5952">
        <f t="shared" si="92"/>
        <v>0</v>
      </c>
    </row>
    <row r="5953" spans="1:2" x14ac:dyDescent="0.3">
      <c r="A5953">
        <v>0</v>
      </c>
      <c r="B5953">
        <f t="shared" si="92"/>
        <v>0</v>
      </c>
    </row>
    <row r="5954" spans="1:2" x14ac:dyDescent="0.3">
      <c r="A5954">
        <v>0</v>
      </c>
      <c r="B5954">
        <f t="shared" si="92"/>
        <v>0</v>
      </c>
    </row>
    <row r="5955" spans="1:2" x14ac:dyDescent="0.3">
      <c r="A5955">
        <v>0</v>
      </c>
      <c r="B5955">
        <f t="shared" si="92"/>
        <v>0</v>
      </c>
    </row>
    <row r="5956" spans="1:2" x14ac:dyDescent="0.3">
      <c r="A5956">
        <v>0</v>
      </c>
      <c r="B5956">
        <f t="shared" si="92"/>
        <v>0</v>
      </c>
    </row>
    <row r="5957" spans="1:2" x14ac:dyDescent="0.3">
      <c r="A5957">
        <v>0</v>
      </c>
      <c r="B5957">
        <f t="shared" ref="B5957:B6020" si="93">A5957-A5956</f>
        <v>0</v>
      </c>
    </row>
    <row r="5958" spans="1:2" x14ac:dyDescent="0.3">
      <c r="A5958">
        <v>0</v>
      </c>
      <c r="B5958">
        <f t="shared" si="93"/>
        <v>0</v>
      </c>
    </row>
    <row r="5959" spans="1:2" x14ac:dyDescent="0.3">
      <c r="A5959">
        <v>0</v>
      </c>
      <c r="B5959">
        <f t="shared" si="93"/>
        <v>0</v>
      </c>
    </row>
    <row r="5960" spans="1:2" x14ac:dyDescent="0.3">
      <c r="A5960">
        <v>0</v>
      </c>
      <c r="B5960">
        <f t="shared" si="93"/>
        <v>0</v>
      </c>
    </row>
    <row r="5961" spans="1:2" x14ac:dyDescent="0.3">
      <c r="A5961">
        <v>0</v>
      </c>
      <c r="B5961">
        <f t="shared" si="93"/>
        <v>0</v>
      </c>
    </row>
    <row r="5962" spans="1:2" x14ac:dyDescent="0.3">
      <c r="A5962">
        <v>0</v>
      </c>
      <c r="B5962">
        <f t="shared" si="93"/>
        <v>0</v>
      </c>
    </row>
    <row r="5963" spans="1:2" x14ac:dyDescent="0.3">
      <c r="A5963">
        <v>0</v>
      </c>
      <c r="B5963">
        <f t="shared" si="93"/>
        <v>0</v>
      </c>
    </row>
    <row r="5964" spans="1:2" x14ac:dyDescent="0.3">
      <c r="A5964">
        <v>0</v>
      </c>
      <c r="B5964">
        <f t="shared" si="93"/>
        <v>0</v>
      </c>
    </row>
    <row r="5965" spans="1:2" x14ac:dyDescent="0.3">
      <c r="A5965">
        <v>0</v>
      </c>
      <c r="B5965">
        <f t="shared" si="93"/>
        <v>0</v>
      </c>
    </row>
    <row r="5966" spans="1:2" x14ac:dyDescent="0.3">
      <c r="A5966">
        <v>0</v>
      </c>
      <c r="B5966">
        <f t="shared" si="93"/>
        <v>0</v>
      </c>
    </row>
    <row r="5967" spans="1:2" x14ac:dyDescent="0.3">
      <c r="A5967">
        <v>0</v>
      </c>
      <c r="B5967">
        <f t="shared" si="93"/>
        <v>0</v>
      </c>
    </row>
    <row r="5968" spans="1:2" x14ac:dyDescent="0.3">
      <c r="A5968">
        <v>0</v>
      </c>
      <c r="B5968">
        <f t="shared" si="93"/>
        <v>0</v>
      </c>
    </row>
    <row r="5969" spans="1:2" x14ac:dyDescent="0.3">
      <c r="A5969">
        <v>0</v>
      </c>
      <c r="B5969">
        <f t="shared" si="93"/>
        <v>0</v>
      </c>
    </row>
    <row r="5970" spans="1:2" x14ac:dyDescent="0.3">
      <c r="A5970">
        <v>0</v>
      </c>
      <c r="B5970">
        <f t="shared" si="93"/>
        <v>0</v>
      </c>
    </row>
    <row r="5971" spans="1:2" x14ac:dyDescent="0.3">
      <c r="A5971">
        <v>0</v>
      </c>
      <c r="B5971">
        <f t="shared" si="93"/>
        <v>0</v>
      </c>
    </row>
    <row r="5972" spans="1:2" x14ac:dyDescent="0.3">
      <c r="A5972">
        <v>0</v>
      </c>
      <c r="B5972">
        <f t="shared" si="93"/>
        <v>0</v>
      </c>
    </row>
    <row r="5973" spans="1:2" x14ac:dyDescent="0.3">
      <c r="A5973">
        <v>0</v>
      </c>
      <c r="B5973">
        <f t="shared" si="93"/>
        <v>0</v>
      </c>
    </row>
    <row r="5974" spans="1:2" x14ac:dyDescent="0.3">
      <c r="A5974">
        <v>0</v>
      </c>
      <c r="B5974">
        <f t="shared" si="93"/>
        <v>0</v>
      </c>
    </row>
    <row r="5975" spans="1:2" x14ac:dyDescent="0.3">
      <c r="A5975">
        <v>0</v>
      </c>
      <c r="B5975">
        <f t="shared" si="93"/>
        <v>0</v>
      </c>
    </row>
    <row r="5976" spans="1:2" x14ac:dyDescent="0.3">
      <c r="A5976">
        <v>0</v>
      </c>
      <c r="B5976">
        <f t="shared" si="93"/>
        <v>0</v>
      </c>
    </row>
    <row r="5977" spans="1:2" x14ac:dyDescent="0.3">
      <c r="A5977">
        <v>0</v>
      </c>
      <c r="B5977">
        <f t="shared" si="93"/>
        <v>0</v>
      </c>
    </row>
    <row r="5978" spans="1:2" x14ac:dyDescent="0.3">
      <c r="A5978">
        <v>0</v>
      </c>
      <c r="B5978">
        <f t="shared" si="93"/>
        <v>0</v>
      </c>
    </row>
    <row r="5979" spans="1:2" x14ac:dyDescent="0.3">
      <c r="A5979">
        <v>0</v>
      </c>
      <c r="B5979">
        <f t="shared" si="93"/>
        <v>0</v>
      </c>
    </row>
    <row r="5980" spans="1:2" x14ac:dyDescent="0.3">
      <c r="A5980">
        <v>0</v>
      </c>
      <c r="B5980">
        <f t="shared" si="93"/>
        <v>0</v>
      </c>
    </row>
    <row r="5981" spans="1:2" x14ac:dyDescent="0.3">
      <c r="A5981">
        <v>0</v>
      </c>
      <c r="B5981">
        <f t="shared" si="93"/>
        <v>0</v>
      </c>
    </row>
    <row r="5982" spans="1:2" x14ac:dyDescent="0.3">
      <c r="A5982">
        <v>0</v>
      </c>
      <c r="B5982">
        <f t="shared" si="93"/>
        <v>0</v>
      </c>
    </row>
    <row r="5983" spans="1:2" x14ac:dyDescent="0.3">
      <c r="A5983">
        <v>0</v>
      </c>
      <c r="B5983">
        <f t="shared" si="93"/>
        <v>0</v>
      </c>
    </row>
    <row r="5984" spans="1:2" x14ac:dyDescent="0.3">
      <c r="A5984">
        <v>0</v>
      </c>
      <c r="B5984">
        <f t="shared" si="93"/>
        <v>0</v>
      </c>
    </row>
    <row r="5985" spans="1:2" x14ac:dyDescent="0.3">
      <c r="A5985">
        <v>0</v>
      </c>
      <c r="B5985">
        <f t="shared" si="93"/>
        <v>0</v>
      </c>
    </row>
    <row r="5986" spans="1:2" x14ac:dyDescent="0.3">
      <c r="A5986">
        <v>0</v>
      </c>
      <c r="B5986">
        <f t="shared" si="93"/>
        <v>0</v>
      </c>
    </row>
    <row r="5987" spans="1:2" x14ac:dyDescent="0.3">
      <c r="A5987">
        <v>0</v>
      </c>
      <c r="B5987">
        <f t="shared" si="93"/>
        <v>0</v>
      </c>
    </row>
    <row r="5988" spans="1:2" x14ac:dyDescent="0.3">
      <c r="A5988">
        <v>0</v>
      </c>
      <c r="B5988">
        <f t="shared" si="93"/>
        <v>0</v>
      </c>
    </row>
    <row r="5989" spans="1:2" x14ac:dyDescent="0.3">
      <c r="A5989">
        <v>0</v>
      </c>
      <c r="B5989">
        <f t="shared" si="93"/>
        <v>0</v>
      </c>
    </row>
    <row r="5990" spans="1:2" x14ac:dyDescent="0.3">
      <c r="A5990">
        <v>0</v>
      </c>
      <c r="B5990">
        <f t="shared" si="93"/>
        <v>0</v>
      </c>
    </row>
    <row r="5991" spans="1:2" x14ac:dyDescent="0.3">
      <c r="A5991">
        <v>0</v>
      </c>
      <c r="B5991">
        <f t="shared" si="93"/>
        <v>0</v>
      </c>
    </row>
    <row r="5992" spans="1:2" x14ac:dyDescent="0.3">
      <c r="A5992">
        <v>0</v>
      </c>
      <c r="B5992">
        <f t="shared" si="93"/>
        <v>0</v>
      </c>
    </row>
    <row r="5993" spans="1:2" x14ac:dyDescent="0.3">
      <c r="A5993">
        <v>0</v>
      </c>
      <c r="B5993">
        <f t="shared" si="93"/>
        <v>0</v>
      </c>
    </row>
    <row r="5994" spans="1:2" x14ac:dyDescent="0.3">
      <c r="A5994">
        <v>0</v>
      </c>
      <c r="B5994">
        <f t="shared" si="93"/>
        <v>0</v>
      </c>
    </row>
    <row r="5995" spans="1:2" x14ac:dyDescent="0.3">
      <c r="A5995">
        <v>0</v>
      </c>
      <c r="B5995">
        <f t="shared" si="93"/>
        <v>0</v>
      </c>
    </row>
    <row r="5996" spans="1:2" x14ac:dyDescent="0.3">
      <c r="A5996">
        <v>0</v>
      </c>
      <c r="B5996">
        <f t="shared" si="93"/>
        <v>0</v>
      </c>
    </row>
    <row r="5997" spans="1:2" x14ac:dyDescent="0.3">
      <c r="A5997">
        <v>0</v>
      </c>
      <c r="B5997">
        <f t="shared" si="93"/>
        <v>0</v>
      </c>
    </row>
    <row r="5998" spans="1:2" x14ac:dyDescent="0.3">
      <c r="A5998">
        <v>0</v>
      </c>
      <c r="B5998">
        <f t="shared" si="93"/>
        <v>0</v>
      </c>
    </row>
    <row r="5999" spans="1:2" x14ac:dyDescent="0.3">
      <c r="A5999">
        <v>0</v>
      </c>
      <c r="B5999">
        <f t="shared" si="93"/>
        <v>0</v>
      </c>
    </row>
    <row r="6000" spans="1:2" x14ac:dyDescent="0.3">
      <c r="A6000">
        <v>0</v>
      </c>
      <c r="B6000">
        <f t="shared" si="93"/>
        <v>0</v>
      </c>
    </row>
    <row r="6001" spans="1:2" x14ac:dyDescent="0.3">
      <c r="A6001">
        <v>0</v>
      </c>
      <c r="B6001">
        <f t="shared" si="93"/>
        <v>0</v>
      </c>
    </row>
    <row r="6002" spans="1:2" x14ac:dyDescent="0.3">
      <c r="A6002">
        <v>0</v>
      </c>
      <c r="B6002">
        <f t="shared" si="93"/>
        <v>0</v>
      </c>
    </row>
    <row r="6003" spans="1:2" x14ac:dyDescent="0.3">
      <c r="A6003">
        <v>0</v>
      </c>
      <c r="B6003">
        <f t="shared" si="93"/>
        <v>0</v>
      </c>
    </row>
    <row r="6004" spans="1:2" x14ac:dyDescent="0.3">
      <c r="A6004">
        <v>0</v>
      </c>
      <c r="B6004">
        <f t="shared" si="93"/>
        <v>0</v>
      </c>
    </row>
    <row r="6005" spans="1:2" x14ac:dyDescent="0.3">
      <c r="A6005">
        <v>0</v>
      </c>
      <c r="B6005">
        <f t="shared" si="93"/>
        <v>0</v>
      </c>
    </row>
    <row r="6006" spans="1:2" x14ac:dyDescent="0.3">
      <c r="A6006">
        <v>0</v>
      </c>
      <c r="B6006">
        <f t="shared" si="93"/>
        <v>0</v>
      </c>
    </row>
    <row r="6007" spans="1:2" x14ac:dyDescent="0.3">
      <c r="A6007">
        <v>0</v>
      </c>
      <c r="B6007">
        <f t="shared" si="93"/>
        <v>0</v>
      </c>
    </row>
    <row r="6008" spans="1:2" x14ac:dyDescent="0.3">
      <c r="A6008">
        <v>0</v>
      </c>
      <c r="B6008">
        <f t="shared" si="93"/>
        <v>0</v>
      </c>
    </row>
    <row r="6009" spans="1:2" x14ac:dyDescent="0.3">
      <c r="A6009">
        <v>0</v>
      </c>
      <c r="B6009">
        <f t="shared" si="93"/>
        <v>0</v>
      </c>
    </row>
    <row r="6010" spans="1:2" x14ac:dyDescent="0.3">
      <c r="A6010">
        <v>0</v>
      </c>
      <c r="B6010">
        <f t="shared" si="93"/>
        <v>0</v>
      </c>
    </row>
    <row r="6011" spans="1:2" x14ac:dyDescent="0.3">
      <c r="A6011">
        <v>0</v>
      </c>
      <c r="B6011">
        <f t="shared" si="93"/>
        <v>0</v>
      </c>
    </row>
    <row r="6012" spans="1:2" x14ac:dyDescent="0.3">
      <c r="A6012">
        <v>0</v>
      </c>
      <c r="B6012">
        <f t="shared" si="93"/>
        <v>0</v>
      </c>
    </row>
    <row r="6013" spans="1:2" x14ac:dyDescent="0.3">
      <c r="A6013">
        <v>0</v>
      </c>
      <c r="B6013">
        <f t="shared" si="93"/>
        <v>0</v>
      </c>
    </row>
    <row r="6014" spans="1:2" x14ac:dyDescent="0.3">
      <c r="A6014">
        <v>0</v>
      </c>
      <c r="B6014">
        <f t="shared" si="93"/>
        <v>0</v>
      </c>
    </row>
    <row r="6015" spans="1:2" x14ac:dyDescent="0.3">
      <c r="A6015">
        <v>0</v>
      </c>
      <c r="B6015">
        <f t="shared" si="93"/>
        <v>0</v>
      </c>
    </row>
    <row r="6016" spans="1:2" x14ac:dyDescent="0.3">
      <c r="A6016">
        <v>0</v>
      </c>
      <c r="B6016">
        <f t="shared" si="93"/>
        <v>0</v>
      </c>
    </row>
    <row r="6017" spans="1:2" x14ac:dyDescent="0.3">
      <c r="A6017">
        <v>0</v>
      </c>
      <c r="B6017">
        <f t="shared" si="93"/>
        <v>0</v>
      </c>
    </row>
    <row r="6018" spans="1:2" x14ac:dyDescent="0.3">
      <c r="A6018">
        <v>0</v>
      </c>
      <c r="B6018">
        <f t="shared" si="93"/>
        <v>0</v>
      </c>
    </row>
    <row r="6019" spans="1:2" x14ac:dyDescent="0.3">
      <c r="A6019">
        <v>0</v>
      </c>
      <c r="B6019">
        <f t="shared" si="93"/>
        <v>0</v>
      </c>
    </row>
    <row r="6020" spans="1:2" x14ac:dyDescent="0.3">
      <c r="A6020">
        <v>0</v>
      </c>
      <c r="B6020">
        <f t="shared" si="93"/>
        <v>0</v>
      </c>
    </row>
    <row r="6021" spans="1:2" x14ac:dyDescent="0.3">
      <c r="A6021">
        <v>0</v>
      </c>
      <c r="B6021">
        <f t="shared" ref="B6021:B6084" si="94">A6021-A6020</f>
        <v>0</v>
      </c>
    </row>
    <row r="6022" spans="1:2" x14ac:dyDescent="0.3">
      <c r="A6022">
        <v>0</v>
      </c>
      <c r="B6022">
        <f t="shared" si="94"/>
        <v>0</v>
      </c>
    </row>
    <row r="6023" spans="1:2" x14ac:dyDescent="0.3">
      <c r="A6023">
        <v>0</v>
      </c>
      <c r="B6023">
        <f t="shared" si="94"/>
        <v>0</v>
      </c>
    </row>
    <row r="6024" spans="1:2" x14ac:dyDescent="0.3">
      <c r="A6024">
        <v>0</v>
      </c>
      <c r="B6024">
        <f t="shared" si="94"/>
        <v>0</v>
      </c>
    </row>
    <row r="6025" spans="1:2" x14ac:dyDescent="0.3">
      <c r="A6025">
        <v>0</v>
      </c>
      <c r="B6025">
        <f t="shared" si="94"/>
        <v>0</v>
      </c>
    </row>
    <row r="6026" spans="1:2" x14ac:dyDescent="0.3">
      <c r="A6026">
        <v>0</v>
      </c>
      <c r="B6026">
        <f t="shared" si="94"/>
        <v>0</v>
      </c>
    </row>
    <row r="6027" spans="1:2" x14ac:dyDescent="0.3">
      <c r="A6027">
        <v>0</v>
      </c>
      <c r="B6027">
        <f t="shared" si="94"/>
        <v>0</v>
      </c>
    </row>
    <row r="6028" spans="1:2" x14ac:dyDescent="0.3">
      <c r="A6028">
        <v>0</v>
      </c>
      <c r="B6028">
        <f t="shared" si="94"/>
        <v>0</v>
      </c>
    </row>
    <row r="6029" spans="1:2" x14ac:dyDescent="0.3">
      <c r="A6029">
        <v>0</v>
      </c>
      <c r="B6029">
        <f t="shared" si="94"/>
        <v>0</v>
      </c>
    </row>
    <row r="6030" spans="1:2" x14ac:dyDescent="0.3">
      <c r="A6030">
        <v>0</v>
      </c>
      <c r="B6030">
        <f t="shared" si="94"/>
        <v>0</v>
      </c>
    </row>
    <row r="6031" spans="1:2" x14ac:dyDescent="0.3">
      <c r="A6031">
        <v>0</v>
      </c>
      <c r="B6031">
        <f t="shared" si="94"/>
        <v>0</v>
      </c>
    </row>
    <row r="6032" spans="1:2" x14ac:dyDescent="0.3">
      <c r="A6032">
        <v>0</v>
      </c>
      <c r="B6032">
        <f t="shared" si="94"/>
        <v>0</v>
      </c>
    </row>
    <row r="6033" spans="1:2" x14ac:dyDescent="0.3">
      <c r="A6033">
        <v>0</v>
      </c>
      <c r="B6033">
        <f t="shared" si="94"/>
        <v>0</v>
      </c>
    </row>
    <row r="6034" spans="1:2" x14ac:dyDescent="0.3">
      <c r="A6034">
        <v>0</v>
      </c>
      <c r="B6034">
        <f t="shared" si="94"/>
        <v>0</v>
      </c>
    </row>
    <row r="6035" spans="1:2" x14ac:dyDescent="0.3">
      <c r="A6035">
        <v>0</v>
      </c>
      <c r="B6035">
        <f t="shared" si="94"/>
        <v>0</v>
      </c>
    </row>
    <row r="6036" spans="1:2" x14ac:dyDescent="0.3">
      <c r="A6036">
        <v>0</v>
      </c>
      <c r="B6036">
        <f t="shared" si="94"/>
        <v>0</v>
      </c>
    </row>
    <row r="6037" spans="1:2" x14ac:dyDescent="0.3">
      <c r="A6037">
        <v>0</v>
      </c>
      <c r="B6037">
        <f t="shared" si="94"/>
        <v>0</v>
      </c>
    </row>
    <row r="6038" spans="1:2" x14ac:dyDescent="0.3">
      <c r="A6038">
        <v>0</v>
      </c>
      <c r="B6038">
        <f t="shared" si="94"/>
        <v>0</v>
      </c>
    </row>
    <row r="6039" spans="1:2" x14ac:dyDescent="0.3">
      <c r="A6039">
        <v>0</v>
      </c>
      <c r="B6039">
        <f t="shared" si="94"/>
        <v>0</v>
      </c>
    </row>
    <row r="6040" spans="1:2" x14ac:dyDescent="0.3">
      <c r="A6040">
        <v>0</v>
      </c>
      <c r="B6040">
        <f t="shared" si="94"/>
        <v>0</v>
      </c>
    </row>
    <row r="6041" spans="1:2" x14ac:dyDescent="0.3">
      <c r="A6041">
        <v>0</v>
      </c>
      <c r="B6041">
        <f t="shared" si="94"/>
        <v>0</v>
      </c>
    </row>
    <row r="6042" spans="1:2" x14ac:dyDescent="0.3">
      <c r="A6042">
        <v>0</v>
      </c>
      <c r="B6042">
        <f t="shared" si="94"/>
        <v>0</v>
      </c>
    </row>
    <row r="6043" spans="1:2" x14ac:dyDescent="0.3">
      <c r="A6043">
        <v>0</v>
      </c>
      <c r="B6043">
        <f t="shared" si="94"/>
        <v>0</v>
      </c>
    </row>
    <row r="6044" spans="1:2" x14ac:dyDescent="0.3">
      <c r="A6044">
        <v>0</v>
      </c>
      <c r="B6044">
        <f t="shared" si="94"/>
        <v>0</v>
      </c>
    </row>
    <row r="6045" spans="1:2" x14ac:dyDescent="0.3">
      <c r="A6045">
        <v>0</v>
      </c>
      <c r="B6045">
        <f t="shared" si="94"/>
        <v>0</v>
      </c>
    </row>
    <row r="6046" spans="1:2" x14ac:dyDescent="0.3">
      <c r="A6046">
        <v>0</v>
      </c>
      <c r="B6046">
        <f t="shared" si="94"/>
        <v>0</v>
      </c>
    </row>
    <row r="6047" spans="1:2" x14ac:dyDescent="0.3">
      <c r="A6047">
        <v>0</v>
      </c>
      <c r="B6047">
        <f t="shared" si="94"/>
        <v>0</v>
      </c>
    </row>
    <row r="6048" spans="1:2" x14ac:dyDescent="0.3">
      <c r="A6048">
        <v>0</v>
      </c>
      <c r="B6048">
        <f t="shared" si="94"/>
        <v>0</v>
      </c>
    </row>
    <row r="6049" spans="1:2" x14ac:dyDescent="0.3">
      <c r="A6049">
        <v>0</v>
      </c>
      <c r="B6049">
        <f t="shared" si="94"/>
        <v>0</v>
      </c>
    </row>
    <row r="6050" spans="1:2" x14ac:dyDescent="0.3">
      <c r="A6050">
        <v>0</v>
      </c>
      <c r="B6050">
        <f t="shared" si="94"/>
        <v>0</v>
      </c>
    </row>
    <row r="6051" spans="1:2" x14ac:dyDescent="0.3">
      <c r="A6051">
        <v>0</v>
      </c>
      <c r="B6051">
        <f t="shared" si="94"/>
        <v>0</v>
      </c>
    </row>
    <row r="6052" spans="1:2" x14ac:dyDescent="0.3">
      <c r="A6052">
        <v>0</v>
      </c>
      <c r="B6052">
        <f t="shared" si="94"/>
        <v>0</v>
      </c>
    </row>
    <row r="6053" spans="1:2" x14ac:dyDescent="0.3">
      <c r="A6053">
        <v>0</v>
      </c>
      <c r="B6053">
        <f t="shared" si="94"/>
        <v>0</v>
      </c>
    </row>
    <row r="6054" spans="1:2" x14ac:dyDescent="0.3">
      <c r="A6054">
        <v>0</v>
      </c>
      <c r="B6054">
        <f t="shared" si="94"/>
        <v>0</v>
      </c>
    </row>
    <row r="6055" spans="1:2" x14ac:dyDescent="0.3">
      <c r="A6055">
        <v>0</v>
      </c>
      <c r="B6055">
        <f t="shared" si="94"/>
        <v>0</v>
      </c>
    </row>
    <row r="6056" spans="1:2" x14ac:dyDescent="0.3">
      <c r="A6056">
        <v>0</v>
      </c>
      <c r="B6056">
        <f t="shared" si="94"/>
        <v>0</v>
      </c>
    </row>
    <row r="6057" spans="1:2" x14ac:dyDescent="0.3">
      <c r="A6057">
        <v>0</v>
      </c>
      <c r="B6057">
        <f t="shared" si="94"/>
        <v>0</v>
      </c>
    </row>
    <row r="6058" spans="1:2" x14ac:dyDescent="0.3">
      <c r="A6058">
        <v>0</v>
      </c>
      <c r="B6058">
        <f t="shared" si="94"/>
        <v>0</v>
      </c>
    </row>
    <row r="6059" spans="1:2" x14ac:dyDescent="0.3">
      <c r="A6059">
        <v>0</v>
      </c>
      <c r="B6059">
        <f t="shared" si="94"/>
        <v>0</v>
      </c>
    </row>
    <row r="6060" spans="1:2" x14ac:dyDescent="0.3">
      <c r="A6060">
        <v>0</v>
      </c>
      <c r="B6060">
        <f t="shared" si="94"/>
        <v>0</v>
      </c>
    </row>
    <row r="6061" spans="1:2" x14ac:dyDescent="0.3">
      <c r="A6061">
        <v>0</v>
      </c>
      <c r="B6061">
        <f t="shared" si="94"/>
        <v>0</v>
      </c>
    </row>
    <row r="6062" spans="1:2" x14ac:dyDescent="0.3">
      <c r="A6062">
        <v>0</v>
      </c>
      <c r="B6062">
        <f t="shared" si="94"/>
        <v>0</v>
      </c>
    </row>
    <row r="6063" spans="1:2" x14ac:dyDescent="0.3">
      <c r="A6063">
        <v>0</v>
      </c>
      <c r="B6063">
        <f t="shared" si="94"/>
        <v>0</v>
      </c>
    </row>
    <row r="6064" spans="1:2" x14ac:dyDescent="0.3">
      <c r="A6064">
        <v>0</v>
      </c>
      <c r="B6064">
        <f t="shared" si="94"/>
        <v>0</v>
      </c>
    </row>
    <row r="6065" spans="1:2" x14ac:dyDescent="0.3">
      <c r="A6065">
        <v>0</v>
      </c>
      <c r="B6065">
        <f t="shared" si="94"/>
        <v>0</v>
      </c>
    </row>
    <row r="6066" spans="1:2" x14ac:dyDescent="0.3">
      <c r="A6066">
        <v>0</v>
      </c>
      <c r="B6066">
        <f t="shared" si="94"/>
        <v>0</v>
      </c>
    </row>
    <row r="6067" spans="1:2" x14ac:dyDescent="0.3">
      <c r="A6067">
        <v>0</v>
      </c>
      <c r="B6067">
        <f t="shared" si="94"/>
        <v>0</v>
      </c>
    </row>
    <row r="6068" spans="1:2" x14ac:dyDescent="0.3">
      <c r="A6068">
        <v>0</v>
      </c>
      <c r="B6068">
        <f t="shared" si="94"/>
        <v>0</v>
      </c>
    </row>
    <row r="6069" spans="1:2" x14ac:dyDescent="0.3">
      <c r="A6069">
        <v>0</v>
      </c>
      <c r="B6069">
        <f t="shared" si="94"/>
        <v>0</v>
      </c>
    </row>
    <row r="6070" spans="1:2" x14ac:dyDescent="0.3">
      <c r="A6070">
        <v>0</v>
      </c>
      <c r="B6070">
        <f t="shared" si="94"/>
        <v>0</v>
      </c>
    </row>
    <row r="6071" spans="1:2" x14ac:dyDescent="0.3">
      <c r="A6071">
        <v>0</v>
      </c>
      <c r="B6071">
        <f t="shared" si="94"/>
        <v>0</v>
      </c>
    </row>
    <row r="6072" spans="1:2" x14ac:dyDescent="0.3">
      <c r="A6072">
        <v>0</v>
      </c>
      <c r="B6072">
        <f t="shared" si="94"/>
        <v>0</v>
      </c>
    </row>
    <row r="6073" spans="1:2" x14ac:dyDescent="0.3">
      <c r="A6073">
        <v>0</v>
      </c>
      <c r="B6073">
        <f t="shared" si="94"/>
        <v>0</v>
      </c>
    </row>
    <row r="6074" spans="1:2" x14ac:dyDescent="0.3">
      <c r="A6074">
        <v>0</v>
      </c>
      <c r="B6074">
        <f t="shared" si="94"/>
        <v>0</v>
      </c>
    </row>
    <row r="6075" spans="1:2" x14ac:dyDescent="0.3">
      <c r="A6075">
        <v>0</v>
      </c>
      <c r="B6075">
        <f t="shared" si="94"/>
        <v>0</v>
      </c>
    </row>
    <row r="6076" spans="1:2" x14ac:dyDescent="0.3">
      <c r="A6076">
        <v>0</v>
      </c>
      <c r="B6076">
        <f t="shared" si="94"/>
        <v>0</v>
      </c>
    </row>
    <row r="6077" spans="1:2" x14ac:dyDescent="0.3">
      <c r="A6077">
        <v>0</v>
      </c>
      <c r="B6077">
        <f t="shared" si="94"/>
        <v>0</v>
      </c>
    </row>
    <row r="6078" spans="1:2" x14ac:dyDescent="0.3">
      <c r="A6078">
        <v>0</v>
      </c>
      <c r="B6078">
        <f t="shared" si="94"/>
        <v>0</v>
      </c>
    </row>
    <row r="6079" spans="1:2" x14ac:dyDescent="0.3">
      <c r="A6079">
        <v>0</v>
      </c>
      <c r="B6079">
        <f t="shared" si="94"/>
        <v>0</v>
      </c>
    </row>
    <row r="6080" spans="1:2" x14ac:dyDescent="0.3">
      <c r="A6080">
        <v>0</v>
      </c>
      <c r="B6080">
        <f t="shared" si="94"/>
        <v>0</v>
      </c>
    </row>
    <row r="6081" spans="1:2" x14ac:dyDescent="0.3">
      <c r="A6081">
        <v>0</v>
      </c>
      <c r="B6081">
        <f t="shared" si="94"/>
        <v>0</v>
      </c>
    </row>
    <row r="6082" spans="1:2" x14ac:dyDescent="0.3">
      <c r="A6082">
        <v>0</v>
      </c>
      <c r="B6082">
        <f t="shared" si="94"/>
        <v>0</v>
      </c>
    </row>
    <row r="6083" spans="1:2" x14ac:dyDescent="0.3">
      <c r="A6083">
        <v>0</v>
      </c>
      <c r="B6083">
        <f t="shared" si="94"/>
        <v>0</v>
      </c>
    </row>
    <row r="6084" spans="1:2" x14ac:dyDescent="0.3">
      <c r="A6084">
        <v>0</v>
      </c>
      <c r="B6084">
        <f t="shared" si="94"/>
        <v>0</v>
      </c>
    </row>
    <row r="6085" spans="1:2" x14ac:dyDescent="0.3">
      <c r="A6085">
        <v>0</v>
      </c>
      <c r="B6085">
        <f t="shared" ref="B6085:B6148" si="95">A6085-A6084</f>
        <v>0</v>
      </c>
    </row>
    <row r="6086" spans="1:2" x14ac:dyDescent="0.3">
      <c r="A6086">
        <v>0</v>
      </c>
      <c r="B6086">
        <f t="shared" si="95"/>
        <v>0</v>
      </c>
    </row>
    <row r="6087" spans="1:2" x14ac:dyDescent="0.3">
      <c r="A6087">
        <v>0</v>
      </c>
      <c r="B6087">
        <f t="shared" si="95"/>
        <v>0</v>
      </c>
    </row>
    <row r="6088" spans="1:2" x14ac:dyDescent="0.3">
      <c r="A6088">
        <v>0</v>
      </c>
      <c r="B6088">
        <f t="shared" si="95"/>
        <v>0</v>
      </c>
    </row>
    <row r="6089" spans="1:2" x14ac:dyDescent="0.3">
      <c r="A6089">
        <v>0</v>
      </c>
      <c r="B6089">
        <f t="shared" si="95"/>
        <v>0</v>
      </c>
    </row>
    <row r="6090" spans="1:2" x14ac:dyDescent="0.3">
      <c r="A6090">
        <v>0</v>
      </c>
      <c r="B6090">
        <f t="shared" si="95"/>
        <v>0</v>
      </c>
    </row>
    <row r="6091" spans="1:2" x14ac:dyDescent="0.3">
      <c r="A6091">
        <v>0</v>
      </c>
      <c r="B6091">
        <f t="shared" si="95"/>
        <v>0</v>
      </c>
    </row>
    <row r="6092" spans="1:2" x14ac:dyDescent="0.3">
      <c r="A6092">
        <v>0</v>
      </c>
      <c r="B6092">
        <f t="shared" si="95"/>
        <v>0</v>
      </c>
    </row>
    <row r="6093" spans="1:2" x14ac:dyDescent="0.3">
      <c r="A6093">
        <v>0</v>
      </c>
      <c r="B6093">
        <f t="shared" si="95"/>
        <v>0</v>
      </c>
    </row>
    <row r="6094" spans="1:2" x14ac:dyDescent="0.3">
      <c r="A6094">
        <v>0</v>
      </c>
      <c r="B6094">
        <f t="shared" si="95"/>
        <v>0</v>
      </c>
    </row>
    <row r="6095" spans="1:2" x14ac:dyDescent="0.3">
      <c r="A6095">
        <v>0</v>
      </c>
      <c r="B6095">
        <f t="shared" si="95"/>
        <v>0</v>
      </c>
    </row>
    <row r="6096" spans="1:2" x14ac:dyDescent="0.3">
      <c r="A6096">
        <v>0</v>
      </c>
      <c r="B6096">
        <f t="shared" si="95"/>
        <v>0</v>
      </c>
    </row>
    <row r="6097" spans="1:2" x14ac:dyDescent="0.3">
      <c r="A6097">
        <v>0</v>
      </c>
      <c r="B6097">
        <f t="shared" si="95"/>
        <v>0</v>
      </c>
    </row>
    <row r="6098" spans="1:2" x14ac:dyDescent="0.3">
      <c r="A6098">
        <v>0</v>
      </c>
      <c r="B6098">
        <f t="shared" si="95"/>
        <v>0</v>
      </c>
    </row>
    <row r="6099" spans="1:2" x14ac:dyDescent="0.3">
      <c r="A6099">
        <v>0</v>
      </c>
      <c r="B6099">
        <f t="shared" si="95"/>
        <v>0</v>
      </c>
    </row>
    <row r="6100" spans="1:2" x14ac:dyDescent="0.3">
      <c r="A6100">
        <v>0</v>
      </c>
      <c r="B6100">
        <f t="shared" si="95"/>
        <v>0</v>
      </c>
    </row>
    <row r="6101" spans="1:2" x14ac:dyDescent="0.3">
      <c r="A6101">
        <v>0</v>
      </c>
      <c r="B6101">
        <f t="shared" si="95"/>
        <v>0</v>
      </c>
    </row>
    <row r="6102" spans="1:2" x14ac:dyDescent="0.3">
      <c r="A6102">
        <v>0</v>
      </c>
      <c r="B6102">
        <f t="shared" si="95"/>
        <v>0</v>
      </c>
    </row>
    <row r="6103" spans="1:2" x14ac:dyDescent="0.3">
      <c r="A6103">
        <v>0</v>
      </c>
      <c r="B6103">
        <f t="shared" si="95"/>
        <v>0</v>
      </c>
    </row>
    <row r="6104" spans="1:2" x14ac:dyDescent="0.3">
      <c r="A6104">
        <v>0</v>
      </c>
      <c r="B6104">
        <f t="shared" si="95"/>
        <v>0</v>
      </c>
    </row>
    <row r="6105" spans="1:2" x14ac:dyDescent="0.3">
      <c r="A6105">
        <v>0</v>
      </c>
      <c r="B6105">
        <f t="shared" si="95"/>
        <v>0</v>
      </c>
    </row>
    <row r="6106" spans="1:2" x14ac:dyDescent="0.3">
      <c r="A6106">
        <v>0</v>
      </c>
      <c r="B6106">
        <f t="shared" si="95"/>
        <v>0</v>
      </c>
    </row>
    <row r="6107" spans="1:2" x14ac:dyDescent="0.3">
      <c r="A6107">
        <v>0</v>
      </c>
      <c r="B6107">
        <f t="shared" si="95"/>
        <v>0</v>
      </c>
    </row>
    <row r="6108" spans="1:2" x14ac:dyDescent="0.3">
      <c r="A6108">
        <v>0</v>
      </c>
      <c r="B6108">
        <f t="shared" si="95"/>
        <v>0</v>
      </c>
    </row>
    <row r="6109" spans="1:2" x14ac:dyDescent="0.3">
      <c r="A6109">
        <v>0</v>
      </c>
      <c r="B6109">
        <f t="shared" si="95"/>
        <v>0</v>
      </c>
    </row>
    <row r="6110" spans="1:2" x14ac:dyDescent="0.3">
      <c r="A6110">
        <v>0</v>
      </c>
      <c r="B6110">
        <f t="shared" si="95"/>
        <v>0</v>
      </c>
    </row>
    <row r="6111" spans="1:2" x14ac:dyDescent="0.3">
      <c r="A6111">
        <v>0</v>
      </c>
      <c r="B6111">
        <f t="shared" si="95"/>
        <v>0</v>
      </c>
    </row>
    <row r="6112" spans="1:2" x14ac:dyDescent="0.3">
      <c r="A6112">
        <v>0</v>
      </c>
      <c r="B6112">
        <f t="shared" si="95"/>
        <v>0</v>
      </c>
    </row>
    <row r="6113" spans="1:2" x14ac:dyDescent="0.3">
      <c r="A6113">
        <v>0</v>
      </c>
      <c r="B6113">
        <f t="shared" si="95"/>
        <v>0</v>
      </c>
    </row>
    <row r="6114" spans="1:2" x14ac:dyDescent="0.3">
      <c r="A6114">
        <v>0</v>
      </c>
      <c r="B6114">
        <f t="shared" si="95"/>
        <v>0</v>
      </c>
    </row>
    <row r="6115" spans="1:2" x14ac:dyDescent="0.3">
      <c r="A6115">
        <v>0</v>
      </c>
      <c r="B6115">
        <f t="shared" si="95"/>
        <v>0</v>
      </c>
    </row>
    <row r="6116" spans="1:2" x14ac:dyDescent="0.3">
      <c r="A6116">
        <v>0</v>
      </c>
      <c r="B6116">
        <f t="shared" si="95"/>
        <v>0</v>
      </c>
    </row>
    <row r="6117" spans="1:2" x14ac:dyDescent="0.3">
      <c r="A6117">
        <v>0</v>
      </c>
      <c r="B6117">
        <f t="shared" si="95"/>
        <v>0</v>
      </c>
    </row>
    <row r="6118" spans="1:2" x14ac:dyDescent="0.3">
      <c r="A6118">
        <v>0</v>
      </c>
      <c r="B6118">
        <f t="shared" si="95"/>
        <v>0</v>
      </c>
    </row>
    <row r="6119" spans="1:2" x14ac:dyDescent="0.3">
      <c r="A6119">
        <v>0</v>
      </c>
      <c r="B6119">
        <f t="shared" si="95"/>
        <v>0</v>
      </c>
    </row>
    <row r="6120" spans="1:2" x14ac:dyDescent="0.3">
      <c r="A6120">
        <v>0</v>
      </c>
      <c r="B6120">
        <f t="shared" si="95"/>
        <v>0</v>
      </c>
    </row>
    <row r="6121" spans="1:2" x14ac:dyDescent="0.3">
      <c r="A6121">
        <v>0</v>
      </c>
      <c r="B6121">
        <f t="shared" si="95"/>
        <v>0</v>
      </c>
    </row>
    <row r="6122" spans="1:2" x14ac:dyDescent="0.3">
      <c r="A6122">
        <v>0</v>
      </c>
      <c r="B6122">
        <f t="shared" si="95"/>
        <v>0</v>
      </c>
    </row>
    <row r="6123" spans="1:2" x14ac:dyDescent="0.3">
      <c r="A6123">
        <v>0</v>
      </c>
      <c r="B6123">
        <f t="shared" si="95"/>
        <v>0</v>
      </c>
    </row>
    <row r="6124" spans="1:2" x14ac:dyDescent="0.3">
      <c r="A6124">
        <v>0</v>
      </c>
      <c r="B6124">
        <f t="shared" si="95"/>
        <v>0</v>
      </c>
    </row>
    <row r="6125" spans="1:2" x14ac:dyDescent="0.3">
      <c r="A6125">
        <v>0</v>
      </c>
      <c r="B6125">
        <f t="shared" si="95"/>
        <v>0</v>
      </c>
    </row>
    <row r="6126" spans="1:2" x14ac:dyDescent="0.3">
      <c r="A6126">
        <v>0</v>
      </c>
      <c r="B6126">
        <f t="shared" si="95"/>
        <v>0</v>
      </c>
    </row>
    <row r="6127" spans="1:2" x14ac:dyDescent="0.3">
      <c r="A6127">
        <v>0</v>
      </c>
      <c r="B6127">
        <f t="shared" si="95"/>
        <v>0</v>
      </c>
    </row>
    <row r="6128" spans="1:2" x14ac:dyDescent="0.3">
      <c r="A6128">
        <v>0</v>
      </c>
      <c r="B6128">
        <f t="shared" si="95"/>
        <v>0</v>
      </c>
    </row>
    <row r="6129" spans="1:2" x14ac:dyDescent="0.3">
      <c r="A6129">
        <v>0</v>
      </c>
      <c r="B6129">
        <f t="shared" si="95"/>
        <v>0</v>
      </c>
    </row>
    <row r="6130" spans="1:2" x14ac:dyDescent="0.3">
      <c r="A6130">
        <v>0</v>
      </c>
      <c r="B6130">
        <f t="shared" si="95"/>
        <v>0</v>
      </c>
    </row>
    <row r="6131" spans="1:2" x14ac:dyDescent="0.3">
      <c r="A6131">
        <v>0</v>
      </c>
      <c r="B6131">
        <f t="shared" si="95"/>
        <v>0</v>
      </c>
    </row>
    <row r="6132" spans="1:2" x14ac:dyDescent="0.3">
      <c r="A6132">
        <v>0</v>
      </c>
      <c r="B6132">
        <f t="shared" si="95"/>
        <v>0</v>
      </c>
    </row>
    <row r="6133" spans="1:2" x14ac:dyDescent="0.3">
      <c r="A6133">
        <v>0</v>
      </c>
      <c r="B6133">
        <f t="shared" si="95"/>
        <v>0</v>
      </c>
    </row>
    <row r="6134" spans="1:2" x14ac:dyDescent="0.3">
      <c r="A6134">
        <v>0</v>
      </c>
      <c r="B6134">
        <f t="shared" si="95"/>
        <v>0</v>
      </c>
    </row>
    <row r="6135" spans="1:2" x14ac:dyDescent="0.3">
      <c r="A6135">
        <v>0</v>
      </c>
      <c r="B6135">
        <f t="shared" si="95"/>
        <v>0</v>
      </c>
    </row>
    <row r="6136" spans="1:2" x14ac:dyDescent="0.3">
      <c r="A6136">
        <v>0</v>
      </c>
      <c r="B6136">
        <f t="shared" si="95"/>
        <v>0</v>
      </c>
    </row>
    <row r="6137" spans="1:2" x14ac:dyDescent="0.3">
      <c r="A6137">
        <v>0</v>
      </c>
      <c r="B6137">
        <f t="shared" si="95"/>
        <v>0</v>
      </c>
    </row>
    <row r="6138" spans="1:2" x14ac:dyDescent="0.3">
      <c r="A6138">
        <v>0</v>
      </c>
      <c r="B6138">
        <f t="shared" si="95"/>
        <v>0</v>
      </c>
    </row>
    <row r="6139" spans="1:2" x14ac:dyDescent="0.3">
      <c r="A6139">
        <v>0</v>
      </c>
      <c r="B6139">
        <f t="shared" si="95"/>
        <v>0</v>
      </c>
    </row>
    <row r="6140" spans="1:2" x14ac:dyDescent="0.3">
      <c r="A6140">
        <v>0</v>
      </c>
      <c r="B6140">
        <f t="shared" si="95"/>
        <v>0</v>
      </c>
    </row>
    <row r="6141" spans="1:2" x14ac:dyDescent="0.3">
      <c r="A6141">
        <v>0</v>
      </c>
      <c r="B6141">
        <f t="shared" si="95"/>
        <v>0</v>
      </c>
    </row>
    <row r="6142" spans="1:2" x14ac:dyDescent="0.3">
      <c r="A6142">
        <v>0</v>
      </c>
      <c r="B6142">
        <f t="shared" si="95"/>
        <v>0</v>
      </c>
    </row>
    <row r="6143" spans="1:2" x14ac:dyDescent="0.3">
      <c r="A6143">
        <v>0</v>
      </c>
      <c r="B6143">
        <f t="shared" si="95"/>
        <v>0</v>
      </c>
    </row>
    <row r="6144" spans="1:2" x14ac:dyDescent="0.3">
      <c r="A6144">
        <v>0</v>
      </c>
      <c r="B6144">
        <f t="shared" si="95"/>
        <v>0</v>
      </c>
    </row>
    <row r="6145" spans="1:2" x14ac:dyDescent="0.3">
      <c r="A6145">
        <v>0</v>
      </c>
      <c r="B6145">
        <f t="shared" si="95"/>
        <v>0</v>
      </c>
    </row>
    <row r="6146" spans="1:2" x14ac:dyDescent="0.3">
      <c r="A6146">
        <v>0</v>
      </c>
      <c r="B6146">
        <f t="shared" si="95"/>
        <v>0</v>
      </c>
    </row>
    <row r="6147" spans="1:2" x14ac:dyDescent="0.3">
      <c r="A6147">
        <v>0</v>
      </c>
      <c r="B6147">
        <f t="shared" si="95"/>
        <v>0</v>
      </c>
    </row>
    <row r="6148" spans="1:2" x14ac:dyDescent="0.3">
      <c r="A6148">
        <v>0</v>
      </c>
      <c r="B6148">
        <f t="shared" si="95"/>
        <v>0</v>
      </c>
    </row>
    <row r="6149" spans="1:2" x14ac:dyDescent="0.3">
      <c r="A6149">
        <v>0</v>
      </c>
      <c r="B6149">
        <f t="shared" ref="B6149:B6212" si="96">A6149-A6148</f>
        <v>0</v>
      </c>
    </row>
    <row r="6150" spans="1:2" x14ac:dyDescent="0.3">
      <c r="A6150">
        <v>0</v>
      </c>
      <c r="B6150">
        <f t="shared" si="96"/>
        <v>0</v>
      </c>
    </row>
    <row r="6151" spans="1:2" x14ac:dyDescent="0.3">
      <c r="A6151">
        <v>0</v>
      </c>
      <c r="B6151">
        <f t="shared" si="96"/>
        <v>0</v>
      </c>
    </row>
    <row r="6152" spans="1:2" x14ac:dyDescent="0.3">
      <c r="A6152">
        <v>0</v>
      </c>
      <c r="B6152">
        <f t="shared" si="96"/>
        <v>0</v>
      </c>
    </row>
    <row r="6153" spans="1:2" x14ac:dyDescent="0.3">
      <c r="A6153">
        <v>0</v>
      </c>
      <c r="B6153">
        <f t="shared" si="96"/>
        <v>0</v>
      </c>
    </row>
    <row r="6154" spans="1:2" x14ac:dyDescent="0.3">
      <c r="A6154">
        <v>0</v>
      </c>
      <c r="B6154">
        <f t="shared" si="96"/>
        <v>0</v>
      </c>
    </row>
    <row r="6155" spans="1:2" x14ac:dyDescent="0.3">
      <c r="A6155">
        <v>0</v>
      </c>
      <c r="B6155">
        <f t="shared" si="96"/>
        <v>0</v>
      </c>
    </row>
    <row r="6156" spans="1:2" x14ac:dyDescent="0.3">
      <c r="A6156">
        <v>0</v>
      </c>
      <c r="B6156">
        <f t="shared" si="96"/>
        <v>0</v>
      </c>
    </row>
    <row r="6157" spans="1:2" x14ac:dyDescent="0.3">
      <c r="A6157">
        <v>0</v>
      </c>
      <c r="B6157">
        <f t="shared" si="96"/>
        <v>0</v>
      </c>
    </row>
    <row r="6158" spans="1:2" x14ac:dyDescent="0.3">
      <c r="A6158">
        <v>0</v>
      </c>
      <c r="B6158">
        <f t="shared" si="96"/>
        <v>0</v>
      </c>
    </row>
    <row r="6159" spans="1:2" x14ac:dyDescent="0.3">
      <c r="A6159">
        <v>0</v>
      </c>
      <c r="B6159">
        <f t="shared" si="96"/>
        <v>0</v>
      </c>
    </row>
    <row r="6160" spans="1:2" x14ac:dyDescent="0.3">
      <c r="A6160">
        <v>0</v>
      </c>
      <c r="B6160">
        <f t="shared" si="96"/>
        <v>0</v>
      </c>
    </row>
    <row r="6161" spans="1:2" x14ac:dyDescent="0.3">
      <c r="A6161">
        <v>0</v>
      </c>
      <c r="B6161">
        <f t="shared" si="96"/>
        <v>0</v>
      </c>
    </row>
    <row r="6162" spans="1:2" x14ac:dyDescent="0.3">
      <c r="A6162">
        <v>0</v>
      </c>
      <c r="B6162">
        <f t="shared" si="96"/>
        <v>0</v>
      </c>
    </row>
    <row r="6163" spans="1:2" x14ac:dyDescent="0.3">
      <c r="A6163">
        <v>0</v>
      </c>
      <c r="B6163">
        <f t="shared" si="96"/>
        <v>0</v>
      </c>
    </row>
    <row r="6164" spans="1:2" x14ac:dyDescent="0.3">
      <c r="A6164">
        <v>0</v>
      </c>
      <c r="B6164">
        <f t="shared" si="96"/>
        <v>0</v>
      </c>
    </row>
    <row r="6165" spans="1:2" x14ac:dyDescent="0.3">
      <c r="A6165">
        <v>0</v>
      </c>
      <c r="B6165">
        <f t="shared" si="96"/>
        <v>0</v>
      </c>
    </row>
    <row r="6166" spans="1:2" x14ac:dyDescent="0.3">
      <c r="A6166">
        <v>0</v>
      </c>
      <c r="B6166">
        <f t="shared" si="96"/>
        <v>0</v>
      </c>
    </row>
    <row r="6167" spans="1:2" x14ac:dyDescent="0.3">
      <c r="A6167">
        <v>0</v>
      </c>
      <c r="B6167">
        <f t="shared" si="96"/>
        <v>0</v>
      </c>
    </row>
    <row r="6168" spans="1:2" x14ac:dyDescent="0.3">
      <c r="A6168">
        <v>0</v>
      </c>
      <c r="B6168">
        <f t="shared" si="96"/>
        <v>0</v>
      </c>
    </row>
    <row r="6169" spans="1:2" x14ac:dyDescent="0.3">
      <c r="A6169">
        <v>0</v>
      </c>
      <c r="B6169">
        <f t="shared" si="96"/>
        <v>0</v>
      </c>
    </row>
    <row r="6170" spans="1:2" x14ac:dyDescent="0.3">
      <c r="A6170">
        <v>0</v>
      </c>
      <c r="B6170">
        <f t="shared" si="96"/>
        <v>0</v>
      </c>
    </row>
    <row r="6171" spans="1:2" x14ac:dyDescent="0.3">
      <c r="A6171">
        <v>0</v>
      </c>
      <c r="B6171">
        <f t="shared" si="96"/>
        <v>0</v>
      </c>
    </row>
    <row r="6172" spans="1:2" x14ac:dyDescent="0.3">
      <c r="A6172">
        <v>0</v>
      </c>
      <c r="B6172">
        <f t="shared" si="96"/>
        <v>0</v>
      </c>
    </row>
    <row r="6173" spans="1:2" x14ac:dyDescent="0.3">
      <c r="A6173">
        <v>0</v>
      </c>
      <c r="B6173">
        <f t="shared" si="96"/>
        <v>0</v>
      </c>
    </row>
    <row r="6174" spans="1:2" x14ac:dyDescent="0.3">
      <c r="A6174">
        <v>0</v>
      </c>
      <c r="B6174">
        <f t="shared" si="96"/>
        <v>0</v>
      </c>
    </row>
    <row r="6175" spans="1:2" x14ac:dyDescent="0.3">
      <c r="A6175">
        <v>0</v>
      </c>
      <c r="B6175">
        <f t="shared" si="96"/>
        <v>0</v>
      </c>
    </row>
    <row r="6176" spans="1:2" x14ac:dyDescent="0.3">
      <c r="A6176">
        <v>0</v>
      </c>
      <c r="B6176">
        <f t="shared" si="96"/>
        <v>0</v>
      </c>
    </row>
    <row r="6177" spans="1:2" x14ac:dyDescent="0.3">
      <c r="A6177">
        <v>0</v>
      </c>
      <c r="B6177">
        <f t="shared" si="96"/>
        <v>0</v>
      </c>
    </row>
    <row r="6178" spans="1:2" x14ac:dyDescent="0.3">
      <c r="A6178">
        <v>0</v>
      </c>
      <c r="B6178">
        <f t="shared" si="96"/>
        <v>0</v>
      </c>
    </row>
    <row r="6179" spans="1:2" x14ac:dyDescent="0.3">
      <c r="A6179">
        <v>0</v>
      </c>
      <c r="B6179">
        <f t="shared" si="96"/>
        <v>0</v>
      </c>
    </row>
    <row r="6180" spans="1:2" x14ac:dyDescent="0.3">
      <c r="A6180">
        <v>0</v>
      </c>
      <c r="B6180">
        <f t="shared" si="96"/>
        <v>0</v>
      </c>
    </row>
    <row r="6181" spans="1:2" x14ac:dyDescent="0.3">
      <c r="A6181">
        <v>0</v>
      </c>
      <c r="B6181">
        <f t="shared" si="96"/>
        <v>0</v>
      </c>
    </row>
    <row r="6182" spans="1:2" x14ac:dyDescent="0.3">
      <c r="A6182">
        <v>0</v>
      </c>
      <c r="B6182">
        <f t="shared" si="96"/>
        <v>0</v>
      </c>
    </row>
    <row r="6183" spans="1:2" x14ac:dyDescent="0.3">
      <c r="A6183">
        <v>0</v>
      </c>
      <c r="B6183">
        <f t="shared" si="96"/>
        <v>0</v>
      </c>
    </row>
    <row r="6184" spans="1:2" x14ac:dyDescent="0.3">
      <c r="A6184">
        <v>0</v>
      </c>
      <c r="B6184">
        <f t="shared" si="96"/>
        <v>0</v>
      </c>
    </row>
    <row r="6185" spans="1:2" x14ac:dyDescent="0.3">
      <c r="A6185">
        <v>0</v>
      </c>
      <c r="B6185">
        <f t="shared" si="96"/>
        <v>0</v>
      </c>
    </row>
    <row r="6186" spans="1:2" x14ac:dyDescent="0.3">
      <c r="A6186">
        <v>0</v>
      </c>
      <c r="B6186">
        <f t="shared" si="96"/>
        <v>0</v>
      </c>
    </row>
    <row r="6187" spans="1:2" x14ac:dyDescent="0.3">
      <c r="A6187">
        <v>0</v>
      </c>
      <c r="B6187">
        <f t="shared" si="96"/>
        <v>0</v>
      </c>
    </row>
    <row r="6188" spans="1:2" x14ac:dyDescent="0.3">
      <c r="A6188">
        <v>0</v>
      </c>
      <c r="B6188">
        <f t="shared" si="96"/>
        <v>0</v>
      </c>
    </row>
    <row r="6189" spans="1:2" x14ac:dyDescent="0.3">
      <c r="A6189">
        <v>0</v>
      </c>
      <c r="B6189">
        <f t="shared" si="96"/>
        <v>0</v>
      </c>
    </row>
    <row r="6190" spans="1:2" x14ac:dyDescent="0.3">
      <c r="A6190">
        <v>0</v>
      </c>
      <c r="B6190">
        <f t="shared" si="96"/>
        <v>0</v>
      </c>
    </row>
    <row r="6191" spans="1:2" x14ac:dyDescent="0.3">
      <c r="A6191">
        <v>0</v>
      </c>
      <c r="B6191">
        <f t="shared" si="96"/>
        <v>0</v>
      </c>
    </row>
    <row r="6192" spans="1:2" x14ac:dyDescent="0.3">
      <c r="A6192">
        <v>0</v>
      </c>
      <c r="B6192">
        <f t="shared" si="96"/>
        <v>0</v>
      </c>
    </row>
    <row r="6193" spans="1:2" x14ac:dyDescent="0.3">
      <c r="A6193">
        <v>0</v>
      </c>
      <c r="B6193">
        <f t="shared" si="96"/>
        <v>0</v>
      </c>
    </row>
    <row r="6194" spans="1:2" x14ac:dyDescent="0.3">
      <c r="A6194">
        <v>0</v>
      </c>
      <c r="B6194">
        <f t="shared" si="96"/>
        <v>0</v>
      </c>
    </row>
    <row r="6195" spans="1:2" x14ac:dyDescent="0.3">
      <c r="A6195">
        <v>0</v>
      </c>
      <c r="B6195">
        <f t="shared" si="96"/>
        <v>0</v>
      </c>
    </row>
    <row r="6196" spans="1:2" x14ac:dyDescent="0.3">
      <c r="A6196">
        <v>0</v>
      </c>
      <c r="B6196">
        <f t="shared" si="96"/>
        <v>0</v>
      </c>
    </row>
    <row r="6197" spans="1:2" x14ac:dyDescent="0.3">
      <c r="A6197">
        <v>0</v>
      </c>
      <c r="B6197">
        <f t="shared" si="96"/>
        <v>0</v>
      </c>
    </row>
    <row r="6198" spans="1:2" x14ac:dyDescent="0.3">
      <c r="A6198">
        <v>0</v>
      </c>
      <c r="B6198">
        <f t="shared" si="96"/>
        <v>0</v>
      </c>
    </row>
    <row r="6199" spans="1:2" x14ac:dyDescent="0.3">
      <c r="A6199">
        <v>0</v>
      </c>
      <c r="B6199">
        <f t="shared" si="96"/>
        <v>0</v>
      </c>
    </row>
    <row r="6200" spans="1:2" x14ac:dyDescent="0.3">
      <c r="A6200">
        <v>0</v>
      </c>
      <c r="B6200">
        <f t="shared" si="96"/>
        <v>0</v>
      </c>
    </row>
    <row r="6201" spans="1:2" x14ac:dyDescent="0.3">
      <c r="A6201">
        <v>0</v>
      </c>
      <c r="B6201">
        <f t="shared" si="96"/>
        <v>0</v>
      </c>
    </row>
    <row r="6202" spans="1:2" x14ac:dyDescent="0.3">
      <c r="A6202">
        <v>0</v>
      </c>
      <c r="B6202">
        <f t="shared" si="96"/>
        <v>0</v>
      </c>
    </row>
    <row r="6203" spans="1:2" x14ac:dyDescent="0.3">
      <c r="A6203">
        <v>0</v>
      </c>
      <c r="B6203">
        <f t="shared" si="96"/>
        <v>0</v>
      </c>
    </row>
    <row r="6204" spans="1:2" x14ac:dyDescent="0.3">
      <c r="A6204">
        <v>0</v>
      </c>
      <c r="B6204">
        <f t="shared" si="96"/>
        <v>0</v>
      </c>
    </row>
    <row r="6205" spans="1:2" x14ac:dyDescent="0.3">
      <c r="A6205">
        <v>0</v>
      </c>
      <c r="B6205">
        <f t="shared" si="96"/>
        <v>0</v>
      </c>
    </row>
    <row r="6206" spans="1:2" x14ac:dyDescent="0.3">
      <c r="A6206">
        <v>0</v>
      </c>
      <c r="B6206">
        <f t="shared" si="96"/>
        <v>0</v>
      </c>
    </row>
    <row r="6207" spans="1:2" x14ac:dyDescent="0.3">
      <c r="A6207">
        <v>0</v>
      </c>
      <c r="B6207">
        <f t="shared" si="96"/>
        <v>0</v>
      </c>
    </row>
    <row r="6208" spans="1:2" x14ac:dyDescent="0.3">
      <c r="A6208">
        <v>0</v>
      </c>
      <c r="B6208">
        <f t="shared" si="96"/>
        <v>0</v>
      </c>
    </row>
    <row r="6209" spans="1:2" x14ac:dyDescent="0.3">
      <c r="A6209">
        <v>0</v>
      </c>
      <c r="B6209">
        <f t="shared" si="96"/>
        <v>0</v>
      </c>
    </row>
    <row r="6210" spans="1:2" x14ac:dyDescent="0.3">
      <c r="A6210">
        <v>0</v>
      </c>
      <c r="B6210">
        <f t="shared" si="96"/>
        <v>0</v>
      </c>
    </row>
    <row r="6211" spans="1:2" x14ac:dyDescent="0.3">
      <c r="A6211">
        <v>0</v>
      </c>
      <c r="B6211">
        <f t="shared" si="96"/>
        <v>0</v>
      </c>
    </row>
    <row r="6212" spans="1:2" x14ac:dyDescent="0.3">
      <c r="A6212">
        <v>0</v>
      </c>
      <c r="B6212">
        <f t="shared" si="96"/>
        <v>0</v>
      </c>
    </row>
    <row r="6213" spans="1:2" x14ac:dyDescent="0.3">
      <c r="A6213">
        <v>0</v>
      </c>
      <c r="B6213">
        <f t="shared" ref="B6213:B6276" si="97">A6213-A6212</f>
        <v>0</v>
      </c>
    </row>
    <row r="6214" spans="1:2" x14ac:dyDescent="0.3">
      <c r="A6214">
        <v>0</v>
      </c>
      <c r="B6214">
        <f t="shared" si="97"/>
        <v>0</v>
      </c>
    </row>
    <row r="6215" spans="1:2" x14ac:dyDescent="0.3">
      <c r="A6215">
        <v>0</v>
      </c>
      <c r="B6215">
        <f t="shared" si="97"/>
        <v>0</v>
      </c>
    </row>
    <row r="6216" spans="1:2" x14ac:dyDescent="0.3">
      <c r="A6216">
        <v>0</v>
      </c>
      <c r="B6216">
        <f t="shared" si="97"/>
        <v>0</v>
      </c>
    </row>
    <row r="6217" spans="1:2" x14ac:dyDescent="0.3">
      <c r="A6217">
        <v>0</v>
      </c>
      <c r="B6217">
        <f t="shared" si="97"/>
        <v>0</v>
      </c>
    </row>
    <row r="6218" spans="1:2" x14ac:dyDescent="0.3">
      <c r="A6218">
        <v>0</v>
      </c>
      <c r="B6218">
        <f t="shared" si="97"/>
        <v>0</v>
      </c>
    </row>
    <row r="6219" spans="1:2" x14ac:dyDescent="0.3">
      <c r="A6219">
        <v>0</v>
      </c>
      <c r="B6219">
        <f t="shared" si="97"/>
        <v>0</v>
      </c>
    </row>
    <row r="6220" spans="1:2" x14ac:dyDescent="0.3">
      <c r="A6220">
        <v>0</v>
      </c>
      <c r="B6220">
        <f t="shared" si="97"/>
        <v>0</v>
      </c>
    </row>
    <row r="6221" spans="1:2" x14ac:dyDescent="0.3">
      <c r="A6221">
        <v>0</v>
      </c>
      <c r="B6221">
        <f t="shared" si="97"/>
        <v>0</v>
      </c>
    </row>
    <row r="6222" spans="1:2" x14ac:dyDescent="0.3">
      <c r="A6222">
        <v>0</v>
      </c>
      <c r="B6222">
        <f t="shared" si="97"/>
        <v>0</v>
      </c>
    </row>
    <row r="6223" spans="1:2" x14ac:dyDescent="0.3">
      <c r="A6223">
        <v>0</v>
      </c>
      <c r="B6223">
        <f t="shared" si="97"/>
        <v>0</v>
      </c>
    </row>
    <row r="6224" spans="1:2" x14ac:dyDescent="0.3">
      <c r="A6224">
        <v>0</v>
      </c>
      <c r="B6224">
        <f t="shared" si="97"/>
        <v>0</v>
      </c>
    </row>
    <row r="6225" spans="1:2" x14ac:dyDescent="0.3">
      <c r="A6225">
        <v>0</v>
      </c>
      <c r="B6225">
        <f t="shared" si="97"/>
        <v>0</v>
      </c>
    </row>
    <row r="6226" spans="1:2" x14ac:dyDescent="0.3">
      <c r="A6226">
        <v>0</v>
      </c>
      <c r="B6226">
        <f t="shared" si="97"/>
        <v>0</v>
      </c>
    </row>
    <row r="6227" spans="1:2" x14ac:dyDescent="0.3">
      <c r="A6227">
        <v>0</v>
      </c>
      <c r="B6227">
        <f t="shared" si="97"/>
        <v>0</v>
      </c>
    </row>
    <row r="6228" spans="1:2" x14ac:dyDescent="0.3">
      <c r="A6228">
        <v>0</v>
      </c>
      <c r="B6228">
        <f t="shared" si="97"/>
        <v>0</v>
      </c>
    </row>
    <row r="6229" spans="1:2" x14ac:dyDescent="0.3">
      <c r="A6229">
        <v>0</v>
      </c>
      <c r="B6229">
        <f t="shared" si="97"/>
        <v>0</v>
      </c>
    </row>
    <row r="6230" spans="1:2" x14ac:dyDescent="0.3">
      <c r="A6230">
        <v>0</v>
      </c>
      <c r="B6230">
        <f t="shared" si="97"/>
        <v>0</v>
      </c>
    </row>
    <row r="6231" spans="1:2" x14ac:dyDescent="0.3">
      <c r="A6231">
        <v>0</v>
      </c>
      <c r="B6231">
        <f t="shared" si="97"/>
        <v>0</v>
      </c>
    </row>
    <row r="6232" spans="1:2" x14ac:dyDescent="0.3">
      <c r="A6232">
        <v>0</v>
      </c>
      <c r="B6232">
        <f t="shared" si="97"/>
        <v>0</v>
      </c>
    </row>
    <row r="6233" spans="1:2" x14ac:dyDescent="0.3">
      <c r="A6233">
        <v>0</v>
      </c>
      <c r="B6233">
        <f t="shared" si="97"/>
        <v>0</v>
      </c>
    </row>
    <row r="6234" spans="1:2" x14ac:dyDescent="0.3">
      <c r="A6234">
        <v>0</v>
      </c>
      <c r="B6234">
        <f t="shared" si="97"/>
        <v>0</v>
      </c>
    </row>
    <row r="6235" spans="1:2" x14ac:dyDescent="0.3">
      <c r="A6235">
        <v>0</v>
      </c>
      <c r="B6235">
        <f t="shared" si="97"/>
        <v>0</v>
      </c>
    </row>
    <row r="6236" spans="1:2" x14ac:dyDescent="0.3">
      <c r="A6236">
        <v>0</v>
      </c>
      <c r="B6236">
        <f t="shared" si="97"/>
        <v>0</v>
      </c>
    </row>
    <row r="6237" spans="1:2" x14ac:dyDescent="0.3">
      <c r="A6237">
        <v>0</v>
      </c>
      <c r="B6237">
        <f t="shared" si="97"/>
        <v>0</v>
      </c>
    </row>
    <row r="6238" spans="1:2" x14ac:dyDescent="0.3">
      <c r="A6238">
        <v>0</v>
      </c>
      <c r="B6238">
        <f t="shared" si="97"/>
        <v>0</v>
      </c>
    </row>
    <row r="6239" spans="1:2" x14ac:dyDescent="0.3">
      <c r="A6239">
        <v>0</v>
      </c>
      <c r="B6239">
        <f t="shared" si="97"/>
        <v>0</v>
      </c>
    </row>
    <row r="6240" spans="1:2" x14ac:dyDescent="0.3">
      <c r="A6240">
        <v>0</v>
      </c>
      <c r="B6240">
        <f t="shared" si="97"/>
        <v>0</v>
      </c>
    </row>
    <row r="6241" spans="1:2" x14ac:dyDescent="0.3">
      <c r="A6241">
        <v>0</v>
      </c>
      <c r="B6241">
        <f t="shared" si="97"/>
        <v>0</v>
      </c>
    </row>
    <row r="6242" spans="1:2" x14ac:dyDescent="0.3">
      <c r="A6242">
        <v>0</v>
      </c>
      <c r="B6242">
        <f t="shared" si="97"/>
        <v>0</v>
      </c>
    </row>
    <row r="6243" spans="1:2" x14ac:dyDescent="0.3">
      <c r="A6243">
        <v>0</v>
      </c>
      <c r="B6243">
        <f t="shared" si="97"/>
        <v>0</v>
      </c>
    </row>
    <row r="6244" spans="1:2" x14ac:dyDescent="0.3">
      <c r="A6244">
        <v>0</v>
      </c>
      <c r="B6244">
        <f t="shared" si="97"/>
        <v>0</v>
      </c>
    </row>
    <row r="6245" spans="1:2" x14ac:dyDescent="0.3">
      <c r="A6245">
        <v>0</v>
      </c>
      <c r="B6245">
        <f t="shared" si="97"/>
        <v>0</v>
      </c>
    </row>
    <row r="6246" spans="1:2" x14ac:dyDescent="0.3">
      <c r="A6246">
        <v>0</v>
      </c>
      <c r="B6246">
        <f t="shared" si="97"/>
        <v>0</v>
      </c>
    </row>
    <row r="6247" spans="1:2" x14ac:dyDescent="0.3">
      <c r="A6247">
        <v>0</v>
      </c>
      <c r="B6247">
        <f t="shared" si="97"/>
        <v>0</v>
      </c>
    </row>
    <row r="6248" spans="1:2" x14ac:dyDescent="0.3">
      <c r="A6248">
        <v>0</v>
      </c>
      <c r="B6248">
        <f t="shared" si="97"/>
        <v>0</v>
      </c>
    </row>
    <row r="6249" spans="1:2" x14ac:dyDescent="0.3">
      <c r="A6249">
        <v>0</v>
      </c>
      <c r="B6249">
        <f t="shared" si="97"/>
        <v>0</v>
      </c>
    </row>
    <row r="6250" spans="1:2" x14ac:dyDescent="0.3">
      <c r="A6250">
        <v>0</v>
      </c>
      <c r="B6250">
        <f t="shared" si="97"/>
        <v>0</v>
      </c>
    </row>
    <row r="6251" spans="1:2" x14ac:dyDescent="0.3">
      <c r="A6251">
        <v>0</v>
      </c>
      <c r="B6251">
        <f t="shared" si="97"/>
        <v>0</v>
      </c>
    </row>
    <row r="6252" spans="1:2" x14ac:dyDescent="0.3">
      <c r="A6252">
        <v>0</v>
      </c>
      <c r="B6252">
        <f t="shared" si="97"/>
        <v>0</v>
      </c>
    </row>
    <row r="6253" spans="1:2" x14ac:dyDescent="0.3">
      <c r="A6253">
        <v>0</v>
      </c>
      <c r="B6253">
        <f t="shared" si="97"/>
        <v>0</v>
      </c>
    </row>
    <row r="6254" spans="1:2" x14ac:dyDescent="0.3">
      <c r="A6254">
        <v>0</v>
      </c>
      <c r="B6254">
        <f t="shared" si="97"/>
        <v>0</v>
      </c>
    </row>
    <row r="6255" spans="1:2" x14ac:dyDescent="0.3">
      <c r="A6255">
        <v>0</v>
      </c>
      <c r="B6255">
        <f t="shared" si="97"/>
        <v>0</v>
      </c>
    </row>
    <row r="6256" spans="1:2" x14ac:dyDescent="0.3">
      <c r="A6256">
        <v>0</v>
      </c>
      <c r="B6256">
        <f t="shared" si="97"/>
        <v>0</v>
      </c>
    </row>
    <row r="6257" spans="1:2" x14ac:dyDescent="0.3">
      <c r="A6257">
        <v>0</v>
      </c>
      <c r="B6257">
        <f t="shared" si="97"/>
        <v>0</v>
      </c>
    </row>
    <row r="6258" spans="1:2" x14ac:dyDescent="0.3">
      <c r="A6258">
        <v>0</v>
      </c>
      <c r="B6258">
        <f t="shared" si="97"/>
        <v>0</v>
      </c>
    </row>
    <row r="6259" spans="1:2" x14ac:dyDescent="0.3">
      <c r="A6259">
        <v>0</v>
      </c>
      <c r="B6259">
        <f t="shared" si="97"/>
        <v>0</v>
      </c>
    </row>
    <row r="6260" spans="1:2" x14ac:dyDescent="0.3">
      <c r="A6260">
        <v>0</v>
      </c>
      <c r="B6260">
        <f t="shared" si="97"/>
        <v>0</v>
      </c>
    </row>
    <row r="6261" spans="1:2" x14ac:dyDescent="0.3">
      <c r="A6261">
        <v>0</v>
      </c>
      <c r="B6261">
        <f t="shared" si="97"/>
        <v>0</v>
      </c>
    </row>
    <row r="6262" spans="1:2" x14ac:dyDescent="0.3">
      <c r="A6262">
        <v>0</v>
      </c>
      <c r="B6262">
        <f t="shared" si="97"/>
        <v>0</v>
      </c>
    </row>
    <row r="6263" spans="1:2" x14ac:dyDescent="0.3">
      <c r="A6263">
        <v>0</v>
      </c>
      <c r="B6263">
        <f t="shared" si="97"/>
        <v>0</v>
      </c>
    </row>
    <row r="6264" spans="1:2" x14ac:dyDescent="0.3">
      <c r="A6264">
        <v>0</v>
      </c>
      <c r="B6264">
        <f t="shared" si="97"/>
        <v>0</v>
      </c>
    </row>
    <row r="6265" spans="1:2" x14ac:dyDescent="0.3">
      <c r="A6265">
        <v>0</v>
      </c>
      <c r="B6265">
        <f t="shared" si="97"/>
        <v>0</v>
      </c>
    </row>
    <row r="6266" spans="1:2" x14ac:dyDescent="0.3">
      <c r="A6266">
        <v>0</v>
      </c>
      <c r="B6266">
        <f t="shared" si="97"/>
        <v>0</v>
      </c>
    </row>
    <row r="6267" spans="1:2" x14ac:dyDescent="0.3">
      <c r="A6267">
        <v>0</v>
      </c>
      <c r="B6267">
        <f t="shared" si="97"/>
        <v>0</v>
      </c>
    </row>
    <row r="6268" spans="1:2" x14ac:dyDescent="0.3">
      <c r="A6268">
        <v>0</v>
      </c>
      <c r="B6268">
        <f t="shared" si="97"/>
        <v>0</v>
      </c>
    </row>
    <row r="6269" spans="1:2" x14ac:dyDescent="0.3">
      <c r="A6269">
        <v>0</v>
      </c>
      <c r="B6269">
        <f t="shared" si="97"/>
        <v>0</v>
      </c>
    </row>
    <row r="6270" spans="1:2" x14ac:dyDescent="0.3">
      <c r="A6270">
        <v>0</v>
      </c>
      <c r="B6270">
        <f t="shared" si="97"/>
        <v>0</v>
      </c>
    </row>
    <row r="6271" spans="1:2" x14ac:dyDescent="0.3">
      <c r="A6271">
        <v>0</v>
      </c>
      <c r="B6271">
        <f t="shared" si="97"/>
        <v>0</v>
      </c>
    </row>
    <row r="6272" spans="1:2" x14ac:dyDescent="0.3">
      <c r="A6272">
        <v>0</v>
      </c>
      <c r="B6272">
        <f t="shared" si="97"/>
        <v>0</v>
      </c>
    </row>
    <row r="6273" spans="1:2" x14ac:dyDescent="0.3">
      <c r="A6273">
        <v>0</v>
      </c>
      <c r="B6273">
        <f t="shared" si="97"/>
        <v>0</v>
      </c>
    </row>
    <row r="6274" spans="1:2" x14ac:dyDescent="0.3">
      <c r="A6274">
        <v>0</v>
      </c>
      <c r="B6274">
        <f t="shared" si="97"/>
        <v>0</v>
      </c>
    </row>
    <row r="6275" spans="1:2" x14ac:dyDescent="0.3">
      <c r="A6275">
        <v>0</v>
      </c>
      <c r="B6275">
        <f t="shared" si="97"/>
        <v>0</v>
      </c>
    </row>
    <row r="6276" spans="1:2" x14ac:dyDescent="0.3">
      <c r="A6276">
        <v>0</v>
      </c>
      <c r="B6276">
        <f t="shared" si="97"/>
        <v>0</v>
      </c>
    </row>
    <row r="6277" spans="1:2" x14ac:dyDescent="0.3">
      <c r="A6277">
        <v>0</v>
      </c>
      <c r="B6277">
        <f t="shared" ref="B6277:B6340" si="98">A6277-A6276</f>
        <v>0</v>
      </c>
    </row>
    <row r="6278" spans="1:2" x14ac:dyDescent="0.3">
      <c r="A6278">
        <v>0</v>
      </c>
      <c r="B6278">
        <f t="shared" si="98"/>
        <v>0</v>
      </c>
    </row>
    <row r="6279" spans="1:2" x14ac:dyDescent="0.3">
      <c r="A6279">
        <v>0</v>
      </c>
      <c r="B6279">
        <f t="shared" si="98"/>
        <v>0</v>
      </c>
    </row>
    <row r="6280" spans="1:2" x14ac:dyDescent="0.3">
      <c r="A6280">
        <v>0</v>
      </c>
      <c r="B6280">
        <f t="shared" si="98"/>
        <v>0</v>
      </c>
    </row>
    <row r="6281" spans="1:2" x14ac:dyDescent="0.3">
      <c r="A6281">
        <v>0</v>
      </c>
      <c r="B6281">
        <f t="shared" si="98"/>
        <v>0</v>
      </c>
    </row>
    <row r="6282" spans="1:2" x14ac:dyDescent="0.3">
      <c r="A6282">
        <v>0</v>
      </c>
      <c r="B6282">
        <f t="shared" si="98"/>
        <v>0</v>
      </c>
    </row>
    <row r="6283" spans="1:2" x14ac:dyDescent="0.3">
      <c r="A6283">
        <v>0</v>
      </c>
      <c r="B6283">
        <f t="shared" si="98"/>
        <v>0</v>
      </c>
    </row>
    <row r="6284" spans="1:2" x14ac:dyDescent="0.3">
      <c r="A6284">
        <v>0</v>
      </c>
      <c r="B6284">
        <f t="shared" si="98"/>
        <v>0</v>
      </c>
    </row>
    <row r="6285" spans="1:2" x14ac:dyDescent="0.3">
      <c r="A6285">
        <v>0</v>
      </c>
      <c r="B6285">
        <f t="shared" si="98"/>
        <v>0</v>
      </c>
    </row>
    <row r="6286" spans="1:2" x14ac:dyDescent="0.3">
      <c r="A6286">
        <v>0</v>
      </c>
      <c r="B6286">
        <f t="shared" si="98"/>
        <v>0</v>
      </c>
    </row>
    <row r="6287" spans="1:2" x14ac:dyDescent="0.3">
      <c r="A6287">
        <v>0</v>
      </c>
      <c r="B6287">
        <f t="shared" si="98"/>
        <v>0</v>
      </c>
    </row>
    <row r="6288" spans="1:2" x14ac:dyDescent="0.3">
      <c r="A6288">
        <v>0</v>
      </c>
      <c r="B6288">
        <f t="shared" si="98"/>
        <v>0</v>
      </c>
    </row>
    <row r="6289" spans="1:2" x14ac:dyDescent="0.3">
      <c r="A6289">
        <v>0</v>
      </c>
      <c r="B6289">
        <f t="shared" si="98"/>
        <v>0</v>
      </c>
    </row>
    <row r="6290" spans="1:2" x14ac:dyDescent="0.3">
      <c r="A6290">
        <v>0</v>
      </c>
      <c r="B6290">
        <f t="shared" si="98"/>
        <v>0</v>
      </c>
    </row>
    <row r="6291" spans="1:2" x14ac:dyDescent="0.3">
      <c r="A6291">
        <v>0</v>
      </c>
      <c r="B6291">
        <f t="shared" si="98"/>
        <v>0</v>
      </c>
    </row>
    <row r="6292" spans="1:2" x14ac:dyDescent="0.3">
      <c r="A6292">
        <v>0</v>
      </c>
      <c r="B6292">
        <f t="shared" si="98"/>
        <v>0</v>
      </c>
    </row>
    <row r="6293" spans="1:2" x14ac:dyDescent="0.3">
      <c r="A6293">
        <v>0</v>
      </c>
      <c r="B6293">
        <f t="shared" si="98"/>
        <v>0</v>
      </c>
    </row>
    <row r="6294" spans="1:2" x14ac:dyDescent="0.3">
      <c r="A6294">
        <v>0</v>
      </c>
      <c r="B6294">
        <f t="shared" si="98"/>
        <v>0</v>
      </c>
    </row>
    <row r="6295" spans="1:2" x14ac:dyDescent="0.3">
      <c r="A6295">
        <v>0</v>
      </c>
      <c r="B6295">
        <f t="shared" si="98"/>
        <v>0</v>
      </c>
    </row>
    <row r="6296" spans="1:2" x14ac:dyDescent="0.3">
      <c r="A6296">
        <v>0</v>
      </c>
      <c r="B6296">
        <f t="shared" si="98"/>
        <v>0</v>
      </c>
    </row>
    <row r="6297" spans="1:2" x14ac:dyDescent="0.3">
      <c r="A6297">
        <v>0</v>
      </c>
      <c r="B6297">
        <f t="shared" si="98"/>
        <v>0</v>
      </c>
    </row>
    <row r="6298" spans="1:2" x14ac:dyDescent="0.3">
      <c r="A6298">
        <v>0</v>
      </c>
      <c r="B6298">
        <f t="shared" si="98"/>
        <v>0</v>
      </c>
    </row>
    <row r="6299" spans="1:2" x14ac:dyDescent="0.3">
      <c r="A6299">
        <v>0</v>
      </c>
      <c r="B6299">
        <f t="shared" si="98"/>
        <v>0</v>
      </c>
    </row>
    <row r="6300" spans="1:2" x14ac:dyDescent="0.3">
      <c r="A6300">
        <v>0</v>
      </c>
      <c r="B6300">
        <f t="shared" si="98"/>
        <v>0</v>
      </c>
    </row>
    <row r="6301" spans="1:2" x14ac:dyDescent="0.3">
      <c r="A6301">
        <v>0</v>
      </c>
      <c r="B6301">
        <f t="shared" si="98"/>
        <v>0</v>
      </c>
    </row>
    <row r="6302" spans="1:2" x14ac:dyDescent="0.3">
      <c r="A6302">
        <v>0</v>
      </c>
      <c r="B6302">
        <f t="shared" si="98"/>
        <v>0</v>
      </c>
    </row>
    <row r="6303" spans="1:2" x14ac:dyDescent="0.3">
      <c r="A6303">
        <v>0</v>
      </c>
      <c r="B6303">
        <f t="shared" si="98"/>
        <v>0</v>
      </c>
    </row>
    <row r="6304" spans="1:2" x14ac:dyDescent="0.3">
      <c r="A6304">
        <v>0</v>
      </c>
      <c r="B6304">
        <f t="shared" si="98"/>
        <v>0</v>
      </c>
    </row>
    <row r="6305" spans="1:2" x14ac:dyDescent="0.3">
      <c r="A6305">
        <v>0</v>
      </c>
      <c r="B6305">
        <f t="shared" si="98"/>
        <v>0</v>
      </c>
    </row>
    <row r="6306" spans="1:2" x14ac:dyDescent="0.3">
      <c r="A6306">
        <v>0</v>
      </c>
      <c r="B6306">
        <f t="shared" si="98"/>
        <v>0</v>
      </c>
    </row>
    <row r="6307" spans="1:2" x14ac:dyDescent="0.3">
      <c r="A6307">
        <v>0</v>
      </c>
      <c r="B6307">
        <f t="shared" si="98"/>
        <v>0</v>
      </c>
    </row>
    <row r="6308" spans="1:2" x14ac:dyDescent="0.3">
      <c r="A6308">
        <v>0</v>
      </c>
      <c r="B6308">
        <f t="shared" si="98"/>
        <v>0</v>
      </c>
    </row>
    <row r="6309" spans="1:2" x14ac:dyDescent="0.3">
      <c r="A6309">
        <v>0</v>
      </c>
      <c r="B6309">
        <f t="shared" si="98"/>
        <v>0</v>
      </c>
    </row>
    <row r="6310" spans="1:2" x14ac:dyDescent="0.3">
      <c r="A6310">
        <v>0</v>
      </c>
      <c r="B6310">
        <f t="shared" si="98"/>
        <v>0</v>
      </c>
    </row>
    <row r="6311" spans="1:2" x14ac:dyDescent="0.3">
      <c r="A6311">
        <v>0</v>
      </c>
      <c r="B6311">
        <f t="shared" si="98"/>
        <v>0</v>
      </c>
    </row>
    <row r="6312" spans="1:2" x14ac:dyDescent="0.3">
      <c r="A6312">
        <v>0</v>
      </c>
      <c r="B6312">
        <f t="shared" si="98"/>
        <v>0</v>
      </c>
    </row>
    <row r="6313" spans="1:2" x14ac:dyDescent="0.3">
      <c r="A6313">
        <v>0</v>
      </c>
      <c r="B6313">
        <f t="shared" si="98"/>
        <v>0</v>
      </c>
    </row>
    <row r="6314" spans="1:2" x14ac:dyDescent="0.3">
      <c r="A6314">
        <v>0</v>
      </c>
      <c r="B6314">
        <f t="shared" si="98"/>
        <v>0</v>
      </c>
    </row>
    <row r="6315" spans="1:2" x14ac:dyDescent="0.3">
      <c r="A6315">
        <v>0</v>
      </c>
      <c r="B6315">
        <f t="shared" si="98"/>
        <v>0</v>
      </c>
    </row>
    <row r="6316" spans="1:2" x14ac:dyDescent="0.3">
      <c r="A6316">
        <v>0</v>
      </c>
      <c r="B6316">
        <f t="shared" si="98"/>
        <v>0</v>
      </c>
    </row>
    <row r="6317" spans="1:2" x14ac:dyDescent="0.3">
      <c r="A6317">
        <v>0</v>
      </c>
      <c r="B6317">
        <f t="shared" si="98"/>
        <v>0</v>
      </c>
    </row>
    <row r="6318" spans="1:2" x14ac:dyDescent="0.3">
      <c r="A6318">
        <v>0</v>
      </c>
      <c r="B6318">
        <f t="shared" si="98"/>
        <v>0</v>
      </c>
    </row>
    <row r="6319" spans="1:2" x14ac:dyDescent="0.3">
      <c r="A6319">
        <v>0</v>
      </c>
      <c r="B6319">
        <f t="shared" si="98"/>
        <v>0</v>
      </c>
    </row>
    <row r="6320" spans="1:2" x14ac:dyDescent="0.3">
      <c r="A6320">
        <v>0</v>
      </c>
      <c r="B6320">
        <f t="shared" si="98"/>
        <v>0</v>
      </c>
    </row>
    <row r="6321" spans="1:2" x14ac:dyDescent="0.3">
      <c r="A6321">
        <v>0</v>
      </c>
      <c r="B6321">
        <f t="shared" si="98"/>
        <v>0</v>
      </c>
    </row>
    <row r="6322" spans="1:2" x14ac:dyDescent="0.3">
      <c r="A6322">
        <v>0</v>
      </c>
      <c r="B6322">
        <f t="shared" si="98"/>
        <v>0</v>
      </c>
    </row>
    <row r="6323" spans="1:2" x14ac:dyDescent="0.3">
      <c r="A6323">
        <v>0</v>
      </c>
      <c r="B6323">
        <f t="shared" si="98"/>
        <v>0</v>
      </c>
    </row>
    <row r="6324" spans="1:2" x14ac:dyDescent="0.3">
      <c r="A6324">
        <v>0</v>
      </c>
      <c r="B6324">
        <f t="shared" si="98"/>
        <v>0</v>
      </c>
    </row>
    <row r="6325" spans="1:2" x14ac:dyDescent="0.3">
      <c r="A6325">
        <v>0</v>
      </c>
      <c r="B6325">
        <f t="shared" si="98"/>
        <v>0</v>
      </c>
    </row>
    <row r="6326" spans="1:2" x14ac:dyDescent="0.3">
      <c r="A6326">
        <v>0</v>
      </c>
      <c r="B6326">
        <f t="shared" si="98"/>
        <v>0</v>
      </c>
    </row>
    <row r="6327" spans="1:2" x14ac:dyDescent="0.3">
      <c r="A6327">
        <v>0</v>
      </c>
      <c r="B6327">
        <f t="shared" si="98"/>
        <v>0</v>
      </c>
    </row>
    <row r="6328" spans="1:2" x14ac:dyDescent="0.3">
      <c r="A6328">
        <v>0</v>
      </c>
      <c r="B6328">
        <f t="shared" si="98"/>
        <v>0</v>
      </c>
    </row>
    <row r="6329" spans="1:2" x14ac:dyDescent="0.3">
      <c r="A6329">
        <v>0</v>
      </c>
      <c r="B6329">
        <f t="shared" si="98"/>
        <v>0</v>
      </c>
    </row>
    <row r="6330" spans="1:2" x14ac:dyDescent="0.3">
      <c r="A6330">
        <v>0</v>
      </c>
      <c r="B6330">
        <f t="shared" si="98"/>
        <v>0</v>
      </c>
    </row>
    <row r="6331" spans="1:2" x14ac:dyDescent="0.3">
      <c r="A6331">
        <v>0</v>
      </c>
      <c r="B6331">
        <f t="shared" si="98"/>
        <v>0</v>
      </c>
    </row>
    <row r="6332" spans="1:2" x14ac:dyDescent="0.3">
      <c r="A6332">
        <v>0</v>
      </c>
      <c r="B6332">
        <f t="shared" si="98"/>
        <v>0</v>
      </c>
    </row>
    <row r="6333" spans="1:2" x14ac:dyDescent="0.3">
      <c r="A6333">
        <v>0</v>
      </c>
      <c r="B6333">
        <f t="shared" si="98"/>
        <v>0</v>
      </c>
    </row>
    <row r="6334" spans="1:2" x14ac:dyDescent="0.3">
      <c r="A6334">
        <v>0</v>
      </c>
      <c r="B6334">
        <f t="shared" si="98"/>
        <v>0</v>
      </c>
    </row>
    <row r="6335" spans="1:2" x14ac:dyDescent="0.3">
      <c r="A6335">
        <v>0</v>
      </c>
      <c r="B6335">
        <f t="shared" si="98"/>
        <v>0</v>
      </c>
    </row>
    <row r="6336" spans="1:2" x14ac:dyDescent="0.3">
      <c r="A6336">
        <v>0</v>
      </c>
      <c r="B6336">
        <f t="shared" si="98"/>
        <v>0</v>
      </c>
    </row>
    <row r="6337" spans="1:2" x14ac:dyDescent="0.3">
      <c r="A6337">
        <v>0</v>
      </c>
      <c r="B6337">
        <f t="shared" si="98"/>
        <v>0</v>
      </c>
    </row>
    <row r="6338" spans="1:2" x14ac:dyDescent="0.3">
      <c r="A6338">
        <v>0</v>
      </c>
      <c r="B6338">
        <f t="shared" si="98"/>
        <v>0</v>
      </c>
    </row>
    <row r="6339" spans="1:2" x14ac:dyDescent="0.3">
      <c r="A6339">
        <v>0</v>
      </c>
      <c r="B6339">
        <f t="shared" si="98"/>
        <v>0</v>
      </c>
    </row>
    <row r="6340" spans="1:2" x14ac:dyDescent="0.3">
      <c r="A6340">
        <v>0</v>
      </c>
      <c r="B6340">
        <f t="shared" si="98"/>
        <v>0</v>
      </c>
    </row>
    <row r="6341" spans="1:2" x14ac:dyDescent="0.3">
      <c r="A6341">
        <v>0</v>
      </c>
      <c r="B6341">
        <f t="shared" ref="B6341:B6404" si="99">A6341-A6340</f>
        <v>0</v>
      </c>
    </row>
    <row r="6342" spans="1:2" x14ac:dyDescent="0.3">
      <c r="A6342">
        <v>0</v>
      </c>
      <c r="B6342">
        <f t="shared" si="99"/>
        <v>0</v>
      </c>
    </row>
    <row r="6343" spans="1:2" x14ac:dyDescent="0.3">
      <c r="A6343">
        <v>0</v>
      </c>
      <c r="B6343">
        <f t="shared" si="99"/>
        <v>0</v>
      </c>
    </row>
    <row r="6344" spans="1:2" x14ac:dyDescent="0.3">
      <c r="A6344">
        <v>0</v>
      </c>
      <c r="B6344">
        <f t="shared" si="99"/>
        <v>0</v>
      </c>
    </row>
    <row r="6345" spans="1:2" x14ac:dyDescent="0.3">
      <c r="A6345">
        <v>0</v>
      </c>
      <c r="B6345">
        <f t="shared" si="99"/>
        <v>0</v>
      </c>
    </row>
    <row r="6346" spans="1:2" x14ac:dyDescent="0.3">
      <c r="A6346">
        <v>0</v>
      </c>
      <c r="B6346">
        <f t="shared" si="99"/>
        <v>0</v>
      </c>
    </row>
    <row r="6347" spans="1:2" x14ac:dyDescent="0.3">
      <c r="A6347">
        <v>0</v>
      </c>
      <c r="B6347">
        <f t="shared" si="99"/>
        <v>0</v>
      </c>
    </row>
    <row r="6348" spans="1:2" x14ac:dyDescent="0.3">
      <c r="A6348">
        <v>0</v>
      </c>
      <c r="B6348">
        <f t="shared" si="99"/>
        <v>0</v>
      </c>
    </row>
    <row r="6349" spans="1:2" x14ac:dyDescent="0.3">
      <c r="A6349">
        <v>0</v>
      </c>
      <c r="B6349">
        <f t="shared" si="99"/>
        <v>0</v>
      </c>
    </row>
    <row r="6350" spans="1:2" x14ac:dyDescent="0.3">
      <c r="A6350">
        <v>0</v>
      </c>
      <c r="B6350">
        <f t="shared" si="99"/>
        <v>0</v>
      </c>
    </row>
    <row r="6351" spans="1:2" x14ac:dyDescent="0.3">
      <c r="A6351">
        <v>0</v>
      </c>
      <c r="B6351">
        <f t="shared" si="99"/>
        <v>0</v>
      </c>
    </row>
    <row r="6352" spans="1:2" x14ac:dyDescent="0.3">
      <c r="A6352">
        <v>0</v>
      </c>
      <c r="B6352">
        <f t="shared" si="99"/>
        <v>0</v>
      </c>
    </row>
    <row r="6353" spans="1:2" x14ac:dyDescent="0.3">
      <c r="A6353">
        <v>0</v>
      </c>
      <c r="B6353">
        <f t="shared" si="99"/>
        <v>0</v>
      </c>
    </row>
    <row r="6354" spans="1:2" x14ac:dyDescent="0.3">
      <c r="A6354">
        <v>0</v>
      </c>
      <c r="B6354">
        <f t="shared" si="99"/>
        <v>0</v>
      </c>
    </row>
    <row r="6355" spans="1:2" x14ac:dyDescent="0.3">
      <c r="A6355">
        <v>0</v>
      </c>
      <c r="B6355">
        <f t="shared" si="99"/>
        <v>0</v>
      </c>
    </row>
    <row r="6356" spans="1:2" x14ac:dyDescent="0.3">
      <c r="A6356">
        <v>0</v>
      </c>
      <c r="B6356">
        <f t="shared" si="99"/>
        <v>0</v>
      </c>
    </row>
    <row r="6357" spans="1:2" x14ac:dyDescent="0.3">
      <c r="A6357">
        <v>0</v>
      </c>
      <c r="B6357">
        <f t="shared" si="99"/>
        <v>0</v>
      </c>
    </row>
    <row r="6358" spans="1:2" x14ac:dyDescent="0.3">
      <c r="A6358">
        <v>0</v>
      </c>
      <c r="B6358">
        <f t="shared" si="99"/>
        <v>0</v>
      </c>
    </row>
    <row r="6359" spans="1:2" x14ac:dyDescent="0.3">
      <c r="A6359">
        <v>0</v>
      </c>
      <c r="B6359">
        <f t="shared" si="99"/>
        <v>0</v>
      </c>
    </row>
    <row r="6360" spans="1:2" x14ac:dyDescent="0.3">
      <c r="A6360">
        <v>0</v>
      </c>
      <c r="B6360">
        <f t="shared" si="99"/>
        <v>0</v>
      </c>
    </row>
    <row r="6361" spans="1:2" x14ac:dyDescent="0.3">
      <c r="A6361">
        <v>0</v>
      </c>
      <c r="B6361">
        <f t="shared" si="99"/>
        <v>0</v>
      </c>
    </row>
    <row r="6362" spans="1:2" x14ac:dyDescent="0.3">
      <c r="A6362">
        <v>0</v>
      </c>
      <c r="B6362">
        <f t="shared" si="99"/>
        <v>0</v>
      </c>
    </row>
    <row r="6363" spans="1:2" x14ac:dyDescent="0.3">
      <c r="A6363">
        <v>0</v>
      </c>
      <c r="B6363">
        <f t="shared" si="99"/>
        <v>0</v>
      </c>
    </row>
    <row r="6364" spans="1:2" x14ac:dyDescent="0.3">
      <c r="A6364">
        <v>0</v>
      </c>
      <c r="B6364">
        <f t="shared" si="99"/>
        <v>0</v>
      </c>
    </row>
    <row r="6365" spans="1:2" x14ac:dyDescent="0.3">
      <c r="A6365">
        <v>0</v>
      </c>
      <c r="B6365">
        <f t="shared" si="99"/>
        <v>0</v>
      </c>
    </row>
    <row r="6366" spans="1:2" x14ac:dyDescent="0.3">
      <c r="A6366">
        <v>0</v>
      </c>
      <c r="B6366">
        <f t="shared" si="99"/>
        <v>0</v>
      </c>
    </row>
    <row r="6367" spans="1:2" x14ac:dyDescent="0.3">
      <c r="A6367">
        <v>0</v>
      </c>
      <c r="B6367">
        <f t="shared" si="99"/>
        <v>0</v>
      </c>
    </row>
    <row r="6368" spans="1:2" x14ac:dyDescent="0.3">
      <c r="A6368">
        <v>0</v>
      </c>
      <c r="B6368">
        <f t="shared" si="99"/>
        <v>0</v>
      </c>
    </row>
    <row r="6369" spans="1:2" x14ac:dyDescent="0.3">
      <c r="A6369">
        <v>0</v>
      </c>
      <c r="B6369">
        <f t="shared" si="99"/>
        <v>0</v>
      </c>
    </row>
    <row r="6370" spans="1:2" x14ac:dyDescent="0.3">
      <c r="A6370">
        <v>0</v>
      </c>
      <c r="B6370">
        <f t="shared" si="99"/>
        <v>0</v>
      </c>
    </row>
    <row r="6371" spans="1:2" x14ac:dyDescent="0.3">
      <c r="A6371">
        <v>0</v>
      </c>
      <c r="B6371">
        <f t="shared" si="99"/>
        <v>0</v>
      </c>
    </row>
    <row r="6372" spans="1:2" x14ac:dyDescent="0.3">
      <c r="A6372">
        <v>0</v>
      </c>
      <c r="B6372">
        <f t="shared" si="99"/>
        <v>0</v>
      </c>
    </row>
    <row r="6373" spans="1:2" x14ac:dyDescent="0.3">
      <c r="A6373">
        <v>0</v>
      </c>
      <c r="B6373">
        <f t="shared" si="99"/>
        <v>0</v>
      </c>
    </row>
    <row r="6374" spans="1:2" x14ac:dyDescent="0.3">
      <c r="A6374">
        <v>0</v>
      </c>
      <c r="B6374">
        <f t="shared" si="99"/>
        <v>0</v>
      </c>
    </row>
    <row r="6375" spans="1:2" x14ac:dyDescent="0.3">
      <c r="A6375">
        <v>0</v>
      </c>
      <c r="B6375">
        <f t="shared" si="99"/>
        <v>0</v>
      </c>
    </row>
    <row r="6376" spans="1:2" x14ac:dyDescent="0.3">
      <c r="A6376">
        <v>0</v>
      </c>
      <c r="B6376">
        <f t="shared" si="99"/>
        <v>0</v>
      </c>
    </row>
    <row r="6377" spans="1:2" x14ac:dyDescent="0.3">
      <c r="A6377">
        <v>0</v>
      </c>
      <c r="B6377">
        <f t="shared" si="99"/>
        <v>0</v>
      </c>
    </row>
    <row r="6378" spans="1:2" x14ac:dyDescent="0.3">
      <c r="A6378">
        <v>0</v>
      </c>
      <c r="B6378">
        <f t="shared" si="99"/>
        <v>0</v>
      </c>
    </row>
    <row r="6379" spans="1:2" x14ac:dyDescent="0.3">
      <c r="A6379">
        <v>0</v>
      </c>
      <c r="B6379">
        <f t="shared" si="99"/>
        <v>0</v>
      </c>
    </row>
    <row r="6380" spans="1:2" x14ac:dyDescent="0.3">
      <c r="A6380">
        <v>0</v>
      </c>
      <c r="B6380">
        <f t="shared" si="99"/>
        <v>0</v>
      </c>
    </row>
    <row r="6381" spans="1:2" x14ac:dyDescent="0.3">
      <c r="A6381">
        <v>0</v>
      </c>
      <c r="B6381">
        <f t="shared" si="99"/>
        <v>0</v>
      </c>
    </row>
    <row r="6382" spans="1:2" x14ac:dyDescent="0.3">
      <c r="A6382">
        <v>0</v>
      </c>
      <c r="B6382">
        <f t="shared" si="99"/>
        <v>0</v>
      </c>
    </row>
    <row r="6383" spans="1:2" x14ac:dyDescent="0.3">
      <c r="A6383">
        <v>0</v>
      </c>
      <c r="B6383">
        <f t="shared" si="99"/>
        <v>0</v>
      </c>
    </row>
    <row r="6384" spans="1:2" x14ac:dyDescent="0.3">
      <c r="A6384">
        <v>0</v>
      </c>
      <c r="B6384">
        <f t="shared" si="99"/>
        <v>0</v>
      </c>
    </row>
    <row r="6385" spans="1:2" x14ac:dyDescent="0.3">
      <c r="A6385">
        <v>0</v>
      </c>
      <c r="B6385">
        <f t="shared" si="99"/>
        <v>0</v>
      </c>
    </row>
    <row r="6386" spans="1:2" x14ac:dyDescent="0.3">
      <c r="A6386">
        <v>0</v>
      </c>
      <c r="B6386">
        <f t="shared" si="99"/>
        <v>0</v>
      </c>
    </row>
    <row r="6387" spans="1:2" x14ac:dyDescent="0.3">
      <c r="A6387">
        <v>0</v>
      </c>
      <c r="B6387">
        <f t="shared" si="99"/>
        <v>0</v>
      </c>
    </row>
    <row r="6388" spans="1:2" x14ac:dyDescent="0.3">
      <c r="A6388">
        <v>0</v>
      </c>
      <c r="B6388">
        <f t="shared" si="99"/>
        <v>0</v>
      </c>
    </row>
    <row r="6389" spans="1:2" x14ac:dyDescent="0.3">
      <c r="A6389">
        <v>0</v>
      </c>
      <c r="B6389">
        <f t="shared" si="99"/>
        <v>0</v>
      </c>
    </row>
    <row r="6390" spans="1:2" x14ac:dyDescent="0.3">
      <c r="A6390">
        <v>0</v>
      </c>
      <c r="B6390">
        <f t="shared" si="99"/>
        <v>0</v>
      </c>
    </row>
    <row r="6391" spans="1:2" x14ac:dyDescent="0.3">
      <c r="A6391">
        <v>0</v>
      </c>
      <c r="B6391">
        <f t="shared" si="99"/>
        <v>0</v>
      </c>
    </row>
    <row r="6392" spans="1:2" x14ac:dyDescent="0.3">
      <c r="A6392">
        <v>0</v>
      </c>
      <c r="B6392">
        <f t="shared" si="99"/>
        <v>0</v>
      </c>
    </row>
    <row r="6393" spans="1:2" x14ac:dyDescent="0.3">
      <c r="A6393">
        <v>0</v>
      </c>
      <c r="B6393">
        <f t="shared" si="99"/>
        <v>0</v>
      </c>
    </row>
    <row r="6394" spans="1:2" x14ac:dyDescent="0.3">
      <c r="A6394">
        <v>0</v>
      </c>
      <c r="B6394">
        <f t="shared" si="99"/>
        <v>0</v>
      </c>
    </row>
    <row r="6395" spans="1:2" x14ac:dyDescent="0.3">
      <c r="A6395">
        <v>0</v>
      </c>
      <c r="B6395">
        <f t="shared" si="99"/>
        <v>0</v>
      </c>
    </row>
    <row r="6396" spans="1:2" x14ac:dyDescent="0.3">
      <c r="A6396">
        <v>0</v>
      </c>
      <c r="B6396">
        <f t="shared" si="99"/>
        <v>0</v>
      </c>
    </row>
    <row r="6397" spans="1:2" x14ac:dyDescent="0.3">
      <c r="A6397">
        <v>0</v>
      </c>
      <c r="B6397">
        <f t="shared" si="99"/>
        <v>0</v>
      </c>
    </row>
    <row r="6398" spans="1:2" x14ac:dyDescent="0.3">
      <c r="A6398">
        <v>0</v>
      </c>
      <c r="B6398">
        <f t="shared" si="99"/>
        <v>0</v>
      </c>
    </row>
    <row r="6399" spans="1:2" x14ac:dyDescent="0.3">
      <c r="A6399">
        <v>0</v>
      </c>
      <c r="B6399">
        <f t="shared" si="99"/>
        <v>0</v>
      </c>
    </row>
    <row r="6400" spans="1:2" x14ac:dyDescent="0.3">
      <c r="A6400">
        <v>0</v>
      </c>
      <c r="B6400">
        <f t="shared" si="99"/>
        <v>0</v>
      </c>
    </row>
    <row r="6401" spans="1:2" x14ac:dyDescent="0.3">
      <c r="A6401">
        <v>0</v>
      </c>
      <c r="B6401">
        <f t="shared" si="99"/>
        <v>0</v>
      </c>
    </row>
    <row r="6402" spans="1:2" x14ac:dyDescent="0.3">
      <c r="A6402">
        <v>0</v>
      </c>
      <c r="B6402">
        <f t="shared" si="99"/>
        <v>0</v>
      </c>
    </row>
    <row r="6403" spans="1:2" x14ac:dyDescent="0.3">
      <c r="A6403">
        <v>0</v>
      </c>
      <c r="B6403">
        <f t="shared" si="99"/>
        <v>0</v>
      </c>
    </row>
    <row r="6404" spans="1:2" x14ac:dyDescent="0.3">
      <c r="A6404">
        <v>0</v>
      </c>
      <c r="B6404">
        <f t="shared" si="99"/>
        <v>0</v>
      </c>
    </row>
    <row r="6405" spans="1:2" x14ac:dyDescent="0.3">
      <c r="A6405">
        <v>0</v>
      </c>
      <c r="B6405">
        <f t="shared" ref="B6405:B6468" si="100">A6405-A6404</f>
        <v>0</v>
      </c>
    </row>
    <row r="6406" spans="1:2" x14ac:dyDescent="0.3">
      <c r="A6406">
        <v>0</v>
      </c>
      <c r="B6406">
        <f t="shared" si="100"/>
        <v>0</v>
      </c>
    </row>
    <row r="6407" spans="1:2" x14ac:dyDescent="0.3">
      <c r="A6407">
        <v>0</v>
      </c>
      <c r="B6407">
        <f t="shared" si="100"/>
        <v>0</v>
      </c>
    </row>
    <row r="6408" spans="1:2" x14ac:dyDescent="0.3">
      <c r="A6408">
        <v>0</v>
      </c>
      <c r="B6408">
        <f t="shared" si="100"/>
        <v>0</v>
      </c>
    </row>
    <row r="6409" spans="1:2" x14ac:dyDescent="0.3">
      <c r="A6409">
        <v>0</v>
      </c>
      <c r="B6409">
        <f t="shared" si="100"/>
        <v>0</v>
      </c>
    </row>
    <row r="6410" spans="1:2" x14ac:dyDescent="0.3">
      <c r="A6410">
        <v>0</v>
      </c>
      <c r="B6410">
        <f t="shared" si="100"/>
        <v>0</v>
      </c>
    </row>
    <row r="6411" spans="1:2" x14ac:dyDescent="0.3">
      <c r="A6411">
        <v>0</v>
      </c>
      <c r="B6411">
        <f t="shared" si="100"/>
        <v>0</v>
      </c>
    </row>
    <row r="6412" spans="1:2" x14ac:dyDescent="0.3">
      <c r="A6412">
        <v>0</v>
      </c>
      <c r="B6412">
        <f t="shared" si="100"/>
        <v>0</v>
      </c>
    </row>
    <row r="6413" spans="1:2" x14ac:dyDescent="0.3">
      <c r="A6413">
        <v>0</v>
      </c>
      <c r="B6413">
        <f t="shared" si="100"/>
        <v>0</v>
      </c>
    </row>
    <row r="6414" spans="1:2" x14ac:dyDescent="0.3">
      <c r="A6414">
        <v>0</v>
      </c>
      <c r="B6414">
        <f t="shared" si="100"/>
        <v>0</v>
      </c>
    </row>
    <row r="6415" spans="1:2" x14ac:dyDescent="0.3">
      <c r="A6415">
        <v>0</v>
      </c>
      <c r="B6415">
        <f t="shared" si="100"/>
        <v>0</v>
      </c>
    </row>
    <row r="6416" spans="1:2" x14ac:dyDescent="0.3">
      <c r="A6416">
        <v>0</v>
      </c>
      <c r="B6416">
        <f t="shared" si="100"/>
        <v>0</v>
      </c>
    </row>
    <row r="6417" spans="1:2" x14ac:dyDescent="0.3">
      <c r="A6417">
        <v>0</v>
      </c>
      <c r="B6417">
        <f t="shared" si="100"/>
        <v>0</v>
      </c>
    </row>
    <row r="6418" spans="1:2" x14ac:dyDescent="0.3">
      <c r="A6418">
        <v>0</v>
      </c>
      <c r="B6418">
        <f t="shared" si="100"/>
        <v>0</v>
      </c>
    </row>
    <row r="6419" spans="1:2" x14ac:dyDescent="0.3">
      <c r="A6419">
        <v>0</v>
      </c>
      <c r="B6419">
        <f t="shared" si="100"/>
        <v>0</v>
      </c>
    </row>
    <row r="6420" spans="1:2" x14ac:dyDescent="0.3">
      <c r="A6420">
        <v>0</v>
      </c>
      <c r="B6420">
        <f t="shared" si="100"/>
        <v>0</v>
      </c>
    </row>
    <row r="6421" spans="1:2" x14ac:dyDescent="0.3">
      <c r="A6421">
        <v>0</v>
      </c>
      <c r="B6421">
        <f t="shared" si="100"/>
        <v>0</v>
      </c>
    </row>
    <row r="6422" spans="1:2" x14ac:dyDescent="0.3">
      <c r="A6422">
        <v>0</v>
      </c>
      <c r="B6422">
        <f t="shared" si="100"/>
        <v>0</v>
      </c>
    </row>
    <row r="6423" spans="1:2" x14ac:dyDescent="0.3">
      <c r="A6423">
        <v>0</v>
      </c>
      <c r="B6423">
        <f t="shared" si="100"/>
        <v>0</v>
      </c>
    </row>
    <row r="6424" spans="1:2" x14ac:dyDescent="0.3">
      <c r="A6424">
        <v>0</v>
      </c>
      <c r="B6424">
        <f t="shared" si="100"/>
        <v>0</v>
      </c>
    </row>
    <row r="6425" spans="1:2" x14ac:dyDescent="0.3">
      <c r="A6425">
        <v>0</v>
      </c>
      <c r="B6425">
        <f t="shared" si="100"/>
        <v>0</v>
      </c>
    </row>
    <row r="6426" spans="1:2" x14ac:dyDescent="0.3">
      <c r="A6426">
        <v>0</v>
      </c>
      <c r="B6426">
        <f t="shared" si="100"/>
        <v>0</v>
      </c>
    </row>
    <row r="6427" spans="1:2" x14ac:dyDescent="0.3">
      <c r="A6427">
        <v>0</v>
      </c>
      <c r="B6427">
        <f t="shared" si="100"/>
        <v>0</v>
      </c>
    </row>
    <row r="6428" spans="1:2" x14ac:dyDescent="0.3">
      <c r="A6428">
        <v>0</v>
      </c>
      <c r="B6428">
        <f t="shared" si="100"/>
        <v>0</v>
      </c>
    </row>
    <row r="6429" spans="1:2" x14ac:dyDescent="0.3">
      <c r="A6429">
        <v>0</v>
      </c>
      <c r="B6429">
        <f t="shared" si="100"/>
        <v>0</v>
      </c>
    </row>
    <row r="6430" spans="1:2" x14ac:dyDescent="0.3">
      <c r="A6430">
        <v>0</v>
      </c>
      <c r="B6430">
        <f t="shared" si="100"/>
        <v>0</v>
      </c>
    </row>
    <row r="6431" spans="1:2" x14ac:dyDescent="0.3">
      <c r="A6431">
        <v>0</v>
      </c>
      <c r="B6431">
        <f t="shared" si="100"/>
        <v>0</v>
      </c>
    </row>
    <row r="6432" spans="1:2" x14ac:dyDescent="0.3">
      <c r="A6432">
        <v>0</v>
      </c>
      <c r="B6432">
        <f t="shared" si="100"/>
        <v>0</v>
      </c>
    </row>
    <row r="6433" spans="1:2" x14ac:dyDescent="0.3">
      <c r="A6433">
        <v>0</v>
      </c>
      <c r="B6433">
        <f t="shared" si="100"/>
        <v>0</v>
      </c>
    </row>
    <row r="6434" spans="1:2" x14ac:dyDescent="0.3">
      <c r="A6434">
        <v>0</v>
      </c>
      <c r="B6434">
        <f t="shared" si="100"/>
        <v>0</v>
      </c>
    </row>
    <row r="6435" spans="1:2" x14ac:dyDescent="0.3">
      <c r="A6435">
        <v>0</v>
      </c>
      <c r="B6435">
        <f t="shared" si="100"/>
        <v>0</v>
      </c>
    </row>
    <row r="6436" spans="1:2" x14ac:dyDescent="0.3">
      <c r="A6436">
        <v>0</v>
      </c>
      <c r="B6436">
        <f t="shared" si="100"/>
        <v>0</v>
      </c>
    </row>
    <row r="6437" spans="1:2" x14ac:dyDescent="0.3">
      <c r="A6437">
        <v>0</v>
      </c>
      <c r="B6437">
        <f t="shared" si="100"/>
        <v>0</v>
      </c>
    </row>
    <row r="6438" spans="1:2" x14ac:dyDescent="0.3">
      <c r="A6438">
        <v>0</v>
      </c>
      <c r="B6438">
        <f t="shared" si="100"/>
        <v>0</v>
      </c>
    </row>
    <row r="6439" spans="1:2" x14ac:dyDescent="0.3">
      <c r="A6439">
        <v>0</v>
      </c>
      <c r="B6439">
        <f t="shared" si="100"/>
        <v>0</v>
      </c>
    </row>
    <row r="6440" spans="1:2" x14ac:dyDescent="0.3">
      <c r="A6440">
        <v>0</v>
      </c>
      <c r="B6440">
        <f t="shared" si="100"/>
        <v>0</v>
      </c>
    </row>
    <row r="6441" spans="1:2" x14ac:dyDescent="0.3">
      <c r="A6441">
        <v>0</v>
      </c>
      <c r="B6441">
        <f t="shared" si="100"/>
        <v>0</v>
      </c>
    </row>
    <row r="6442" spans="1:2" x14ac:dyDescent="0.3">
      <c r="A6442">
        <v>0</v>
      </c>
      <c r="B6442">
        <f t="shared" si="100"/>
        <v>0</v>
      </c>
    </row>
    <row r="6443" spans="1:2" x14ac:dyDescent="0.3">
      <c r="A6443">
        <v>0</v>
      </c>
      <c r="B6443">
        <f t="shared" si="100"/>
        <v>0</v>
      </c>
    </row>
    <row r="6444" spans="1:2" x14ac:dyDescent="0.3">
      <c r="A6444">
        <v>0</v>
      </c>
      <c r="B6444">
        <f t="shared" si="100"/>
        <v>0</v>
      </c>
    </row>
    <row r="6445" spans="1:2" x14ac:dyDescent="0.3">
      <c r="A6445">
        <v>0</v>
      </c>
      <c r="B6445">
        <f t="shared" si="100"/>
        <v>0</v>
      </c>
    </row>
    <row r="6446" spans="1:2" x14ac:dyDescent="0.3">
      <c r="A6446">
        <v>0</v>
      </c>
      <c r="B6446">
        <f t="shared" si="100"/>
        <v>0</v>
      </c>
    </row>
    <row r="6447" spans="1:2" x14ac:dyDescent="0.3">
      <c r="A6447">
        <v>0</v>
      </c>
      <c r="B6447">
        <f t="shared" si="100"/>
        <v>0</v>
      </c>
    </row>
    <row r="6448" spans="1:2" x14ac:dyDescent="0.3">
      <c r="A6448">
        <v>0</v>
      </c>
      <c r="B6448">
        <f t="shared" si="100"/>
        <v>0</v>
      </c>
    </row>
    <row r="6449" spans="1:2" x14ac:dyDescent="0.3">
      <c r="A6449">
        <v>0</v>
      </c>
      <c r="B6449">
        <f t="shared" si="100"/>
        <v>0</v>
      </c>
    </row>
    <row r="6450" spans="1:2" x14ac:dyDescent="0.3">
      <c r="A6450">
        <v>0</v>
      </c>
      <c r="B6450">
        <f t="shared" si="100"/>
        <v>0</v>
      </c>
    </row>
    <row r="6451" spans="1:2" x14ac:dyDescent="0.3">
      <c r="A6451">
        <v>0</v>
      </c>
      <c r="B6451">
        <f t="shared" si="100"/>
        <v>0</v>
      </c>
    </row>
    <row r="6452" spans="1:2" x14ac:dyDescent="0.3">
      <c r="A6452">
        <v>0</v>
      </c>
      <c r="B6452">
        <f t="shared" si="100"/>
        <v>0</v>
      </c>
    </row>
    <row r="6453" spans="1:2" x14ac:dyDescent="0.3">
      <c r="A6453">
        <v>0</v>
      </c>
      <c r="B6453">
        <f t="shared" si="100"/>
        <v>0</v>
      </c>
    </row>
    <row r="6454" spans="1:2" x14ac:dyDescent="0.3">
      <c r="A6454">
        <v>0</v>
      </c>
      <c r="B6454">
        <f t="shared" si="100"/>
        <v>0</v>
      </c>
    </row>
    <row r="6455" spans="1:2" x14ac:dyDescent="0.3">
      <c r="A6455">
        <v>0</v>
      </c>
      <c r="B6455">
        <f t="shared" si="100"/>
        <v>0</v>
      </c>
    </row>
    <row r="6456" spans="1:2" x14ac:dyDescent="0.3">
      <c r="A6456">
        <v>0</v>
      </c>
      <c r="B6456">
        <f t="shared" si="100"/>
        <v>0</v>
      </c>
    </row>
    <row r="6457" spans="1:2" x14ac:dyDescent="0.3">
      <c r="A6457">
        <v>0</v>
      </c>
      <c r="B6457">
        <f t="shared" si="100"/>
        <v>0</v>
      </c>
    </row>
    <row r="6458" spans="1:2" x14ac:dyDescent="0.3">
      <c r="A6458">
        <v>0</v>
      </c>
      <c r="B6458">
        <f t="shared" si="100"/>
        <v>0</v>
      </c>
    </row>
    <row r="6459" spans="1:2" x14ac:dyDescent="0.3">
      <c r="A6459">
        <v>0</v>
      </c>
      <c r="B6459">
        <f t="shared" si="100"/>
        <v>0</v>
      </c>
    </row>
    <row r="6460" spans="1:2" x14ac:dyDescent="0.3">
      <c r="A6460">
        <v>0</v>
      </c>
      <c r="B6460">
        <f t="shared" si="100"/>
        <v>0</v>
      </c>
    </row>
    <row r="6461" spans="1:2" x14ac:dyDescent="0.3">
      <c r="A6461">
        <v>0</v>
      </c>
      <c r="B6461">
        <f t="shared" si="100"/>
        <v>0</v>
      </c>
    </row>
    <row r="6462" spans="1:2" x14ac:dyDescent="0.3">
      <c r="A6462">
        <v>0</v>
      </c>
      <c r="B6462">
        <f t="shared" si="100"/>
        <v>0</v>
      </c>
    </row>
    <row r="6463" spans="1:2" x14ac:dyDescent="0.3">
      <c r="A6463">
        <v>0</v>
      </c>
      <c r="B6463">
        <f t="shared" si="100"/>
        <v>0</v>
      </c>
    </row>
    <row r="6464" spans="1:2" x14ac:dyDescent="0.3">
      <c r="A6464">
        <v>0</v>
      </c>
      <c r="B6464">
        <f t="shared" si="100"/>
        <v>0</v>
      </c>
    </row>
    <row r="6465" spans="1:2" x14ac:dyDescent="0.3">
      <c r="A6465">
        <v>0</v>
      </c>
      <c r="B6465">
        <f t="shared" si="100"/>
        <v>0</v>
      </c>
    </row>
    <row r="6466" spans="1:2" x14ac:dyDescent="0.3">
      <c r="A6466">
        <v>0</v>
      </c>
      <c r="B6466">
        <f t="shared" si="100"/>
        <v>0</v>
      </c>
    </row>
    <row r="6467" spans="1:2" x14ac:dyDescent="0.3">
      <c r="A6467">
        <v>0</v>
      </c>
      <c r="B6467">
        <f t="shared" si="100"/>
        <v>0</v>
      </c>
    </row>
    <row r="6468" spans="1:2" x14ac:dyDescent="0.3">
      <c r="A6468">
        <v>0</v>
      </c>
      <c r="B6468">
        <f t="shared" si="100"/>
        <v>0</v>
      </c>
    </row>
    <row r="6469" spans="1:2" x14ac:dyDescent="0.3">
      <c r="A6469">
        <v>0</v>
      </c>
      <c r="B6469">
        <f t="shared" ref="B6469:B6532" si="101">A6469-A6468</f>
        <v>0</v>
      </c>
    </row>
    <row r="6470" spans="1:2" x14ac:dyDescent="0.3">
      <c r="A6470">
        <v>0</v>
      </c>
      <c r="B6470">
        <f t="shared" si="101"/>
        <v>0</v>
      </c>
    </row>
    <row r="6471" spans="1:2" x14ac:dyDescent="0.3">
      <c r="A6471">
        <v>0</v>
      </c>
      <c r="B6471">
        <f t="shared" si="101"/>
        <v>0</v>
      </c>
    </row>
    <row r="6472" spans="1:2" x14ac:dyDescent="0.3">
      <c r="A6472">
        <v>0</v>
      </c>
      <c r="B6472">
        <f t="shared" si="101"/>
        <v>0</v>
      </c>
    </row>
    <row r="6473" spans="1:2" x14ac:dyDescent="0.3">
      <c r="A6473">
        <v>0</v>
      </c>
      <c r="B6473">
        <f t="shared" si="101"/>
        <v>0</v>
      </c>
    </row>
    <row r="6474" spans="1:2" x14ac:dyDescent="0.3">
      <c r="A6474">
        <v>0</v>
      </c>
      <c r="B6474">
        <f t="shared" si="101"/>
        <v>0</v>
      </c>
    </row>
    <row r="6475" spans="1:2" x14ac:dyDescent="0.3">
      <c r="A6475">
        <v>0</v>
      </c>
      <c r="B6475">
        <f t="shared" si="101"/>
        <v>0</v>
      </c>
    </row>
    <row r="6476" spans="1:2" x14ac:dyDescent="0.3">
      <c r="A6476">
        <v>0</v>
      </c>
      <c r="B6476">
        <f t="shared" si="101"/>
        <v>0</v>
      </c>
    </row>
    <row r="6477" spans="1:2" x14ac:dyDescent="0.3">
      <c r="A6477">
        <v>0</v>
      </c>
      <c r="B6477">
        <f t="shared" si="101"/>
        <v>0</v>
      </c>
    </row>
    <row r="6478" spans="1:2" x14ac:dyDescent="0.3">
      <c r="A6478">
        <v>0</v>
      </c>
      <c r="B6478">
        <f t="shared" si="101"/>
        <v>0</v>
      </c>
    </row>
    <row r="6479" spans="1:2" x14ac:dyDescent="0.3">
      <c r="A6479">
        <v>0</v>
      </c>
      <c r="B6479">
        <f t="shared" si="101"/>
        <v>0</v>
      </c>
    </row>
    <row r="6480" spans="1:2" x14ac:dyDescent="0.3">
      <c r="A6480">
        <v>0</v>
      </c>
      <c r="B6480">
        <f t="shared" si="101"/>
        <v>0</v>
      </c>
    </row>
    <row r="6481" spans="1:2" x14ac:dyDescent="0.3">
      <c r="A6481">
        <v>0</v>
      </c>
      <c r="B6481">
        <f t="shared" si="101"/>
        <v>0</v>
      </c>
    </row>
    <row r="6482" spans="1:2" x14ac:dyDescent="0.3">
      <c r="A6482">
        <v>0</v>
      </c>
      <c r="B6482">
        <f t="shared" si="101"/>
        <v>0</v>
      </c>
    </row>
    <row r="6483" spans="1:2" x14ac:dyDescent="0.3">
      <c r="A6483">
        <v>0</v>
      </c>
      <c r="B6483">
        <f t="shared" si="101"/>
        <v>0</v>
      </c>
    </row>
    <row r="6484" spans="1:2" x14ac:dyDescent="0.3">
      <c r="A6484">
        <v>0</v>
      </c>
      <c r="B6484">
        <f t="shared" si="101"/>
        <v>0</v>
      </c>
    </row>
    <row r="6485" spans="1:2" x14ac:dyDescent="0.3">
      <c r="A6485">
        <v>0</v>
      </c>
      <c r="B6485">
        <f t="shared" si="101"/>
        <v>0</v>
      </c>
    </row>
    <row r="6486" spans="1:2" x14ac:dyDescent="0.3">
      <c r="A6486">
        <v>0</v>
      </c>
      <c r="B6486">
        <f t="shared" si="101"/>
        <v>0</v>
      </c>
    </row>
    <row r="6487" spans="1:2" x14ac:dyDescent="0.3">
      <c r="A6487">
        <v>0</v>
      </c>
      <c r="B6487">
        <f t="shared" si="101"/>
        <v>0</v>
      </c>
    </row>
    <row r="6488" spans="1:2" x14ac:dyDescent="0.3">
      <c r="A6488">
        <v>0</v>
      </c>
      <c r="B6488">
        <f t="shared" si="101"/>
        <v>0</v>
      </c>
    </row>
    <row r="6489" spans="1:2" x14ac:dyDescent="0.3">
      <c r="A6489">
        <v>0</v>
      </c>
      <c r="B6489">
        <f t="shared" si="101"/>
        <v>0</v>
      </c>
    </row>
    <row r="6490" spans="1:2" x14ac:dyDescent="0.3">
      <c r="A6490">
        <v>0</v>
      </c>
      <c r="B6490">
        <f t="shared" si="101"/>
        <v>0</v>
      </c>
    </row>
    <row r="6491" spans="1:2" x14ac:dyDescent="0.3">
      <c r="A6491">
        <v>0</v>
      </c>
      <c r="B6491">
        <f t="shared" si="101"/>
        <v>0</v>
      </c>
    </row>
    <row r="6492" spans="1:2" x14ac:dyDescent="0.3">
      <c r="A6492">
        <v>0</v>
      </c>
      <c r="B6492">
        <f t="shared" si="101"/>
        <v>0</v>
      </c>
    </row>
    <row r="6493" spans="1:2" x14ac:dyDescent="0.3">
      <c r="A6493">
        <v>0</v>
      </c>
      <c r="B6493">
        <f t="shared" si="101"/>
        <v>0</v>
      </c>
    </row>
    <row r="6494" spans="1:2" x14ac:dyDescent="0.3">
      <c r="A6494">
        <v>0</v>
      </c>
      <c r="B6494">
        <f t="shared" si="101"/>
        <v>0</v>
      </c>
    </row>
    <row r="6495" spans="1:2" x14ac:dyDescent="0.3">
      <c r="A6495">
        <v>0</v>
      </c>
      <c r="B6495">
        <f t="shared" si="101"/>
        <v>0</v>
      </c>
    </row>
    <row r="6496" spans="1:2" x14ac:dyDescent="0.3">
      <c r="A6496">
        <v>0</v>
      </c>
      <c r="B6496">
        <f t="shared" si="101"/>
        <v>0</v>
      </c>
    </row>
    <row r="6497" spans="1:2" x14ac:dyDescent="0.3">
      <c r="A6497">
        <v>0</v>
      </c>
      <c r="B6497">
        <f t="shared" si="101"/>
        <v>0</v>
      </c>
    </row>
    <row r="6498" spans="1:2" x14ac:dyDescent="0.3">
      <c r="A6498">
        <v>0</v>
      </c>
      <c r="B6498">
        <f t="shared" si="101"/>
        <v>0</v>
      </c>
    </row>
    <row r="6499" spans="1:2" x14ac:dyDescent="0.3">
      <c r="A6499">
        <v>0</v>
      </c>
      <c r="B6499">
        <f t="shared" si="101"/>
        <v>0</v>
      </c>
    </row>
    <row r="6500" spans="1:2" x14ac:dyDescent="0.3">
      <c r="A6500">
        <v>0</v>
      </c>
      <c r="B6500">
        <f t="shared" si="101"/>
        <v>0</v>
      </c>
    </row>
    <row r="6501" spans="1:2" x14ac:dyDescent="0.3">
      <c r="A6501">
        <v>0</v>
      </c>
      <c r="B6501">
        <f t="shared" si="101"/>
        <v>0</v>
      </c>
    </row>
    <row r="6502" spans="1:2" x14ac:dyDescent="0.3">
      <c r="A6502">
        <v>0</v>
      </c>
      <c r="B6502">
        <f t="shared" si="101"/>
        <v>0</v>
      </c>
    </row>
    <row r="6503" spans="1:2" x14ac:dyDescent="0.3">
      <c r="A6503">
        <v>0</v>
      </c>
      <c r="B6503">
        <f t="shared" si="101"/>
        <v>0</v>
      </c>
    </row>
    <row r="6504" spans="1:2" x14ac:dyDescent="0.3">
      <c r="A6504">
        <v>0</v>
      </c>
      <c r="B6504">
        <f t="shared" si="101"/>
        <v>0</v>
      </c>
    </row>
    <row r="6505" spans="1:2" x14ac:dyDescent="0.3">
      <c r="A6505">
        <v>0</v>
      </c>
      <c r="B6505">
        <f t="shared" si="101"/>
        <v>0</v>
      </c>
    </row>
    <row r="6506" spans="1:2" x14ac:dyDescent="0.3">
      <c r="A6506">
        <v>0</v>
      </c>
      <c r="B6506">
        <f t="shared" si="101"/>
        <v>0</v>
      </c>
    </row>
    <row r="6507" spans="1:2" x14ac:dyDescent="0.3">
      <c r="A6507">
        <v>0</v>
      </c>
      <c r="B6507">
        <f t="shared" si="101"/>
        <v>0</v>
      </c>
    </row>
    <row r="6508" spans="1:2" x14ac:dyDescent="0.3">
      <c r="A6508">
        <v>0</v>
      </c>
      <c r="B6508">
        <f t="shared" si="101"/>
        <v>0</v>
      </c>
    </row>
    <row r="6509" spans="1:2" x14ac:dyDescent="0.3">
      <c r="A6509">
        <v>0</v>
      </c>
      <c r="B6509">
        <f t="shared" si="101"/>
        <v>0</v>
      </c>
    </row>
    <row r="6510" spans="1:2" x14ac:dyDescent="0.3">
      <c r="A6510">
        <v>0</v>
      </c>
      <c r="B6510">
        <f t="shared" si="101"/>
        <v>0</v>
      </c>
    </row>
    <row r="6511" spans="1:2" x14ac:dyDescent="0.3">
      <c r="A6511">
        <v>0</v>
      </c>
      <c r="B6511">
        <f t="shared" si="101"/>
        <v>0</v>
      </c>
    </row>
    <row r="6512" spans="1:2" x14ac:dyDescent="0.3">
      <c r="A6512">
        <v>0</v>
      </c>
      <c r="B6512">
        <f t="shared" si="101"/>
        <v>0</v>
      </c>
    </row>
    <row r="6513" spans="1:2" x14ac:dyDescent="0.3">
      <c r="A6513">
        <v>0</v>
      </c>
      <c r="B6513">
        <f t="shared" si="101"/>
        <v>0</v>
      </c>
    </row>
    <row r="6514" spans="1:2" x14ac:dyDescent="0.3">
      <c r="A6514">
        <v>0</v>
      </c>
      <c r="B6514">
        <f t="shared" si="101"/>
        <v>0</v>
      </c>
    </row>
    <row r="6515" spans="1:2" x14ac:dyDescent="0.3">
      <c r="A6515">
        <v>0</v>
      </c>
      <c r="B6515">
        <f t="shared" si="101"/>
        <v>0</v>
      </c>
    </row>
    <row r="6516" spans="1:2" x14ac:dyDescent="0.3">
      <c r="A6516">
        <v>0</v>
      </c>
      <c r="B6516">
        <f t="shared" si="101"/>
        <v>0</v>
      </c>
    </row>
    <row r="6517" spans="1:2" x14ac:dyDescent="0.3">
      <c r="A6517">
        <v>0</v>
      </c>
      <c r="B6517">
        <f t="shared" si="101"/>
        <v>0</v>
      </c>
    </row>
    <row r="6518" spans="1:2" x14ac:dyDescent="0.3">
      <c r="A6518">
        <v>0</v>
      </c>
      <c r="B6518">
        <f t="shared" si="101"/>
        <v>0</v>
      </c>
    </row>
    <row r="6519" spans="1:2" x14ac:dyDescent="0.3">
      <c r="A6519">
        <v>0</v>
      </c>
      <c r="B6519">
        <f t="shared" si="101"/>
        <v>0</v>
      </c>
    </row>
    <row r="6520" spans="1:2" x14ac:dyDescent="0.3">
      <c r="A6520">
        <v>0</v>
      </c>
      <c r="B6520">
        <f t="shared" si="101"/>
        <v>0</v>
      </c>
    </row>
    <row r="6521" spans="1:2" x14ac:dyDescent="0.3">
      <c r="A6521">
        <v>0</v>
      </c>
      <c r="B6521">
        <f t="shared" si="101"/>
        <v>0</v>
      </c>
    </row>
    <row r="6522" spans="1:2" x14ac:dyDescent="0.3">
      <c r="A6522">
        <v>0</v>
      </c>
      <c r="B6522">
        <f t="shared" si="101"/>
        <v>0</v>
      </c>
    </row>
    <row r="6523" spans="1:2" x14ac:dyDescent="0.3">
      <c r="A6523">
        <v>0</v>
      </c>
      <c r="B6523">
        <f t="shared" si="101"/>
        <v>0</v>
      </c>
    </row>
    <row r="6524" spans="1:2" x14ac:dyDescent="0.3">
      <c r="A6524">
        <v>0</v>
      </c>
      <c r="B6524">
        <f t="shared" si="101"/>
        <v>0</v>
      </c>
    </row>
    <row r="6525" spans="1:2" x14ac:dyDescent="0.3">
      <c r="A6525">
        <v>0</v>
      </c>
      <c r="B6525">
        <f t="shared" si="101"/>
        <v>0</v>
      </c>
    </row>
    <row r="6526" spans="1:2" x14ac:dyDescent="0.3">
      <c r="A6526">
        <v>0</v>
      </c>
      <c r="B6526">
        <f t="shared" si="101"/>
        <v>0</v>
      </c>
    </row>
    <row r="6527" spans="1:2" x14ac:dyDescent="0.3">
      <c r="A6527">
        <v>0</v>
      </c>
      <c r="B6527">
        <f t="shared" si="101"/>
        <v>0</v>
      </c>
    </row>
    <row r="6528" spans="1:2" x14ac:dyDescent="0.3">
      <c r="A6528">
        <v>0</v>
      </c>
      <c r="B6528">
        <f t="shared" si="101"/>
        <v>0</v>
      </c>
    </row>
    <row r="6529" spans="1:2" x14ac:dyDescent="0.3">
      <c r="A6529">
        <v>0</v>
      </c>
      <c r="B6529">
        <f t="shared" si="101"/>
        <v>0</v>
      </c>
    </row>
    <row r="6530" spans="1:2" x14ac:dyDescent="0.3">
      <c r="A6530">
        <v>0</v>
      </c>
      <c r="B6530">
        <f t="shared" si="101"/>
        <v>0</v>
      </c>
    </row>
    <row r="6531" spans="1:2" x14ac:dyDescent="0.3">
      <c r="A6531">
        <v>0</v>
      </c>
      <c r="B6531">
        <f t="shared" si="101"/>
        <v>0</v>
      </c>
    </row>
    <row r="6532" spans="1:2" x14ac:dyDescent="0.3">
      <c r="A6532">
        <v>0</v>
      </c>
      <c r="B6532">
        <f t="shared" si="101"/>
        <v>0</v>
      </c>
    </row>
    <row r="6533" spans="1:2" x14ac:dyDescent="0.3">
      <c r="A6533">
        <v>0</v>
      </c>
      <c r="B6533">
        <f t="shared" ref="B6533:B6596" si="102">A6533-A6532</f>
        <v>0</v>
      </c>
    </row>
    <row r="6534" spans="1:2" x14ac:dyDescent="0.3">
      <c r="A6534">
        <v>0</v>
      </c>
      <c r="B6534">
        <f t="shared" si="102"/>
        <v>0</v>
      </c>
    </row>
    <row r="6535" spans="1:2" x14ac:dyDescent="0.3">
      <c r="A6535">
        <v>0</v>
      </c>
      <c r="B6535">
        <f t="shared" si="102"/>
        <v>0</v>
      </c>
    </row>
    <row r="6536" spans="1:2" x14ac:dyDescent="0.3">
      <c r="A6536">
        <v>0</v>
      </c>
      <c r="B6536">
        <f t="shared" si="102"/>
        <v>0</v>
      </c>
    </row>
    <row r="6537" spans="1:2" x14ac:dyDescent="0.3">
      <c r="A6537">
        <v>0</v>
      </c>
      <c r="B6537">
        <f t="shared" si="102"/>
        <v>0</v>
      </c>
    </row>
    <row r="6538" spans="1:2" x14ac:dyDescent="0.3">
      <c r="A6538">
        <v>0</v>
      </c>
      <c r="B6538">
        <f t="shared" si="102"/>
        <v>0</v>
      </c>
    </row>
    <row r="6539" spans="1:2" x14ac:dyDescent="0.3">
      <c r="A6539">
        <v>0</v>
      </c>
      <c r="B6539">
        <f t="shared" si="102"/>
        <v>0</v>
      </c>
    </row>
    <row r="6540" spans="1:2" x14ac:dyDescent="0.3">
      <c r="A6540">
        <v>0</v>
      </c>
      <c r="B6540">
        <f t="shared" si="102"/>
        <v>0</v>
      </c>
    </row>
    <row r="6541" spans="1:2" x14ac:dyDescent="0.3">
      <c r="A6541">
        <v>0</v>
      </c>
      <c r="B6541">
        <f t="shared" si="102"/>
        <v>0</v>
      </c>
    </row>
    <row r="6542" spans="1:2" x14ac:dyDescent="0.3">
      <c r="A6542">
        <v>0</v>
      </c>
      <c r="B6542">
        <f t="shared" si="102"/>
        <v>0</v>
      </c>
    </row>
    <row r="6543" spans="1:2" x14ac:dyDescent="0.3">
      <c r="A6543">
        <v>0</v>
      </c>
      <c r="B6543">
        <f t="shared" si="102"/>
        <v>0</v>
      </c>
    </row>
    <row r="6544" spans="1:2" x14ac:dyDescent="0.3">
      <c r="A6544">
        <v>0</v>
      </c>
      <c r="B6544">
        <f t="shared" si="102"/>
        <v>0</v>
      </c>
    </row>
    <row r="6545" spans="1:2" x14ac:dyDescent="0.3">
      <c r="A6545">
        <v>0</v>
      </c>
      <c r="B6545">
        <f t="shared" si="102"/>
        <v>0</v>
      </c>
    </row>
    <row r="6546" spans="1:2" x14ac:dyDescent="0.3">
      <c r="A6546">
        <v>0</v>
      </c>
      <c r="B6546">
        <f t="shared" si="102"/>
        <v>0</v>
      </c>
    </row>
    <row r="6547" spans="1:2" x14ac:dyDescent="0.3">
      <c r="A6547">
        <v>0</v>
      </c>
      <c r="B6547">
        <f t="shared" si="102"/>
        <v>0</v>
      </c>
    </row>
    <row r="6548" spans="1:2" x14ac:dyDescent="0.3">
      <c r="A6548">
        <v>0</v>
      </c>
      <c r="B6548">
        <f t="shared" si="102"/>
        <v>0</v>
      </c>
    </row>
    <row r="6549" spans="1:2" x14ac:dyDescent="0.3">
      <c r="A6549">
        <v>0</v>
      </c>
      <c r="B6549">
        <f t="shared" si="102"/>
        <v>0</v>
      </c>
    </row>
    <row r="6550" spans="1:2" x14ac:dyDescent="0.3">
      <c r="A6550">
        <v>0</v>
      </c>
      <c r="B6550">
        <f t="shared" si="102"/>
        <v>0</v>
      </c>
    </row>
    <row r="6551" spans="1:2" x14ac:dyDescent="0.3">
      <c r="A6551">
        <v>0</v>
      </c>
      <c r="B6551">
        <f t="shared" si="102"/>
        <v>0</v>
      </c>
    </row>
    <row r="6552" spans="1:2" x14ac:dyDescent="0.3">
      <c r="A6552">
        <v>0</v>
      </c>
      <c r="B6552">
        <f t="shared" si="102"/>
        <v>0</v>
      </c>
    </row>
    <row r="6553" spans="1:2" x14ac:dyDescent="0.3">
      <c r="A6553">
        <v>0</v>
      </c>
      <c r="B6553">
        <f t="shared" si="102"/>
        <v>0</v>
      </c>
    </row>
    <row r="6554" spans="1:2" x14ac:dyDescent="0.3">
      <c r="A6554">
        <v>0</v>
      </c>
      <c r="B6554">
        <f t="shared" si="102"/>
        <v>0</v>
      </c>
    </row>
    <row r="6555" spans="1:2" x14ac:dyDescent="0.3">
      <c r="A6555">
        <v>0</v>
      </c>
      <c r="B6555">
        <f t="shared" si="102"/>
        <v>0</v>
      </c>
    </row>
    <row r="6556" spans="1:2" x14ac:dyDescent="0.3">
      <c r="A6556">
        <v>0</v>
      </c>
      <c r="B6556">
        <f t="shared" si="102"/>
        <v>0</v>
      </c>
    </row>
    <row r="6557" spans="1:2" x14ac:dyDescent="0.3">
      <c r="A6557">
        <v>0</v>
      </c>
      <c r="B6557">
        <f t="shared" si="102"/>
        <v>0</v>
      </c>
    </row>
    <row r="6558" spans="1:2" x14ac:dyDescent="0.3">
      <c r="A6558">
        <v>0</v>
      </c>
      <c r="B6558">
        <f t="shared" si="102"/>
        <v>0</v>
      </c>
    </row>
    <row r="6559" spans="1:2" x14ac:dyDescent="0.3">
      <c r="A6559">
        <v>0</v>
      </c>
      <c r="B6559">
        <f t="shared" si="102"/>
        <v>0</v>
      </c>
    </row>
    <row r="6560" spans="1:2" x14ac:dyDescent="0.3">
      <c r="A6560">
        <v>0</v>
      </c>
      <c r="B6560">
        <f t="shared" si="102"/>
        <v>0</v>
      </c>
    </row>
    <row r="6561" spans="1:2" x14ac:dyDescent="0.3">
      <c r="A6561">
        <v>0</v>
      </c>
      <c r="B6561">
        <f t="shared" si="102"/>
        <v>0</v>
      </c>
    </row>
    <row r="6562" spans="1:2" x14ac:dyDescent="0.3">
      <c r="A6562">
        <v>0</v>
      </c>
      <c r="B6562">
        <f t="shared" si="102"/>
        <v>0</v>
      </c>
    </row>
    <row r="6563" spans="1:2" x14ac:dyDescent="0.3">
      <c r="A6563">
        <v>0</v>
      </c>
      <c r="B6563">
        <f t="shared" si="102"/>
        <v>0</v>
      </c>
    </row>
    <row r="6564" spans="1:2" x14ac:dyDescent="0.3">
      <c r="A6564">
        <v>0</v>
      </c>
      <c r="B6564">
        <f t="shared" si="102"/>
        <v>0</v>
      </c>
    </row>
    <row r="6565" spans="1:2" x14ac:dyDescent="0.3">
      <c r="A6565">
        <v>0</v>
      </c>
      <c r="B6565">
        <f t="shared" si="102"/>
        <v>0</v>
      </c>
    </row>
    <row r="6566" spans="1:2" x14ac:dyDescent="0.3">
      <c r="A6566">
        <v>0</v>
      </c>
      <c r="B6566">
        <f t="shared" si="102"/>
        <v>0</v>
      </c>
    </row>
    <row r="6567" spans="1:2" x14ac:dyDescent="0.3">
      <c r="A6567">
        <v>0</v>
      </c>
      <c r="B6567">
        <f t="shared" si="102"/>
        <v>0</v>
      </c>
    </row>
    <row r="6568" spans="1:2" x14ac:dyDescent="0.3">
      <c r="A6568">
        <v>0</v>
      </c>
      <c r="B6568">
        <f t="shared" si="102"/>
        <v>0</v>
      </c>
    </row>
    <row r="6569" spans="1:2" x14ac:dyDescent="0.3">
      <c r="A6569">
        <v>0</v>
      </c>
      <c r="B6569">
        <f t="shared" si="102"/>
        <v>0</v>
      </c>
    </row>
    <row r="6570" spans="1:2" x14ac:dyDescent="0.3">
      <c r="A6570">
        <v>0</v>
      </c>
      <c r="B6570">
        <f t="shared" si="102"/>
        <v>0</v>
      </c>
    </row>
    <row r="6571" spans="1:2" x14ac:dyDescent="0.3">
      <c r="A6571">
        <v>0</v>
      </c>
      <c r="B6571">
        <f t="shared" si="102"/>
        <v>0</v>
      </c>
    </row>
    <row r="6572" spans="1:2" x14ac:dyDescent="0.3">
      <c r="A6572">
        <v>0</v>
      </c>
      <c r="B6572">
        <f t="shared" si="102"/>
        <v>0</v>
      </c>
    </row>
    <row r="6573" spans="1:2" x14ac:dyDescent="0.3">
      <c r="A6573">
        <v>0</v>
      </c>
      <c r="B6573">
        <f t="shared" si="102"/>
        <v>0</v>
      </c>
    </row>
    <row r="6574" spans="1:2" x14ac:dyDescent="0.3">
      <c r="A6574">
        <v>0</v>
      </c>
      <c r="B6574">
        <f t="shared" si="102"/>
        <v>0</v>
      </c>
    </row>
    <row r="6575" spans="1:2" x14ac:dyDescent="0.3">
      <c r="A6575">
        <v>0</v>
      </c>
      <c r="B6575">
        <f t="shared" si="102"/>
        <v>0</v>
      </c>
    </row>
    <row r="6576" spans="1:2" x14ac:dyDescent="0.3">
      <c r="A6576">
        <v>0</v>
      </c>
      <c r="B6576">
        <f t="shared" si="102"/>
        <v>0</v>
      </c>
    </row>
    <row r="6577" spans="1:2" x14ac:dyDescent="0.3">
      <c r="A6577">
        <v>0</v>
      </c>
      <c r="B6577">
        <f t="shared" si="102"/>
        <v>0</v>
      </c>
    </row>
    <row r="6578" spans="1:2" x14ac:dyDescent="0.3">
      <c r="A6578">
        <v>0</v>
      </c>
      <c r="B6578">
        <f t="shared" si="102"/>
        <v>0</v>
      </c>
    </row>
    <row r="6579" spans="1:2" x14ac:dyDescent="0.3">
      <c r="A6579">
        <v>0</v>
      </c>
      <c r="B6579">
        <f t="shared" si="102"/>
        <v>0</v>
      </c>
    </row>
    <row r="6580" spans="1:2" x14ac:dyDescent="0.3">
      <c r="A6580">
        <v>0</v>
      </c>
      <c r="B6580">
        <f t="shared" si="102"/>
        <v>0</v>
      </c>
    </row>
    <row r="6581" spans="1:2" x14ac:dyDescent="0.3">
      <c r="A6581">
        <v>0</v>
      </c>
      <c r="B6581">
        <f t="shared" si="102"/>
        <v>0</v>
      </c>
    </row>
    <row r="6582" spans="1:2" x14ac:dyDescent="0.3">
      <c r="A6582">
        <v>0</v>
      </c>
      <c r="B6582">
        <f t="shared" si="102"/>
        <v>0</v>
      </c>
    </row>
    <row r="6583" spans="1:2" x14ac:dyDescent="0.3">
      <c r="A6583">
        <v>0</v>
      </c>
      <c r="B6583">
        <f t="shared" si="102"/>
        <v>0</v>
      </c>
    </row>
    <row r="6584" spans="1:2" x14ac:dyDescent="0.3">
      <c r="A6584">
        <v>0</v>
      </c>
      <c r="B6584">
        <f t="shared" si="102"/>
        <v>0</v>
      </c>
    </row>
    <row r="6585" spans="1:2" x14ac:dyDescent="0.3">
      <c r="A6585">
        <v>0</v>
      </c>
      <c r="B6585">
        <f t="shared" si="102"/>
        <v>0</v>
      </c>
    </row>
    <row r="6586" spans="1:2" x14ac:dyDescent="0.3">
      <c r="A6586">
        <v>0</v>
      </c>
      <c r="B6586">
        <f t="shared" si="102"/>
        <v>0</v>
      </c>
    </row>
    <row r="6587" spans="1:2" x14ac:dyDescent="0.3">
      <c r="A6587">
        <v>0</v>
      </c>
      <c r="B6587">
        <f t="shared" si="102"/>
        <v>0</v>
      </c>
    </row>
    <row r="6588" spans="1:2" x14ac:dyDescent="0.3">
      <c r="A6588">
        <v>0</v>
      </c>
      <c r="B6588">
        <f t="shared" si="102"/>
        <v>0</v>
      </c>
    </row>
    <row r="6589" spans="1:2" x14ac:dyDescent="0.3">
      <c r="A6589">
        <v>0</v>
      </c>
      <c r="B6589">
        <f t="shared" si="102"/>
        <v>0</v>
      </c>
    </row>
    <row r="6590" spans="1:2" x14ac:dyDescent="0.3">
      <c r="A6590">
        <v>0</v>
      </c>
      <c r="B6590">
        <f t="shared" si="102"/>
        <v>0</v>
      </c>
    </row>
    <row r="6591" spans="1:2" x14ac:dyDescent="0.3">
      <c r="A6591">
        <v>0</v>
      </c>
      <c r="B6591">
        <f t="shared" si="102"/>
        <v>0</v>
      </c>
    </row>
    <row r="6592" spans="1:2" x14ac:dyDescent="0.3">
      <c r="A6592">
        <v>0</v>
      </c>
      <c r="B6592">
        <f t="shared" si="102"/>
        <v>0</v>
      </c>
    </row>
    <row r="6593" spans="1:2" x14ac:dyDescent="0.3">
      <c r="A6593">
        <v>0</v>
      </c>
      <c r="B6593">
        <f t="shared" si="102"/>
        <v>0</v>
      </c>
    </row>
    <row r="6594" spans="1:2" x14ac:dyDescent="0.3">
      <c r="A6594">
        <v>0</v>
      </c>
      <c r="B6594">
        <f t="shared" si="102"/>
        <v>0</v>
      </c>
    </row>
    <row r="6595" spans="1:2" x14ac:dyDescent="0.3">
      <c r="A6595">
        <v>0</v>
      </c>
      <c r="B6595">
        <f t="shared" si="102"/>
        <v>0</v>
      </c>
    </row>
    <row r="6596" spans="1:2" x14ac:dyDescent="0.3">
      <c r="A6596">
        <v>0</v>
      </c>
      <c r="B6596">
        <f t="shared" si="102"/>
        <v>0</v>
      </c>
    </row>
    <row r="6597" spans="1:2" x14ac:dyDescent="0.3">
      <c r="A6597">
        <v>0</v>
      </c>
      <c r="B6597">
        <f t="shared" ref="B6597:B6660" si="103">A6597-A6596</f>
        <v>0</v>
      </c>
    </row>
    <row r="6598" spans="1:2" x14ac:dyDescent="0.3">
      <c r="A6598">
        <v>0</v>
      </c>
      <c r="B6598">
        <f t="shared" si="103"/>
        <v>0</v>
      </c>
    </row>
    <row r="6599" spans="1:2" x14ac:dyDescent="0.3">
      <c r="A6599">
        <v>0</v>
      </c>
      <c r="B6599">
        <f t="shared" si="103"/>
        <v>0</v>
      </c>
    </row>
    <row r="6600" spans="1:2" x14ac:dyDescent="0.3">
      <c r="A6600">
        <v>0</v>
      </c>
      <c r="B6600">
        <f t="shared" si="103"/>
        <v>0</v>
      </c>
    </row>
    <row r="6601" spans="1:2" x14ac:dyDescent="0.3">
      <c r="A6601">
        <v>0</v>
      </c>
      <c r="B6601">
        <f t="shared" si="103"/>
        <v>0</v>
      </c>
    </row>
    <row r="6602" spans="1:2" x14ac:dyDescent="0.3">
      <c r="A6602">
        <v>0</v>
      </c>
      <c r="B6602">
        <f t="shared" si="103"/>
        <v>0</v>
      </c>
    </row>
    <row r="6603" spans="1:2" x14ac:dyDescent="0.3">
      <c r="A6603">
        <v>0</v>
      </c>
      <c r="B6603">
        <f t="shared" si="103"/>
        <v>0</v>
      </c>
    </row>
    <row r="6604" spans="1:2" x14ac:dyDescent="0.3">
      <c r="A6604">
        <v>0</v>
      </c>
      <c r="B6604">
        <f t="shared" si="103"/>
        <v>0</v>
      </c>
    </row>
    <row r="6605" spans="1:2" x14ac:dyDescent="0.3">
      <c r="A6605">
        <v>0</v>
      </c>
      <c r="B6605">
        <f t="shared" si="103"/>
        <v>0</v>
      </c>
    </row>
    <row r="6606" spans="1:2" x14ac:dyDescent="0.3">
      <c r="A6606">
        <v>0</v>
      </c>
      <c r="B6606">
        <f t="shared" si="103"/>
        <v>0</v>
      </c>
    </row>
    <row r="6607" spans="1:2" x14ac:dyDescent="0.3">
      <c r="A6607">
        <v>0</v>
      </c>
      <c r="B6607">
        <f t="shared" si="103"/>
        <v>0</v>
      </c>
    </row>
    <row r="6608" spans="1:2" x14ac:dyDescent="0.3">
      <c r="A6608">
        <v>0</v>
      </c>
      <c r="B6608">
        <f t="shared" si="103"/>
        <v>0</v>
      </c>
    </row>
    <row r="6609" spans="1:2" x14ac:dyDescent="0.3">
      <c r="A6609">
        <v>0</v>
      </c>
      <c r="B6609">
        <f t="shared" si="103"/>
        <v>0</v>
      </c>
    </row>
    <row r="6610" spans="1:2" x14ac:dyDescent="0.3">
      <c r="A6610">
        <v>0</v>
      </c>
      <c r="B6610">
        <f t="shared" si="103"/>
        <v>0</v>
      </c>
    </row>
    <row r="6611" spans="1:2" x14ac:dyDescent="0.3">
      <c r="A6611">
        <v>0</v>
      </c>
      <c r="B6611">
        <f t="shared" si="103"/>
        <v>0</v>
      </c>
    </row>
    <row r="6612" spans="1:2" x14ac:dyDescent="0.3">
      <c r="A6612">
        <v>0</v>
      </c>
      <c r="B6612">
        <f t="shared" si="103"/>
        <v>0</v>
      </c>
    </row>
    <row r="6613" spans="1:2" x14ac:dyDescent="0.3">
      <c r="A6613">
        <v>0</v>
      </c>
      <c r="B6613">
        <f t="shared" si="103"/>
        <v>0</v>
      </c>
    </row>
    <row r="6614" spans="1:2" x14ac:dyDescent="0.3">
      <c r="A6614">
        <v>0</v>
      </c>
      <c r="B6614">
        <f t="shared" si="103"/>
        <v>0</v>
      </c>
    </row>
    <row r="6615" spans="1:2" x14ac:dyDescent="0.3">
      <c r="A6615">
        <v>0</v>
      </c>
      <c r="B6615">
        <f t="shared" si="103"/>
        <v>0</v>
      </c>
    </row>
    <row r="6616" spans="1:2" x14ac:dyDescent="0.3">
      <c r="A6616">
        <v>0</v>
      </c>
      <c r="B6616">
        <f t="shared" si="103"/>
        <v>0</v>
      </c>
    </row>
    <row r="6617" spans="1:2" x14ac:dyDescent="0.3">
      <c r="A6617">
        <v>0</v>
      </c>
      <c r="B6617">
        <f t="shared" si="103"/>
        <v>0</v>
      </c>
    </row>
    <row r="6618" spans="1:2" x14ac:dyDescent="0.3">
      <c r="A6618">
        <v>0</v>
      </c>
      <c r="B6618">
        <f t="shared" si="103"/>
        <v>0</v>
      </c>
    </row>
    <row r="6619" spans="1:2" x14ac:dyDescent="0.3">
      <c r="A6619">
        <v>0</v>
      </c>
      <c r="B6619">
        <f t="shared" si="103"/>
        <v>0</v>
      </c>
    </row>
    <row r="6620" spans="1:2" x14ac:dyDescent="0.3">
      <c r="A6620">
        <v>0</v>
      </c>
      <c r="B6620">
        <f t="shared" si="103"/>
        <v>0</v>
      </c>
    </row>
    <row r="6621" spans="1:2" x14ac:dyDescent="0.3">
      <c r="A6621">
        <v>0</v>
      </c>
      <c r="B6621">
        <f t="shared" si="103"/>
        <v>0</v>
      </c>
    </row>
    <row r="6622" spans="1:2" x14ac:dyDescent="0.3">
      <c r="A6622">
        <v>0</v>
      </c>
      <c r="B6622">
        <f t="shared" si="103"/>
        <v>0</v>
      </c>
    </row>
    <row r="6623" spans="1:2" x14ac:dyDescent="0.3">
      <c r="A6623">
        <v>0</v>
      </c>
      <c r="B6623">
        <f t="shared" si="103"/>
        <v>0</v>
      </c>
    </row>
    <row r="6624" spans="1:2" x14ac:dyDescent="0.3">
      <c r="A6624">
        <v>0</v>
      </c>
      <c r="B6624">
        <f t="shared" si="103"/>
        <v>0</v>
      </c>
    </row>
    <row r="6625" spans="1:2" x14ac:dyDescent="0.3">
      <c r="A6625">
        <v>0</v>
      </c>
      <c r="B6625">
        <f t="shared" si="103"/>
        <v>0</v>
      </c>
    </row>
    <row r="6626" spans="1:2" x14ac:dyDescent="0.3">
      <c r="A6626">
        <v>0</v>
      </c>
      <c r="B6626">
        <f t="shared" si="103"/>
        <v>0</v>
      </c>
    </row>
    <row r="6627" spans="1:2" x14ac:dyDescent="0.3">
      <c r="A6627">
        <v>0</v>
      </c>
      <c r="B6627">
        <f t="shared" si="103"/>
        <v>0</v>
      </c>
    </row>
    <row r="6628" spans="1:2" x14ac:dyDescent="0.3">
      <c r="A6628">
        <v>0</v>
      </c>
      <c r="B6628">
        <f t="shared" si="103"/>
        <v>0</v>
      </c>
    </row>
    <row r="6629" spans="1:2" x14ac:dyDescent="0.3">
      <c r="A6629">
        <v>0</v>
      </c>
      <c r="B6629">
        <f t="shared" si="103"/>
        <v>0</v>
      </c>
    </row>
    <row r="6630" spans="1:2" x14ac:dyDescent="0.3">
      <c r="A6630">
        <v>0</v>
      </c>
      <c r="B6630">
        <f t="shared" si="103"/>
        <v>0</v>
      </c>
    </row>
    <row r="6631" spans="1:2" x14ac:dyDescent="0.3">
      <c r="A6631">
        <v>0</v>
      </c>
      <c r="B6631">
        <f t="shared" si="103"/>
        <v>0</v>
      </c>
    </row>
    <row r="6632" spans="1:2" x14ac:dyDescent="0.3">
      <c r="A6632">
        <v>0</v>
      </c>
      <c r="B6632">
        <f t="shared" si="103"/>
        <v>0</v>
      </c>
    </row>
    <row r="6633" spans="1:2" x14ac:dyDescent="0.3">
      <c r="A6633">
        <v>0</v>
      </c>
      <c r="B6633">
        <f t="shared" si="103"/>
        <v>0</v>
      </c>
    </row>
    <row r="6634" spans="1:2" x14ac:dyDescent="0.3">
      <c r="A6634">
        <v>0</v>
      </c>
      <c r="B6634">
        <f t="shared" si="103"/>
        <v>0</v>
      </c>
    </row>
    <row r="6635" spans="1:2" x14ac:dyDescent="0.3">
      <c r="A6635">
        <v>0</v>
      </c>
      <c r="B6635">
        <f t="shared" si="103"/>
        <v>0</v>
      </c>
    </row>
    <row r="6636" spans="1:2" x14ac:dyDescent="0.3">
      <c r="A6636">
        <v>0</v>
      </c>
      <c r="B6636">
        <f t="shared" si="103"/>
        <v>0</v>
      </c>
    </row>
    <row r="6637" spans="1:2" x14ac:dyDescent="0.3">
      <c r="A6637">
        <v>0</v>
      </c>
      <c r="B6637">
        <f t="shared" si="103"/>
        <v>0</v>
      </c>
    </row>
    <row r="6638" spans="1:2" x14ac:dyDescent="0.3">
      <c r="A6638">
        <v>0</v>
      </c>
      <c r="B6638">
        <f t="shared" si="103"/>
        <v>0</v>
      </c>
    </row>
    <row r="6639" spans="1:2" x14ac:dyDescent="0.3">
      <c r="A6639">
        <v>0</v>
      </c>
      <c r="B6639">
        <f t="shared" si="103"/>
        <v>0</v>
      </c>
    </row>
    <row r="6640" spans="1:2" x14ac:dyDescent="0.3">
      <c r="A6640">
        <v>0</v>
      </c>
      <c r="B6640">
        <f t="shared" si="103"/>
        <v>0</v>
      </c>
    </row>
    <row r="6641" spans="1:2" x14ac:dyDescent="0.3">
      <c r="A6641">
        <v>0</v>
      </c>
      <c r="B6641">
        <f t="shared" si="103"/>
        <v>0</v>
      </c>
    </row>
    <row r="6642" spans="1:2" x14ac:dyDescent="0.3">
      <c r="A6642">
        <v>0</v>
      </c>
      <c r="B6642">
        <f t="shared" si="103"/>
        <v>0</v>
      </c>
    </row>
    <row r="6643" spans="1:2" x14ac:dyDescent="0.3">
      <c r="A6643">
        <v>0</v>
      </c>
      <c r="B6643">
        <f t="shared" si="103"/>
        <v>0</v>
      </c>
    </row>
    <row r="6644" spans="1:2" x14ac:dyDescent="0.3">
      <c r="A6644">
        <v>0</v>
      </c>
      <c r="B6644">
        <f t="shared" si="103"/>
        <v>0</v>
      </c>
    </row>
    <row r="6645" spans="1:2" x14ac:dyDescent="0.3">
      <c r="A6645">
        <v>0</v>
      </c>
      <c r="B6645">
        <f t="shared" si="103"/>
        <v>0</v>
      </c>
    </row>
    <row r="6646" spans="1:2" x14ac:dyDescent="0.3">
      <c r="A6646">
        <v>0</v>
      </c>
      <c r="B6646">
        <f t="shared" si="103"/>
        <v>0</v>
      </c>
    </row>
    <row r="6647" spans="1:2" x14ac:dyDescent="0.3">
      <c r="A6647">
        <v>0</v>
      </c>
      <c r="B6647">
        <f t="shared" si="103"/>
        <v>0</v>
      </c>
    </row>
    <row r="6648" spans="1:2" x14ac:dyDescent="0.3">
      <c r="A6648">
        <v>0</v>
      </c>
      <c r="B6648">
        <f t="shared" si="103"/>
        <v>0</v>
      </c>
    </row>
    <row r="6649" spans="1:2" x14ac:dyDescent="0.3">
      <c r="A6649">
        <v>0</v>
      </c>
      <c r="B6649">
        <f t="shared" si="103"/>
        <v>0</v>
      </c>
    </row>
    <row r="6650" spans="1:2" x14ac:dyDescent="0.3">
      <c r="A6650">
        <v>0</v>
      </c>
      <c r="B6650">
        <f t="shared" si="103"/>
        <v>0</v>
      </c>
    </row>
    <row r="6651" spans="1:2" x14ac:dyDescent="0.3">
      <c r="A6651">
        <v>0</v>
      </c>
      <c r="B6651">
        <f t="shared" si="103"/>
        <v>0</v>
      </c>
    </row>
    <row r="6652" spans="1:2" x14ac:dyDescent="0.3">
      <c r="A6652">
        <v>0</v>
      </c>
      <c r="B6652">
        <f t="shared" si="103"/>
        <v>0</v>
      </c>
    </row>
    <row r="6653" spans="1:2" x14ac:dyDescent="0.3">
      <c r="A6653">
        <v>0</v>
      </c>
      <c r="B6653">
        <f t="shared" si="103"/>
        <v>0</v>
      </c>
    </row>
    <row r="6654" spans="1:2" x14ac:dyDescent="0.3">
      <c r="A6654">
        <v>0</v>
      </c>
      <c r="B6654">
        <f t="shared" si="103"/>
        <v>0</v>
      </c>
    </row>
    <row r="6655" spans="1:2" x14ac:dyDescent="0.3">
      <c r="A6655">
        <v>0</v>
      </c>
      <c r="B6655">
        <f t="shared" si="103"/>
        <v>0</v>
      </c>
    </row>
    <row r="6656" spans="1:2" x14ac:dyDescent="0.3">
      <c r="A6656">
        <v>0</v>
      </c>
      <c r="B6656">
        <f t="shared" si="103"/>
        <v>0</v>
      </c>
    </row>
    <row r="6657" spans="1:2" x14ac:dyDescent="0.3">
      <c r="A6657">
        <v>0</v>
      </c>
      <c r="B6657">
        <f t="shared" si="103"/>
        <v>0</v>
      </c>
    </row>
    <row r="6658" spans="1:2" x14ac:dyDescent="0.3">
      <c r="A6658">
        <v>0</v>
      </c>
      <c r="B6658">
        <f t="shared" si="103"/>
        <v>0</v>
      </c>
    </row>
    <row r="6659" spans="1:2" x14ac:dyDescent="0.3">
      <c r="A6659">
        <v>0</v>
      </c>
      <c r="B6659">
        <f t="shared" si="103"/>
        <v>0</v>
      </c>
    </row>
    <row r="6660" spans="1:2" x14ac:dyDescent="0.3">
      <c r="A6660">
        <v>0</v>
      </c>
      <c r="B6660">
        <f t="shared" si="103"/>
        <v>0</v>
      </c>
    </row>
    <row r="6661" spans="1:2" x14ac:dyDescent="0.3">
      <c r="A6661">
        <v>0</v>
      </c>
      <c r="B6661">
        <f t="shared" ref="B6661:B6724" si="104">A6661-A6660</f>
        <v>0</v>
      </c>
    </row>
    <row r="6662" spans="1:2" x14ac:dyDescent="0.3">
      <c r="A6662">
        <v>0</v>
      </c>
      <c r="B6662">
        <f t="shared" si="104"/>
        <v>0</v>
      </c>
    </row>
    <row r="6663" spans="1:2" x14ac:dyDescent="0.3">
      <c r="A6663">
        <v>0</v>
      </c>
      <c r="B6663">
        <f t="shared" si="104"/>
        <v>0</v>
      </c>
    </row>
    <row r="6664" spans="1:2" x14ac:dyDescent="0.3">
      <c r="A6664">
        <v>0</v>
      </c>
      <c r="B6664">
        <f t="shared" si="104"/>
        <v>0</v>
      </c>
    </row>
    <row r="6665" spans="1:2" x14ac:dyDescent="0.3">
      <c r="A6665">
        <v>0</v>
      </c>
      <c r="B6665">
        <f t="shared" si="104"/>
        <v>0</v>
      </c>
    </row>
    <row r="6666" spans="1:2" x14ac:dyDescent="0.3">
      <c r="A6666">
        <v>0</v>
      </c>
      <c r="B6666">
        <f t="shared" si="104"/>
        <v>0</v>
      </c>
    </row>
    <row r="6667" spans="1:2" x14ac:dyDescent="0.3">
      <c r="A6667">
        <v>0</v>
      </c>
      <c r="B6667">
        <f t="shared" si="104"/>
        <v>0</v>
      </c>
    </row>
    <row r="6668" spans="1:2" x14ac:dyDescent="0.3">
      <c r="A6668">
        <v>0</v>
      </c>
      <c r="B6668">
        <f t="shared" si="104"/>
        <v>0</v>
      </c>
    </row>
    <row r="6669" spans="1:2" x14ac:dyDescent="0.3">
      <c r="A6669">
        <v>0</v>
      </c>
      <c r="B6669">
        <f t="shared" si="104"/>
        <v>0</v>
      </c>
    </row>
    <row r="6670" spans="1:2" x14ac:dyDescent="0.3">
      <c r="A6670">
        <v>0</v>
      </c>
      <c r="B6670">
        <f t="shared" si="104"/>
        <v>0</v>
      </c>
    </row>
    <row r="6671" spans="1:2" x14ac:dyDescent="0.3">
      <c r="A6671">
        <v>0</v>
      </c>
      <c r="B6671">
        <f t="shared" si="104"/>
        <v>0</v>
      </c>
    </row>
    <row r="6672" spans="1:2" x14ac:dyDescent="0.3">
      <c r="A6672">
        <v>0</v>
      </c>
      <c r="B6672">
        <f t="shared" si="104"/>
        <v>0</v>
      </c>
    </row>
    <row r="6673" spans="1:2" x14ac:dyDescent="0.3">
      <c r="A6673">
        <v>0</v>
      </c>
      <c r="B6673">
        <f t="shared" si="104"/>
        <v>0</v>
      </c>
    </row>
    <row r="6674" spans="1:2" x14ac:dyDescent="0.3">
      <c r="A6674">
        <v>0</v>
      </c>
      <c r="B6674">
        <f t="shared" si="104"/>
        <v>0</v>
      </c>
    </row>
    <row r="6675" spans="1:2" x14ac:dyDescent="0.3">
      <c r="A6675">
        <v>0</v>
      </c>
      <c r="B6675">
        <f t="shared" si="104"/>
        <v>0</v>
      </c>
    </row>
    <row r="6676" spans="1:2" x14ac:dyDescent="0.3">
      <c r="A6676">
        <v>0</v>
      </c>
      <c r="B6676">
        <f t="shared" si="104"/>
        <v>0</v>
      </c>
    </row>
    <row r="6677" spans="1:2" x14ac:dyDescent="0.3">
      <c r="A6677">
        <v>0</v>
      </c>
      <c r="B6677">
        <f t="shared" si="104"/>
        <v>0</v>
      </c>
    </row>
    <row r="6678" spans="1:2" x14ac:dyDescent="0.3">
      <c r="A6678">
        <v>0</v>
      </c>
      <c r="B6678">
        <f t="shared" si="104"/>
        <v>0</v>
      </c>
    </row>
    <row r="6679" spans="1:2" x14ac:dyDescent="0.3">
      <c r="A6679">
        <v>0</v>
      </c>
      <c r="B6679">
        <f t="shared" si="104"/>
        <v>0</v>
      </c>
    </row>
    <row r="6680" spans="1:2" x14ac:dyDescent="0.3">
      <c r="A6680">
        <v>0</v>
      </c>
      <c r="B6680">
        <f t="shared" si="104"/>
        <v>0</v>
      </c>
    </row>
    <row r="6681" spans="1:2" x14ac:dyDescent="0.3">
      <c r="A6681">
        <v>0</v>
      </c>
      <c r="B6681">
        <f t="shared" si="104"/>
        <v>0</v>
      </c>
    </row>
    <row r="6682" spans="1:2" x14ac:dyDescent="0.3">
      <c r="A6682">
        <v>0</v>
      </c>
      <c r="B6682">
        <f t="shared" si="104"/>
        <v>0</v>
      </c>
    </row>
    <row r="6683" spans="1:2" x14ac:dyDescent="0.3">
      <c r="A6683">
        <v>0</v>
      </c>
      <c r="B6683">
        <f t="shared" si="104"/>
        <v>0</v>
      </c>
    </row>
    <row r="6684" spans="1:2" x14ac:dyDescent="0.3">
      <c r="A6684">
        <v>0</v>
      </c>
      <c r="B6684">
        <f t="shared" si="104"/>
        <v>0</v>
      </c>
    </row>
    <row r="6685" spans="1:2" x14ac:dyDescent="0.3">
      <c r="A6685">
        <v>0</v>
      </c>
      <c r="B6685">
        <f t="shared" si="104"/>
        <v>0</v>
      </c>
    </row>
    <row r="6686" spans="1:2" x14ac:dyDescent="0.3">
      <c r="A6686">
        <v>0</v>
      </c>
      <c r="B6686">
        <f t="shared" si="104"/>
        <v>0</v>
      </c>
    </row>
    <row r="6687" spans="1:2" x14ac:dyDescent="0.3">
      <c r="A6687">
        <v>0</v>
      </c>
      <c r="B6687">
        <f t="shared" si="104"/>
        <v>0</v>
      </c>
    </row>
    <row r="6688" spans="1:2" x14ac:dyDescent="0.3">
      <c r="A6688">
        <v>0</v>
      </c>
      <c r="B6688">
        <f t="shared" si="104"/>
        <v>0</v>
      </c>
    </row>
    <row r="6689" spans="1:2" x14ac:dyDescent="0.3">
      <c r="A6689">
        <v>0</v>
      </c>
      <c r="B6689">
        <f t="shared" si="104"/>
        <v>0</v>
      </c>
    </row>
    <row r="6690" spans="1:2" x14ac:dyDescent="0.3">
      <c r="A6690">
        <v>0</v>
      </c>
      <c r="B6690">
        <f t="shared" si="104"/>
        <v>0</v>
      </c>
    </row>
    <row r="6691" spans="1:2" x14ac:dyDescent="0.3">
      <c r="A6691">
        <v>0</v>
      </c>
      <c r="B6691">
        <f t="shared" si="104"/>
        <v>0</v>
      </c>
    </row>
    <row r="6692" spans="1:2" x14ac:dyDescent="0.3">
      <c r="A6692">
        <v>0</v>
      </c>
      <c r="B6692">
        <f t="shared" si="104"/>
        <v>0</v>
      </c>
    </row>
    <row r="6693" spans="1:2" x14ac:dyDescent="0.3">
      <c r="A6693">
        <v>0</v>
      </c>
      <c r="B6693">
        <f t="shared" si="104"/>
        <v>0</v>
      </c>
    </row>
    <row r="6694" spans="1:2" x14ac:dyDescent="0.3">
      <c r="A6694">
        <v>0</v>
      </c>
      <c r="B6694">
        <f t="shared" si="104"/>
        <v>0</v>
      </c>
    </row>
    <row r="6695" spans="1:2" x14ac:dyDescent="0.3">
      <c r="A6695">
        <v>0</v>
      </c>
      <c r="B6695">
        <f t="shared" si="104"/>
        <v>0</v>
      </c>
    </row>
    <row r="6696" spans="1:2" x14ac:dyDescent="0.3">
      <c r="A6696">
        <v>0</v>
      </c>
      <c r="B6696">
        <f t="shared" si="104"/>
        <v>0</v>
      </c>
    </row>
    <row r="6697" spans="1:2" x14ac:dyDescent="0.3">
      <c r="A6697">
        <v>0</v>
      </c>
      <c r="B6697">
        <f t="shared" si="104"/>
        <v>0</v>
      </c>
    </row>
    <row r="6698" spans="1:2" x14ac:dyDescent="0.3">
      <c r="A6698">
        <v>0</v>
      </c>
      <c r="B6698">
        <f t="shared" si="104"/>
        <v>0</v>
      </c>
    </row>
    <row r="6699" spans="1:2" x14ac:dyDescent="0.3">
      <c r="A6699">
        <v>0</v>
      </c>
      <c r="B6699">
        <f t="shared" si="104"/>
        <v>0</v>
      </c>
    </row>
    <row r="6700" spans="1:2" x14ac:dyDescent="0.3">
      <c r="A6700">
        <v>0</v>
      </c>
      <c r="B6700">
        <f t="shared" si="104"/>
        <v>0</v>
      </c>
    </row>
    <row r="6701" spans="1:2" x14ac:dyDescent="0.3">
      <c r="A6701">
        <v>0</v>
      </c>
      <c r="B6701">
        <f t="shared" si="104"/>
        <v>0</v>
      </c>
    </row>
    <row r="6702" spans="1:2" x14ac:dyDescent="0.3">
      <c r="A6702">
        <v>0</v>
      </c>
      <c r="B6702">
        <f t="shared" si="104"/>
        <v>0</v>
      </c>
    </row>
    <row r="6703" spans="1:2" x14ac:dyDescent="0.3">
      <c r="A6703">
        <v>0</v>
      </c>
      <c r="B6703">
        <f t="shared" si="104"/>
        <v>0</v>
      </c>
    </row>
    <row r="6704" spans="1:2" x14ac:dyDescent="0.3">
      <c r="A6704">
        <v>0</v>
      </c>
      <c r="B6704">
        <f t="shared" si="104"/>
        <v>0</v>
      </c>
    </row>
    <row r="6705" spans="1:2" x14ac:dyDescent="0.3">
      <c r="A6705">
        <v>0</v>
      </c>
      <c r="B6705">
        <f t="shared" si="104"/>
        <v>0</v>
      </c>
    </row>
    <row r="6706" spans="1:2" x14ac:dyDescent="0.3">
      <c r="A6706">
        <v>0</v>
      </c>
      <c r="B6706">
        <f t="shared" si="104"/>
        <v>0</v>
      </c>
    </row>
    <row r="6707" spans="1:2" x14ac:dyDescent="0.3">
      <c r="A6707">
        <v>0</v>
      </c>
      <c r="B6707">
        <f t="shared" si="104"/>
        <v>0</v>
      </c>
    </row>
    <row r="6708" spans="1:2" x14ac:dyDescent="0.3">
      <c r="A6708">
        <v>0</v>
      </c>
      <c r="B6708">
        <f t="shared" si="104"/>
        <v>0</v>
      </c>
    </row>
    <row r="6709" spans="1:2" x14ac:dyDescent="0.3">
      <c r="A6709">
        <v>0</v>
      </c>
      <c r="B6709">
        <f t="shared" si="104"/>
        <v>0</v>
      </c>
    </row>
    <row r="6710" spans="1:2" x14ac:dyDescent="0.3">
      <c r="A6710">
        <v>0</v>
      </c>
      <c r="B6710">
        <f t="shared" si="104"/>
        <v>0</v>
      </c>
    </row>
    <row r="6711" spans="1:2" x14ac:dyDescent="0.3">
      <c r="A6711">
        <v>0</v>
      </c>
      <c r="B6711">
        <f t="shared" si="104"/>
        <v>0</v>
      </c>
    </row>
    <row r="6712" spans="1:2" x14ac:dyDescent="0.3">
      <c r="A6712">
        <v>0</v>
      </c>
      <c r="B6712">
        <f t="shared" si="104"/>
        <v>0</v>
      </c>
    </row>
    <row r="6713" spans="1:2" x14ac:dyDescent="0.3">
      <c r="A6713">
        <v>0</v>
      </c>
      <c r="B6713">
        <f t="shared" si="104"/>
        <v>0</v>
      </c>
    </row>
    <row r="6714" spans="1:2" x14ac:dyDescent="0.3">
      <c r="A6714">
        <v>0</v>
      </c>
      <c r="B6714">
        <f t="shared" si="104"/>
        <v>0</v>
      </c>
    </row>
    <row r="6715" spans="1:2" x14ac:dyDescent="0.3">
      <c r="A6715">
        <v>0</v>
      </c>
      <c r="B6715">
        <f t="shared" si="104"/>
        <v>0</v>
      </c>
    </row>
    <row r="6716" spans="1:2" x14ac:dyDescent="0.3">
      <c r="A6716">
        <v>0</v>
      </c>
      <c r="B6716">
        <f t="shared" si="104"/>
        <v>0</v>
      </c>
    </row>
    <row r="6717" spans="1:2" x14ac:dyDescent="0.3">
      <c r="A6717">
        <v>0</v>
      </c>
      <c r="B6717">
        <f t="shared" si="104"/>
        <v>0</v>
      </c>
    </row>
    <row r="6718" spans="1:2" x14ac:dyDescent="0.3">
      <c r="A6718">
        <v>0</v>
      </c>
      <c r="B6718">
        <f t="shared" si="104"/>
        <v>0</v>
      </c>
    </row>
    <row r="6719" spans="1:2" x14ac:dyDescent="0.3">
      <c r="A6719">
        <v>0</v>
      </c>
      <c r="B6719">
        <f t="shared" si="104"/>
        <v>0</v>
      </c>
    </row>
    <row r="6720" spans="1:2" x14ac:dyDescent="0.3">
      <c r="A6720">
        <v>0</v>
      </c>
      <c r="B6720">
        <f t="shared" si="104"/>
        <v>0</v>
      </c>
    </row>
    <row r="6721" spans="1:2" x14ac:dyDescent="0.3">
      <c r="A6721">
        <v>0</v>
      </c>
      <c r="B6721">
        <f t="shared" si="104"/>
        <v>0</v>
      </c>
    </row>
    <row r="6722" spans="1:2" x14ac:dyDescent="0.3">
      <c r="A6722">
        <v>0</v>
      </c>
      <c r="B6722">
        <f t="shared" si="104"/>
        <v>0</v>
      </c>
    </row>
    <row r="6723" spans="1:2" x14ac:dyDescent="0.3">
      <c r="A6723">
        <v>0</v>
      </c>
      <c r="B6723">
        <f t="shared" si="104"/>
        <v>0</v>
      </c>
    </row>
    <row r="6724" spans="1:2" x14ac:dyDescent="0.3">
      <c r="A6724">
        <v>0</v>
      </c>
      <c r="B6724">
        <f t="shared" si="104"/>
        <v>0</v>
      </c>
    </row>
    <row r="6725" spans="1:2" x14ac:dyDescent="0.3">
      <c r="A6725">
        <v>0</v>
      </c>
      <c r="B6725">
        <f t="shared" ref="B6725:B6788" si="105">A6725-A6724</f>
        <v>0</v>
      </c>
    </row>
    <row r="6726" spans="1:2" x14ac:dyDescent="0.3">
      <c r="A6726">
        <v>0</v>
      </c>
      <c r="B6726">
        <f t="shared" si="105"/>
        <v>0</v>
      </c>
    </row>
    <row r="6727" spans="1:2" x14ac:dyDescent="0.3">
      <c r="A6727">
        <v>0</v>
      </c>
      <c r="B6727">
        <f t="shared" si="105"/>
        <v>0</v>
      </c>
    </row>
    <row r="6728" spans="1:2" x14ac:dyDescent="0.3">
      <c r="A6728">
        <v>0</v>
      </c>
      <c r="B6728">
        <f t="shared" si="105"/>
        <v>0</v>
      </c>
    </row>
    <row r="6729" spans="1:2" x14ac:dyDescent="0.3">
      <c r="A6729">
        <v>0</v>
      </c>
      <c r="B6729">
        <f t="shared" si="105"/>
        <v>0</v>
      </c>
    </row>
    <row r="6730" spans="1:2" x14ac:dyDescent="0.3">
      <c r="A6730">
        <v>0</v>
      </c>
      <c r="B6730">
        <f t="shared" si="105"/>
        <v>0</v>
      </c>
    </row>
    <row r="6731" spans="1:2" x14ac:dyDescent="0.3">
      <c r="A6731">
        <v>0</v>
      </c>
      <c r="B6731">
        <f t="shared" si="105"/>
        <v>0</v>
      </c>
    </row>
    <row r="6732" spans="1:2" x14ac:dyDescent="0.3">
      <c r="A6732">
        <v>0</v>
      </c>
      <c r="B6732">
        <f t="shared" si="105"/>
        <v>0</v>
      </c>
    </row>
    <row r="6733" spans="1:2" x14ac:dyDescent="0.3">
      <c r="A6733">
        <v>0</v>
      </c>
      <c r="B6733">
        <f t="shared" si="105"/>
        <v>0</v>
      </c>
    </row>
    <row r="6734" spans="1:2" x14ac:dyDescent="0.3">
      <c r="A6734">
        <v>0</v>
      </c>
      <c r="B6734">
        <f t="shared" si="105"/>
        <v>0</v>
      </c>
    </row>
    <row r="6735" spans="1:2" x14ac:dyDescent="0.3">
      <c r="A6735">
        <v>0</v>
      </c>
      <c r="B6735">
        <f t="shared" si="105"/>
        <v>0</v>
      </c>
    </row>
    <row r="6736" spans="1:2" x14ac:dyDescent="0.3">
      <c r="A6736">
        <v>0</v>
      </c>
      <c r="B6736">
        <f t="shared" si="105"/>
        <v>0</v>
      </c>
    </row>
    <row r="6737" spans="1:2" x14ac:dyDescent="0.3">
      <c r="A6737">
        <v>0</v>
      </c>
      <c r="B6737">
        <f t="shared" si="105"/>
        <v>0</v>
      </c>
    </row>
    <row r="6738" spans="1:2" x14ac:dyDescent="0.3">
      <c r="A6738">
        <v>0</v>
      </c>
      <c r="B6738">
        <f t="shared" si="105"/>
        <v>0</v>
      </c>
    </row>
    <row r="6739" spans="1:2" x14ac:dyDescent="0.3">
      <c r="A6739">
        <v>0</v>
      </c>
      <c r="B6739">
        <f t="shared" si="105"/>
        <v>0</v>
      </c>
    </row>
    <row r="6740" spans="1:2" x14ac:dyDescent="0.3">
      <c r="A6740">
        <v>0</v>
      </c>
      <c r="B6740">
        <f t="shared" si="105"/>
        <v>0</v>
      </c>
    </row>
    <row r="6741" spans="1:2" x14ac:dyDescent="0.3">
      <c r="A6741">
        <v>0</v>
      </c>
      <c r="B6741">
        <f t="shared" si="105"/>
        <v>0</v>
      </c>
    </row>
    <row r="6742" spans="1:2" x14ac:dyDescent="0.3">
      <c r="A6742">
        <v>0</v>
      </c>
      <c r="B6742">
        <f t="shared" si="105"/>
        <v>0</v>
      </c>
    </row>
    <row r="6743" spans="1:2" x14ac:dyDescent="0.3">
      <c r="A6743">
        <v>0</v>
      </c>
      <c r="B6743">
        <f t="shared" si="105"/>
        <v>0</v>
      </c>
    </row>
    <row r="6744" spans="1:2" x14ac:dyDescent="0.3">
      <c r="A6744">
        <v>0</v>
      </c>
      <c r="B6744">
        <f t="shared" si="105"/>
        <v>0</v>
      </c>
    </row>
    <row r="6745" spans="1:2" x14ac:dyDescent="0.3">
      <c r="A6745">
        <v>0</v>
      </c>
      <c r="B6745">
        <f t="shared" si="105"/>
        <v>0</v>
      </c>
    </row>
    <row r="6746" spans="1:2" x14ac:dyDescent="0.3">
      <c r="A6746">
        <v>0</v>
      </c>
      <c r="B6746">
        <f t="shared" si="105"/>
        <v>0</v>
      </c>
    </row>
    <row r="6747" spans="1:2" x14ac:dyDescent="0.3">
      <c r="A6747">
        <v>0</v>
      </c>
      <c r="B6747">
        <f t="shared" si="105"/>
        <v>0</v>
      </c>
    </row>
    <row r="6748" spans="1:2" x14ac:dyDescent="0.3">
      <c r="A6748">
        <v>0</v>
      </c>
      <c r="B6748">
        <f t="shared" si="105"/>
        <v>0</v>
      </c>
    </row>
    <row r="6749" spans="1:2" x14ac:dyDescent="0.3">
      <c r="A6749">
        <v>0</v>
      </c>
      <c r="B6749">
        <f t="shared" si="105"/>
        <v>0</v>
      </c>
    </row>
    <row r="6750" spans="1:2" x14ac:dyDescent="0.3">
      <c r="A6750">
        <v>0</v>
      </c>
      <c r="B6750">
        <f t="shared" si="105"/>
        <v>0</v>
      </c>
    </row>
    <row r="6751" spans="1:2" x14ac:dyDescent="0.3">
      <c r="A6751">
        <v>0</v>
      </c>
      <c r="B6751">
        <f t="shared" si="105"/>
        <v>0</v>
      </c>
    </row>
    <row r="6752" spans="1:2" x14ac:dyDescent="0.3">
      <c r="A6752">
        <v>0</v>
      </c>
      <c r="B6752">
        <f t="shared" si="105"/>
        <v>0</v>
      </c>
    </row>
    <row r="6753" spans="1:2" x14ac:dyDescent="0.3">
      <c r="A6753">
        <v>0</v>
      </c>
      <c r="B6753">
        <f t="shared" si="105"/>
        <v>0</v>
      </c>
    </row>
    <row r="6754" spans="1:2" x14ac:dyDescent="0.3">
      <c r="A6754">
        <v>0</v>
      </c>
      <c r="B6754">
        <f t="shared" si="105"/>
        <v>0</v>
      </c>
    </row>
    <row r="6755" spans="1:2" x14ac:dyDescent="0.3">
      <c r="A6755">
        <v>0</v>
      </c>
      <c r="B6755">
        <f t="shared" si="105"/>
        <v>0</v>
      </c>
    </row>
    <row r="6756" spans="1:2" x14ac:dyDescent="0.3">
      <c r="A6756">
        <v>0</v>
      </c>
      <c r="B6756">
        <f t="shared" si="105"/>
        <v>0</v>
      </c>
    </row>
    <row r="6757" spans="1:2" x14ac:dyDescent="0.3">
      <c r="A6757">
        <v>0</v>
      </c>
      <c r="B6757">
        <f t="shared" si="105"/>
        <v>0</v>
      </c>
    </row>
    <row r="6758" spans="1:2" x14ac:dyDescent="0.3">
      <c r="A6758">
        <v>0</v>
      </c>
      <c r="B6758">
        <f t="shared" si="105"/>
        <v>0</v>
      </c>
    </row>
    <row r="6759" spans="1:2" x14ac:dyDescent="0.3">
      <c r="A6759">
        <v>0</v>
      </c>
      <c r="B6759">
        <f t="shared" si="105"/>
        <v>0</v>
      </c>
    </row>
    <row r="6760" spans="1:2" x14ac:dyDescent="0.3">
      <c r="A6760">
        <v>0</v>
      </c>
      <c r="B6760">
        <f t="shared" si="105"/>
        <v>0</v>
      </c>
    </row>
    <row r="6761" spans="1:2" x14ac:dyDescent="0.3">
      <c r="A6761">
        <v>0</v>
      </c>
      <c r="B6761">
        <f t="shared" si="105"/>
        <v>0</v>
      </c>
    </row>
    <row r="6762" spans="1:2" x14ac:dyDescent="0.3">
      <c r="A6762">
        <v>0</v>
      </c>
      <c r="B6762">
        <f t="shared" si="105"/>
        <v>0</v>
      </c>
    </row>
    <row r="6763" spans="1:2" x14ac:dyDescent="0.3">
      <c r="A6763">
        <v>0</v>
      </c>
      <c r="B6763">
        <f t="shared" si="105"/>
        <v>0</v>
      </c>
    </row>
    <row r="6764" spans="1:2" x14ac:dyDescent="0.3">
      <c r="A6764">
        <v>0</v>
      </c>
      <c r="B6764">
        <f t="shared" si="105"/>
        <v>0</v>
      </c>
    </row>
    <row r="6765" spans="1:2" x14ac:dyDescent="0.3">
      <c r="A6765">
        <v>0</v>
      </c>
      <c r="B6765">
        <f t="shared" si="105"/>
        <v>0</v>
      </c>
    </row>
    <row r="6766" spans="1:2" x14ac:dyDescent="0.3">
      <c r="A6766">
        <v>0</v>
      </c>
      <c r="B6766">
        <f t="shared" si="105"/>
        <v>0</v>
      </c>
    </row>
    <row r="6767" spans="1:2" x14ac:dyDescent="0.3">
      <c r="A6767">
        <v>0</v>
      </c>
      <c r="B6767">
        <f t="shared" si="105"/>
        <v>0</v>
      </c>
    </row>
    <row r="6768" spans="1:2" x14ac:dyDescent="0.3">
      <c r="A6768">
        <v>0</v>
      </c>
      <c r="B6768">
        <f t="shared" si="105"/>
        <v>0</v>
      </c>
    </row>
    <row r="6769" spans="1:2" x14ac:dyDescent="0.3">
      <c r="A6769">
        <v>0</v>
      </c>
      <c r="B6769">
        <f t="shared" si="105"/>
        <v>0</v>
      </c>
    </row>
    <row r="6770" spans="1:2" x14ac:dyDescent="0.3">
      <c r="A6770">
        <v>0</v>
      </c>
      <c r="B6770">
        <f t="shared" si="105"/>
        <v>0</v>
      </c>
    </row>
    <row r="6771" spans="1:2" x14ac:dyDescent="0.3">
      <c r="A6771">
        <v>0</v>
      </c>
      <c r="B6771">
        <f t="shared" si="105"/>
        <v>0</v>
      </c>
    </row>
    <row r="6772" spans="1:2" x14ac:dyDescent="0.3">
      <c r="A6772">
        <v>0</v>
      </c>
      <c r="B6772">
        <f t="shared" si="105"/>
        <v>0</v>
      </c>
    </row>
    <row r="6773" spans="1:2" x14ac:dyDescent="0.3">
      <c r="A6773">
        <v>0</v>
      </c>
      <c r="B6773">
        <f t="shared" si="105"/>
        <v>0</v>
      </c>
    </row>
    <row r="6774" spans="1:2" x14ac:dyDescent="0.3">
      <c r="A6774">
        <v>0</v>
      </c>
      <c r="B6774">
        <f t="shared" si="105"/>
        <v>0</v>
      </c>
    </row>
    <row r="6775" spans="1:2" x14ac:dyDescent="0.3">
      <c r="A6775">
        <v>0</v>
      </c>
      <c r="B6775">
        <f t="shared" si="105"/>
        <v>0</v>
      </c>
    </row>
    <row r="6776" spans="1:2" x14ac:dyDescent="0.3">
      <c r="A6776">
        <v>0</v>
      </c>
      <c r="B6776">
        <f t="shared" si="105"/>
        <v>0</v>
      </c>
    </row>
    <row r="6777" spans="1:2" x14ac:dyDescent="0.3">
      <c r="A6777">
        <v>0</v>
      </c>
      <c r="B6777">
        <f t="shared" si="105"/>
        <v>0</v>
      </c>
    </row>
    <row r="6778" spans="1:2" x14ac:dyDescent="0.3">
      <c r="A6778">
        <v>0</v>
      </c>
      <c r="B6778">
        <f t="shared" si="105"/>
        <v>0</v>
      </c>
    </row>
    <row r="6779" spans="1:2" x14ac:dyDescent="0.3">
      <c r="A6779">
        <v>0</v>
      </c>
      <c r="B6779">
        <f t="shared" si="105"/>
        <v>0</v>
      </c>
    </row>
    <row r="6780" spans="1:2" x14ac:dyDescent="0.3">
      <c r="A6780">
        <v>0</v>
      </c>
      <c r="B6780">
        <f t="shared" si="105"/>
        <v>0</v>
      </c>
    </row>
    <row r="6781" spans="1:2" x14ac:dyDescent="0.3">
      <c r="A6781">
        <v>0</v>
      </c>
      <c r="B6781">
        <f t="shared" si="105"/>
        <v>0</v>
      </c>
    </row>
    <row r="6782" spans="1:2" x14ac:dyDescent="0.3">
      <c r="A6782">
        <v>0</v>
      </c>
      <c r="B6782">
        <f t="shared" si="105"/>
        <v>0</v>
      </c>
    </row>
    <row r="6783" spans="1:2" x14ac:dyDescent="0.3">
      <c r="A6783">
        <v>0</v>
      </c>
      <c r="B6783">
        <f t="shared" si="105"/>
        <v>0</v>
      </c>
    </row>
    <row r="6784" spans="1:2" x14ac:dyDescent="0.3">
      <c r="A6784">
        <v>0</v>
      </c>
      <c r="B6784">
        <f t="shared" si="105"/>
        <v>0</v>
      </c>
    </row>
    <row r="6785" spans="1:2" x14ac:dyDescent="0.3">
      <c r="A6785">
        <v>0</v>
      </c>
      <c r="B6785">
        <f t="shared" si="105"/>
        <v>0</v>
      </c>
    </row>
    <row r="6786" spans="1:2" x14ac:dyDescent="0.3">
      <c r="A6786">
        <v>0</v>
      </c>
      <c r="B6786">
        <f t="shared" si="105"/>
        <v>0</v>
      </c>
    </row>
    <row r="6787" spans="1:2" x14ac:dyDescent="0.3">
      <c r="A6787">
        <v>0</v>
      </c>
      <c r="B6787">
        <f t="shared" si="105"/>
        <v>0</v>
      </c>
    </row>
    <row r="6788" spans="1:2" x14ac:dyDescent="0.3">
      <c r="A6788">
        <v>0</v>
      </c>
      <c r="B6788">
        <f t="shared" si="105"/>
        <v>0</v>
      </c>
    </row>
    <row r="6789" spans="1:2" x14ac:dyDescent="0.3">
      <c r="A6789">
        <v>0</v>
      </c>
      <c r="B6789">
        <f t="shared" ref="B6789:B6852" si="106">A6789-A6788</f>
        <v>0</v>
      </c>
    </row>
    <row r="6790" spans="1:2" x14ac:dyDescent="0.3">
      <c r="A6790">
        <v>0</v>
      </c>
      <c r="B6790">
        <f t="shared" si="106"/>
        <v>0</v>
      </c>
    </row>
    <row r="6791" spans="1:2" x14ac:dyDescent="0.3">
      <c r="A6791">
        <v>0</v>
      </c>
      <c r="B6791">
        <f t="shared" si="106"/>
        <v>0</v>
      </c>
    </row>
    <row r="6792" spans="1:2" x14ac:dyDescent="0.3">
      <c r="A6792">
        <v>0</v>
      </c>
      <c r="B6792">
        <f t="shared" si="106"/>
        <v>0</v>
      </c>
    </row>
    <row r="6793" spans="1:2" x14ac:dyDescent="0.3">
      <c r="A6793">
        <v>0</v>
      </c>
      <c r="B6793">
        <f t="shared" si="106"/>
        <v>0</v>
      </c>
    </row>
    <row r="6794" spans="1:2" x14ac:dyDescent="0.3">
      <c r="A6794">
        <v>0</v>
      </c>
      <c r="B6794">
        <f t="shared" si="106"/>
        <v>0</v>
      </c>
    </row>
    <row r="6795" spans="1:2" x14ac:dyDescent="0.3">
      <c r="A6795">
        <v>0</v>
      </c>
      <c r="B6795">
        <f t="shared" si="106"/>
        <v>0</v>
      </c>
    </row>
    <row r="6796" spans="1:2" x14ac:dyDescent="0.3">
      <c r="A6796">
        <v>0</v>
      </c>
      <c r="B6796">
        <f t="shared" si="106"/>
        <v>0</v>
      </c>
    </row>
    <row r="6797" spans="1:2" x14ac:dyDescent="0.3">
      <c r="A6797">
        <v>0</v>
      </c>
      <c r="B6797">
        <f t="shared" si="106"/>
        <v>0</v>
      </c>
    </row>
    <row r="6798" spans="1:2" x14ac:dyDescent="0.3">
      <c r="A6798">
        <v>0</v>
      </c>
      <c r="B6798">
        <f t="shared" si="106"/>
        <v>0</v>
      </c>
    </row>
    <row r="6799" spans="1:2" x14ac:dyDescent="0.3">
      <c r="A6799">
        <v>0</v>
      </c>
      <c r="B6799">
        <f t="shared" si="106"/>
        <v>0</v>
      </c>
    </row>
    <row r="6800" spans="1:2" x14ac:dyDescent="0.3">
      <c r="A6800">
        <v>0</v>
      </c>
      <c r="B6800">
        <f t="shared" si="106"/>
        <v>0</v>
      </c>
    </row>
    <row r="6801" spans="1:2" x14ac:dyDescent="0.3">
      <c r="A6801">
        <v>0</v>
      </c>
      <c r="B6801">
        <f t="shared" si="106"/>
        <v>0</v>
      </c>
    </row>
    <row r="6802" spans="1:2" x14ac:dyDescent="0.3">
      <c r="A6802">
        <v>0</v>
      </c>
      <c r="B6802">
        <f t="shared" si="106"/>
        <v>0</v>
      </c>
    </row>
    <row r="6803" spans="1:2" x14ac:dyDescent="0.3">
      <c r="A6803">
        <v>0</v>
      </c>
      <c r="B6803">
        <f t="shared" si="106"/>
        <v>0</v>
      </c>
    </row>
    <row r="6804" spans="1:2" x14ac:dyDescent="0.3">
      <c r="A6804">
        <v>0</v>
      </c>
      <c r="B6804">
        <f t="shared" si="106"/>
        <v>0</v>
      </c>
    </row>
    <row r="6805" spans="1:2" x14ac:dyDescent="0.3">
      <c r="A6805">
        <v>0</v>
      </c>
      <c r="B6805">
        <f t="shared" si="106"/>
        <v>0</v>
      </c>
    </row>
    <row r="6806" spans="1:2" x14ac:dyDescent="0.3">
      <c r="A6806">
        <v>0</v>
      </c>
      <c r="B6806">
        <f t="shared" si="106"/>
        <v>0</v>
      </c>
    </row>
    <row r="6807" spans="1:2" x14ac:dyDescent="0.3">
      <c r="A6807">
        <v>0</v>
      </c>
      <c r="B6807">
        <f t="shared" si="106"/>
        <v>0</v>
      </c>
    </row>
    <row r="6808" spans="1:2" x14ac:dyDescent="0.3">
      <c r="A6808">
        <v>0</v>
      </c>
      <c r="B6808">
        <f t="shared" si="106"/>
        <v>0</v>
      </c>
    </row>
    <row r="6809" spans="1:2" x14ac:dyDescent="0.3">
      <c r="A6809">
        <v>0</v>
      </c>
      <c r="B6809">
        <f t="shared" si="106"/>
        <v>0</v>
      </c>
    </row>
    <row r="6810" spans="1:2" x14ac:dyDescent="0.3">
      <c r="A6810">
        <v>0</v>
      </c>
      <c r="B6810">
        <f t="shared" si="106"/>
        <v>0</v>
      </c>
    </row>
    <row r="6811" spans="1:2" x14ac:dyDescent="0.3">
      <c r="A6811">
        <v>0</v>
      </c>
      <c r="B6811">
        <f t="shared" si="106"/>
        <v>0</v>
      </c>
    </row>
    <row r="6812" spans="1:2" x14ac:dyDescent="0.3">
      <c r="A6812">
        <v>0</v>
      </c>
      <c r="B6812">
        <f t="shared" si="106"/>
        <v>0</v>
      </c>
    </row>
    <row r="6813" spans="1:2" x14ac:dyDescent="0.3">
      <c r="A6813">
        <v>0</v>
      </c>
      <c r="B6813">
        <f t="shared" si="106"/>
        <v>0</v>
      </c>
    </row>
    <row r="6814" spans="1:2" x14ac:dyDescent="0.3">
      <c r="A6814">
        <v>0</v>
      </c>
      <c r="B6814">
        <f t="shared" si="106"/>
        <v>0</v>
      </c>
    </row>
    <row r="6815" spans="1:2" x14ac:dyDescent="0.3">
      <c r="A6815">
        <v>0</v>
      </c>
      <c r="B6815">
        <f t="shared" si="106"/>
        <v>0</v>
      </c>
    </row>
    <row r="6816" spans="1:2" x14ac:dyDescent="0.3">
      <c r="A6816">
        <v>0</v>
      </c>
      <c r="B6816">
        <f t="shared" si="106"/>
        <v>0</v>
      </c>
    </row>
    <row r="6817" spans="1:2" x14ac:dyDescent="0.3">
      <c r="A6817">
        <v>0</v>
      </c>
      <c r="B6817">
        <f t="shared" si="106"/>
        <v>0</v>
      </c>
    </row>
    <row r="6818" spans="1:2" x14ac:dyDescent="0.3">
      <c r="A6818">
        <v>0</v>
      </c>
      <c r="B6818">
        <f t="shared" si="106"/>
        <v>0</v>
      </c>
    </row>
    <row r="6819" spans="1:2" x14ac:dyDescent="0.3">
      <c r="A6819">
        <v>0</v>
      </c>
      <c r="B6819">
        <f t="shared" si="106"/>
        <v>0</v>
      </c>
    </row>
    <row r="6820" spans="1:2" x14ac:dyDescent="0.3">
      <c r="A6820">
        <v>0</v>
      </c>
      <c r="B6820">
        <f t="shared" si="106"/>
        <v>0</v>
      </c>
    </row>
    <row r="6821" spans="1:2" x14ac:dyDescent="0.3">
      <c r="A6821">
        <v>0</v>
      </c>
      <c r="B6821">
        <f t="shared" si="106"/>
        <v>0</v>
      </c>
    </row>
    <row r="6822" spans="1:2" x14ac:dyDescent="0.3">
      <c r="A6822">
        <v>0</v>
      </c>
      <c r="B6822">
        <f t="shared" si="106"/>
        <v>0</v>
      </c>
    </row>
    <row r="6823" spans="1:2" x14ac:dyDescent="0.3">
      <c r="A6823">
        <v>0</v>
      </c>
      <c r="B6823">
        <f t="shared" si="106"/>
        <v>0</v>
      </c>
    </row>
    <row r="6824" spans="1:2" x14ac:dyDescent="0.3">
      <c r="A6824">
        <v>0</v>
      </c>
      <c r="B6824">
        <f t="shared" si="106"/>
        <v>0</v>
      </c>
    </row>
    <row r="6825" spans="1:2" x14ac:dyDescent="0.3">
      <c r="A6825">
        <v>0</v>
      </c>
      <c r="B6825">
        <f t="shared" si="106"/>
        <v>0</v>
      </c>
    </row>
    <row r="6826" spans="1:2" x14ac:dyDescent="0.3">
      <c r="A6826">
        <v>0</v>
      </c>
      <c r="B6826">
        <f t="shared" si="106"/>
        <v>0</v>
      </c>
    </row>
    <row r="6827" spans="1:2" x14ac:dyDescent="0.3">
      <c r="A6827">
        <v>0</v>
      </c>
      <c r="B6827">
        <f t="shared" si="106"/>
        <v>0</v>
      </c>
    </row>
    <row r="6828" spans="1:2" x14ac:dyDescent="0.3">
      <c r="A6828">
        <v>0</v>
      </c>
      <c r="B6828">
        <f t="shared" si="106"/>
        <v>0</v>
      </c>
    </row>
    <row r="6829" spans="1:2" x14ac:dyDescent="0.3">
      <c r="A6829">
        <v>0</v>
      </c>
      <c r="B6829">
        <f t="shared" si="106"/>
        <v>0</v>
      </c>
    </row>
    <row r="6830" spans="1:2" x14ac:dyDescent="0.3">
      <c r="A6830">
        <v>0</v>
      </c>
      <c r="B6830">
        <f t="shared" si="106"/>
        <v>0</v>
      </c>
    </row>
    <row r="6831" spans="1:2" x14ac:dyDescent="0.3">
      <c r="A6831">
        <v>0</v>
      </c>
      <c r="B6831">
        <f t="shared" si="106"/>
        <v>0</v>
      </c>
    </row>
    <row r="6832" spans="1:2" x14ac:dyDescent="0.3">
      <c r="A6832">
        <v>0</v>
      </c>
      <c r="B6832">
        <f t="shared" si="106"/>
        <v>0</v>
      </c>
    </row>
    <row r="6833" spans="1:2" x14ac:dyDescent="0.3">
      <c r="A6833">
        <v>0</v>
      </c>
      <c r="B6833">
        <f t="shared" si="106"/>
        <v>0</v>
      </c>
    </row>
    <row r="6834" spans="1:2" x14ac:dyDescent="0.3">
      <c r="A6834">
        <v>0</v>
      </c>
      <c r="B6834">
        <f t="shared" si="106"/>
        <v>0</v>
      </c>
    </row>
    <row r="6835" spans="1:2" x14ac:dyDescent="0.3">
      <c r="A6835">
        <v>0</v>
      </c>
      <c r="B6835">
        <f t="shared" si="106"/>
        <v>0</v>
      </c>
    </row>
    <row r="6836" spans="1:2" x14ac:dyDescent="0.3">
      <c r="A6836">
        <v>0</v>
      </c>
      <c r="B6836">
        <f t="shared" si="106"/>
        <v>0</v>
      </c>
    </row>
    <row r="6837" spans="1:2" x14ac:dyDescent="0.3">
      <c r="A6837">
        <v>0</v>
      </c>
      <c r="B6837">
        <f t="shared" si="106"/>
        <v>0</v>
      </c>
    </row>
    <row r="6838" spans="1:2" x14ac:dyDescent="0.3">
      <c r="A6838">
        <v>0</v>
      </c>
      <c r="B6838">
        <f t="shared" si="106"/>
        <v>0</v>
      </c>
    </row>
    <row r="6839" spans="1:2" x14ac:dyDescent="0.3">
      <c r="A6839">
        <v>0</v>
      </c>
      <c r="B6839">
        <f t="shared" si="106"/>
        <v>0</v>
      </c>
    </row>
    <row r="6840" spans="1:2" x14ac:dyDescent="0.3">
      <c r="A6840">
        <v>0</v>
      </c>
      <c r="B6840">
        <f t="shared" si="106"/>
        <v>0</v>
      </c>
    </row>
    <row r="6841" spans="1:2" x14ac:dyDescent="0.3">
      <c r="A6841">
        <v>0</v>
      </c>
      <c r="B6841">
        <f t="shared" si="106"/>
        <v>0</v>
      </c>
    </row>
    <row r="6842" spans="1:2" x14ac:dyDescent="0.3">
      <c r="A6842">
        <v>0</v>
      </c>
      <c r="B6842">
        <f t="shared" si="106"/>
        <v>0</v>
      </c>
    </row>
    <row r="6843" spans="1:2" x14ac:dyDescent="0.3">
      <c r="A6843">
        <v>0</v>
      </c>
      <c r="B6843">
        <f t="shared" si="106"/>
        <v>0</v>
      </c>
    </row>
    <row r="6844" spans="1:2" x14ac:dyDescent="0.3">
      <c r="A6844">
        <v>0</v>
      </c>
      <c r="B6844">
        <f t="shared" si="106"/>
        <v>0</v>
      </c>
    </row>
    <row r="6845" spans="1:2" x14ac:dyDescent="0.3">
      <c r="A6845">
        <v>0</v>
      </c>
      <c r="B6845">
        <f t="shared" si="106"/>
        <v>0</v>
      </c>
    </row>
    <row r="6846" spans="1:2" x14ac:dyDescent="0.3">
      <c r="A6846">
        <v>0</v>
      </c>
      <c r="B6846">
        <f t="shared" si="106"/>
        <v>0</v>
      </c>
    </row>
    <row r="6847" spans="1:2" x14ac:dyDescent="0.3">
      <c r="A6847">
        <v>0</v>
      </c>
      <c r="B6847">
        <f t="shared" si="106"/>
        <v>0</v>
      </c>
    </row>
    <row r="6848" spans="1:2" x14ac:dyDescent="0.3">
      <c r="A6848">
        <v>0</v>
      </c>
      <c r="B6848">
        <f t="shared" si="106"/>
        <v>0</v>
      </c>
    </row>
    <row r="6849" spans="1:2" x14ac:dyDescent="0.3">
      <c r="A6849">
        <v>0</v>
      </c>
      <c r="B6849">
        <f t="shared" si="106"/>
        <v>0</v>
      </c>
    </row>
    <row r="6850" spans="1:2" x14ac:dyDescent="0.3">
      <c r="A6850">
        <v>0</v>
      </c>
      <c r="B6850">
        <f t="shared" si="106"/>
        <v>0</v>
      </c>
    </row>
    <row r="6851" spans="1:2" x14ac:dyDescent="0.3">
      <c r="A6851">
        <v>0</v>
      </c>
      <c r="B6851">
        <f t="shared" si="106"/>
        <v>0</v>
      </c>
    </row>
    <row r="6852" spans="1:2" x14ac:dyDescent="0.3">
      <c r="A6852">
        <v>0</v>
      </c>
      <c r="B6852">
        <f t="shared" si="106"/>
        <v>0</v>
      </c>
    </row>
    <row r="6853" spans="1:2" x14ac:dyDescent="0.3">
      <c r="A6853">
        <v>0</v>
      </c>
      <c r="B6853">
        <f t="shared" ref="B6853:B6916" si="107">A6853-A6852</f>
        <v>0</v>
      </c>
    </row>
    <row r="6854" spans="1:2" x14ac:dyDescent="0.3">
      <c r="A6854">
        <v>0</v>
      </c>
      <c r="B6854">
        <f t="shared" si="107"/>
        <v>0</v>
      </c>
    </row>
    <row r="6855" spans="1:2" x14ac:dyDescent="0.3">
      <c r="A6855">
        <v>0</v>
      </c>
      <c r="B6855">
        <f t="shared" si="107"/>
        <v>0</v>
      </c>
    </row>
    <row r="6856" spans="1:2" x14ac:dyDescent="0.3">
      <c r="A6856">
        <v>0</v>
      </c>
      <c r="B6856">
        <f t="shared" si="107"/>
        <v>0</v>
      </c>
    </row>
    <row r="6857" spans="1:2" x14ac:dyDescent="0.3">
      <c r="A6857">
        <v>0</v>
      </c>
      <c r="B6857">
        <f t="shared" si="107"/>
        <v>0</v>
      </c>
    </row>
    <row r="6858" spans="1:2" x14ac:dyDescent="0.3">
      <c r="A6858">
        <v>0</v>
      </c>
      <c r="B6858">
        <f t="shared" si="107"/>
        <v>0</v>
      </c>
    </row>
    <row r="6859" spans="1:2" x14ac:dyDescent="0.3">
      <c r="A6859">
        <v>0</v>
      </c>
      <c r="B6859">
        <f t="shared" si="107"/>
        <v>0</v>
      </c>
    </row>
    <row r="6860" spans="1:2" x14ac:dyDescent="0.3">
      <c r="A6860">
        <v>0</v>
      </c>
      <c r="B6860">
        <f t="shared" si="107"/>
        <v>0</v>
      </c>
    </row>
    <row r="6861" spans="1:2" x14ac:dyDescent="0.3">
      <c r="A6861">
        <v>0</v>
      </c>
      <c r="B6861">
        <f t="shared" si="107"/>
        <v>0</v>
      </c>
    </row>
    <row r="6862" spans="1:2" x14ac:dyDescent="0.3">
      <c r="A6862">
        <v>0</v>
      </c>
      <c r="B6862">
        <f t="shared" si="107"/>
        <v>0</v>
      </c>
    </row>
    <row r="6863" spans="1:2" x14ac:dyDescent="0.3">
      <c r="A6863">
        <v>0</v>
      </c>
      <c r="B6863">
        <f t="shared" si="107"/>
        <v>0</v>
      </c>
    </row>
    <row r="6864" spans="1:2" x14ac:dyDescent="0.3">
      <c r="A6864">
        <v>0</v>
      </c>
      <c r="B6864">
        <f t="shared" si="107"/>
        <v>0</v>
      </c>
    </row>
    <row r="6865" spans="1:2" x14ac:dyDescent="0.3">
      <c r="A6865">
        <v>0</v>
      </c>
      <c r="B6865">
        <f t="shared" si="107"/>
        <v>0</v>
      </c>
    </row>
    <row r="6866" spans="1:2" x14ac:dyDescent="0.3">
      <c r="A6866">
        <v>0</v>
      </c>
      <c r="B6866">
        <f t="shared" si="107"/>
        <v>0</v>
      </c>
    </row>
    <row r="6867" spans="1:2" x14ac:dyDescent="0.3">
      <c r="A6867">
        <v>0</v>
      </c>
      <c r="B6867">
        <f t="shared" si="107"/>
        <v>0</v>
      </c>
    </row>
    <row r="6868" spans="1:2" x14ac:dyDescent="0.3">
      <c r="A6868">
        <v>0</v>
      </c>
      <c r="B6868">
        <f t="shared" si="107"/>
        <v>0</v>
      </c>
    </row>
    <row r="6869" spans="1:2" x14ac:dyDescent="0.3">
      <c r="A6869">
        <v>0</v>
      </c>
      <c r="B6869">
        <f t="shared" si="107"/>
        <v>0</v>
      </c>
    </row>
    <row r="6870" spans="1:2" x14ac:dyDescent="0.3">
      <c r="A6870">
        <v>0</v>
      </c>
      <c r="B6870">
        <f t="shared" si="107"/>
        <v>0</v>
      </c>
    </row>
    <row r="6871" spans="1:2" x14ac:dyDescent="0.3">
      <c r="A6871">
        <v>0</v>
      </c>
      <c r="B6871">
        <f t="shared" si="107"/>
        <v>0</v>
      </c>
    </row>
    <row r="6872" spans="1:2" x14ac:dyDescent="0.3">
      <c r="A6872">
        <v>0</v>
      </c>
      <c r="B6872">
        <f t="shared" si="107"/>
        <v>0</v>
      </c>
    </row>
    <row r="6873" spans="1:2" x14ac:dyDescent="0.3">
      <c r="A6873">
        <v>0</v>
      </c>
      <c r="B6873">
        <f t="shared" si="107"/>
        <v>0</v>
      </c>
    </row>
    <row r="6874" spans="1:2" x14ac:dyDescent="0.3">
      <c r="A6874">
        <v>0</v>
      </c>
      <c r="B6874">
        <f t="shared" si="107"/>
        <v>0</v>
      </c>
    </row>
    <row r="6875" spans="1:2" x14ac:dyDescent="0.3">
      <c r="A6875">
        <v>0</v>
      </c>
      <c r="B6875">
        <f t="shared" si="107"/>
        <v>0</v>
      </c>
    </row>
    <row r="6876" spans="1:2" x14ac:dyDescent="0.3">
      <c r="A6876">
        <v>0</v>
      </c>
      <c r="B6876">
        <f t="shared" si="107"/>
        <v>0</v>
      </c>
    </row>
    <row r="6877" spans="1:2" x14ac:dyDescent="0.3">
      <c r="A6877">
        <v>0</v>
      </c>
      <c r="B6877">
        <f t="shared" si="107"/>
        <v>0</v>
      </c>
    </row>
    <row r="6878" spans="1:2" x14ac:dyDescent="0.3">
      <c r="A6878">
        <v>0</v>
      </c>
      <c r="B6878">
        <f t="shared" si="107"/>
        <v>0</v>
      </c>
    </row>
    <row r="6879" spans="1:2" x14ac:dyDescent="0.3">
      <c r="A6879">
        <v>0</v>
      </c>
      <c r="B6879">
        <f t="shared" si="107"/>
        <v>0</v>
      </c>
    </row>
    <row r="6880" spans="1:2" x14ac:dyDescent="0.3">
      <c r="A6880">
        <v>0</v>
      </c>
      <c r="B6880">
        <f t="shared" si="107"/>
        <v>0</v>
      </c>
    </row>
    <row r="6881" spans="1:2" x14ac:dyDescent="0.3">
      <c r="A6881">
        <v>0</v>
      </c>
      <c r="B6881">
        <f t="shared" si="107"/>
        <v>0</v>
      </c>
    </row>
    <row r="6882" spans="1:2" x14ac:dyDescent="0.3">
      <c r="A6882">
        <v>0</v>
      </c>
      <c r="B6882">
        <f t="shared" si="107"/>
        <v>0</v>
      </c>
    </row>
    <row r="6883" spans="1:2" x14ac:dyDescent="0.3">
      <c r="A6883">
        <v>0</v>
      </c>
      <c r="B6883">
        <f t="shared" si="107"/>
        <v>0</v>
      </c>
    </row>
    <row r="6884" spans="1:2" x14ac:dyDescent="0.3">
      <c r="A6884">
        <v>0</v>
      </c>
      <c r="B6884">
        <f t="shared" si="107"/>
        <v>0</v>
      </c>
    </row>
    <row r="6885" spans="1:2" x14ac:dyDescent="0.3">
      <c r="A6885">
        <v>0</v>
      </c>
      <c r="B6885">
        <f t="shared" si="107"/>
        <v>0</v>
      </c>
    </row>
    <row r="6886" spans="1:2" x14ac:dyDescent="0.3">
      <c r="A6886">
        <v>0</v>
      </c>
      <c r="B6886">
        <f t="shared" si="107"/>
        <v>0</v>
      </c>
    </row>
    <row r="6887" spans="1:2" x14ac:dyDescent="0.3">
      <c r="A6887">
        <v>0</v>
      </c>
      <c r="B6887">
        <f t="shared" si="107"/>
        <v>0</v>
      </c>
    </row>
    <row r="6888" spans="1:2" x14ac:dyDescent="0.3">
      <c r="A6888">
        <v>0</v>
      </c>
      <c r="B6888">
        <f t="shared" si="107"/>
        <v>0</v>
      </c>
    </row>
    <row r="6889" spans="1:2" x14ac:dyDescent="0.3">
      <c r="A6889">
        <v>0</v>
      </c>
      <c r="B6889">
        <f t="shared" si="107"/>
        <v>0</v>
      </c>
    </row>
    <row r="6890" spans="1:2" x14ac:dyDescent="0.3">
      <c r="A6890">
        <v>0</v>
      </c>
      <c r="B6890">
        <f t="shared" si="107"/>
        <v>0</v>
      </c>
    </row>
    <row r="6891" spans="1:2" x14ac:dyDescent="0.3">
      <c r="A6891">
        <v>0</v>
      </c>
      <c r="B6891">
        <f t="shared" si="107"/>
        <v>0</v>
      </c>
    </row>
    <row r="6892" spans="1:2" x14ac:dyDescent="0.3">
      <c r="A6892">
        <v>0</v>
      </c>
      <c r="B6892">
        <f t="shared" si="107"/>
        <v>0</v>
      </c>
    </row>
    <row r="6893" spans="1:2" x14ac:dyDescent="0.3">
      <c r="A6893">
        <v>0</v>
      </c>
      <c r="B6893">
        <f t="shared" si="107"/>
        <v>0</v>
      </c>
    </row>
    <row r="6894" spans="1:2" x14ac:dyDescent="0.3">
      <c r="A6894">
        <v>0</v>
      </c>
      <c r="B6894">
        <f t="shared" si="107"/>
        <v>0</v>
      </c>
    </row>
    <row r="6895" spans="1:2" x14ac:dyDescent="0.3">
      <c r="A6895">
        <v>0</v>
      </c>
      <c r="B6895">
        <f t="shared" si="107"/>
        <v>0</v>
      </c>
    </row>
    <row r="6896" spans="1:2" x14ac:dyDescent="0.3">
      <c r="A6896">
        <v>0</v>
      </c>
      <c r="B6896">
        <f t="shared" si="107"/>
        <v>0</v>
      </c>
    </row>
    <row r="6897" spans="1:2" x14ac:dyDescent="0.3">
      <c r="A6897">
        <v>0</v>
      </c>
      <c r="B6897">
        <f t="shared" si="107"/>
        <v>0</v>
      </c>
    </row>
    <row r="6898" spans="1:2" x14ac:dyDescent="0.3">
      <c r="A6898">
        <v>0</v>
      </c>
      <c r="B6898">
        <f t="shared" si="107"/>
        <v>0</v>
      </c>
    </row>
    <row r="6899" spans="1:2" x14ac:dyDescent="0.3">
      <c r="A6899">
        <v>0</v>
      </c>
      <c r="B6899">
        <f t="shared" si="107"/>
        <v>0</v>
      </c>
    </row>
    <row r="6900" spans="1:2" x14ac:dyDescent="0.3">
      <c r="A6900">
        <v>0</v>
      </c>
      <c r="B6900">
        <f t="shared" si="107"/>
        <v>0</v>
      </c>
    </row>
    <row r="6901" spans="1:2" x14ac:dyDescent="0.3">
      <c r="A6901">
        <v>0</v>
      </c>
      <c r="B6901">
        <f t="shared" si="107"/>
        <v>0</v>
      </c>
    </row>
    <row r="6902" spans="1:2" x14ac:dyDescent="0.3">
      <c r="A6902">
        <v>0</v>
      </c>
      <c r="B6902">
        <f t="shared" si="107"/>
        <v>0</v>
      </c>
    </row>
    <row r="6903" spans="1:2" x14ac:dyDescent="0.3">
      <c r="A6903">
        <v>0</v>
      </c>
      <c r="B6903">
        <f t="shared" si="107"/>
        <v>0</v>
      </c>
    </row>
    <row r="6904" spans="1:2" x14ac:dyDescent="0.3">
      <c r="A6904">
        <v>0</v>
      </c>
      <c r="B6904">
        <f t="shared" si="107"/>
        <v>0</v>
      </c>
    </row>
    <row r="6905" spans="1:2" x14ac:dyDescent="0.3">
      <c r="A6905">
        <v>0</v>
      </c>
      <c r="B6905">
        <f t="shared" si="107"/>
        <v>0</v>
      </c>
    </row>
    <row r="6906" spans="1:2" x14ac:dyDescent="0.3">
      <c r="A6906">
        <v>0</v>
      </c>
      <c r="B6906">
        <f t="shared" si="107"/>
        <v>0</v>
      </c>
    </row>
    <row r="6907" spans="1:2" x14ac:dyDescent="0.3">
      <c r="A6907">
        <v>0</v>
      </c>
      <c r="B6907">
        <f t="shared" si="107"/>
        <v>0</v>
      </c>
    </row>
    <row r="6908" spans="1:2" x14ac:dyDescent="0.3">
      <c r="A6908">
        <v>0</v>
      </c>
      <c r="B6908">
        <f t="shared" si="107"/>
        <v>0</v>
      </c>
    </row>
    <row r="6909" spans="1:2" x14ac:dyDescent="0.3">
      <c r="A6909">
        <v>0</v>
      </c>
      <c r="B6909">
        <f t="shared" si="107"/>
        <v>0</v>
      </c>
    </row>
    <row r="6910" spans="1:2" x14ac:dyDescent="0.3">
      <c r="A6910">
        <v>0</v>
      </c>
      <c r="B6910">
        <f t="shared" si="107"/>
        <v>0</v>
      </c>
    </row>
    <row r="6911" spans="1:2" x14ac:dyDescent="0.3">
      <c r="A6911">
        <v>0</v>
      </c>
      <c r="B6911">
        <f t="shared" si="107"/>
        <v>0</v>
      </c>
    </row>
    <row r="6912" spans="1:2" x14ac:dyDescent="0.3">
      <c r="A6912">
        <v>0</v>
      </c>
      <c r="B6912">
        <f t="shared" si="107"/>
        <v>0</v>
      </c>
    </row>
    <row r="6913" spans="1:2" x14ac:dyDescent="0.3">
      <c r="A6913">
        <v>0</v>
      </c>
      <c r="B6913">
        <f t="shared" si="107"/>
        <v>0</v>
      </c>
    </row>
    <row r="6914" spans="1:2" x14ac:dyDescent="0.3">
      <c r="A6914">
        <v>0</v>
      </c>
      <c r="B6914">
        <f t="shared" si="107"/>
        <v>0</v>
      </c>
    </row>
    <row r="6915" spans="1:2" x14ac:dyDescent="0.3">
      <c r="A6915">
        <v>0</v>
      </c>
      <c r="B6915">
        <f t="shared" si="107"/>
        <v>0</v>
      </c>
    </row>
    <row r="6916" spans="1:2" x14ac:dyDescent="0.3">
      <c r="A6916">
        <v>0</v>
      </c>
      <c r="B6916">
        <f t="shared" si="107"/>
        <v>0</v>
      </c>
    </row>
    <row r="6917" spans="1:2" x14ac:dyDescent="0.3">
      <c r="A6917">
        <v>0</v>
      </c>
      <c r="B6917">
        <f t="shared" ref="B6917:B6980" si="108">A6917-A6916</f>
        <v>0</v>
      </c>
    </row>
    <row r="6918" spans="1:2" x14ac:dyDescent="0.3">
      <c r="A6918">
        <v>0</v>
      </c>
      <c r="B6918">
        <f t="shared" si="108"/>
        <v>0</v>
      </c>
    </row>
    <row r="6919" spans="1:2" x14ac:dyDescent="0.3">
      <c r="A6919">
        <v>0</v>
      </c>
      <c r="B6919">
        <f t="shared" si="108"/>
        <v>0</v>
      </c>
    </row>
    <row r="6920" spans="1:2" x14ac:dyDescent="0.3">
      <c r="A6920">
        <v>0</v>
      </c>
      <c r="B6920">
        <f t="shared" si="108"/>
        <v>0</v>
      </c>
    </row>
    <row r="6921" spans="1:2" x14ac:dyDescent="0.3">
      <c r="A6921">
        <v>0</v>
      </c>
      <c r="B6921">
        <f t="shared" si="108"/>
        <v>0</v>
      </c>
    </row>
    <row r="6922" spans="1:2" x14ac:dyDescent="0.3">
      <c r="A6922">
        <v>0</v>
      </c>
      <c r="B6922">
        <f t="shared" si="108"/>
        <v>0</v>
      </c>
    </row>
    <row r="6923" spans="1:2" x14ac:dyDescent="0.3">
      <c r="A6923">
        <v>0</v>
      </c>
      <c r="B6923">
        <f t="shared" si="108"/>
        <v>0</v>
      </c>
    </row>
    <row r="6924" spans="1:2" x14ac:dyDescent="0.3">
      <c r="A6924">
        <v>0</v>
      </c>
      <c r="B6924">
        <f t="shared" si="108"/>
        <v>0</v>
      </c>
    </row>
    <row r="6925" spans="1:2" x14ac:dyDescent="0.3">
      <c r="A6925">
        <v>0</v>
      </c>
      <c r="B6925">
        <f t="shared" si="108"/>
        <v>0</v>
      </c>
    </row>
    <row r="6926" spans="1:2" x14ac:dyDescent="0.3">
      <c r="A6926">
        <v>0</v>
      </c>
      <c r="B6926">
        <f t="shared" si="108"/>
        <v>0</v>
      </c>
    </row>
    <row r="6927" spans="1:2" x14ac:dyDescent="0.3">
      <c r="A6927">
        <v>0</v>
      </c>
      <c r="B6927">
        <f t="shared" si="108"/>
        <v>0</v>
      </c>
    </row>
    <row r="6928" spans="1:2" x14ac:dyDescent="0.3">
      <c r="A6928">
        <v>0</v>
      </c>
      <c r="B6928">
        <f t="shared" si="108"/>
        <v>0</v>
      </c>
    </row>
    <row r="6929" spans="1:2" x14ac:dyDescent="0.3">
      <c r="A6929">
        <v>0</v>
      </c>
      <c r="B6929">
        <f t="shared" si="108"/>
        <v>0</v>
      </c>
    </row>
    <row r="6930" spans="1:2" x14ac:dyDescent="0.3">
      <c r="A6930">
        <v>0</v>
      </c>
      <c r="B6930">
        <f t="shared" si="108"/>
        <v>0</v>
      </c>
    </row>
    <row r="6931" spans="1:2" x14ac:dyDescent="0.3">
      <c r="A6931">
        <v>0</v>
      </c>
      <c r="B6931">
        <f t="shared" si="108"/>
        <v>0</v>
      </c>
    </row>
    <row r="6932" spans="1:2" x14ac:dyDescent="0.3">
      <c r="A6932">
        <v>0</v>
      </c>
      <c r="B6932">
        <f t="shared" si="108"/>
        <v>0</v>
      </c>
    </row>
    <row r="6933" spans="1:2" x14ac:dyDescent="0.3">
      <c r="A6933">
        <v>0</v>
      </c>
      <c r="B6933">
        <f t="shared" si="108"/>
        <v>0</v>
      </c>
    </row>
    <row r="6934" spans="1:2" x14ac:dyDescent="0.3">
      <c r="A6934">
        <v>0</v>
      </c>
      <c r="B6934">
        <f t="shared" si="108"/>
        <v>0</v>
      </c>
    </row>
    <row r="6935" spans="1:2" x14ac:dyDescent="0.3">
      <c r="A6935">
        <v>0</v>
      </c>
      <c r="B6935">
        <f t="shared" si="108"/>
        <v>0</v>
      </c>
    </row>
    <row r="6936" spans="1:2" x14ac:dyDescent="0.3">
      <c r="A6936">
        <v>0</v>
      </c>
      <c r="B6936">
        <f t="shared" si="108"/>
        <v>0</v>
      </c>
    </row>
    <row r="6937" spans="1:2" x14ac:dyDescent="0.3">
      <c r="A6937">
        <v>0</v>
      </c>
      <c r="B6937">
        <f t="shared" si="108"/>
        <v>0</v>
      </c>
    </row>
    <row r="6938" spans="1:2" x14ac:dyDescent="0.3">
      <c r="A6938">
        <v>0</v>
      </c>
      <c r="B6938">
        <f t="shared" si="108"/>
        <v>0</v>
      </c>
    </row>
    <row r="6939" spans="1:2" x14ac:dyDescent="0.3">
      <c r="A6939">
        <v>0</v>
      </c>
      <c r="B6939">
        <f t="shared" si="108"/>
        <v>0</v>
      </c>
    </row>
    <row r="6940" spans="1:2" x14ac:dyDescent="0.3">
      <c r="A6940">
        <v>0</v>
      </c>
      <c r="B6940">
        <f t="shared" si="108"/>
        <v>0</v>
      </c>
    </row>
    <row r="6941" spans="1:2" x14ac:dyDescent="0.3">
      <c r="A6941">
        <v>0</v>
      </c>
      <c r="B6941">
        <f t="shared" si="108"/>
        <v>0</v>
      </c>
    </row>
    <row r="6942" spans="1:2" x14ac:dyDescent="0.3">
      <c r="A6942">
        <v>0</v>
      </c>
      <c r="B6942">
        <f t="shared" si="108"/>
        <v>0</v>
      </c>
    </row>
    <row r="6943" spans="1:2" x14ac:dyDescent="0.3">
      <c r="A6943">
        <v>0</v>
      </c>
      <c r="B6943">
        <f t="shared" si="108"/>
        <v>0</v>
      </c>
    </row>
    <row r="6944" spans="1:2" x14ac:dyDescent="0.3">
      <c r="A6944">
        <v>0</v>
      </c>
      <c r="B6944">
        <f t="shared" si="108"/>
        <v>0</v>
      </c>
    </row>
    <row r="6945" spans="1:2" x14ac:dyDescent="0.3">
      <c r="A6945">
        <v>0</v>
      </c>
      <c r="B6945">
        <f t="shared" si="108"/>
        <v>0</v>
      </c>
    </row>
    <row r="6946" spans="1:2" x14ac:dyDescent="0.3">
      <c r="A6946">
        <v>0</v>
      </c>
      <c r="B6946">
        <f t="shared" si="108"/>
        <v>0</v>
      </c>
    </row>
    <row r="6947" spans="1:2" x14ac:dyDescent="0.3">
      <c r="A6947">
        <v>0</v>
      </c>
      <c r="B6947">
        <f t="shared" si="108"/>
        <v>0</v>
      </c>
    </row>
    <row r="6948" spans="1:2" x14ac:dyDescent="0.3">
      <c r="A6948">
        <v>0</v>
      </c>
      <c r="B6948">
        <f t="shared" si="108"/>
        <v>0</v>
      </c>
    </row>
    <row r="6949" spans="1:2" x14ac:dyDescent="0.3">
      <c r="A6949">
        <v>0</v>
      </c>
      <c r="B6949">
        <f t="shared" si="108"/>
        <v>0</v>
      </c>
    </row>
    <row r="6950" spans="1:2" x14ac:dyDescent="0.3">
      <c r="A6950">
        <v>0</v>
      </c>
      <c r="B6950">
        <f t="shared" si="108"/>
        <v>0</v>
      </c>
    </row>
    <row r="6951" spans="1:2" x14ac:dyDescent="0.3">
      <c r="A6951">
        <v>0</v>
      </c>
      <c r="B6951">
        <f t="shared" si="108"/>
        <v>0</v>
      </c>
    </row>
    <row r="6952" spans="1:2" x14ac:dyDescent="0.3">
      <c r="A6952">
        <v>0</v>
      </c>
      <c r="B6952">
        <f t="shared" si="108"/>
        <v>0</v>
      </c>
    </row>
    <row r="6953" spans="1:2" x14ac:dyDescent="0.3">
      <c r="A6953">
        <v>0</v>
      </c>
      <c r="B6953">
        <f t="shared" si="108"/>
        <v>0</v>
      </c>
    </row>
    <row r="6954" spans="1:2" x14ac:dyDescent="0.3">
      <c r="A6954">
        <v>0</v>
      </c>
      <c r="B6954">
        <f t="shared" si="108"/>
        <v>0</v>
      </c>
    </row>
    <row r="6955" spans="1:2" x14ac:dyDescent="0.3">
      <c r="A6955">
        <v>0</v>
      </c>
      <c r="B6955">
        <f t="shared" si="108"/>
        <v>0</v>
      </c>
    </row>
    <row r="6956" spans="1:2" x14ac:dyDescent="0.3">
      <c r="A6956">
        <v>0</v>
      </c>
      <c r="B6956">
        <f t="shared" si="108"/>
        <v>0</v>
      </c>
    </row>
    <row r="6957" spans="1:2" x14ac:dyDescent="0.3">
      <c r="A6957">
        <v>0</v>
      </c>
      <c r="B6957">
        <f t="shared" si="108"/>
        <v>0</v>
      </c>
    </row>
    <row r="6958" spans="1:2" x14ac:dyDescent="0.3">
      <c r="A6958">
        <v>0</v>
      </c>
      <c r="B6958">
        <f t="shared" si="108"/>
        <v>0</v>
      </c>
    </row>
    <row r="6959" spans="1:2" x14ac:dyDescent="0.3">
      <c r="A6959">
        <v>0</v>
      </c>
      <c r="B6959">
        <f t="shared" si="108"/>
        <v>0</v>
      </c>
    </row>
    <row r="6960" spans="1:2" x14ac:dyDescent="0.3">
      <c r="A6960">
        <v>0</v>
      </c>
      <c r="B6960">
        <f t="shared" si="108"/>
        <v>0</v>
      </c>
    </row>
    <row r="6961" spans="1:2" x14ac:dyDescent="0.3">
      <c r="A6961">
        <v>0</v>
      </c>
      <c r="B6961">
        <f t="shared" si="108"/>
        <v>0</v>
      </c>
    </row>
    <row r="6962" spans="1:2" x14ac:dyDescent="0.3">
      <c r="A6962">
        <v>0</v>
      </c>
      <c r="B6962">
        <f t="shared" si="108"/>
        <v>0</v>
      </c>
    </row>
    <row r="6963" spans="1:2" x14ac:dyDescent="0.3">
      <c r="A6963">
        <v>0</v>
      </c>
      <c r="B6963">
        <f t="shared" si="108"/>
        <v>0</v>
      </c>
    </row>
    <row r="6964" spans="1:2" x14ac:dyDescent="0.3">
      <c r="A6964">
        <v>0</v>
      </c>
      <c r="B6964">
        <f t="shared" si="108"/>
        <v>0</v>
      </c>
    </row>
    <row r="6965" spans="1:2" x14ac:dyDescent="0.3">
      <c r="A6965">
        <v>0</v>
      </c>
      <c r="B6965">
        <f t="shared" si="108"/>
        <v>0</v>
      </c>
    </row>
    <row r="6966" spans="1:2" x14ac:dyDescent="0.3">
      <c r="A6966">
        <v>0</v>
      </c>
      <c r="B6966">
        <f t="shared" si="108"/>
        <v>0</v>
      </c>
    </row>
    <row r="6967" spans="1:2" x14ac:dyDescent="0.3">
      <c r="A6967">
        <v>0</v>
      </c>
      <c r="B6967">
        <f t="shared" si="108"/>
        <v>0</v>
      </c>
    </row>
    <row r="6968" spans="1:2" x14ac:dyDescent="0.3">
      <c r="A6968">
        <v>0</v>
      </c>
      <c r="B6968">
        <f t="shared" si="108"/>
        <v>0</v>
      </c>
    </row>
    <row r="6969" spans="1:2" x14ac:dyDescent="0.3">
      <c r="A6969">
        <v>0</v>
      </c>
      <c r="B6969">
        <f t="shared" si="108"/>
        <v>0</v>
      </c>
    </row>
    <row r="6970" spans="1:2" x14ac:dyDescent="0.3">
      <c r="A6970">
        <v>0</v>
      </c>
      <c r="B6970">
        <f t="shared" si="108"/>
        <v>0</v>
      </c>
    </row>
    <row r="6971" spans="1:2" x14ac:dyDescent="0.3">
      <c r="A6971">
        <v>0</v>
      </c>
      <c r="B6971">
        <f t="shared" si="108"/>
        <v>0</v>
      </c>
    </row>
    <row r="6972" spans="1:2" x14ac:dyDescent="0.3">
      <c r="A6972">
        <v>0</v>
      </c>
      <c r="B6972">
        <f t="shared" si="108"/>
        <v>0</v>
      </c>
    </row>
    <row r="6973" spans="1:2" x14ac:dyDescent="0.3">
      <c r="A6973">
        <v>0</v>
      </c>
      <c r="B6973">
        <f t="shared" si="108"/>
        <v>0</v>
      </c>
    </row>
    <row r="6974" spans="1:2" x14ac:dyDescent="0.3">
      <c r="A6974">
        <v>0</v>
      </c>
      <c r="B6974">
        <f t="shared" si="108"/>
        <v>0</v>
      </c>
    </row>
    <row r="6975" spans="1:2" x14ac:dyDescent="0.3">
      <c r="A6975">
        <v>0</v>
      </c>
      <c r="B6975">
        <f t="shared" si="108"/>
        <v>0</v>
      </c>
    </row>
    <row r="6976" spans="1:2" x14ac:dyDescent="0.3">
      <c r="A6976">
        <v>0</v>
      </c>
      <c r="B6976">
        <f t="shared" si="108"/>
        <v>0</v>
      </c>
    </row>
    <row r="6977" spans="1:2" x14ac:dyDescent="0.3">
      <c r="A6977">
        <v>0</v>
      </c>
      <c r="B6977">
        <f t="shared" si="108"/>
        <v>0</v>
      </c>
    </row>
    <row r="6978" spans="1:2" x14ac:dyDescent="0.3">
      <c r="A6978">
        <v>0</v>
      </c>
      <c r="B6978">
        <f t="shared" si="108"/>
        <v>0</v>
      </c>
    </row>
    <row r="6979" spans="1:2" x14ac:dyDescent="0.3">
      <c r="A6979">
        <v>0</v>
      </c>
      <c r="B6979">
        <f t="shared" si="108"/>
        <v>0</v>
      </c>
    </row>
    <row r="6980" spans="1:2" x14ac:dyDescent="0.3">
      <c r="A6980">
        <v>0</v>
      </c>
      <c r="B6980">
        <f t="shared" si="108"/>
        <v>0</v>
      </c>
    </row>
    <row r="6981" spans="1:2" x14ac:dyDescent="0.3">
      <c r="A6981">
        <v>0</v>
      </c>
      <c r="B6981">
        <f t="shared" ref="B6981:B7044" si="109">A6981-A6980</f>
        <v>0</v>
      </c>
    </row>
    <row r="6982" spans="1:2" x14ac:dyDescent="0.3">
      <c r="A6982">
        <v>0</v>
      </c>
      <c r="B6982">
        <f t="shared" si="109"/>
        <v>0</v>
      </c>
    </row>
    <row r="6983" spans="1:2" x14ac:dyDescent="0.3">
      <c r="A6983">
        <v>0</v>
      </c>
      <c r="B6983">
        <f t="shared" si="109"/>
        <v>0</v>
      </c>
    </row>
    <row r="6984" spans="1:2" x14ac:dyDescent="0.3">
      <c r="A6984">
        <v>0</v>
      </c>
      <c r="B6984">
        <f t="shared" si="109"/>
        <v>0</v>
      </c>
    </row>
    <row r="6985" spans="1:2" x14ac:dyDescent="0.3">
      <c r="A6985">
        <v>0</v>
      </c>
      <c r="B6985">
        <f t="shared" si="109"/>
        <v>0</v>
      </c>
    </row>
    <row r="6986" spans="1:2" x14ac:dyDescent="0.3">
      <c r="A6986">
        <v>0</v>
      </c>
      <c r="B6986">
        <f t="shared" si="109"/>
        <v>0</v>
      </c>
    </row>
    <row r="6987" spans="1:2" x14ac:dyDescent="0.3">
      <c r="A6987">
        <v>0</v>
      </c>
      <c r="B6987">
        <f t="shared" si="109"/>
        <v>0</v>
      </c>
    </row>
    <row r="6988" spans="1:2" x14ac:dyDescent="0.3">
      <c r="A6988">
        <v>0</v>
      </c>
      <c r="B6988">
        <f t="shared" si="109"/>
        <v>0</v>
      </c>
    </row>
    <row r="6989" spans="1:2" x14ac:dyDescent="0.3">
      <c r="A6989">
        <v>0</v>
      </c>
      <c r="B6989">
        <f t="shared" si="109"/>
        <v>0</v>
      </c>
    </row>
    <row r="6990" spans="1:2" x14ac:dyDescent="0.3">
      <c r="A6990">
        <v>0</v>
      </c>
      <c r="B6990">
        <f t="shared" si="109"/>
        <v>0</v>
      </c>
    </row>
    <row r="6991" spans="1:2" x14ac:dyDescent="0.3">
      <c r="A6991">
        <v>0</v>
      </c>
      <c r="B6991">
        <f t="shared" si="109"/>
        <v>0</v>
      </c>
    </row>
    <row r="6992" spans="1:2" x14ac:dyDescent="0.3">
      <c r="A6992">
        <v>0</v>
      </c>
      <c r="B6992">
        <f t="shared" si="109"/>
        <v>0</v>
      </c>
    </row>
    <row r="6993" spans="1:2" x14ac:dyDescent="0.3">
      <c r="A6993">
        <v>0</v>
      </c>
      <c r="B6993">
        <f t="shared" si="109"/>
        <v>0</v>
      </c>
    </row>
    <row r="6994" spans="1:2" x14ac:dyDescent="0.3">
      <c r="A6994">
        <v>0</v>
      </c>
      <c r="B6994">
        <f t="shared" si="109"/>
        <v>0</v>
      </c>
    </row>
    <row r="6995" spans="1:2" x14ac:dyDescent="0.3">
      <c r="A6995">
        <v>0</v>
      </c>
      <c r="B6995">
        <f t="shared" si="109"/>
        <v>0</v>
      </c>
    </row>
    <row r="6996" spans="1:2" x14ac:dyDescent="0.3">
      <c r="A6996">
        <v>0</v>
      </c>
      <c r="B6996">
        <f t="shared" si="109"/>
        <v>0</v>
      </c>
    </row>
    <row r="6997" spans="1:2" x14ac:dyDescent="0.3">
      <c r="A6997">
        <v>0</v>
      </c>
      <c r="B6997">
        <f t="shared" si="109"/>
        <v>0</v>
      </c>
    </row>
    <row r="6998" spans="1:2" x14ac:dyDescent="0.3">
      <c r="A6998">
        <v>0</v>
      </c>
      <c r="B6998">
        <f t="shared" si="109"/>
        <v>0</v>
      </c>
    </row>
    <row r="6999" spans="1:2" x14ac:dyDescent="0.3">
      <c r="A6999">
        <v>0</v>
      </c>
      <c r="B6999">
        <f t="shared" si="109"/>
        <v>0</v>
      </c>
    </row>
    <row r="7000" spans="1:2" x14ac:dyDescent="0.3">
      <c r="A7000">
        <v>0</v>
      </c>
      <c r="B7000">
        <f t="shared" si="109"/>
        <v>0</v>
      </c>
    </row>
    <row r="7001" spans="1:2" x14ac:dyDescent="0.3">
      <c r="A7001">
        <v>0</v>
      </c>
      <c r="B7001">
        <f t="shared" si="109"/>
        <v>0</v>
      </c>
    </row>
    <row r="7002" spans="1:2" x14ac:dyDescent="0.3">
      <c r="A7002">
        <v>0</v>
      </c>
      <c r="B7002">
        <f t="shared" si="109"/>
        <v>0</v>
      </c>
    </row>
    <row r="7003" spans="1:2" x14ac:dyDescent="0.3">
      <c r="A7003">
        <v>0</v>
      </c>
      <c r="B7003">
        <f t="shared" si="109"/>
        <v>0</v>
      </c>
    </row>
    <row r="7004" spans="1:2" x14ac:dyDescent="0.3">
      <c r="A7004">
        <v>0</v>
      </c>
      <c r="B7004">
        <f t="shared" si="109"/>
        <v>0</v>
      </c>
    </row>
    <row r="7005" spans="1:2" x14ac:dyDescent="0.3">
      <c r="A7005">
        <v>0</v>
      </c>
      <c r="B7005">
        <f t="shared" si="109"/>
        <v>0</v>
      </c>
    </row>
    <row r="7006" spans="1:2" x14ac:dyDescent="0.3">
      <c r="A7006">
        <v>0</v>
      </c>
      <c r="B7006">
        <f t="shared" si="109"/>
        <v>0</v>
      </c>
    </row>
    <row r="7007" spans="1:2" x14ac:dyDescent="0.3">
      <c r="A7007">
        <v>0</v>
      </c>
      <c r="B7007">
        <f t="shared" si="109"/>
        <v>0</v>
      </c>
    </row>
    <row r="7008" spans="1:2" x14ac:dyDescent="0.3">
      <c r="A7008">
        <v>0</v>
      </c>
      <c r="B7008">
        <f t="shared" si="109"/>
        <v>0</v>
      </c>
    </row>
    <row r="7009" spans="1:2" x14ac:dyDescent="0.3">
      <c r="A7009">
        <v>0</v>
      </c>
      <c r="B7009">
        <f t="shared" si="109"/>
        <v>0</v>
      </c>
    </row>
    <row r="7010" spans="1:2" x14ac:dyDescent="0.3">
      <c r="A7010">
        <v>0</v>
      </c>
      <c r="B7010">
        <f t="shared" si="109"/>
        <v>0</v>
      </c>
    </row>
    <row r="7011" spans="1:2" x14ac:dyDescent="0.3">
      <c r="A7011">
        <v>0</v>
      </c>
      <c r="B7011">
        <f t="shared" si="109"/>
        <v>0</v>
      </c>
    </row>
    <row r="7012" spans="1:2" x14ac:dyDescent="0.3">
      <c r="A7012">
        <v>0</v>
      </c>
      <c r="B7012">
        <f t="shared" si="109"/>
        <v>0</v>
      </c>
    </row>
    <row r="7013" spans="1:2" x14ac:dyDescent="0.3">
      <c r="A7013">
        <v>0</v>
      </c>
      <c r="B7013">
        <f t="shared" si="109"/>
        <v>0</v>
      </c>
    </row>
    <row r="7014" spans="1:2" x14ac:dyDescent="0.3">
      <c r="A7014">
        <v>0</v>
      </c>
      <c r="B7014">
        <f t="shared" si="109"/>
        <v>0</v>
      </c>
    </row>
    <row r="7015" spans="1:2" x14ac:dyDescent="0.3">
      <c r="A7015">
        <v>0</v>
      </c>
      <c r="B7015">
        <f t="shared" si="109"/>
        <v>0</v>
      </c>
    </row>
    <row r="7016" spans="1:2" x14ac:dyDescent="0.3">
      <c r="A7016">
        <v>0</v>
      </c>
      <c r="B7016">
        <f t="shared" si="109"/>
        <v>0</v>
      </c>
    </row>
    <row r="7017" spans="1:2" x14ac:dyDescent="0.3">
      <c r="A7017">
        <v>0</v>
      </c>
      <c r="B7017">
        <f t="shared" si="109"/>
        <v>0</v>
      </c>
    </row>
    <row r="7018" spans="1:2" x14ac:dyDescent="0.3">
      <c r="A7018">
        <v>0</v>
      </c>
      <c r="B7018">
        <f t="shared" si="109"/>
        <v>0</v>
      </c>
    </row>
    <row r="7019" spans="1:2" x14ac:dyDescent="0.3">
      <c r="A7019">
        <v>0</v>
      </c>
      <c r="B7019">
        <f t="shared" si="109"/>
        <v>0</v>
      </c>
    </row>
    <row r="7020" spans="1:2" x14ac:dyDescent="0.3">
      <c r="A7020">
        <v>0</v>
      </c>
      <c r="B7020">
        <f t="shared" si="109"/>
        <v>0</v>
      </c>
    </row>
    <row r="7021" spans="1:2" x14ac:dyDescent="0.3">
      <c r="A7021">
        <v>0</v>
      </c>
      <c r="B7021">
        <f t="shared" si="109"/>
        <v>0</v>
      </c>
    </row>
    <row r="7022" spans="1:2" x14ac:dyDescent="0.3">
      <c r="A7022">
        <v>0</v>
      </c>
      <c r="B7022">
        <f t="shared" si="109"/>
        <v>0</v>
      </c>
    </row>
    <row r="7023" spans="1:2" x14ac:dyDescent="0.3">
      <c r="A7023">
        <v>0</v>
      </c>
      <c r="B7023">
        <f t="shared" si="109"/>
        <v>0</v>
      </c>
    </row>
    <row r="7024" spans="1:2" x14ac:dyDescent="0.3">
      <c r="A7024">
        <v>0</v>
      </c>
      <c r="B7024">
        <f t="shared" si="109"/>
        <v>0</v>
      </c>
    </row>
    <row r="7025" spans="1:2" x14ac:dyDescent="0.3">
      <c r="A7025">
        <v>0</v>
      </c>
      <c r="B7025">
        <f t="shared" si="109"/>
        <v>0</v>
      </c>
    </row>
    <row r="7026" spans="1:2" x14ac:dyDescent="0.3">
      <c r="A7026">
        <v>0</v>
      </c>
      <c r="B7026">
        <f t="shared" si="109"/>
        <v>0</v>
      </c>
    </row>
    <row r="7027" spans="1:2" x14ac:dyDescent="0.3">
      <c r="A7027">
        <v>0</v>
      </c>
      <c r="B7027">
        <f t="shared" si="109"/>
        <v>0</v>
      </c>
    </row>
    <row r="7028" spans="1:2" x14ac:dyDescent="0.3">
      <c r="A7028">
        <v>0</v>
      </c>
      <c r="B7028">
        <f t="shared" si="109"/>
        <v>0</v>
      </c>
    </row>
    <row r="7029" spans="1:2" x14ac:dyDescent="0.3">
      <c r="A7029">
        <v>0</v>
      </c>
      <c r="B7029">
        <f t="shared" si="109"/>
        <v>0</v>
      </c>
    </row>
    <row r="7030" spans="1:2" x14ac:dyDescent="0.3">
      <c r="A7030">
        <v>0</v>
      </c>
      <c r="B7030">
        <f t="shared" si="109"/>
        <v>0</v>
      </c>
    </row>
    <row r="7031" spans="1:2" x14ac:dyDescent="0.3">
      <c r="A7031">
        <v>0</v>
      </c>
      <c r="B7031">
        <f t="shared" si="109"/>
        <v>0</v>
      </c>
    </row>
    <row r="7032" spans="1:2" x14ac:dyDescent="0.3">
      <c r="A7032">
        <v>0</v>
      </c>
      <c r="B7032">
        <f t="shared" si="109"/>
        <v>0</v>
      </c>
    </row>
    <row r="7033" spans="1:2" x14ac:dyDescent="0.3">
      <c r="A7033">
        <v>0</v>
      </c>
      <c r="B7033">
        <f t="shared" si="109"/>
        <v>0</v>
      </c>
    </row>
    <row r="7034" spans="1:2" x14ac:dyDescent="0.3">
      <c r="A7034">
        <v>0</v>
      </c>
      <c r="B7034">
        <f t="shared" si="109"/>
        <v>0</v>
      </c>
    </row>
    <row r="7035" spans="1:2" x14ac:dyDescent="0.3">
      <c r="A7035">
        <v>0</v>
      </c>
      <c r="B7035">
        <f t="shared" si="109"/>
        <v>0</v>
      </c>
    </row>
    <row r="7036" spans="1:2" x14ac:dyDescent="0.3">
      <c r="A7036">
        <v>0</v>
      </c>
      <c r="B7036">
        <f t="shared" si="109"/>
        <v>0</v>
      </c>
    </row>
    <row r="7037" spans="1:2" x14ac:dyDescent="0.3">
      <c r="A7037">
        <v>0</v>
      </c>
      <c r="B7037">
        <f t="shared" si="109"/>
        <v>0</v>
      </c>
    </row>
    <row r="7038" spans="1:2" x14ac:dyDescent="0.3">
      <c r="A7038">
        <v>0</v>
      </c>
      <c r="B7038">
        <f t="shared" si="109"/>
        <v>0</v>
      </c>
    </row>
    <row r="7039" spans="1:2" x14ac:dyDescent="0.3">
      <c r="A7039">
        <v>0</v>
      </c>
      <c r="B7039">
        <f t="shared" si="109"/>
        <v>0</v>
      </c>
    </row>
    <row r="7040" spans="1:2" x14ac:dyDescent="0.3">
      <c r="A7040">
        <v>0</v>
      </c>
      <c r="B7040">
        <f t="shared" si="109"/>
        <v>0</v>
      </c>
    </row>
    <row r="7041" spans="1:2" x14ac:dyDescent="0.3">
      <c r="A7041">
        <v>0</v>
      </c>
      <c r="B7041">
        <f t="shared" si="109"/>
        <v>0</v>
      </c>
    </row>
    <row r="7042" spans="1:2" x14ac:dyDescent="0.3">
      <c r="A7042">
        <v>0</v>
      </c>
      <c r="B7042">
        <f t="shared" si="109"/>
        <v>0</v>
      </c>
    </row>
    <row r="7043" spans="1:2" x14ac:dyDescent="0.3">
      <c r="A7043">
        <v>0</v>
      </c>
      <c r="B7043">
        <f t="shared" si="109"/>
        <v>0</v>
      </c>
    </row>
    <row r="7044" spans="1:2" x14ac:dyDescent="0.3">
      <c r="A7044">
        <v>0</v>
      </c>
      <c r="B7044">
        <f t="shared" si="109"/>
        <v>0</v>
      </c>
    </row>
    <row r="7045" spans="1:2" x14ac:dyDescent="0.3">
      <c r="A7045">
        <v>0</v>
      </c>
      <c r="B7045">
        <f t="shared" ref="B7045:B7108" si="110">A7045-A7044</f>
        <v>0</v>
      </c>
    </row>
    <row r="7046" spans="1:2" x14ac:dyDescent="0.3">
      <c r="A7046">
        <v>0</v>
      </c>
      <c r="B7046">
        <f t="shared" si="110"/>
        <v>0</v>
      </c>
    </row>
    <row r="7047" spans="1:2" x14ac:dyDescent="0.3">
      <c r="A7047">
        <v>0</v>
      </c>
      <c r="B7047">
        <f t="shared" si="110"/>
        <v>0</v>
      </c>
    </row>
    <row r="7048" spans="1:2" x14ac:dyDescent="0.3">
      <c r="A7048">
        <v>0</v>
      </c>
      <c r="B7048">
        <f t="shared" si="110"/>
        <v>0</v>
      </c>
    </row>
    <row r="7049" spans="1:2" x14ac:dyDescent="0.3">
      <c r="A7049">
        <v>0</v>
      </c>
      <c r="B7049">
        <f t="shared" si="110"/>
        <v>0</v>
      </c>
    </row>
    <row r="7050" spans="1:2" x14ac:dyDescent="0.3">
      <c r="A7050">
        <v>0</v>
      </c>
      <c r="B7050">
        <f t="shared" si="110"/>
        <v>0</v>
      </c>
    </row>
    <row r="7051" spans="1:2" x14ac:dyDescent="0.3">
      <c r="A7051">
        <v>0</v>
      </c>
      <c r="B7051">
        <f t="shared" si="110"/>
        <v>0</v>
      </c>
    </row>
    <row r="7052" spans="1:2" x14ac:dyDescent="0.3">
      <c r="A7052">
        <v>0</v>
      </c>
      <c r="B7052">
        <f t="shared" si="110"/>
        <v>0</v>
      </c>
    </row>
    <row r="7053" spans="1:2" x14ac:dyDescent="0.3">
      <c r="A7053">
        <v>0</v>
      </c>
      <c r="B7053">
        <f t="shared" si="110"/>
        <v>0</v>
      </c>
    </row>
    <row r="7054" spans="1:2" x14ac:dyDescent="0.3">
      <c r="A7054">
        <v>0</v>
      </c>
      <c r="B7054">
        <f t="shared" si="110"/>
        <v>0</v>
      </c>
    </row>
    <row r="7055" spans="1:2" x14ac:dyDescent="0.3">
      <c r="A7055">
        <v>0</v>
      </c>
      <c r="B7055">
        <f t="shared" si="110"/>
        <v>0</v>
      </c>
    </row>
    <row r="7056" spans="1:2" x14ac:dyDescent="0.3">
      <c r="A7056">
        <v>0</v>
      </c>
      <c r="B7056">
        <f t="shared" si="110"/>
        <v>0</v>
      </c>
    </row>
    <row r="7057" spans="1:2" x14ac:dyDescent="0.3">
      <c r="A7057">
        <v>0</v>
      </c>
      <c r="B7057">
        <f t="shared" si="110"/>
        <v>0</v>
      </c>
    </row>
    <row r="7058" spans="1:2" x14ac:dyDescent="0.3">
      <c r="A7058">
        <v>0</v>
      </c>
      <c r="B7058">
        <f t="shared" si="110"/>
        <v>0</v>
      </c>
    </row>
    <row r="7059" spans="1:2" x14ac:dyDescent="0.3">
      <c r="A7059">
        <v>0</v>
      </c>
      <c r="B7059">
        <f t="shared" si="110"/>
        <v>0</v>
      </c>
    </row>
    <row r="7060" spans="1:2" x14ac:dyDescent="0.3">
      <c r="A7060">
        <v>0</v>
      </c>
      <c r="B7060">
        <f t="shared" si="110"/>
        <v>0</v>
      </c>
    </row>
    <row r="7061" spans="1:2" x14ac:dyDescent="0.3">
      <c r="A7061">
        <v>0</v>
      </c>
      <c r="B7061">
        <f t="shared" si="110"/>
        <v>0</v>
      </c>
    </row>
    <row r="7062" spans="1:2" x14ac:dyDescent="0.3">
      <c r="A7062">
        <v>0</v>
      </c>
      <c r="B7062">
        <f t="shared" si="110"/>
        <v>0</v>
      </c>
    </row>
    <row r="7063" spans="1:2" x14ac:dyDescent="0.3">
      <c r="A7063">
        <v>0</v>
      </c>
      <c r="B7063">
        <f t="shared" si="110"/>
        <v>0</v>
      </c>
    </row>
    <row r="7064" spans="1:2" x14ac:dyDescent="0.3">
      <c r="A7064">
        <v>0</v>
      </c>
      <c r="B7064">
        <f t="shared" si="110"/>
        <v>0</v>
      </c>
    </row>
    <row r="7065" spans="1:2" x14ac:dyDescent="0.3">
      <c r="A7065">
        <v>0</v>
      </c>
      <c r="B7065">
        <f t="shared" si="110"/>
        <v>0</v>
      </c>
    </row>
    <row r="7066" spans="1:2" x14ac:dyDescent="0.3">
      <c r="A7066">
        <v>0</v>
      </c>
      <c r="B7066">
        <f t="shared" si="110"/>
        <v>0</v>
      </c>
    </row>
    <row r="7067" spans="1:2" x14ac:dyDescent="0.3">
      <c r="A7067">
        <v>0</v>
      </c>
      <c r="B7067">
        <f t="shared" si="110"/>
        <v>0</v>
      </c>
    </row>
    <row r="7068" spans="1:2" x14ac:dyDescent="0.3">
      <c r="A7068">
        <v>0</v>
      </c>
      <c r="B7068">
        <f t="shared" si="110"/>
        <v>0</v>
      </c>
    </row>
    <row r="7069" spans="1:2" x14ac:dyDescent="0.3">
      <c r="A7069">
        <v>0</v>
      </c>
      <c r="B7069">
        <f t="shared" si="110"/>
        <v>0</v>
      </c>
    </row>
    <row r="7070" spans="1:2" x14ac:dyDescent="0.3">
      <c r="A7070">
        <v>0</v>
      </c>
      <c r="B7070">
        <f t="shared" si="110"/>
        <v>0</v>
      </c>
    </row>
    <row r="7071" spans="1:2" x14ac:dyDescent="0.3">
      <c r="A7071">
        <v>0</v>
      </c>
      <c r="B7071">
        <f t="shared" si="110"/>
        <v>0</v>
      </c>
    </row>
    <row r="7072" spans="1:2" x14ac:dyDescent="0.3">
      <c r="A7072">
        <v>0</v>
      </c>
      <c r="B7072">
        <f t="shared" si="110"/>
        <v>0</v>
      </c>
    </row>
    <row r="7073" spans="1:2" x14ac:dyDescent="0.3">
      <c r="A7073">
        <v>0</v>
      </c>
      <c r="B7073">
        <f t="shared" si="110"/>
        <v>0</v>
      </c>
    </row>
    <row r="7074" spans="1:2" x14ac:dyDescent="0.3">
      <c r="A7074">
        <v>0</v>
      </c>
      <c r="B7074">
        <f t="shared" si="110"/>
        <v>0</v>
      </c>
    </row>
    <row r="7075" spans="1:2" x14ac:dyDescent="0.3">
      <c r="A7075">
        <v>0</v>
      </c>
      <c r="B7075">
        <f t="shared" si="110"/>
        <v>0</v>
      </c>
    </row>
    <row r="7076" spans="1:2" x14ac:dyDescent="0.3">
      <c r="A7076">
        <v>0</v>
      </c>
      <c r="B7076">
        <f t="shared" si="110"/>
        <v>0</v>
      </c>
    </row>
    <row r="7077" spans="1:2" x14ac:dyDescent="0.3">
      <c r="A7077">
        <v>0</v>
      </c>
      <c r="B7077">
        <f t="shared" si="110"/>
        <v>0</v>
      </c>
    </row>
    <row r="7078" spans="1:2" x14ac:dyDescent="0.3">
      <c r="A7078">
        <v>0</v>
      </c>
      <c r="B7078">
        <f t="shared" si="110"/>
        <v>0</v>
      </c>
    </row>
    <row r="7079" spans="1:2" x14ac:dyDescent="0.3">
      <c r="A7079">
        <v>0</v>
      </c>
      <c r="B7079">
        <f t="shared" si="110"/>
        <v>0</v>
      </c>
    </row>
    <row r="7080" spans="1:2" x14ac:dyDescent="0.3">
      <c r="A7080">
        <v>0</v>
      </c>
      <c r="B7080">
        <f t="shared" si="110"/>
        <v>0</v>
      </c>
    </row>
    <row r="7081" spans="1:2" x14ac:dyDescent="0.3">
      <c r="A7081">
        <v>0</v>
      </c>
      <c r="B7081">
        <f t="shared" si="110"/>
        <v>0</v>
      </c>
    </row>
    <row r="7082" spans="1:2" x14ac:dyDescent="0.3">
      <c r="A7082">
        <v>0</v>
      </c>
      <c r="B7082">
        <f t="shared" si="110"/>
        <v>0</v>
      </c>
    </row>
    <row r="7083" spans="1:2" x14ac:dyDescent="0.3">
      <c r="A7083">
        <v>0</v>
      </c>
      <c r="B7083">
        <f t="shared" si="110"/>
        <v>0</v>
      </c>
    </row>
    <row r="7084" spans="1:2" x14ac:dyDescent="0.3">
      <c r="A7084">
        <v>0</v>
      </c>
      <c r="B7084">
        <f t="shared" si="110"/>
        <v>0</v>
      </c>
    </row>
    <row r="7085" spans="1:2" x14ac:dyDescent="0.3">
      <c r="A7085">
        <v>0</v>
      </c>
      <c r="B7085">
        <f t="shared" si="110"/>
        <v>0</v>
      </c>
    </row>
    <row r="7086" spans="1:2" x14ac:dyDescent="0.3">
      <c r="A7086">
        <v>0</v>
      </c>
      <c r="B7086">
        <f t="shared" si="110"/>
        <v>0</v>
      </c>
    </row>
    <row r="7087" spans="1:2" x14ac:dyDescent="0.3">
      <c r="A7087">
        <v>0</v>
      </c>
      <c r="B7087">
        <f t="shared" si="110"/>
        <v>0</v>
      </c>
    </row>
    <row r="7088" spans="1:2" x14ac:dyDescent="0.3">
      <c r="A7088">
        <v>0</v>
      </c>
      <c r="B7088">
        <f t="shared" si="110"/>
        <v>0</v>
      </c>
    </row>
    <row r="7089" spans="1:2" x14ac:dyDescent="0.3">
      <c r="A7089">
        <v>0</v>
      </c>
      <c r="B7089">
        <f t="shared" si="110"/>
        <v>0</v>
      </c>
    </row>
    <row r="7090" spans="1:2" x14ac:dyDescent="0.3">
      <c r="A7090">
        <v>0</v>
      </c>
      <c r="B7090">
        <f t="shared" si="110"/>
        <v>0</v>
      </c>
    </row>
    <row r="7091" spans="1:2" x14ac:dyDescent="0.3">
      <c r="A7091">
        <v>0</v>
      </c>
      <c r="B7091">
        <f t="shared" si="110"/>
        <v>0</v>
      </c>
    </row>
    <row r="7092" spans="1:2" x14ac:dyDescent="0.3">
      <c r="A7092">
        <v>0</v>
      </c>
      <c r="B7092">
        <f t="shared" si="110"/>
        <v>0</v>
      </c>
    </row>
    <row r="7093" spans="1:2" x14ac:dyDescent="0.3">
      <c r="A7093">
        <v>0</v>
      </c>
      <c r="B7093">
        <f t="shared" si="110"/>
        <v>0</v>
      </c>
    </row>
    <row r="7094" spans="1:2" x14ac:dyDescent="0.3">
      <c r="A7094">
        <v>0</v>
      </c>
      <c r="B7094">
        <f t="shared" si="110"/>
        <v>0</v>
      </c>
    </row>
    <row r="7095" spans="1:2" x14ac:dyDescent="0.3">
      <c r="A7095">
        <v>0</v>
      </c>
      <c r="B7095">
        <f t="shared" si="110"/>
        <v>0</v>
      </c>
    </row>
    <row r="7096" spans="1:2" x14ac:dyDescent="0.3">
      <c r="A7096">
        <v>0</v>
      </c>
      <c r="B7096">
        <f t="shared" si="110"/>
        <v>0</v>
      </c>
    </row>
    <row r="7097" spans="1:2" x14ac:dyDescent="0.3">
      <c r="A7097">
        <v>0</v>
      </c>
      <c r="B7097">
        <f t="shared" si="110"/>
        <v>0</v>
      </c>
    </row>
    <row r="7098" spans="1:2" x14ac:dyDescent="0.3">
      <c r="A7098">
        <v>0</v>
      </c>
      <c r="B7098">
        <f t="shared" si="110"/>
        <v>0</v>
      </c>
    </row>
    <row r="7099" spans="1:2" x14ac:dyDescent="0.3">
      <c r="A7099">
        <v>0</v>
      </c>
      <c r="B7099">
        <f t="shared" si="110"/>
        <v>0</v>
      </c>
    </row>
    <row r="7100" spans="1:2" x14ac:dyDescent="0.3">
      <c r="A7100">
        <v>0</v>
      </c>
      <c r="B7100">
        <f t="shared" si="110"/>
        <v>0</v>
      </c>
    </row>
    <row r="7101" spans="1:2" x14ac:dyDescent="0.3">
      <c r="A7101">
        <v>0</v>
      </c>
      <c r="B7101">
        <f t="shared" si="110"/>
        <v>0</v>
      </c>
    </row>
    <row r="7102" spans="1:2" x14ac:dyDescent="0.3">
      <c r="A7102">
        <v>0</v>
      </c>
      <c r="B7102">
        <f t="shared" si="110"/>
        <v>0</v>
      </c>
    </row>
    <row r="7103" spans="1:2" x14ac:dyDescent="0.3">
      <c r="A7103">
        <v>0</v>
      </c>
      <c r="B7103">
        <f t="shared" si="110"/>
        <v>0</v>
      </c>
    </row>
    <row r="7104" spans="1:2" x14ac:dyDescent="0.3">
      <c r="A7104">
        <v>0</v>
      </c>
      <c r="B7104">
        <f t="shared" si="110"/>
        <v>0</v>
      </c>
    </row>
    <row r="7105" spans="1:2" x14ac:dyDescent="0.3">
      <c r="A7105">
        <v>0</v>
      </c>
      <c r="B7105">
        <f t="shared" si="110"/>
        <v>0</v>
      </c>
    </row>
    <row r="7106" spans="1:2" x14ac:dyDescent="0.3">
      <c r="A7106">
        <v>0</v>
      </c>
      <c r="B7106">
        <f t="shared" si="110"/>
        <v>0</v>
      </c>
    </row>
    <row r="7107" spans="1:2" x14ac:dyDescent="0.3">
      <c r="A7107">
        <v>0</v>
      </c>
      <c r="B7107">
        <f t="shared" si="110"/>
        <v>0</v>
      </c>
    </row>
    <row r="7108" spans="1:2" x14ac:dyDescent="0.3">
      <c r="A7108">
        <v>0</v>
      </c>
      <c r="B7108">
        <f t="shared" si="110"/>
        <v>0</v>
      </c>
    </row>
    <row r="7109" spans="1:2" x14ac:dyDescent="0.3">
      <c r="A7109">
        <v>0</v>
      </c>
      <c r="B7109">
        <f t="shared" ref="B7109:B7172" si="111">A7109-A7108</f>
        <v>0</v>
      </c>
    </row>
    <row r="7110" spans="1:2" x14ac:dyDescent="0.3">
      <c r="A7110">
        <v>0</v>
      </c>
      <c r="B7110">
        <f t="shared" si="111"/>
        <v>0</v>
      </c>
    </row>
    <row r="7111" spans="1:2" x14ac:dyDescent="0.3">
      <c r="A7111">
        <v>0</v>
      </c>
      <c r="B7111">
        <f t="shared" si="111"/>
        <v>0</v>
      </c>
    </row>
    <row r="7112" spans="1:2" x14ac:dyDescent="0.3">
      <c r="A7112">
        <v>0</v>
      </c>
      <c r="B7112">
        <f t="shared" si="111"/>
        <v>0</v>
      </c>
    </row>
    <row r="7113" spans="1:2" x14ac:dyDescent="0.3">
      <c r="A7113">
        <v>0</v>
      </c>
      <c r="B7113">
        <f t="shared" si="111"/>
        <v>0</v>
      </c>
    </row>
    <row r="7114" spans="1:2" x14ac:dyDescent="0.3">
      <c r="A7114">
        <v>0</v>
      </c>
      <c r="B7114">
        <f t="shared" si="111"/>
        <v>0</v>
      </c>
    </row>
    <row r="7115" spans="1:2" x14ac:dyDescent="0.3">
      <c r="A7115">
        <v>0</v>
      </c>
      <c r="B7115">
        <f t="shared" si="111"/>
        <v>0</v>
      </c>
    </row>
    <row r="7116" spans="1:2" x14ac:dyDescent="0.3">
      <c r="A7116">
        <v>0</v>
      </c>
      <c r="B7116">
        <f t="shared" si="111"/>
        <v>0</v>
      </c>
    </row>
    <row r="7117" spans="1:2" x14ac:dyDescent="0.3">
      <c r="A7117">
        <v>0</v>
      </c>
      <c r="B7117">
        <f t="shared" si="111"/>
        <v>0</v>
      </c>
    </row>
    <row r="7118" spans="1:2" x14ac:dyDescent="0.3">
      <c r="A7118">
        <v>0</v>
      </c>
      <c r="B7118">
        <f t="shared" si="111"/>
        <v>0</v>
      </c>
    </row>
    <row r="7119" spans="1:2" x14ac:dyDescent="0.3">
      <c r="A7119">
        <v>0</v>
      </c>
      <c r="B7119">
        <f t="shared" si="111"/>
        <v>0</v>
      </c>
    </row>
    <row r="7120" spans="1:2" x14ac:dyDescent="0.3">
      <c r="A7120">
        <v>0</v>
      </c>
      <c r="B7120">
        <f t="shared" si="111"/>
        <v>0</v>
      </c>
    </row>
    <row r="7121" spans="1:2" x14ac:dyDescent="0.3">
      <c r="A7121">
        <v>0</v>
      </c>
      <c r="B7121">
        <f t="shared" si="111"/>
        <v>0</v>
      </c>
    </row>
    <row r="7122" spans="1:2" x14ac:dyDescent="0.3">
      <c r="A7122">
        <v>0</v>
      </c>
      <c r="B7122">
        <f t="shared" si="111"/>
        <v>0</v>
      </c>
    </row>
    <row r="7123" spans="1:2" x14ac:dyDescent="0.3">
      <c r="A7123">
        <v>0</v>
      </c>
      <c r="B7123">
        <f t="shared" si="111"/>
        <v>0</v>
      </c>
    </row>
    <row r="7124" spans="1:2" x14ac:dyDescent="0.3">
      <c r="A7124">
        <v>0</v>
      </c>
      <c r="B7124">
        <f t="shared" si="111"/>
        <v>0</v>
      </c>
    </row>
    <row r="7125" spans="1:2" x14ac:dyDescent="0.3">
      <c r="A7125">
        <v>0</v>
      </c>
      <c r="B7125">
        <f t="shared" si="111"/>
        <v>0</v>
      </c>
    </row>
    <row r="7126" spans="1:2" x14ac:dyDescent="0.3">
      <c r="A7126">
        <v>0</v>
      </c>
      <c r="B7126">
        <f t="shared" si="111"/>
        <v>0</v>
      </c>
    </row>
    <row r="7127" spans="1:2" x14ac:dyDescent="0.3">
      <c r="A7127">
        <v>0</v>
      </c>
      <c r="B7127">
        <f t="shared" si="111"/>
        <v>0</v>
      </c>
    </row>
    <row r="7128" spans="1:2" x14ac:dyDescent="0.3">
      <c r="A7128">
        <v>0</v>
      </c>
      <c r="B7128">
        <f t="shared" si="111"/>
        <v>0</v>
      </c>
    </row>
    <row r="7129" spans="1:2" x14ac:dyDescent="0.3">
      <c r="A7129">
        <v>0</v>
      </c>
      <c r="B7129">
        <f t="shared" si="111"/>
        <v>0</v>
      </c>
    </row>
    <row r="7130" spans="1:2" x14ac:dyDescent="0.3">
      <c r="A7130">
        <v>0</v>
      </c>
      <c r="B7130">
        <f t="shared" si="111"/>
        <v>0</v>
      </c>
    </row>
    <row r="7131" spans="1:2" x14ac:dyDescent="0.3">
      <c r="A7131">
        <v>0</v>
      </c>
      <c r="B7131">
        <f t="shared" si="111"/>
        <v>0</v>
      </c>
    </row>
    <row r="7132" spans="1:2" x14ac:dyDescent="0.3">
      <c r="A7132">
        <v>0</v>
      </c>
      <c r="B7132">
        <f t="shared" si="111"/>
        <v>0</v>
      </c>
    </row>
    <row r="7133" spans="1:2" x14ac:dyDescent="0.3">
      <c r="A7133">
        <v>0</v>
      </c>
      <c r="B7133">
        <f t="shared" si="111"/>
        <v>0</v>
      </c>
    </row>
    <row r="7134" spans="1:2" x14ac:dyDescent="0.3">
      <c r="A7134">
        <v>0</v>
      </c>
      <c r="B7134">
        <f t="shared" si="111"/>
        <v>0</v>
      </c>
    </row>
    <row r="7135" spans="1:2" x14ac:dyDescent="0.3">
      <c r="A7135">
        <v>0</v>
      </c>
      <c r="B7135">
        <f t="shared" si="111"/>
        <v>0</v>
      </c>
    </row>
    <row r="7136" spans="1:2" x14ac:dyDescent="0.3">
      <c r="A7136">
        <v>0</v>
      </c>
      <c r="B7136">
        <f t="shared" si="111"/>
        <v>0</v>
      </c>
    </row>
    <row r="7137" spans="1:2" x14ac:dyDescent="0.3">
      <c r="A7137">
        <v>0</v>
      </c>
      <c r="B7137">
        <f t="shared" si="111"/>
        <v>0</v>
      </c>
    </row>
    <row r="7138" spans="1:2" x14ac:dyDescent="0.3">
      <c r="A7138">
        <v>0</v>
      </c>
      <c r="B7138">
        <f t="shared" si="111"/>
        <v>0</v>
      </c>
    </row>
    <row r="7139" spans="1:2" x14ac:dyDescent="0.3">
      <c r="A7139">
        <v>0</v>
      </c>
      <c r="B7139">
        <f t="shared" si="111"/>
        <v>0</v>
      </c>
    </row>
    <row r="7140" spans="1:2" x14ac:dyDescent="0.3">
      <c r="A7140">
        <v>0</v>
      </c>
      <c r="B7140">
        <f t="shared" si="111"/>
        <v>0</v>
      </c>
    </row>
    <row r="7141" spans="1:2" x14ac:dyDescent="0.3">
      <c r="A7141">
        <v>0</v>
      </c>
      <c r="B7141">
        <f t="shared" si="111"/>
        <v>0</v>
      </c>
    </row>
    <row r="7142" spans="1:2" x14ac:dyDescent="0.3">
      <c r="A7142">
        <v>0</v>
      </c>
      <c r="B7142">
        <f t="shared" si="111"/>
        <v>0</v>
      </c>
    </row>
    <row r="7143" spans="1:2" x14ac:dyDescent="0.3">
      <c r="A7143">
        <v>0</v>
      </c>
      <c r="B7143">
        <f t="shared" si="111"/>
        <v>0</v>
      </c>
    </row>
    <row r="7144" spans="1:2" x14ac:dyDescent="0.3">
      <c r="A7144">
        <v>0</v>
      </c>
      <c r="B7144">
        <f t="shared" si="111"/>
        <v>0</v>
      </c>
    </row>
    <row r="7145" spans="1:2" x14ac:dyDescent="0.3">
      <c r="A7145">
        <v>0</v>
      </c>
      <c r="B7145">
        <f t="shared" si="111"/>
        <v>0</v>
      </c>
    </row>
    <row r="7146" spans="1:2" x14ac:dyDescent="0.3">
      <c r="A7146">
        <v>0</v>
      </c>
      <c r="B7146">
        <f t="shared" si="111"/>
        <v>0</v>
      </c>
    </row>
    <row r="7147" spans="1:2" x14ac:dyDescent="0.3">
      <c r="A7147">
        <v>0</v>
      </c>
      <c r="B7147">
        <f t="shared" si="111"/>
        <v>0</v>
      </c>
    </row>
    <row r="7148" spans="1:2" x14ac:dyDescent="0.3">
      <c r="A7148">
        <v>0</v>
      </c>
      <c r="B7148">
        <f t="shared" si="111"/>
        <v>0</v>
      </c>
    </row>
    <row r="7149" spans="1:2" x14ac:dyDescent="0.3">
      <c r="A7149">
        <v>0</v>
      </c>
      <c r="B7149">
        <f t="shared" si="111"/>
        <v>0</v>
      </c>
    </row>
    <row r="7150" spans="1:2" x14ac:dyDescent="0.3">
      <c r="A7150">
        <v>0</v>
      </c>
      <c r="B7150">
        <f t="shared" si="111"/>
        <v>0</v>
      </c>
    </row>
    <row r="7151" spans="1:2" x14ac:dyDescent="0.3">
      <c r="A7151">
        <v>0</v>
      </c>
      <c r="B7151">
        <f t="shared" si="111"/>
        <v>0</v>
      </c>
    </row>
    <row r="7152" spans="1:2" x14ac:dyDescent="0.3">
      <c r="A7152">
        <v>0</v>
      </c>
      <c r="B7152">
        <f t="shared" si="111"/>
        <v>0</v>
      </c>
    </row>
    <row r="7153" spans="1:2" x14ac:dyDescent="0.3">
      <c r="A7153">
        <v>0</v>
      </c>
      <c r="B7153">
        <f t="shared" si="111"/>
        <v>0</v>
      </c>
    </row>
    <row r="7154" spans="1:2" x14ac:dyDescent="0.3">
      <c r="A7154">
        <v>0</v>
      </c>
      <c r="B7154">
        <f t="shared" si="111"/>
        <v>0</v>
      </c>
    </row>
    <row r="7155" spans="1:2" x14ac:dyDescent="0.3">
      <c r="A7155">
        <v>0</v>
      </c>
      <c r="B7155">
        <f t="shared" si="111"/>
        <v>0</v>
      </c>
    </row>
    <row r="7156" spans="1:2" x14ac:dyDescent="0.3">
      <c r="A7156">
        <v>0</v>
      </c>
      <c r="B7156">
        <f t="shared" si="111"/>
        <v>0</v>
      </c>
    </row>
    <row r="7157" spans="1:2" x14ac:dyDescent="0.3">
      <c r="A7157">
        <v>0</v>
      </c>
      <c r="B7157">
        <f t="shared" si="111"/>
        <v>0</v>
      </c>
    </row>
    <row r="7158" spans="1:2" x14ac:dyDescent="0.3">
      <c r="A7158">
        <v>0</v>
      </c>
      <c r="B7158">
        <f t="shared" si="111"/>
        <v>0</v>
      </c>
    </row>
    <row r="7159" spans="1:2" x14ac:dyDescent="0.3">
      <c r="A7159">
        <v>0</v>
      </c>
      <c r="B7159">
        <f t="shared" si="111"/>
        <v>0</v>
      </c>
    </row>
    <row r="7160" spans="1:2" x14ac:dyDescent="0.3">
      <c r="A7160">
        <v>0</v>
      </c>
      <c r="B7160">
        <f t="shared" si="111"/>
        <v>0</v>
      </c>
    </row>
    <row r="7161" spans="1:2" x14ac:dyDescent="0.3">
      <c r="A7161">
        <v>0</v>
      </c>
      <c r="B7161">
        <f t="shared" si="111"/>
        <v>0</v>
      </c>
    </row>
    <row r="7162" spans="1:2" x14ac:dyDescent="0.3">
      <c r="A7162">
        <v>0</v>
      </c>
      <c r="B7162">
        <f t="shared" si="111"/>
        <v>0</v>
      </c>
    </row>
    <row r="7163" spans="1:2" x14ac:dyDescent="0.3">
      <c r="A7163">
        <v>0</v>
      </c>
      <c r="B7163">
        <f t="shared" si="111"/>
        <v>0</v>
      </c>
    </row>
    <row r="7164" spans="1:2" x14ac:dyDescent="0.3">
      <c r="A7164">
        <v>0</v>
      </c>
      <c r="B7164">
        <f t="shared" si="111"/>
        <v>0</v>
      </c>
    </row>
    <row r="7165" spans="1:2" x14ac:dyDescent="0.3">
      <c r="A7165">
        <v>0</v>
      </c>
      <c r="B7165">
        <f t="shared" si="111"/>
        <v>0</v>
      </c>
    </row>
    <row r="7166" spans="1:2" x14ac:dyDescent="0.3">
      <c r="A7166">
        <v>0</v>
      </c>
      <c r="B7166">
        <f t="shared" si="111"/>
        <v>0</v>
      </c>
    </row>
    <row r="7167" spans="1:2" x14ac:dyDescent="0.3">
      <c r="A7167">
        <v>0</v>
      </c>
      <c r="B7167">
        <f t="shared" si="111"/>
        <v>0</v>
      </c>
    </row>
    <row r="7168" spans="1:2" x14ac:dyDescent="0.3">
      <c r="A7168">
        <v>0</v>
      </c>
      <c r="B7168">
        <f t="shared" si="111"/>
        <v>0</v>
      </c>
    </row>
    <row r="7169" spans="1:2" x14ac:dyDescent="0.3">
      <c r="A7169">
        <v>0</v>
      </c>
      <c r="B7169">
        <f t="shared" si="111"/>
        <v>0</v>
      </c>
    </row>
    <row r="7170" spans="1:2" x14ac:dyDescent="0.3">
      <c r="A7170">
        <v>0</v>
      </c>
      <c r="B7170">
        <f t="shared" si="111"/>
        <v>0</v>
      </c>
    </row>
    <row r="7171" spans="1:2" x14ac:dyDescent="0.3">
      <c r="A7171">
        <v>0</v>
      </c>
      <c r="B7171">
        <f t="shared" si="111"/>
        <v>0</v>
      </c>
    </row>
    <row r="7172" spans="1:2" x14ac:dyDescent="0.3">
      <c r="A7172">
        <v>0</v>
      </c>
      <c r="B7172">
        <f t="shared" si="111"/>
        <v>0</v>
      </c>
    </row>
    <row r="7173" spans="1:2" x14ac:dyDescent="0.3">
      <c r="A7173">
        <v>0</v>
      </c>
      <c r="B7173">
        <f t="shared" ref="B7173:B7236" si="112">A7173-A7172</f>
        <v>0</v>
      </c>
    </row>
    <row r="7174" spans="1:2" x14ac:dyDescent="0.3">
      <c r="A7174">
        <v>0</v>
      </c>
      <c r="B7174">
        <f t="shared" si="112"/>
        <v>0</v>
      </c>
    </row>
    <row r="7175" spans="1:2" x14ac:dyDescent="0.3">
      <c r="A7175">
        <v>0</v>
      </c>
      <c r="B7175">
        <f t="shared" si="112"/>
        <v>0</v>
      </c>
    </row>
    <row r="7176" spans="1:2" x14ac:dyDescent="0.3">
      <c r="A7176">
        <v>0</v>
      </c>
      <c r="B7176">
        <f t="shared" si="112"/>
        <v>0</v>
      </c>
    </row>
    <row r="7177" spans="1:2" x14ac:dyDescent="0.3">
      <c r="A7177">
        <v>0</v>
      </c>
      <c r="B7177">
        <f t="shared" si="112"/>
        <v>0</v>
      </c>
    </row>
    <row r="7178" spans="1:2" x14ac:dyDescent="0.3">
      <c r="A7178">
        <v>0</v>
      </c>
      <c r="B7178">
        <f t="shared" si="112"/>
        <v>0</v>
      </c>
    </row>
    <row r="7179" spans="1:2" x14ac:dyDescent="0.3">
      <c r="A7179">
        <v>0</v>
      </c>
      <c r="B7179">
        <f t="shared" si="112"/>
        <v>0</v>
      </c>
    </row>
    <row r="7180" spans="1:2" x14ac:dyDescent="0.3">
      <c r="A7180">
        <v>0</v>
      </c>
      <c r="B7180">
        <f t="shared" si="112"/>
        <v>0</v>
      </c>
    </row>
    <row r="7181" spans="1:2" x14ac:dyDescent="0.3">
      <c r="A7181">
        <v>0</v>
      </c>
      <c r="B7181">
        <f t="shared" si="112"/>
        <v>0</v>
      </c>
    </row>
    <row r="7182" spans="1:2" x14ac:dyDescent="0.3">
      <c r="A7182">
        <v>0</v>
      </c>
      <c r="B7182">
        <f t="shared" si="112"/>
        <v>0</v>
      </c>
    </row>
    <row r="7183" spans="1:2" x14ac:dyDescent="0.3">
      <c r="A7183">
        <v>0</v>
      </c>
      <c r="B7183">
        <f t="shared" si="112"/>
        <v>0</v>
      </c>
    </row>
    <row r="7184" spans="1:2" x14ac:dyDescent="0.3">
      <c r="A7184">
        <v>0</v>
      </c>
      <c r="B7184">
        <f t="shared" si="112"/>
        <v>0</v>
      </c>
    </row>
    <row r="7185" spans="1:2" x14ac:dyDescent="0.3">
      <c r="A7185">
        <v>0</v>
      </c>
      <c r="B7185">
        <f t="shared" si="112"/>
        <v>0</v>
      </c>
    </row>
    <row r="7186" spans="1:2" x14ac:dyDescent="0.3">
      <c r="A7186">
        <v>0</v>
      </c>
      <c r="B7186">
        <f t="shared" si="112"/>
        <v>0</v>
      </c>
    </row>
    <row r="7187" spans="1:2" x14ac:dyDescent="0.3">
      <c r="A7187">
        <v>0</v>
      </c>
      <c r="B7187">
        <f t="shared" si="112"/>
        <v>0</v>
      </c>
    </row>
    <row r="7188" spans="1:2" x14ac:dyDescent="0.3">
      <c r="A7188">
        <v>0</v>
      </c>
      <c r="B7188">
        <f t="shared" si="112"/>
        <v>0</v>
      </c>
    </row>
    <row r="7189" spans="1:2" x14ac:dyDescent="0.3">
      <c r="A7189">
        <v>0</v>
      </c>
      <c r="B7189">
        <f t="shared" si="112"/>
        <v>0</v>
      </c>
    </row>
    <row r="7190" spans="1:2" x14ac:dyDescent="0.3">
      <c r="A7190">
        <v>0</v>
      </c>
      <c r="B7190">
        <f t="shared" si="112"/>
        <v>0</v>
      </c>
    </row>
    <row r="7191" spans="1:2" x14ac:dyDescent="0.3">
      <c r="A7191">
        <v>0</v>
      </c>
      <c r="B7191">
        <f t="shared" si="112"/>
        <v>0</v>
      </c>
    </row>
    <row r="7192" spans="1:2" x14ac:dyDescent="0.3">
      <c r="A7192">
        <v>0</v>
      </c>
      <c r="B7192">
        <f t="shared" si="112"/>
        <v>0</v>
      </c>
    </row>
    <row r="7193" spans="1:2" x14ac:dyDescent="0.3">
      <c r="A7193">
        <v>0</v>
      </c>
      <c r="B7193">
        <f t="shared" si="112"/>
        <v>0</v>
      </c>
    </row>
    <row r="7194" spans="1:2" x14ac:dyDescent="0.3">
      <c r="A7194">
        <v>0</v>
      </c>
      <c r="B7194">
        <f t="shared" si="112"/>
        <v>0</v>
      </c>
    </row>
    <row r="7195" spans="1:2" x14ac:dyDescent="0.3">
      <c r="A7195">
        <v>0</v>
      </c>
      <c r="B7195">
        <f t="shared" si="112"/>
        <v>0</v>
      </c>
    </row>
    <row r="7196" spans="1:2" x14ac:dyDescent="0.3">
      <c r="A7196">
        <v>0</v>
      </c>
      <c r="B7196">
        <f t="shared" si="112"/>
        <v>0</v>
      </c>
    </row>
    <row r="7197" spans="1:2" x14ac:dyDescent="0.3">
      <c r="A7197">
        <v>0</v>
      </c>
      <c r="B7197">
        <f t="shared" si="112"/>
        <v>0</v>
      </c>
    </row>
    <row r="7198" spans="1:2" x14ac:dyDescent="0.3">
      <c r="A7198">
        <v>0</v>
      </c>
      <c r="B7198">
        <f t="shared" si="112"/>
        <v>0</v>
      </c>
    </row>
    <row r="7199" spans="1:2" x14ac:dyDescent="0.3">
      <c r="A7199">
        <v>0</v>
      </c>
      <c r="B7199">
        <f t="shared" si="112"/>
        <v>0</v>
      </c>
    </row>
    <row r="7200" spans="1:2" x14ac:dyDescent="0.3">
      <c r="A7200">
        <v>0</v>
      </c>
      <c r="B7200">
        <f t="shared" si="112"/>
        <v>0</v>
      </c>
    </row>
    <row r="7201" spans="1:2" x14ac:dyDescent="0.3">
      <c r="A7201">
        <v>0</v>
      </c>
      <c r="B7201">
        <f t="shared" si="112"/>
        <v>0</v>
      </c>
    </row>
    <row r="7202" spans="1:2" x14ac:dyDescent="0.3">
      <c r="A7202">
        <v>0</v>
      </c>
      <c r="B7202">
        <f t="shared" si="112"/>
        <v>0</v>
      </c>
    </row>
    <row r="7203" spans="1:2" x14ac:dyDescent="0.3">
      <c r="A7203">
        <v>0</v>
      </c>
      <c r="B7203">
        <f t="shared" si="112"/>
        <v>0</v>
      </c>
    </row>
    <row r="7204" spans="1:2" x14ac:dyDescent="0.3">
      <c r="A7204">
        <v>0</v>
      </c>
      <c r="B7204">
        <f t="shared" si="112"/>
        <v>0</v>
      </c>
    </row>
    <row r="7205" spans="1:2" x14ac:dyDescent="0.3">
      <c r="A7205">
        <v>0</v>
      </c>
      <c r="B7205">
        <f t="shared" si="112"/>
        <v>0</v>
      </c>
    </row>
    <row r="7206" spans="1:2" x14ac:dyDescent="0.3">
      <c r="A7206">
        <v>0</v>
      </c>
      <c r="B7206">
        <f t="shared" si="112"/>
        <v>0</v>
      </c>
    </row>
    <row r="7207" spans="1:2" x14ac:dyDescent="0.3">
      <c r="A7207">
        <v>0</v>
      </c>
      <c r="B7207">
        <f t="shared" si="112"/>
        <v>0</v>
      </c>
    </row>
    <row r="7208" spans="1:2" x14ac:dyDescent="0.3">
      <c r="A7208">
        <v>0</v>
      </c>
      <c r="B7208">
        <f t="shared" si="112"/>
        <v>0</v>
      </c>
    </row>
    <row r="7209" spans="1:2" x14ac:dyDescent="0.3">
      <c r="A7209">
        <v>0</v>
      </c>
      <c r="B7209">
        <f t="shared" si="112"/>
        <v>0</v>
      </c>
    </row>
    <row r="7210" spans="1:2" x14ac:dyDescent="0.3">
      <c r="A7210">
        <v>0</v>
      </c>
      <c r="B7210">
        <f t="shared" si="112"/>
        <v>0</v>
      </c>
    </row>
    <row r="7211" spans="1:2" x14ac:dyDescent="0.3">
      <c r="A7211">
        <v>0</v>
      </c>
      <c r="B7211">
        <f t="shared" si="112"/>
        <v>0</v>
      </c>
    </row>
    <row r="7212" spans="1:2" x14ac:dyDescent="0.3">
      <c r="A7212">
        <v>0</v>
      </c>
      <c r="B7212">
        <f t="shared" si="112"/>
        <v>0</v>
      </c>
    </row>
    <row r="7213" spans="1:2" x14ac:dyDescent="0.3">
      <c r="A7213">
        <v>0</v>
      </c>
      <c r="B7213">
        <f t="shared" si="112"/>
        <v>0</v>
      </c>
    </row>
    <row r="7214" spans="1:2" x14ac:dyDescent="0.3">
      <c r="A7214">
        <v>0</v>
      </c>
      <c r="B7214">
        <f t="shared" si="112"/>
        <v>0</v>
      </c>
    </row>
    <row r="7215" spans="1:2" x14ac:dyDescent="0.3">
      <c r="A7215">
        <v>0</v>
      </c>
      <c r="B7215">
        <f t="shared" si="112"/>
        <v>0</v>
      </c>
    </row>
    <row r="7216" spans="1:2" x14ac:dyDescent="0.3">
      <c r="A7216">
        <v>0</v>
      </c>
      <c r="B7216">
        <f t="shared" si="112"/>
        <v>0</v>
      </c>
    </row>
    <row r="7217" spans="1:2" x14ac:dyDescent="0.3">
      <c r="A7217">
        <v>0</v>
      </c>
      <c r="B7217">
        <f t="shared" si="112"/>
        <v>0</v>
      </c>
    </row>
    <row r="7218" spans="1:2" x14ac:dyDescent="0.3">
      <c r="A7218">
        <v>0</v>
      </c>
      <c r="B7218">
        <f t="shared" si="112"/>
        <v>0</v>
      </c>
    </row>
    <row r="7219" spans="1:2" x14ac:dyDescent="0.3">
      <c r="A7219">
        <v>0</v>
      </c>
      <c r="B7219">
        <f t="shared" si="112"/>
        <v>0</v>
      </c>
    </row>
    <row r="7220" spans="1:2" x14ac:dyDescent="0.3">
      <c r="A7220">
        <v>0</v>
      </c>
      <c r="B7220">
        <f t="shared" si="112"/>
        <v>0</v>
      </c>
    </row>
    <row r="7221" spans="1:2" x14ac:dyDescent="0.3">
      <c r="A7221">
        <v>0</v>
      </c>
      <c r="B7221">
        <f t="shared" si="112"/>
        <v>0</v>
      </c>
    </row>
    <row r="7222" spans="1:2" x14ac:dyDescent="0.3">
      <c r="A7222">
        <v>0</v>
      </c>
      <c r="B7222">
        <f t="shared" si="112"/>
        <v>0</v>
      </c>
    </row>
    <row r="7223" spans="1:2" x14ac:dyDescent="0.3">
      <c r="A7223">
        <v>0</v>
      </c>
      <c r="B7223">
        <f t="shared" si="112"/>
        <v>0</v>
      </c>
    </row>
    <row r="7224" spans="1:2" x14ac:dyDescent="0.3">
      <c r="A7224">
        <v>0</v>
      </c>
      <c r="B7224">
        <f t="shared" si="112"/>
        <v>0</v>
      </c>
    </row>
    <row r="7225" spans="1:2" x14ac:dyDescent="0.3">
      <c r="A7225">
        <v>0</v>
      </c>
      <c r="B7225">
        <f t="shared" si="112"/>
        <v>0</v>
      </c>
    </row>
    <row r="7226" spans="1:2" x14ac:dyDescent="0.3">
      <c r="A7226">
        <v>0</v>
      </c>
      <c r="B7226">
        <f t="shared" si="112"/>
        <v>0</v>
      </c>
    </row>
    <row r="7227" spans="1:2" x14ac:dyDescent="0.3">
      <c r="A7227">
        <v>0</v>
      </c>
      <c r="B7227">
        <f t="shared" si="112"/>
        <v>0</v>
      </c>
    </row>
    <row r="7228" spans="1:2" x14ac:dyDescent="0.3">
      <c r="A7228">
        <v>0</v>
      </c>
      <c r="B7228">
        <f t="shared" si="112"/>
        <v>0</v>
      </c>
    </row>
    <row r="7229" spans="1:2" x14ac:dyDescent="0.3">
      <c r="A7229">
        <v>0</v>
      </c>
      <c r="B7229">
        <f t="shared" si="112"/>
        <v>0</v>
      </c>
    </row>
    <row r="7230" spans="1:2" x14ac:dyDescent="0.3">
      <c r="A7230">
        <v>0</v>
      </c>
      <c r="B7230">
        <f t="shared" si="112"/>
        <v>0</v>
      </c>
    </row>
    <row r="7231" spans="1:2" x14ac:dyDescent="0.3">
      <c r="A7231">
        <v>0</v>
      </c>
      <c r="B7231">
        <f t="shared" si="112"/>
        <v>0</v>
      </c>
    </row>
    <row r="7232" spans="1:2" x14ac:dyDescent="0.3">
      <c r="A7232">
        <v>0</v>
      </c>
      <c r="B7232">
        <f t="shared" si="112"/>
        <v>0</v>
      </c>
    </row>
    <row r="7233" spans="1:2" x14ac:dyDescent="0.3">
      <c r="A7233">
        <v>0</v>
      </c>
      <c r="B7233">
        <f t="shared" si="112"/>
        <v>0</v>
      </c>
    </row>
    <row r="7234" spans="1:2" x14ac:dyDescent="0.3">
      <c r="A7234">
        <v>0</v>
      </c>
      <c r="B7234">
        <f t="shared" si="112"/>
        <v>0</v>
      </c>
    </row>
    <row r="7235" spans="1:2" x14ac:dyDescent="0.3">
      <c r="A7235">
        <v>0</v>
      </c>
      <c r="B7235">
        <f t="shared" si="112"/>
        <v>0</v>
      </c>
    </row>
    <row r="7236" spans="1:2" x14ac:dyDescent="0.3">
      <c r="A7236">
        <v>0</v>
      </c>
      <c r="B7236">
        <f t="shared" si="112"/>
        <v>0</v>
      </c>
    </row>
    <row r="7237" spans="1:2" x14ac:dyDescent="0.3">
      <c r="A7237">
        <v>0</v>
      </c>
      <c r="B7237">
        <f t="shared" ref="B7237:B7300" si="113">A7237-A7236</f>
        <v>0</v>
      </c>
    </row>
    <row r="7238" spans="1:2" x14ac:dyDescent="0.3">
      <c r="A7238">
        <v>0</v>
      </c>
      <c r="B7238">
        <f t="shared" si="113"/>
        <v>0</v>
      </c>
    </row>
    <row r="7239" spans="1:2" x14ac:dyDescent="0.3">
      <c r="A7239">
        <v>0</v>
      </c>
      <c r="B7239">
        <f t="shared" si="113"/>
        <v>0</v>
      </c>
    </row>
    <row r="7240" spans="1:2" x14ac:dyDescent="0.3">
      <c r="A7240">
        <v>0</v>
      </c>
      <c r="B7240">
        <f t="shared" si="113"/>
        <v>0</v>
      </c>
    </row>
    <row r="7241" spans="1:2" x14ac:dyDescent="0.3">
      <c r="A7241">
        <v>0</v>
      </c>
      <c r="B7241">
        <f t="shared" si="113"/>
        <v>0</v>
      </c>
    </row>
    <row r="7242" spans="1:2" x14ac:dyDescent="0.3">
      <c r="A7242">
        <v>0</v>
      </c>
      <c r="B7242">
        <f t="shared" si="113"/>
        <v>0</v>
      </c>
    </row>
    <row r="7243" spans="1:2" x14ac:dyDescent="0.3">
      <c r="A7243">
        <v>0</v>
      </c>
      <c r="B7243">
        <f t="shared" si="113"/>
        <v>0</v>
      </c>
    </row>
    <row r="7244" spans="1:2" x14ac:dyDescent="0.3">
      <c r="A7244">
        <v>0</v>
      </c>
      <c r="B7244">
        <f t="shared" si="113"/>
        <v>0</v>
      </c>
    </row>
    <row r="7245" spans="1:2" x14ac:dyDescent="0.3">
      <c r="A7245">
        <v>0</v>
      </c>
      <c r="B7245">
        <f t="shared" si="113"/>
        <v>0</v>
      </c>
    </row>
    <row r="7246" spans="1:2" x14ac:dyDescent="0.3">
      <c r="A7246">
        <v>0</v>
      </c>
      <c r="B7246">
        <f t="shared" si="113"/>
        <v>0</v>
      </c>
    </row>
    <row r="7247" spans="1:2" x14ac:dyDescent="0.3">
      <c r="A7247">
        <v>0</v>
      </c>
      <c r="B7247">
        <f t="shared" si="113"/>
        <v>0</v>
      </c>
    </row>
    <row r="7248" spans="1:2" x14ac:dyDescent="0.3">
      <c r="A7248">
        <v>0</v>
      </c>
      <c r="B7248">
        <f t="shared" si="113"/>
        <v>0</v>
      </c>
    </row>
    <row r="7249" spans="1:2" x14ac:dyDescent="0.3">
      <c r="A7249">
        <v>0</v>
      </c>
      <c r="B7249">
        <f t="shared" si="113"/>
        <v>0</v>
      </c>
    </row>
    <row r="7250" spans="1:2" x14ac:dyDescent="0.3">
      <c r="A7250">
        <v>0</v>
      </c>
      <c r="B7250">
        <f t="shared" si="113"/>
        <v>0</v>
      </c>
    </row>
    <row r="7251" spans="1:2" x14ac:dyDescent="0.3">
      <c r="A7251">
        <v>0</v>
      </c>
      <c r="B7251">
        <f t="shared" si="113"/>
        <v>0</v>
      </c>
    </row>
    <row r="7252" spans="1:2" x14ac:dyDescent="0.3">
      <c r="A7252">
        <v>0</v>
      </c>
      <c r="B7252">
        <f t="shared" si="113"/>
        <v>0</v>
      </c>
    </row>
    <row r="7253" spans="1:2" x14ac:dyDescent="0.3">
      <c r="A7253">
        <v>0</v>
      </c>
      <c r="B7253">
        <f t="shared" si="113"/>
        <v>0</v>
      </c>
    </row>
    <row r="7254" spans="1:2" x14ac:dyDescent="0.3">
      <c r="A7254">
        <v>0</v>
      </c>
      <c r="B7254">
        <f t="shared" si="113"/>
        <v>0</v>
      </c>
    </row>
    <row r="7255" spans="1:2" x14ac:dyDescent="0.3">
      <c r="A7255">
        <v>0</v>
      </c>
      <c r="B7255">
        <f t="shared" si="113"/>
        <v>0</v>
      </c>
    </row>
    <row r="7256" spans="1:2" x14ac:dyDescent="0.3">
      <c r="A7256">
        <v>0</v>
      </c>
      <c r="B7256">
        <f t="shared" si="113"/>
        <v>0</v>
      </c>
    </row>
    <row r="7257" spans="1:2" x14ac:dyDescent="0.3">
      <c r="A7257">
        <v>0</v>
      </c>
      <c r="B7257">
        <f t="shared" si="113"/>
        <v>0</v>
      </c>
    </row>
    <row r="7258" spans="1:2" x14ac:dyDescent="0.3">
      <c r="A7258">
        <v>0</v>
      </c>
      <c r="B7258">
        <f t="shared" si="113"/>
        <v>0</v>
      </c>
    </row>
    <row r="7259" spans="1:2" x14ac:dyDescent="0.3">
      <c r="A7259">
        <v>0</v>
      </c>
      <c r="B7259">
        <f t="shared" si="113"/>
        <v>0</v>
      </c>
    </row>
    <row r="7260" spans="1:2" x14ac:dyDescent="0.3">
      <c r="A7260">
        <v>0</v>
      </c>
      <c r="B7260">
        <f t="shared" si="113"/>
        <v>0</v>
      </c>
    </row>
    <row r="7261" spans="1:2" x14ac:dyDescent="0.3">
      <c r="A7261">
        <v>0</v>
      </c>
      <c r="B7261">
        <f t="shared" si="113"/>
        <v>0</v>
      </c>
    </row>
    <row r="7262" spans="1:2" x14ac:dyDescent="0.3">
      <c r="A7262">
        <v>0</v>
      </c>
      <c r="B7262">
        <f t="shared" si="113"/>
        <v>0</v>
      </c>
    </row>
    <row r="7263" spans="1:2" x14ac:dyDescent="0.3">
      <c r="A7263">
        <v>0</v>
      </c>
      <c r="B7263">
        <f t="shared" si="113"/>
        <v>0</v>
      </c>
    </row>
    <row r="7264" spans="1:2" x14ac:dyDescent="0.3">
      <c r="A7264">
        <v>0</v>
      </c>
      <c r="B7264">
        <f t="shared" si="113"/>
        <v>0</v>
      </c>
    </row>
    <row r="7265" spans="1:2" x14ac:dyDescent="0.3">
      <c r="A7265">
        <v>0</v>
      </c>
      <c r="B7265">
        <f t="shared" si="113"/>
        <v>0</v>
      </c>
    </row>
    <row r="7266" spans="1:2" x14ac:dyDescent="0.3">
      <c r="A7266">
        <v>0</v>
      </c>
      <c r="B7266">
        <f t="shared" si="113"/>
        <v>0</v>
      </c>
    </row>
    <row r="7267" spans="1:2" x14ac:dyDescent="0.3">
      <c r="A7267">
        <v>0</v>
      </c>
      <c r="B7267">
        <f t="shared" si="113"/>
        <v>0</v>
      </c>
    </row>
    <row r="7268" spans="1:2" x14ac:dyDescent="0.3">
      <c r="A7268">
        <v>0</v>
      </c>
      <c r="B7268">
        <f t="shared" si="113"/>
        <v>0</v>
      </c>
    </row>
    <row r="7269" spans="1:2" x14ac:dyDescent="0.3">
      <c r="A7269">
        <v>0</v>
      </c>
      <c r="B7269">
        <f t="shared" si="113"/>
        <v>0</v>
      </c>
    </row>
    <row r="7270" spans="1:2" x14ac:dyDescent="0.3">
      <c r="A7270">
        <v>0</v>
      </c>
      <c r="B7270">
        <f t="shared" si="113"/>
        <v>0</v>
      </c>
    </row>
    <row r="7271" spans="1:2" x14ac:dyDescent="0.3">
      <c r="A7271">
        <v>0</v>
      </c>
      <c r="B7271">
        <f t="shared" si="113"/>
        <v>0</v>
      </c>
    </row>
    <row r="7272" spans="1:2" x14ac:dyDescent="0.3">
      <c r="A7272">
        <v>0</v>
      </c>
      <c r="B7272">
        <f t="shared" si="113"/>
        <v>0</v>
      </c>
    </row>
    <row r="7273" spans="1:2" x14ac:dyDescent="0.3">
      <c r="A7273">
        <v>0</v>
      </c>
      <c r="B7273">
        <f t="shared" si="113"/>
        <v>0</v>
      </c>
    </row>
    <row r="7274" spans="1:2" x14ac:dyDescent="0.3">
      <c r="A7274">
        <v>0</v>
      </c>
      <c r="B7274">
        <f t="shared" si="113"/>
        <v>0</v>
      </c>
    </row>
    <row r="7275" spans="1:2" x14ac:dyDescent="0.3">
      <c r="A7275">
        <v>0</v>
      </c>
      <c r="B7275">
        <f t="shared" si="113"/>
        <v>0</v>
      </c>
    </row>
    <row r="7276" spans="1:2" x14ac:dyDescent="0.3">
      <c r="A7276">
        <v>0</v>
      </c>
      <c r="B7276">
        <f t="shared" si="113"/>
        <v>0</v>
      </c>
    </row>
    <row r="7277" spans="1:2" x14ac:dyDescent="0.3">
      <c r="A7277">
        <v>0</v>
      </c>
      <c r="B7277">
        <f t="shared" si="113"/>
        <v>0</v>
      </c>
    </row>
    <row r="7278" spans="1:2" x14ac:dyDescent="0.3">
      <c r="A7278">
        <v>0</v>
      </c>
      <c r="B7278">
        <f t="shared" si="113"/>
        <v>0</v>
      </c>
    </row>
    <row r="7279" spans="1:2" x14ac:dyDescent="0.3">
      <c r="A7279">
        <v>0</v>
      </c>
      <c r="B7279">
        <f t="shared" si="113"/>
        <v>0</v>
      </c>
    </row>
    <row r="7280" spans="1:2" x14ac:dyDescent="0.3">
      <c r="A7280">
        <v>0</v>
      </c>
      <c r="B7280">
        <f t="shared" si="113"/>
        <v>0</v>
      </c>
    </row>
    <row r="7281" spans="1:2" x14ac:dyDescent="0.3">
      <c r="A7281">
        <v>0</v>
      </c>
      <c r="B7281">
        <f t="shared" si="113"/>
        <v>0</v>
      </c>
    </row>
    <row r="7282" spans="1:2" x14ac:dyDescent="0.3">
      <c r="A7282">
        <v>0</v>
      </c>
      <c r="B7282">
        <f t="shared" si="113"/>
        <v>0</v>
      </c>
    </row>
    <row r="7283" spans="1:2" x14ac:dyDescent="0.3">
      <c r="A7283">
        <v>0</v>
      </c>
      <c r="B7283">
        <f t="shared" si="113"/>
        <v>0</v>
      </c>
    </row>
    <row r="7284" spans="1:2" x14ac:dyDescent="0.3">
      <c r="A7284">
        <v>0</v>
      </c>
      <c r="B7284">
        <f t="shared" si="113"/>
        <v>0</v>
      </c>
    </row>
    <row r="7285" spans="1:2" x14ac:dyDescent="0.3">
      <c r="A7285">
        <v>0</v>
      </c>
      <c r="B7285">
        <f t="shared" si="113"/>
        <v>0</v>
      </c>
    </row>
    <row r="7286" spans="1:2" x14ac:dyDescent="0.3">
      <c r="A7286">
        <v>0</v>
      </c>
      <c r="B7286">
        <f t="shared" si="113"/>
        <v>0</v>
      </c>
    </row>
    <row r="7287" spans="1:2" x14ac:dyDescent="0.3">
      <c r="A7287">
        <v>0</v>
      </c>
      <c r="B7287">
        <f t="shared" si="113"/>
        <v>0</v>
      </c>
    </row>
    <row r="7288" spans="1:2" x14ac:dyDescent="0.3">
      <c r="A7288">
        <v>0</v>
      </c>
      <c r="B7288">
        <f t="shared" si="113"/>
        <v>0</v>
      </c>
    </row>
    <row r="7289" spans="1:2" x14ac:dyDescent="0.3">
      <c r="A7289">
        <v>0</v>
      </c>
      <c r="B7289">
        <f t="shared" si="113"/>
        <v>0</v>
      </c>
    </row>
    <row r="7290" spans="1:2" x14ac:dyDescent="0.3">
      <c r="A7290">
        <v>0</v>
      </c>
      <c r="B7290">
        <f t="shared" si="113"/>
        <v>0</v>
      </c>
    </row>
    <row r="7291" spans="1:2" x14ac:dyDescent="0.3">
      <c r="A7291">
        <v>0</v>
      </c>
      <c r="B7291">
        <f t="shared" si="113"/>
        <v>0</v>
      </c>
    </row>
    <row r="7292" spans="1:2" x14ac:dyDescent="0.3">
      <c r="A7292">
        <v>0</v>
      </c>
      <c r="B7292">
        <f t="shared" si="113"/>
        <v>0</v>
      </c>
    </row>
    <row r="7293" spans="1:2" x14ac:dyDescent="0.3">
      <c r="A7293">
        <v>0</v>
      </c>
      <c r="B7293">
        <f t="shared" si="113"/>
        <v>0</v>
      </c>
    </row>
    <row r="7294" spans="1:2" x14ac:dyDescent="0.3">
      <c r="A7294">
        <v>0</v>
      </c>
      <c r="B7294">
        <f t="shared" si="113"/>
        <v>0</v>
      </c>
    </row>
    <row r="7295" spans="1:2" x14ac:dyDescent="0.3">
      <c r="A7295">
        <v>0</v>
      </c>
      <c r="B7295">
        <f t="shared" si="113"/>
        <v>0</v>
      </c>
    </row>
    <row r="7296" spans="1:2" x14ac:dyDescent="0.3">
      <c r="A7296">
        <v>0</v>
      </c>
      <c r="B7296">
        <f t="shared" si="113"/>
        <v>0</v>
      </c>
    </row>
    <row r="7297" spans="1:2" x14ac:dyDescent="0.3">
      <c r="A7297">
        <v>0</v>
      </c>
      <c r="B7297">
        <f t="shared" si="113"/>
        <v>0</v>
      </c>
    </row>
    <row r="7298" spans="1:2" x14ac:dyDescent="0.3">
      <c r="A7298">
        <v>0</v>
      </c>
      <c r="B7298">
        <f t="shared" si="113"/>
        <v>0</v>
      </c>
    </row>
    <row r="7299" spans="1:2" x14ac:dyDescent="0.3">
      <c r="A7299">
        <v>0</v>
      </c>
      <c r="B7299">
        <f t="shared" si="113"/>
        <v>0</v>
      </c>
    </row>
    <row r="7300" spans="1:2" x14ac:dyDescent="0.3">
      <c r="A7300">
        <v>0</v>
      </c>
      <c r="B7300">
        <f t="shared" si="113"/>
        <v>0</v>
      </c>
    </row>
    <row r="7301" spans="1:2" x14ac:dyDescent="0.3">
      <c r="A7301">
        <v>0</v>
      </c>
      <c r="B7301">
        <f t="shared" ref="B7301:B7364" si="114">A7301-A7300</f>
        <v>0</v>
      </c>
    </row>
    <row r="7302" spans="1:2" x14ac:dyDescent="0.3">
      <c r="A7302">
        <v>0</v>
      </c>
      <c r="B7302">
        <f t="shared" si="114"/>
        <v>0</v>
      </c>
    </row>
    <row r="7303" spans="1:2" x14ac:dyDescent="0.3">
      <c r="A7303">
        <v>0</v>
      </c>
      <c r="B7303">
        <f t="shared" si="114"/>
        <v>0</v>
      </c>
    </row>
    <row r="7304" spans="1:2" x14ac:dyDescent="0.3">
      <c r="A7304">
        <v>0</v>
      </c>
      <c r="B7304">
        <f t="shared" si="114"/>
        <v>0</v>
      </c>
    </row>
    <row r="7305" spans="1:2" x14ac:dyDescent="0.3">
      <c r="A7305">
        <v>0</v>
      </c>
      <c r="B7305">
        <f t="shared" si="114"/>
        <v>0</v>
      </c>
    </row>
    <row r="7306" spans="1:2" x14ac:dyDescent="0.3">
      <c r="A7306">
        <v>0</v>
      </c>
      <c r="B7306">
        <f t="shared" si="114"/>
        <v>0</v>
      </c>
    </row>
    <row r="7307" spans="1:2" x14ac:dyDescent="0.3">
      <c r="A7307">
        <v>0</v>
      </c>
      <c r="B7307">
        <f t="shared" si="114"/>
        <v>0</v>
      </c>
    </row>
    <row r="7308" spans="1:2" x14ac:dyDescent="0.3">
      <c r="A7308">
        <v>0</v>
      </c>
      <c r="B7308">
        <f t="shared" si="114"/>
        <v>0</v>
      </c>
    </row>
    <row r="7309" spans="1:2" x14ac:dyDescent="0.3">
      <c r="A7309">
        <v>0</v>
      </c>
      <c r="B7309">
        <f t="shared" si="114"/>
        <v>0</v>
      </c>
    </row>
    <row r="7310" spans="1:2" x14ac:dyDescent="0.3">
      <c r="A7310">
        <v>0</v>
      </c>
      <c r="B7310">
        <f t="shared" si="114"/>
        <v>0</v>
      </c>
    </row>
    <row r="7311" spans="1:2" x14ac:dyDescent="0.3">
      <c r="A7311">
        <v>0</v>
      </c>
      <c r="B7311">
        <f t="shared" si="114"/>
        <v>0</v>
      </c>
    </row>
    <row r="7312" spans="1:2" x14ac:dyDescent="0.3">
      <c r="A7312">
        <v>0</v>
      </c>
      <c r="B7312">
        <f t="shared" si="114"/>
        <v>0</v>
      </c>
    </row>
    <row r="7313" spans="1:2" x14ac:dyDescent="0.3">
      <c r="A7313">
        <v>0</v>
      </c>
      <c r="B7313">
        <f t="shared" si="114"/>
        <v>0</v>
      </c>
    </row>
    <row r="7314" spans="1:2" x14ac:dyDescent="0.3">
      <c r="A7314">
        <v>0</v>
      </c>
      <c r="B7314">
        <f t="shared" si="114"/>
        <v>0</v>
      </c>
    </row>
    <row r="7315" spans="1:2" x14ac:dyDescent="0.3">
      <c r="A7315">
        <v>0</v>
      </c>
      <c r="B7315">
        <f t="shared" si="114"/>
        <v>0</v>
      </c>
    </row>
    <row r="7316" spans="1:2" x14ac:dyDescent="0.3">
      <c r="A7316">
        <v>0</v>
      </c>
      <c r="B7316">
        <f t="shared" si="114"/>
        <v>0</v>
      </c>
    </row>
    <row r="7317" spans="1:2" x14ac:dyDescent="0.3">
      <c r="A7317">
        <v>0</v>
      </c>
      <c r="B7317">
        <f t="shared" si="114"/>
        <v>0</v>
      </c>
    </row>
    <row r="7318" spans="1:2" x14ac:dyDescent="0.3">
      <c r="A7318">
        <v>0</v>
      </c>
      <c r="B7318">
        <f t="shared" si="114"/>
        <v>0</v>
      </c>
    </row>
    <row r="7319" spans="1:2" x14ac:dyDescent="0.3">
      <c r="A7319">
        <v>0</v>
      </c>
      <c r="B7319">
        <f t="shared" si="114"/>
        <v>0</v>
      </c>
    </row>
    <row r="7320" spans="1:2" x14ac:dyDescent="0.3">
      <c r="A7320">
        <v>0</v>
      </c>
      <c r="B7320">
        <f t="shared" si="114"/>
        <v>0</v>
      </c>
    </row>
    <row r="7321" spans="1:2" x14ac:dyDescent="0.3">
      <c r="A7321">
        <v>0</v>
      </c>
      <c r="B7321">
        <f t="shared" si="114"/>
        <v>0</v>
      </c>
    </row>
    <row r="7322" spans="1:2" x14ac:dyDescent="0.3">
      <c r="A7322">
        <v>0</v>
      </c>
      <c r="B7322">
        <f t="shared" si="114"/>
        <v>0</v>
      </c>
    </row>
    <row r="7323" spans="1:2" x14ac:dyDescent="0.3">
      <c r="A7323">
        <v>0</v>
      </c>
      <c r="B7323">
        <f t="shared" si="114"/>
        <v>0</v>
      </c>
    </row>
    <row r="7324" spans="1:2" x14ac:dyDescent="0.3">
      <c r="A7324">
        <v>0</v>
      </c>
      <c r="B7324">
        <f t="shared" si="114"/>
        <v>0</v>
      </c>
    </row>
    <row r="7325" spans="1:2" x14ac:dyDescent="0.3">
      <c r="A7325">
        <v>0</v>
      </c>
      <c r="B7325">
        <f t="shared" si="114"/>
        <v>0</v>
      </c>
    </row>
    <row r="7326" spans="1:2" x14ac:dyDescent="0.3">
      <c r="A7326">
        <v>0</v>
      </c>
      <c r="B7326">
        <f t="shared" si="114"/>
        <v>0</v>
      </c>
    </row>
    <row r="7327" spans="1:2" x14ac:dyDescent="0.3">
      <c r="A7327">
        <v>0</v>
      </c>
      <c r="B7327">
        <f t="shared" si="114"/>
        <v>0</v>
      </c>
    </row>
    <row r="7328" spans="1:2" x14ac:dyDescent="0.3">
      <c r="A7328">
        <v>0</v>
      </c>
      <c r="B7328">
        <f t="shared" si="114"/>
        <v>0</v>
      </c>
    </row>
    <row r="7329" spans="1:2" x14ac:dyDescent="0.3">
      <c r="A7329">
        <v>0</v>
      </c>
      <c r="B7329">
        <f t="shared" si="114"/>
        <v>0</v>
      </c>
    </row>
    <row r="7330" spans="1:2" x14ac:dyDescent="0.3">
      <c r="A7330">
        <v>0</v>
      </c>
      <c r="B7330">
        <f t="shared" si="114"/>
        <v>0</v>
      </c>
    </row>
    <row r="7331" spans="1:2" x14ac:dyDescent="0.3">
      <c r="A7331">
        <v>0</v>
      </c>
      <c r="B7331">
        <f t="shared" si="114"/>
        <v>0</v>
      </c>
    </row>
    <row r="7332" spans="1:2" x14ac:dyDescent="0.3">
      <c r="A7332">
        <v>0</v>
      </c>
      <c r="B7332">
        <f t="shared" si="114"/>
        <v>0</v>
      </c>
    </row>
    <row r="7333" spans="1:2" x14ac:dyDescent="0.3">
      <c r="A7333">
        <v>0</v>
      </c>
      <c r="B7333">
        <f t="shared" si="114"/>
        <v>0</v>
      </c>
    </row>
    <row r="7334" spans="1:2" x14ac:dyDescent="0.3">
      <c r="A7334">
        <v>0</v>
      </c>
      <c r="B7334">
        <f t="shared" si="114"/>
        <v>0</v>
      </c>
    </row>
    <row r="7335" spans="1:2" x14ac:dyDescent="0.3">
      <c r="A7335">
        <v>0</v>
      </c>
      <c r="B7335">
        <f t="shared" si="114"/>
        <v>0</v>
      </c>
    </row>
    <row r="7336" spans="1:2" x14ac:dyDescent="0.3">
      <c r="A7336">
        <v>0</v>
      </c>
      <c r="B7336">
        <f t="shared" si="114"/>
        <v>0</v>
      </c>
    </row>
    <row r="7337" spans="1:2" x14ac:dyDescent="0.3">
      <c r="A7337">
        <v>0</v>
      </c>
      <c r="B7337">
        <f t="shared" si="114"/>
        <v>0</v>
      </c>
    </row>
    <row r="7338" spans="1:2" x14ac:dyDescent="0.3">
      <c r="A7338">
        <v>0</v>
      </c>
      <c r="B7338">
        <f t="shared" si="114"/>
        <v>0</v>
      </c>
    </row>
    <row r="7339" spans="1:2" x14ac:dyDescent="0.3">
      <c r="A7339">
        <v>0</v>
      </c>
      <c r="B7339">
        <f t="shared" si="114"/>
        <v>0</v>
      </c>
    </row>
    <row r="7340" spans="1:2" x14ac:dyDescent="0.3">
      <c r="A7340">
        <v>0</v>
      </c>
      <c r="B7340">
        <f t="shared" si="114"/>
        <v>0</v>
      </c>
    </row>
    <row r="7341" spans="1:2" x14ac:dyDescent="0.3">
      <c r="A7341">
        <v>0</v>
      </c>
      <c r="B7341">
        <f t="shared" si="114"/>
        <v>0</v>
      </c>
    </row>
    <row r="7342" spans="1:2" x14ac:dyDescent="0.3">
      <c r="A7342">
        <v>0</v>
      </c>
      <c r="B7342">
        <f t="shared" si="114"/>
        <v>0</v>
      </c>
    </row>
    <row r="7343" spans="1:2" x14ac:dyDescent="0.3">
      <c r="A7343">
        <v>0</v>
      </c>
      <c r="B7343">
        <f t="shared" si="114"/>
        <v>0</v>
      </c>
    </row>
    <row r="7344" spans="1:2" x14ac:dyDescent="0.3">
      <c r="A7344">
        <v>0</v>
      </c>
      <c r="B7344">
        <f t="shared" si="114"/>
        <v>0</v>
      </c>
    </row>
    <row r="7345" spans="1:2" x14ac:dyDescent="0.3">
      <c r="A7345">
        <v>0</v>
      </c>
      <c r="B7345">
        <f t="shared" si="114"/>
        <v>0</v>
      </c>
    </row>
    <row r="7346" spans="1:2" x14ac:dyDescent="0.3">
      <c r="A7346">
        <v>0</v>
      </c>
      <c r="B7346">
        <f t="shared" si="114"/>
        <v>0</v>
      </c>
    </row>
    <row r="7347" spans="1:2" x14ac:dyDescent="0.3">
      <c r="A7347">
        <v>0</v>
      </c>
      <c r="B7347">
        <f t="shared" si="114"/>
        <v>0</v>
      </c>
    </row>
    <row r="7348" spans="1:2" x14ac:dyDescent="0.3">
      <c r="A7348">
        <v>0</v>
      </c>
      <c r="B7348">
        <f t="shared" si="114"/>
        <v>0</v>
      </c>
    </row>
    <row r="7349" spans="1:2" x14ac:dyDescent="0.3">
      <c r="A7349">
        <v>0</v>
      </c>
      <c r="B7349">
        <f t="shared" si="114"/>
        <v>0</v>
      </c>
    </row>
    <row r="7350" spans="1:2" x14ac:dyDescent="0.3">
      <c r="A7350">
        <v>0</v>
      </c>
      <c r="B7350">
        <f t="shared" si="114"/>
        <v>0</v>
      </c>
    </row>
    <row r="7351" spans="1:2" x14ac:dyDescent="0.3">
      <c r="A7351">
        <v>0</v>
      </c>
      <c r="B7351">
        <f t="shared" si="114"/>
        <v>0</v>
      </c>
    </row>
    <row r="7352" spans="1:2" x14ac:dyDescent="0.3">
      <c r="A7352">
        <v>0</v>
      </c>
      <c r="B7352">
        <f t="shared" si="114"/>
        <v>0</v>
      </c>
    </row>
    <row r="7353" spans="1:2" x14ac:dyDescent="0.3">
      <c r="A7353">
        <v>0</v>
      </c>
      <c r="B7353">
        <f t="shared" si="114"/>
        <v>0</v>
      </c>
    </row>
    <row r="7354" spans="1:2" x14ac:dyDescent="0.3">
      <c r="A7354">
        <v>0</v>
      </c>
      <c r="B7354">
        <f t="shared" si="114"/>
        <v>0</v>
      </c>
    </row>
    <row r="7355" spans="1:2" x14ac:dyDescent="0.3">
      <c r="A7355">
        <v>0</v>
      </c>
      <c r="B7355">
        <f t="shared" si="114"/>
        <v>0</v>
      </c>
    </row>
    <row r="7356" spans="1:2" x14ac:dyDescent="0.3">
      <c r="A7356">
        <v>0</v>
      </c>
      <c r="B7356">
        <f t="shared" si="114"/>
        <v>0</v>
      </c>
    </row>
    <row r="7357" spans="1:2" x14ac:dyDescent="0.3">
      <c r="A7357">
        <v>0</v>
      </c>
      <c r="B7357">
        <f t="shared" si="114"/>
        <v>0</v>
      </c>
    </row>
    <row r="7358" spans="1:2" x14ac:dyDescent="0.3">
      <c r="A7358">
        <v>0</v>
      </c>
      <c r="B7358">
        <f t="shared" si="114"/>
        <v>0</v>
      </c>
    </row>
    <row r="7359" spans="1:2" x14ac:dyDescent="0.3">
      <c r="A7359">
        <v>0</v>
      </c>
      <c r="B7359">
        <f t="shared" si="114"/>
        <v>0</v>
      </c>
    </row>
    <row r="7360" spans="1:2" x14ac:dyDescent="0.3">
      <c r="A7360">
        <v>0</v>
      </c>
      <c r="B7360">
        <f t="shared" si="114"/>
        <v>0</v>
      </c>
    </row>
    <row r="7361" spans="1:2" x14ac:dyDescent="0.3">
      <c r="A7361">
        <v>0</v>
      </c>
      <c r="B7361">
        <f t="shared" si="114"/>
        <v>0</v>
      </c>
    </row>
    <row r="7362" spans="1:2" x14ac:dyDescent="0.3">
      <c r="A7362">
        <v>0</v>
      </c>
      <c r="B7362">
        <f t="shared" si="114"/>
        <v>0</v>
      </c>
    </row>
    <row r="7363" spans="1:2" x14ac:dyDescent="0.3">
      <c r="A7363">
        <v>0</v>
      </c>
      <c r="B7363">
        <f t="shared" si="114"/>
        <v>0</v>
      </c>
    </row>
    <row r="7364" spans="1:2" x14ac:dyDescent="0.3">
      <c r="A7364">
        <v>0</v>
      </c>
      <c r="B7364">
        <f t="shared" si="114"/>
        <v>0</v>
      </c>
    </row>
    <row r="7365" spans="1:2" x14ac:dyDescent="0.3">
      <c r="A7365">
        <v>0</v>
      </c>
      <c r="B7365">
        <f t="shared" ref="B7365:B7428" si="115">A7365-A7364</f>
        <v>0</v>
      </c>
    </row>
    <row r="7366" spans="1:2" x14ac:dyDescent="0.3">
      <c r="A7366">
        <v>0</v>
      </c>
      <c r="B7366">
        <f t="shared" si="115"/>
        <v>0</v>
      </c>
    </row>
    <row r="7367" spans="1:2" x14ac:dyDescent="0.3">
      <c r="A7367">
        <v>0</v>
      </c>
      <c r="B7367">
        <f t="shared" si="115"/>
        <v>0</v>
      </c>
    </row>
    <row r="7368" spans="1:2" x14ac:dyDescent="0.3">
      <c r="A7368">
        <v>0</v>
      </c>
      <c r="B7368">
        <f t="shared" si="115"/>
        <v>0</v>
      </c>
    </row>
    <row r="7369" spans="1:2" x14ac:dyDescent="0.3">
      <c r="A7369">
        <v>0</v>
      </c>
      <c r="B7369">
        <f t="shared" si="115"/>
        <v>0</v>
      </c>
    </row>
    <row r="7370" spans="1:2" x14ac:dyDescent="0.3">
      <c r="A7370">
        <v>0</v>
      </c>
      <c r="B7370">
        <f t="shared" si="115"/>
        <v>0</v>
      </c>
    </row>
    <row r="7371" spans="1:2" x14ac:dyDescent="0.3">
      <c r="A7371">
        <v>0</v>
      </c>
      <c r="B7371">
        <f t="shared" si="115"/>
        <v>0</v>
      </c>
    </row>
    <row r="7372" spans="1:2" x14ac:dyDescent="0.3">
      <c r="A7372">
        <v>0</v>
      </c>
      <c r="B7372">
        <f t="shared" si="115"/>
        <v>0</v>
      </c>
    </row>
    <row r="7373" spans="1:2" x14ac:dyDescent="0.3">
      <c r="A7373">
        <v>0</v>
      </c>
      <c r="B7373">
        <f t="shared" si="115"/>
        <v>0</v>
      </c>
    </row>
    <row r="7374" spans="1:2" x14ac:dyDescent="0.3">
      <c r="A7374">
        <v>0</v>
      </c>
      <c r="B7374">
        <f t="shared" si="115"/>
        <v>0</v>
      </c>
    </row>
    <row r="7375" spans="1:2" x14ac:dyDescent="0.3">
      <c r="A7375">
        <v>0</v>
      </c>
      <c r="B7375">
        <f t="shared" si="115"/>
        <v>0</v>
      </c>
    </row>
    <row r="7376" spans="1:2" x14ac:dyDescent="0.3">
      <c r="A7376">
        <v>0</v>
      </c>
      <c r="B7376">
        <f t="shared" si="115"/>
        <v>0</v>
      </c>
    </row>
    <row r="7377" spans="1:2" x14ac:dyDescent="0.3">
      <c r="A7377">
        <v>0</v>
      </c>
      <c r="B7377">
        <f t="shared" si="115"/>
        <v>0</v>
      </c>
    </row>
    <row r="7378" spans="1:2" x14ac:dyDescent="0.3">
      <c r="A7378">
        <v>0</v>
      </c>
      <c r="B7378">
        <f t="shared" si="115"/>
        <v>0</v>
      </c>
    </row>
    <row r="7379" spans="1:2" x14ac:dyDescent="0.3">
      <c r="A7379">
        <v>0</v>
      </c>
      <c r="B7379">
        <f t="shared" si="115"/>
        <v>0</v>
      </c>
    </row>
    <row r="7380" spans="1:2" x14ac:dyDescent="0.3">
      <c r="A7380">
        <v>0</v>
      </c>
      <c r="B7380">
        <f t="shared" si="115"/>
        <v>0</v>
      </c>
    </row>
    <row r="7381" spans="1:2" x14ac:dyDescent="0.3">
      <c r="A7381">
        <v>0</v>
      </c>
      <c r="B7381">
        <f t="shared" si="115"/>
        <v>0</v>
      </c>
    </row>
    <row r="7382" spans="1:2" x14ac:dyDescent="0.3">
      <c r="A7382">
        <v>0</v>
      </c>
      <c r="B7382">
        <f t="shared" si="115"/>
        <v>0</v>
      </c>
    </row>
    <row r="7383" spans="1:2" x14ac:dyDescent="0.3">
      <c r="A7383">
        <v>0</v>
      </c>
      <c r="B7383">
        <f t="shared" si="115"/>
        <v>0</v>
      </c>
    </row>
    <row r="7384" spans="1:2" x14ac:dyDescent="0.3">
      <c r="A7384">
        <v>0</v>
      </c>
      <c r="B7384">
        <f t="shared" si="115"/>
        <v>0</v>
      </c>
    </row>
    <row r="7385" spans="1:2" x14ac:dyDescent="0.3">
      <c r="A7385">
        <v>0</v>
      </c>
      <c r="B7385">
        <f t="shared" si="115"/>
        <v>0</v>
      </c>
    </row>
    <row r="7386" spans="1:2" x14ac:dyDescent="0.3">
      <c r="A7386">
        <v>0</v>
      </c>
      <c r="B7386">
        <f t="shared" si="115"/>
        <v>0</v>
      </c>
    </row>
    <row r="7387" spans="1:2" x14ac:dyDescent="0.3">
      <c r="A7387">
        <v>0</v>
      </c>
      <c r="B7387">
        <f t="shared" si="115"/>
        <v>0</v>
      </c>
    </row>
    <row r="7388" spans="1:2" x14ac:dyDescent="0.3">
      <c r="A7388">
        <v>0</v>
      </c>
      <c r="B7388">
        <f t="shared" si="115"/>
        <v>0</v>
      </c>
    </row>
    <row r="7389" spans="1:2" x14ac:dyDescent="0.3">
      <c r="A7389">
        <v>0</v>
      </c>
      <c r="B7389">
        <f t="shared" si="115"/>
        <v>0</v>
      </c>
    </row>
    <row r="7390" spans="1:2" x14ac:dyDescent="0.3">
      <c r="A7390">
        <v>0</v>
      </c>
      <c r="B7390">
        <f t="shared" si="115"/>
        <v>0</v>
      </c>
    </row>
    <row r="7391" spans="1:2" x14ac:dyDescent="0.3">
      <c r="A7391">
        <v>0</v>
      </c>
      <c r="B7391">
        <f t="shared" si="115"/>
        <v>0</v>
      </c>
    </row>
    <row r="7392" spans="1:2" x14ac:dyDescent="0.3">
      <c r="A7392">
        <v>0</v>
      </c>
      <c r="B7392">
        <f t="shared" si="115"/>
        <v>0</v>
      </c>
    </row>
    <row r="7393" spans="1:2" x14ac:dyDescent="0.3">
      <c r="A7393">
        <v>0</v>
      </c>
      <c r="B7393">
        <f t="shared" si="115"/>
        <v>0</v>
      </c>
    </row>
    <row r="7394" spans="1:2" x14ac:dyDescent="0.3">
      <c r="A7394">
        <v>0</v>
      </c>
      <c r="B7394">
        <f t="shared" si="115"/>
        <v>0</v>
      </c>
    </row>
    <row r="7395" spans="1:2" x14ac:dyDescent="0.3">
      <c r="A7395">
        <v>0</v>
      </c>
      <c r="B7395">
        <f t="shared" si="115"/>
        <v>0</v>
      </c>
    </row>
    <row r="7396" spans="1:2" x14ac:dyDescent="0.3">
      <c r="A7396">
        <v>0</v>
      </c>
      <c r="B7396">
        <f t="shared" si="115"/>
        <v>0</v>
      </c>
    </row>
    <row r="7397" spans="1:2" x14ac:dyDescent="0.3">
      <c r="A7397">
        <v>0</v>
      </c>
      <c r="B7397">
        <f t="shared" si="115"/>
        <v>0</v>
      </c>
    </row>
    <row r="7398" spans="1:2" x14ac:dyDescent="0.3">
      <c r="A7398">
        <v>0</v>
      </c>
      <c r="B7398">
        <f t="shared" si="115"/>
        <v>0</v>
      </c>
    </row>
    <row r="7399" spans="1:2" x14ac:dyDescent="0.3">
      <c r="A7399">
        <v>0</v>
      </c>
      <c r="B7399">
        <f t="shared" si="115"/>
        <v>0</v>
      </c>
    </row>
    <row r="7400" spans="1:2" x14ac:dyDescent="0.3">
      <c r="A7400">
        <v>0</v>
      </c>
      <c r="B7400">
        <f t="shared" si="115"/>
        <v>0</v>
      </c>
    </row>
    <row r="7401" spans="1:2" x14ac:dyDescent="0.3">
      <c r="A7401">
        <v>0</v>
      </c>
      <c r="B7401">
        <f t="shared" si="115"/>
        <v>0</v>
      </c>
    </row>
    <row r="7402" spans="1:2" x14ac:dyDescent="0.3">
      <c r="A7402">
        <v>0</v>
      </c>
      <c r="B7402">
        <f t="shared" si="115"/>
        <v>0</v>
      </c>
    </row>
    <row r="7403" spans="1:2" x14ac:dyDescent="0.3">
      <c r="A7403">
        <v>0</v>
      </c>
      <c r="B7403">
        <f t="shared" si="115"/>
        <v>0</v>
      </c>
    </row>
    <row r="7404" spans="1:2" x14ac:dyDescent="0.3">
      <c r="A7404">
        <v>0</v>
      </c>
      <c r="B7404">
        <f t="shared" si="115"/>
        <v>0</v>
      </c>
    </row>
    <row r="7405" spans="1:2" x14ac:dyDescent="0.3">
      <c r="A7405">
        <v>0</v>
      </c>
      <c r="B7405">
        <f t="shared" si="115"/>
        <v>0</v>
      </c>
    </row>
    <row r="7406" spans="1:2" x14ac:dyDescent="0.3">
      <c r="A7406">
        <v>0</v>
      </c>
      <c r="B7406">
        <f t="shared" si="115"/>
        <v>0</v>
      </c>
    </row>
    <row r="7407" spans="1:2" x14ac:dyDescent="0.3">
      <c r="A7407">
        <v>0</v>
      </c>
      <c r="B7407">
        <f t="shared" si="115"/>
        <v>0</v>
      </c>
    </row>
    <row r="7408" spans="1:2" x14ac:dyDescent="0.3">
      <c r="A7408">
        <v>0</v>
      </c>
      <c r="B7408">
        <f t="shared" si="115"/>
        <v>0</v>
      </c>
    </row>
    <row r="7409" spans="1:2" x14ac:dyDescent="0.3">
      <c r="A7409">
        <v>0</v>
      </c>
      <c r="B7409">
        <f t="shared" si="115"/>
        <v>0</v>
      </c>
    </row>
    <row r="7410" spans="1:2" x14ac:dyDescent="0.3">
      <c r="A7410">
        <v>0</v>
      </c>
      <c r="B7410">
        <f t="shared" si="115"/>
        <v>0</v>
      </c>
    </row>
    <row r="7411" spans="1:2" x14ac:dyDescent="0.3">
      <c r="A7411">
        <v>0</v>
      </c>
      <c r="B7411">
        <f t="shared" si="115"/>
        <v>0</v>
      </c>
    </row>
    <row r="7412" spans="1:2" x14ac:dyDescent="0.3">
      <c r="A7412">
        <v>0</v>
      </c>
      <c r="B7412">
        <f t="shared" si="115"/>
        <v>0</v>
      </c>
    </row>
    <row r="7413" spans="1:2" x14ac:dyDescent="0.3">
      <c r="A7413">
        <v>0</v>
      </c>
      <c r="B7413">
        <f t="shared" si="115"/>
        <v>0</v>
      </c>
    </row>
    <row r="7414" spans="1:2" x14ac:dyDescent="0.3">
      <c r="A7414">
        <v>0</v>
      </c>
      <c r="B7414">
        <f t="shared" si="115"/>
        <v>0</v>
      </c>
    </row>
    <row r="7415" spans="1:2" x14ac:dyDescent="0.3">
      <c r="A7415">
        <v>0</v>
      </c>
      <c r="B7415">
        <f t="shared" si="115"/>
        <v>0</v>
      </c>
    </row>
    <row r="7416" spans="1:2" x14ac:dyDescent="0.3">
      <c r="A7416">
        <v>0</v>
      </c>
      <c r="B7416">
        <f t="shared" si="115"/>
        <v>0</v>
      </c>
    </row>
    <row r="7417" spans="1:2" x14ac:dyDescent="0.3">
      <c r="A7417">
        <v>0</v>
      </c>
      <c r="B7417">
        <f t="shared" si="115"/>
        <v>0</v>
      </c>
    </row>
    <row r="7418" spans="1:2" x14ac:dyDescent="0.3">
      <c r="A7418">
        <v>0</v>
      </c>
      <c r="B7418">
        <f t="shared" si="115"/>
        <v>0</v>
      </c>
    </row>
    <row r="7419" spans="1:2" x14ac:dyDescent="0.3">
      <c r="A7419">
        <v>0</v>
      </c>
      <c r="B7419">
        <f t="shared" si="115"/>
        <v>0</v>
      </c>
    </row>
    <row r="7420" spans="1:2" x14ac:dyDescent="0.3">
      <c r="A7420">
        <v>0</v>
      </c>
      <c r="B7420">
        <f t="shared" si="115"/>
        <v>0</v>
      </c>
    </row>
    <row r="7421" spans="1:2" x14ac:dyDescent="0.3">
      <c r="A7421">
        <v>0</v>
      </c>
      <c r="B7421">
        <f t="shared" si="115"/>
        <v>0</v>
      </c>
    </row>
    <row r="7422" spans="1:2" x14ac:dyDescent="0.3">
      <c r="A7422">
        <v>0</v>
      </c>
      <c r="B7422">
        <f t="shared" si="115"/>
        <v>0</v>
      </c>
    </row>
    <row r="7423" spans="1:2" x14ac:dyDescent="0.3">
      <c r="A7423">
        <v>0</v>
      </c>
      <c r="B7423">
        <f t="shared" si="115"/>
        <v>0</v>
      </c>
    </row>
    <row r="7424" spans="1:2" x14ac:dyDescent="0.3">
      <c r="A7424">
        <v>0</v>
      </c>
      <c r="B7424">
        <f t="shared" si="115"/>
        <v>0</v>
      </c>
    </row>
    <row r="7425" spans="1:2" x14ac:dyDescent="0.3">
      <c r="A7425">
        <v>0</v>
      </c>
      <c r="B7425">
        <f t="shared" si="115"/>
        <v>0</v>
      </c>
    </row>
    <row r="7426" spans="1:2" x14ac:dyDescent="0.3">
      <c r="A7426">
        <v>0</v>
      </c>
      <c r="B7426">
        <f t="shared" si="115"/>
        <v>0</v>
      </c>
    </row>
    <row r="7427" spans="1:2" x14ac:dyDescent="0.3">
      <c r="A7427">
        <v>0</v>
      </c>
      <c r="B7427">
        <f t="shared" si="115"/>
        <v>0</v>
      </c>
    </row>
    <row r="7428" spans="1:2" x14ac:dyDescent="0.3">
      <c r="A7428">
        <v>0</v>
      </c>
      <c r="B7428">
        <f t="shared" si="115"/>
        <v>0</v>
      </c>
    </row>
    <row r="7429" spans="1:2" x14ac:dyDescent="0.3">
      <c r="A7429">
        <v>0</v>
      </c>
      <c r="B7429">
        <f t="shared" ref="B7429:B7492" si="116">A7429-A7428</f>
        <v>0</v>
      </c>
    </row>
    <row r="7430" spans="1:2" x14ac:dyDescent="0.3">
      <c r="A7430">
        <v>0</v>
      </c>
      <c r="B7430">
        <f t="shared" si="116"/>
        <v>0</v>
      </c>
    </row>
    <row r="7431" spans="1:2" x14ac:dyDescent="0.3">
      <c r="A7431">
        <v>0</v>
      </c>
      <c r="B7431">
        <f t="shared" si="116"/>
        <v>0</v>
      </c>
    </row>
    <row r="7432" spans="1:2" x14ac:dyDescent="0.3">
      <c r="A7432">
        <v>0</v>
      </c>
      <c r="B7432">
        <f t="shared" si="116"/>
        <v>0</v>
      </c>
    </row>
    <row r="7433" spans="1:2" x14ac:dyDescent="0.3">
      <c r="A7433">
        <v>0</v>
      </c>
      <c r="B7433">
        <f t="shared" si="116"/>
        <v>0</v>
      </c>
    </row>
    <row r="7434" spans="1:2" x14ac:dyDescent="0.3">
      <c r="A7434">
        <v>0</v>
      </c>
      <c r="B7434">
        <f t="shared" si="116"/>
        <v>0</v>
      </c>
    </row>
    <row r="7435" spans="1:2" x14ac:dyDescent="0.3">
      <c r="A7435">
        <v>0</v>
      </c>
      <c r="B7435">
        <f t="shared" si="116"/>
        <v>0</v>
      </c>
    </row>
    <row r="7436" spans="1:2" x14ac:dyDescent="0.3">
      <c r="A7436">
        <v>0</v>
      </c>
      <c r="B7436">
        <f t="shared" si="116"/>
        <v>0</v>
      </c>
    </row>
    <row r="7437" spans="1:2" x14ac:dyDescent="0.3">
      <c r="A7437">
        <v>0</v>
      </c>
      <c r="B7437">
        <f t="shared" si="116"/>
        <v>0</v>
      </c>
    </row>
    <row r="7438" spans="1:2" x14ac:dyDescent="0.3">
      <c r="A7438">
        <v>0</v>
      </c>
      <c r="B7438">
        <f t="shared" si="116"/>
        <v>0</v>
      </c>
    </row>
    <row r="7439" spans="1:2" x14ac:dyDescent="0.3">
      <c r="A7439">
        <v>0</v>
      </c>
      <c r="B7439">
        <f t="shared" si="116"/>
        <v>0</v>
      </c>
    </row>
    <row r="7440" spans="1:2" x14ac:dyDescent="0.3">
      <c r="A7440">
        <v>0</v>
      </c>
      <c r="B7440">
        <f t="shared" si="116"/>
        <v>0</v>
      </c>
    </row>
    <row r="7441" spans="1:2" x14ac:dyDescent="0.3">
      <c r="A7441">
        <v>0</v>
      </c>
      <c r="B7441">
        <f t="shared" si="116"/>
        <v>0</v>
      </c>
    </row>
    <row r="7442" spans="1:2" x14ac:dyDescent="0.3">
      <c r="A7442">
        <v>0</v>
      </c>
      <c r="B7442">
        <f t="shared" si="116"/>
        <v>0</v>
      </c>
    </row>
    <row r="7443" spans="1:2" x14ac:dyDescent="0.3">
      <c r="A7443">
        <v>0</v>
      </c>
      <c r="B7443">
        <f t="shared" si="116"/>
        <v>0</v>
      </c>
    </row>
    <row r="7444" spans="1:2" x14ac:dyDescent="0.3">
      <c r="A7444">
        <v>0</v>
      </c>
      <c r="B7444">
        <f t="shared" si="116"/>
        <v>0</v>
      </c>
    </row>
    <row r="7445" spans="1:2" x14ac:dyDescent="0.3">
      <c r="A7445">
        <v>0</v>
      </c>
      <c r="B7445">
        <f t="shared" si="116"/>
        <v>0</v>
      </c>
    </row>
    <row r="7446" spans="1:2" x14ac:dyDescent="0.3">
      <c r="A7446">
        <v>0</v>
      </c>
      <c r="B7446">
        <f t="shared" si="116"/>
        <v>0</v>
      </c>
    </row>
    <row r="7447" spans="1:2" x14ac:dyDescent="0.3">
      <c r="A7447">
        <v>0</v>
      </c>
      <c r="B7447">
        <f t="shared" si="116"/>
        <v>0</v>
      </c>
    </row>
    <row r="7448" spans="1:2" x14ac:dyDescent="0.3">
      <c r="A7448">
        <v>0</v>
      </c>
      <c r="B7448">
        <f t="shared" si="116"/>
        <v>0</v>
      </c>
    </row>
    <row r="7449" spans="1:2" x14ac:dyDescent="0.3">
      <c r="A7449">
        <v>0</v>
      </c>
      <c r="B7449">
        <f t="shared" si="116"/>
        <v>0</v>
      </c>
    </row>
    <row r="7450" spans="1:2" x14ac:dyDescent="0.3">
      <c r="A7450">
        <v>0</v>
      </c>
      <c r="B7450">
        <f t="shared" si="116"/>
        <v>0</v>
      </c>
    </row>
    <row r="7451" spans="1:2" x14ac:dyDescent="0.3">
      <c r="A7451">
        <v>0</v>
      </c>
      <c r="B7451">
        <f t="shared" si="116"/>
        <v>0</v>
      </c>
    </row>
    <row r="7452" spans="1:2" x14ac:dyDescent="0.3">
      <c r="A7452">
        <v>0</v>
      </c>
      <c r="B7452">
        <f t="shared" si="116"/>
        <v>0</v>
      </c>
    </row>
    <row r="7453" spans="1:2" x14ac:dyDescent="0.3">
      <c r="A7453">
        <v>0</v>
      </c>
      <c r="B7453">
        <f t="shared" si="116"/>
        <v>0</v>
      </c>
    </row>
    <row r="7454" spans="1:2" x14ac:dyDescent="0.3">
      <c r="A7454">
        <v>0</v>
      </c>
      <c r="B7454">
        <f t="shared" si="116"/>
        <v>0</v>
      </c>
    </row>
    <row r="7455" spans="1:2" x14ac:dyDescent="0.3">
      <c r="A7455">
        <v>0</v>
      </c>
      <c r="B7455">
        <f t="shared" si="116"/>
        <v>0</v>
      </c>
    </row>
    <row r="7456" spans="1:2" x14ac:dyDescent="0.3">
      <c r="A7456">
        <v>0</v>
      </c>
      <c r="B7456">
        <f t="shared" si="116"/>
        <v>0</v>
      </c>
    </row>
    <row r="7457" spans="1:2" x14ac:dyDescent="0.3">
      <c r="A7457">
        <v>0</v>
      </c>
      <c r="B7457">
        <f t="shared" si="116"/>
        <v>0</v>
      </c>
    </row>
    <row r="7458" spans="1:2" x14ac:dyDescent="0.3">
      <c r="A7458">
        <v>0</v>
      </c>
      <c r="B7458">
        <f t="shared" si="116"/>
        <v>0</v>
      </c>
    </row>
    <row r="7459" spans="1:2" x14ac:dyDescent="0.3">
      <c r="A7459">
        <v>0</v>
      </c>
      <c r="B7459">
        <f t="shared" si="116"/>
        <v>0</v>
      </c>
    </row>
    <row r="7460" spans="1:2" x14ac:dyDescent="0.3">
      <c r="A7460">
        <v>0</v>
      </c>
      <c r="B7460">
        <f t="shared" si="116"/>
        <v>0</v>
      </c>
    </row>
    <row r="7461" spans="1:2" x14ac:dyDescent="0.3">
      <c r="A7461">
        <v>0</v>
      </c>
      <c r="B7461">
        <f t="shared" si="116"/>
        <v>0</v>
      </c>
    </row>
    <row r="7462" spans="1:2" x14ac:dyDescent="0.3">
      <c r="A7462">
        <v>0</v>
      </c>
      <c r="B7462">
        <f t="shared" si="116"/>
        <v>0</v>
      </c>
    </row>
    <row r="7463" spans="1:2" x14ac:dyDescent="0.3">
      <c r="A7463">
        <v>0</v>
      </c>
      <c r="B7463">
        <f t="shared" si="116"/>
        <v>0</v>
      </c>
    </row>
    <row r="7464" spans="1:2" x14ac:dyDescent="0.3">
      <c r="A7464">
        <v>0</v>
      </c>
      <c r="B7464">
        <f t="shared" si="116"/>
        <v>0</v>
      </c>
    </row>
    <row r="7465" spans="1:2" x14ac:dyDescent="0.3">
      <c r="A7465">
        <v>0</v>
      </c>
      <c r="B7465">
        <f t="shared" si="116"/>
        <v>0</v>
      </c>
    </row>
    <row r="7466" spans="1:2" x14ac:dyDescent="0.3">
      <c r="A7466">
        <v>0</v>
      </c>
      <c r="B7466">
        <f t="shared" si="116"/>
        <v>0</v>
      </c>
    </row>
    <row r="7467" spans="1:2" x14ac:dyDescent="0.3">
      <c r="A7467">
        <v>0</v>
      </c>
      <c r="B7467">
        <f t="shared" si="116"/>
        <v>0</v>
      </c>
    </row>
    <row r="7468" spans="1:2" x14ac:dyDescent="0.3">
      <c r="A7468">
        <v>0</v>
      </c>
      <c r="B7468">
        <f t="shared" si="116"/>
        <v>0</v>
      </c>
    </row>
    <row r="7469" spans="1:2" x14ac:dyDescent="0.3">
      <c r="A7469">
        <v>0</v>
      </c>
      <c r="B7469">
        <f t="shared" si="116"/>
        <v>0</v>
      </c>
    </row>
    <row r="7470" spans="1:2" x14ac:dyDescent="0.3">
      <c r="A7470">
        <v>0</v>
      </c>
      <c r="B7470">
        <f t="shared" si="116"/>
        <v>0</v>
      </c>
    </row>
    <row r="7471" spans="1:2" x14ac:dyDescent="0.3">
      <c r="A7471">
        <v>0</v>
      </c>
      <c r="B7471">
        <f t="shared" si="116"/>
        <v>0</v>
      </c>
    </row>
    <row r="7472" spans="1:2" x14ac:dyDescent="0.3">
      <c r="A7472">
        <v>0</v>
      </c>
      <c r="B7472">
        <f t="shared" si="116"/>
        <v>0</v>
      </c>
    </row>
    <row r="7473" spans="1:2" x14ac:dyDescent="0.3">
      <c r="A7473">
        <v>0</v>
      </c>
      <c r="B7473">
        <f t="shared" si="116"/>
        <v>0</v>
      </c>
    </row>
    <row r="7474" spans="1:2" x14ac:dyDescent="0.3">
      <c r="A7474">
        <v>0</v>
      </c>
      <c r="B7474">
        <f t="shared" si="116"/>
        <v>0</v>
      </c>
    </row>
    <row r="7475" spans="1:2" x14ac:dyDescent="0.3">
      <c r="A7475">
        <v>0</v>
      </c>
      <c r="B7475">
        <f t="shared" si="116"/>
        <v>0</v>
      </c>
    </row>
    <row r="7476" spans="1:2" x14ac:dyDescent="0.3">
      <c r="A7476">
        <v>0</v>
      </c>
      <c r="B7476">
        <f t="shared" si="116"/>
        <v>0</v>
      </c>
    </row>
    <row r="7477" spans="1:2" x14ac:dyDescent="0.3">
      <c r="A7477">
        <v>0</v>
      </c>
      <c r="B7477">
        <f t="shared" si="116"/>
        <v>0</v>
      </c>
    </row>
    <row r="7478" spans="1:2" x14ac:dyDescent="0.3">
      <c r="A7478">
        <v>0</v>
      </c>
      <c r="B7478">
        <f t="shared" si="116"/>
        <v>0</v>
      </c>
    </row>
    <row r="7479" spans="1:2" x14ac:dyDescent="0.3">
      <c r="A7479">
        <v>0</v>
      </c>
      <c r="B7479">
        <f t="shared" si="116"/>
        <v>0</v>
      </c>
    </row>
    <row r="7480" spans="1:2" x14ac:dyDescent="0.3">
      <c r="A7480">
        <v>0</v>
      </c>
      <c r="B7480">
        <f t="shared" si="116"/>
        <v>0</v>
      </c>
    </row>
    <row r="7481" spans="1:2" x14ac:dyDescent="0.3">
      <c r="A7481">
        <v>0</v>
      </c>
      <c r="B7481">
        <f t="shared" si="116"/>
        <v>0</v>
      </c>
    </row>
    <row r="7482" spans="1:2" x14ac:dyDescent="0.3">
      <c r="A7482">
        <v>0</v>
      </c>
      <c r="B7482">
        <f t="shared" si="116"/>
        <v>0</v>
      </c>
    </row>
    <row r="7483" spans="1:2" x14ac:dyDescent="0.3">
      <c r="A7483">
        <v>0</v>
      </c>
      <c r="B7483">
        <f t="shared" si="116"/>
        <v>0</v>
      </c>
    </row>
    <row r="7484" spans="1:2" x14ac:dyDescent="0.3">
      <c r="A7484">
        <v>0</v>
      </c>
      <c r="B7484">
        <f t="shared" si="116"/>
        <v>0</v>
      </c>
    </row>
    <row r="7485" spans="1:2" x14ac:dyDescent="0.3">
      <c r="A7485">
        <v>0</v>
      </c>
      <c r="B7485">
        <f t="shared" si="116"/>
        <v>0</v>
      </c>
    </row>
    <row r="7486" spans="1:2" x14ac:dyDescent="0.3">
      <c r="A7486">
        <v>0</v>
      </c>
      <c r="B7486">
        <f t="shared" si="116"/>
        <v>0</v>
      </c>
    </row>
    <row r="7487" spans="1:2" x14ac:dyDescent="0.3">
      <c r="A7487">
        <v>0</v>
      </c>
      <c r="B7487">
        <f t="shared" si="116"/>
        <v>0</v>
      </c>
    </row>
    <row r="7488" spans="1:2" x14ac:dyDescent="0.3">
      <c r="A7488">
        <v>0</v>
      </c>
      <c r="B7488">
        <f t="shared" si="116"/>
        <v>0</v>
      </c>
    </row>
    <row r="7489" spans="1:2" x14ac:dyDescent="0.3">
      <c r="A7489">
        <v>0</v>
      </c>
      <c r="B7489">
        <f t="shared" si="116"/>
        <v>0</v>
      </c>
    </row>
    <row r="7490" spans="1:2" x14ac:dyDescent="0.3">
      <c r="A7490">
        <v>0</v>
      </c>
      <c r="B7490">
        <f t="shared" si="116"/>
        <v>0</v>
      </c>
    </row>
    <row r="7491" spans="1:2" x14ac:dyDescent="0.3">
      <c r="A7491">
        <v>0</v>
      </c>
      <c r="B7491">
        <f t="shared" si="116"/>
        <v>0</v>
      </c>
    </row>
    <row r="7492" spans="1:2" x14ac:dyDescent="0.3">
      <c r="A7492">
        <v>0</v>
      </c>
      <c r="B7492">
        <f t="shared" si="116"/>
        <v>0</v>
      </c>
    </row>
    <row r="7493" spans="1:2" x14ac:dyDescent="0.3">
      <c r="A7493">
        <v>0</v>
      </c>
      <c r="B7493">
        <f t="shared" ref="B7493:B7556" si="117">A7493-A7492</f>
        <v>0</v>
      </c>
    </row>
    <row r="7494" spans="1:2" x14ac:dyDescent="0.3">
      <c r="A7494">
        <v>0</v>
      </c>
      <c r="B7494">
        <f t="shared" si="117"/>
        <v>0</v>
      </c>
    </row>
    <row r="7495" spans="1:2" x14ac:dyDescent="0.3">
      <c r="A7495">
        <v>0</v>
      </c>
      <c r="B7495">
        <f t="shared" si="117"/>
        <v>0</v>
      </c>
    </row>
    <row r="7496" spans="1:2" x14ac:dyDescent="0.3">
      <c r="A7496">
        <v>0</v>
      </c>
      <c r="B7496">
        <f t="shared" si="117"/>
        <v>0</v>
      </c>
    </row>
    <row r="7497" spans="1:2" x14ac:dyDescent="0.3">
      <c r="A7497">
        <v>0</v>
      </c>
      <c r="B7497">
        <f t="shared" si="117"/>
        <v>0</v>
      </c>
    </row>
    <row r="7498" spans="1:2" x14ac:dyDescent="0.3">
      <c r="A7498">
        <v>0</v>
      </c>
      <c r="B7498">
        <f t="shared" si="117"/>
        <v>0</v>
      </c>
    </row>
    <row r="7499" spans="1:2" x14ac:dyDescent="0.3">
      <c r="A7499">
        <v>0</v>
      </c>
      <c r="B7499">
        <f t="shared" si="117"/>
        <v>0</v>
      </c>
    </row>
    <row r="7500" spans="1:2" x14ac:dyDescent="0.3">
      <c r="A7500">
        <v>0</v>
      </c>
      <c r="B7500">
        <f t="shared" si="117"/>
        <v>0</v>
      </c>
    </row>
    <row r="7501" spans="1:2" x14ac:dyDescent="0.3">
      <c r="A7501">
        <v>0</v>
      </c>
      <c r="B7501">
        <f t="shared" si="117"/>
        <v>0</v>
      </c>
    </row>
    <row r="7502" spans="1:2" x14ac:dyDescent="0.3">
      <c r="A7502">
        <v>0</v>
      </c>
      <c r="B7502">
        <f t="shared" si="117"/>
        <v>0</v>
      </c>
    </row>
    <row r="7503" spans="1:2" x14ac:dyDescent="0.3">
      <c r="A7503">
        <v>0</v>
      </c>
      <c r="B7503">
        <f t="shared" si="117"/>
        <v>0</v>
      </c>
    </row>
    <row r="7504" spans="1:2" x14ac:dyDescent="0.3">
      <c r="A7504">
        <v>0</v>
      </c>
      <c r="B7504">
        <f t="shared" si="117"/>
        <v>0</v>
      </c>
    </row>
    <row r="7505" spans="1:2" x14ac:dyDescent="0.3">
      <c r="A7505">
        <v>0</v>
      </c>
      <c r="B7505">
        <f t="shared" si="117"/>
        <v>0</v>
      </c>
    </row>
    <row r="7506" spans="1:2" x14ac:dyDescent="0.3">
      <c r="A7506">
        <v>0</v>
      </c>
      <c r="B7506">
        <f t="shared" si="117"/>
        <v>0</v>
      </c>
    </row>
    <row r="7507" spans="1:2" x14ac:dyDescent="0.3">
      <c r="A7507">
        <v>0</v>
      </c>
      <c r="B7507">
        <f t="shared" si="117"/>
        <v>0</v>
      </c>
    </row>
    <row r="7508" spans="1:2" x14ac:dyDescent="0.3">
      <c r="A7508">
        <v>0</v>
      </c>
      <c r="B7508">
        <f t="shared" si="117"/>
        <v>0</v>
      </c>
    </row>
    <row r="7509" spans="1:2" x14ac:dyDescent="0.3">
      <c r="A7509">
        <v>0</v>
      </c>
      <c r="B7509">
        <f t="shared" si="117"/>
        <v>0</v>
      </c>
    </row>
    <row r="7510" spans="1:2" x14ac:dyDescent="0.3">
      <c r="A7510">
        <v>0</v>
      </c>
      <c r="B7510">
        <f t="shared" si="117"/>
        <v>0</v>
      </c>
    </row>
    <row r="7511" spans="1:2" x14ac:dyDescent="0.3">
      <c r="A7511">
        <v>0</v>
      </c>
      <c r="B7511">
        <f t="shared" si="117"/>
        <v>0</v>
      </c>
    </row>
    <row r="7512" spans="1:2" x14ac:dyDescent="0.3">
      <c r="A7512">
        <v>0</v>
      </c>
      <c r="B7512">
        <f t="shared" si="117"/>
        <v>0</v>
      </c>
    </row>
    <row r="7513" spans="1:2" x14ac:dyDescent="0.3">
      <c r="A7513">
        <v>0</v>
      </c>
      <c r="B7513">
        <f t="shared" si="117"/>
        <v>0</v>
      </c>
    </row>
    <row r="7514" spans="1:2" x14ac:dyDescent="0.3">
      <c r="A7514">
        <v>0</v>
      </c>
      <c r="B7514">
        <f t="shared" si="117"/>
        <v>0</v>
      </c>
    </row>
    <row r="7515" spans="1:2" x14ac:dyDescent="0.3">
      <c r="A7515">
        <v>0</v>
      </c>
      <c r="B7515">
        <f t="shared" si="117"/>
        <v>0</v>
      </c>
    </row>
    <row r="7516" spans="1:2" x14ac:dyDescent="0.3">
      <c r="A7516">
        <v>0</v>
      </c>
      <c r="B7516">
        <f t="shared" si="117"/>
        <v>0</v>
      </c>
    </row>
    <row r="7517" spans="1:2" x14ac:dyDescent="0.3">
      <c r="A7517">
        <v>0</v>
      </c>
      <c r="B7517">
        <f t="shared" si="117"/>
        <v>0</v>
      </c>
    </row>
    <row r="7518" spans="1:2" x14ac:dyDescent="0.3">
      <c r="A7518">
        <v>0</v>
      </c>
      <c r="B7518">
        <f t="shared" si="117"/>
        <v>0</v>
      </c>
    </row>
    <row r="7519" spans="1:2" x14ac:dyDescent="0.3">
      <c r="A7519">
        <v>0</v>
      </c>
      <c r="B7519">
        <f t="shared" si="117"/>
        <v>0</v>
      </c>
    </row>
    <row r="7520" spans="1:2" x14ac:dyDescent="0.3">
      <c r="A7520">
        <v>0</v>
      </c>
      <c r="B7520">
        <f t="shared" si="117"/>
        <v>0</v>
      </c>
    </row>
    <row r="7521" spans="1:2" x14ac:dyDescent="0.3">
      <c r="A7521">
        <v>0</v>
      </c>
      <c r="B7521">
        <f t="shared" si="117"/>
        <v>0</v>
      </c>
    </row>
    <row r="7522" spans="1:2" x14ac:dyDescent="0.3">
      <c r="A7522">
        <v>0</v>
      </c>
      <c r="B7522">
        <f t="shared" si="117"/>
        <v>0</v>
      </c>
    </row>
    <row r="7523" spans="1:2" x14ac:dyDescent="0.3">
      <c r="A7523">
        <v>0</v>
      </c>
      <c r="B7523">
        <f t="shared" si="117"/>
        <v>0</v>
      </c>
    </row>
    <row r="7524" spans="1:2" x14ac:dyDescent="0.3">
      <c r="A7524">
        <v>0</v>
      </c>
      <c r="B7524">
        <f t="shared" si="117"/>
        <v>0</v>
      </c>
    </row>
    <row r="7525" spans="1:2" x14ac:dyDescent="0.3">
      <c r="A7525">
        <v>0</v>
      </c>
      <c r="B7525">
        <f t="shared" si="117"/>
        <v>0</v>
      </c>
    </row>
    <row r="7526" spans="1:2" x14ac:dyDescent="0.3">
      <c r="A7526">
        <v>0</v>
      </c>
      <c r="B7526">
        <f t="shared" si="117"/>
        <v>0</v>
      </c>
    </row>
    <row r="7527" spans="1:2" x14ac:dyDescent="0.3">
      <c r="A7527">
        <v>0</v>
      </c>
      <c r="B7527">
        <f t="shared" si="117"/>
        <v>0</v>
      </c>
    </row>
    <row r="7528" spans="1:2" x14ac:dyDescent="0.3">
      <c r="A7528">
        <v>0</v>
      </c>
      <c r="B7528">
        <f t="shared" si="117"/>
        <v>0</v>
      </c>
    </row>
    <row r="7529" spans="1:2" x14ac:dyDescent="0.3">
      <c r="A7529">
        <v>0</v>
      </c>
      <c r="B7529">
        <f t="shared" si="117"/>
        <v>0</v>
      </c>
    </row>
    <row r="7530" spans="1:2" x14ac:dyDescent="0.3">
      <c r="A7530">
        <v>0</v>
      </c>
      <c r="B7530">
        <f t="shared" si="117"/>
        <v>0</v>
      </c>
    </row>
    <row r="7531" spans="1:2" x14ac:dyDescent="0.3">
      <c r="A7531">
        <v>0</v>
      </c>
      <c r="B7531">
        <f t="shared" si="117"/>
        <v>0</v>
      </c>
    </row>
    <row r="7532" spans="1:2" x14ac:dyDescent="0.3">
      <c r="A7532">
        <v>0</v>
      </c>
      <c r="B7532">
        <f t="shared" si="117"/>
        <v>0</v>
      </c>
    </row>
    <row r="7533" spans="1:2" x14ac:dyDescent="0.3">
      <c r="A7533">
        <v>0</v>
      </c>
      <c r="B7533">
        <f t="shared" si="117"/>
        <v>0</v>
      </c>
    </row>
    <row r="7534" spans="1:2" x14ac:dyDescent="0.3">
      <c r="A7534">
        <v>0</v>
      </c>
      <c r="B7534">
        <f t="shared" si="117"/>
        <v>0</v>
      </c>
    </row>
    <row r="7535" spans="1:2" x14ac:dyDescent="0.3">
      <c r="A7535">
        <v>0</v>
      </c>
      <c r="B7535">
        <f t="shared" si="117"/>
        <v>0</v>
      </c>
    </row>
    <row r="7536" spans="1:2" x14ac:dyDescent="0.3">
      <c r="A7536">
        <v>0</v>
      </c>
      <c r="B7536">
        <f t="shared" si="117"/>
        <v>0</v>
      </c>
    </row>
    <row r="7537" spans="1:2" x14ac:dyDescent="0.3">
      <c r="A7537">
        <v>0</v>
      </c>
      <c r="B7537">
        <f t="shared" si="117"/>
        <v>0</v>
      </c>
    </row>
    <row r="7538" spans="1:2" x14ac:dyDescent="0.3">
      <c r="A7538">
        <v>0</v>
      </c>
      <c r="B7538">
        <f t="shared" si="117"/>
        <v>0</v>
      </c>
    </row>
    <row r="7539" spans="1:2" x14ac:dyDescent="0.3">
      <c r="A7539">
        <v>0</v>
      </c>
      <c r="B7539">
        <f t="shared" si="117"/>
        <v>0</v>
      </c>
    </row>
    <row r="7540" spans="1:2" x14ac:dyDescent="0.3">
      <c r="A7540">
        <v>0</v>
      </c>
      <c r="B7540">
        <f t="shared" si="117"/>
        <v>0</v>
      </c>
    </row>
    <row r="7541" spans="1:2" x14ac:dyDescent="0.3">
      <c r="A7541">
        <v>0</v>
      </c>
      <c r="B7541">
        <f t="shared" si="117"/>
        <v>0</v>
      </c>
    </row>
    <row r="7542" spans="1:2" x14ac:dyDescent="0.3">
      <c r="A7542">
        <v>0</v>
      </c>
      <c r="B7542">
        <f t="shared" si="117"/>
        <v>0</v>
      </c>
    </row>
    <row r="7543" spans="1:2" x14ac:dyDescent="0.3">
      <c r="A7543">
        <v>0</v>
      </c>
      <c r="B7543">
        <f t="shared" si="117"/>
        <v>0</v>
      </c>
    </row>
    <row r="7544" spans="1:2" x14ac:dyDescent="0.3">
      <c r="A7544">
        <v>0</v>
      </c>
      <c r="B7544">
        <f t="shared" si="117"/>
        <v>0</v>
      </c>
    </row>
    <row r="7545" spans="1:2" x14ac:dyDescent="0.3">
      <c r="A7545">
        <v>0</v>
      </c>
      <c r="B7545">
        <f t="shared" si="117"/>
        <v>0</v>
      </c>
    </row>
    <row r="7546" spans="1:2" x14ac:dyDescent="0.3">
      <c r="A7546">
        <v>0</v>
      </c>
      <c r="B7546">
        <f t="shared" si="117"/>
        <v>0</v>
      </c>
    </row>
    <row r="7547" spans="1:2" x14ac:dyDescent="0.3">
      <c r="A7547">
        <v>0</v>
      </c>
      <c r="B7547">
        <f t="shared" si="117"/>
        <v>0</v>
      </c>
    </row>
    <row r="7548" spans="1:2" x14ac:dyDescent="0.3">
      <c r="A7548">
        <v>0</v>
      </c>
      <c r="B7548">
        <f t="shared" si="117"/>
        <v>0</v>
      </c>
    </row>
    <row r="7549" spans="1:2" x14ac:dyDescent="0.3">
      <c r="A7549">
        <v>0</v>
      </c>
      <c r="B7549">
        <f t="shared" si="117"/>
        <v>0</v>
      </c>
    </row>
    <row r="7550" spans="1:2" x14ac:dyDescent="0.3">
      <c r="A7550">
        <v>0</v>
      </c>
      <c r="B7550">
        <f t="shared" si="117"/>
        <v>0</v>
      </c>
    </row>
    <row r="7551" spans="1:2" x14ac:dyDescent="0.3">
      <c r="A7551">
        <v>0</v>
      </c>
      <c r="B7551">
        <f t="shared" si="117"/>
        <v>0</v>
      </c>
    </row>
    <row r="7552" spans="1:2" x14ac:dyDescent="0.3">
      <c r="A7552">
        <v>0</v>
      </c>
      <c r="B7552">
        <f t="shared" si="117"/>
        <v>0</v>
      </c>
    </row>
    <row r="7553" spans="1:2" x14ac:dyDescent="0.3">
      <c r="A7553">
        <v>0</v>
      </c>
      <c r="B7553">
        <f t="shared" si="117"/>
        <v>0</v>
      </c>
    </row>
    <row r="7554" spans="1:2" x14ac:dyDescent="0.3">
      <c r="A7554">
        <v>0</v>
      </c>
      <c r="B7554">
        <f t="shared" si="117"/>
        <v>0</v>
      </c>
    </row>
    <row r="7555" spans="1:2" x14ac:dyDescent="0.3">
      <c r="A7555">
        <v>0</v>
      </c>
      <c r="B7555">
        <f t="shared" si="117"/>
        <v>0</v>
      </c>
    </row>
    <row r="7556" spans="1:2" x14ac:dyDescent="0.3">
      <c r="A7556">
        <v>0</v>
      </c>
      <c r="B7556">
        <f t="shared" si="117"/>
        <v>0</v>
      </c>
    </row>
    <row r="7557" spans="1:2" x14ac:dyDescent="0.3">
      <c r="A7557">
        <v>0</v>
      </c>
      <c r="B7557">
        <f t="shared" ref="B7557:B7620" si="118">A7557-A7556</f>
        <v>0</v>
      </c>
    </row>
    <row r="7558" spans="1:2" x14ac:dyDescent="0.3">
      <c r="A7558">
        <v>0</v>
      </c>
      <c r="B7558">
        <f t="shared" si="118"/>
        <v>0</v>
      </c>
    </row>
    <row r="7559" spans="1:2" x14ac:dyDescent="0.3">
      <c r="A7559">
        <v>0</v>
      </c>
      <c r="B7559">
        <f t="shared" si="118"/>
        <v>0</v>
      </c>
    </row>
    <row r="7560" spans="1:2" x14ac:dyDescent="0.3">
      <c r="A7560">
        <v>0</v>
      </c>
      <c r="B7560">
        <f t="shared" si="118"/>
        <v>0</v>
      </c>
    </row>
    <row r="7561" spans="1:2" x14ac:dyDescent="0.3">
      <c r="A7561">
        <v>0</v>
      </c>
      <c r="B7561">
        <f t="shared" si="118"/>
        <v>0</v>
      </c>
    </row>
    <row r="7562" spans="1:2" x14ac:dyDescent="0.3">
      <c r="A7562">
        <v>0</v>
      </c>
      <c r="B7562">
        <f t="shared" si="118"/>
        <v>0</v>
      </c>
    </row>
    <row r="7563" spans="1:2" x14ac:dyDescent="0.3">
      <c r="A7563">
        <v>0</v>
      </c>
      <c r="B7563">
        <f t="shared" si="118"/>
        <v>0</v>
      </c>
    </row>
    <row r="7564" spans="1:2" x14ac:dyDescent="0.3">
      <c r="A7564">
        <v>0</v>
      </c>
      <c r="B7564">
        <f t="shared" si="118"/>
        <v>0</v>
      </c>
    </row>
    <row r="7565" spans="1:2" x14ac:dyDescent="0.3">
      <c r="A7565">
        <v>0</v>
      </c>
      <c r="B7565">
        <f t="shared" si="118"/>
        <v>0</v>
      </c>
    </row>
    <row r="7566" spans="1:2" x14ac:dyDescent="0.3">
      <c r="A7566">
        <v>0</v>
      </c>
      <c r="B7566">
        <f t="shared" si="118"/>
        <v>0</v>
      </c>
    </row>
    <row r="7567" spans="1:2" x14ac:dyDescent="0.3">
      <c r="A7567">
        <v>0</v>
      </c>
      <c r="B7567">
        <f t="shared" si="118"/>
        <v>0</v>
      </c>
    </row>
    <row r="7568" spans="1:2" x14ac:dyDescent="0.3">
      <c r="A7568">
        <v>0</v>
      </c>
      <c r="B7568">
        <f t="shared" si="118"/>
        <v>0</v>
      </c>
    </row>
    <row r="7569" spans="1:2" x14ac:dyDescent="0.3">
      <c r="A7569">
        <v>0</v>
      </c>
      <c r="B7569">
        <f t="shared" si="118"/>
        <v>0</v>
      </c>
    </row>
    <row r="7570" spans="1:2" x14ac:dyDescent="0.3">
      <c r="A7570">
        <v>0</v>
      </c>
      <c r="B7570">
        <f t="shared" si="118"/>
        <v>0</v>
      </c>
    </row>
    <row r="7571" spans="1:2" x14ac:dyDescent="0.3">
      <c r="A7571">
        <v>0</v>
      </c>
      <c r="B7571">
        <f t="shared" si="118"/>
        <v>0</v>
      </c>
    </row>
    <row r="7572" spans="1:2" x14ac:dyDescent="0.3">
      <c r="A7572">
        <v>0</v>
      </c>
      <c r="B7572">
        <f t="shared" si="118"/>
        <v>0</v>
      </c>
    </row>
    <row r="7573" spans="1:2" x14ac:dyDescent="0.3">
      <c r="A7573">
        <v>0</v>
      </c>
      <c r="B7573">
        <f t="shared" si="118"/>
        <v>0</v>
      </c>
    </row>
    <row r="7574" spans="1:2" x14ac:dyDescent="0.3">
      <c r="A7574">
        <v>0</v>
      </c>
      <c r="B7574">
        <f t="shared" si="118"/>
        <v>0</v>
      </c>
    </row>
    <row r="7575" spans="1:2" x14ac:dyDescent="0.3">
      <c r="A7575">
        <v>0</v>
      </c>
      <c r="B7575">
        <f t="shared" si="118"/>
        <v>0</v>
      </c>
    </row>
    <row r="7576" spans="1:2" x14ac:dyDescent="0.3">
      <c r="A7576">
        <v>0</v>
      </c>
      <c r="B7576">
        <f t="shared" si="118"/>
        <v>0</v>
      </c>
    </row>
    <row r="7577" spans="1:2" x14ac:dyDescent="0.3">
      <c r="A7577">
        <v>0</v>
      </c>
      <c r="B7577">
        <f t="shared" si="118"/>
        <v>0</v>
      </c>
    </row>
    <row r="7578" spans="1:2" x14ac:dyDescent="0.3">
      <c r="A7578">
        <v>0</v>
      </c>
      <c r="B7578">
        <f t="shared" si="118"/>
        <v>0</v>
      </c>
    </row>
    <row r="7579" spans="1:2" x14ac:dyDescent="0.3">
      <c r="A7579">
        <v>0</v>
      </c>
      <c r="B7579">
        <f t="shared" si="118"/>
        <v>0</v>
      </c>
    </row>
    <row r="7580" spans="1:2" x14ac:dyDescent="0.3">
      <c r="A7580">
        <v>0</v>
      </c>
      <c r="B7580">
        <f t="shared" si="118"/>
        <v>0</v>
      </c>
    </row>
    <row r="7581" spans="1:2" x14ac:dyDescent="0.3">
      <c r="A7581">
        <v>0</v>
      </c>
      <c r="B7581">
        <f t="shared" si="118"/>
        <v>0</v>
      </c>
    </row>
    <row r="7582" spans="1:2" x14ac:dyDescent="0.3">
      <c r="A7582">
        <v>0</v>
      </c>
      <c r="B7582">
        <f t="shared" si="118"/>
        <v>0</v>
      </c>
    </row>
    <row r="7583" spans="1:2" x14ac:dyDescent="0.3">
      <c r="A7583">
        <v>0</v>
      </c>
      <c r="B7583">
        <f t="shared" si="118"/>
        <v>0</v>
      </c>
    </row>
    <row r="7584" spans="1:2" x14ac:dyDescent="0.3">
      <c r="A7584">
        <v>0</v>
      </c>
      <c r="B7584">
        <f t="shared" si="118"/>
        <v>0</v>
      </c>
    </row>
    <row r="7585" spans="1:2" x14ac:dyDescent="0.3">
      <c r="A7585">
        <v>0</v>
      </c>
      <c r="B7585">
        <f t="shared" si="118"/>
        <v>0</v>
      </c>
    </row>
    <row r="7586" spans="1:2" x14ac:dyDescent="0.3">
      <c r="A7586">
        <v>0</v>
      </c>
      <c r="B7586">
        <f t="shared" si="118"/>
        <v>0</v>
      </c>
    </row>
    <row r="7587" spans="1:2" x14ac:dyDescent="0.3">
      <c r="A7587">
        <v>0</v>
      </c>
      <c r="B7587">
        <f t="shared" si="118"/>
        <v>0</v>
      </c>
    </row>
    <row r="7588" spans="1:2" x14ac:dyDescent="0.3">
      <c r="A7588">
        <v>0</v>
      </c>
      <c r="B7588">
        <f t="shared" si="118"/>
        <v>0</v>
      </c>
    </row>
    <row r="7589" spans="1:2" x14ac:dyDescent="0.3">
      <c r="A7589">
        <v>0</v>
      </c>
      <c r="B7589">
        <f t="shared" si="118"/>
        <v>0</v>
      </c>
    </row>
    <row r="7590" spans="1:2" x14ac:dyDescent="0.3">
      <c r="A7590">
        <v>0</v>
      </c>
      <c r="B7590">
        <f t="shared" si="118"/>
        <v>0</v>
      </c>
    </row>
    <row r="7591" spans="1:2" x14ac:dyDescent="0.3">
      <c r="A7591">
        <v>0</v>
      </c>
      <c r="B7591">
        <f t="shared" si="118"/>
        <v>0</v>
      </c>
    </row>
    <row r="7592" spans="1:2" x14ac:dyDescent="0.3">
      <c r="A7592">
        <v>0</v>
      </c>
      <c r="B7592">
        <f t="shared" si="118"/>
        <v>0</v>
      </c>
    </row>
    <row r="7593" spans="1:2" x14ac:dyDescent="0.3">
      <c r="A7593">
        <v>0</v>
      </c>
      <c r="B7593">
        <f t="shared" si="118"/>
        <v>0</v>
      </c>
    </row>
    <row r="7594" spans="1:2" x14ac:dyDescent="0.3">
      <c r="A7594">
        <v>0</v>
      </c>
      <c r="B7594">
        <f t="shared" si="118"/>
        <v>0</v>
      </c>
    </row>
    <row r="7595" spans="1:2" x14ac:dyDescent="0.3">
      <c r="A7595">
        <v>0</v>
      </c>
      <c r="B7595">
        <f t="shared" si="118"/>
        <v>0</v>
      </c>
    </row>
    <row r="7596" spans="1:2" x14ac:dyDescent="0.3">
      <c r="A7596">
        <v>0</v>
      </c>
      <c r="B7596">
        <f t="shared" si="118"/>
        <v>0</v>
      </c>
    </row>
    <row r="7597" spans="1:2" x14ac:dyDescent="0.3">
      <c r="A7597">
        <v>0</v>
      </c>
      <c r="B7597">
        <f t="shared" si="118"/>
        <v>0</v>
      </c>
    </row>
    <row r="7598" spans="1:2" x14ac:dyDescent="0.3">
      <c r="A7598">
        <v>0</v>
      </c>
      <c r="B7598">
        <f t="shared" si="118"/>
        <v>0</v>
      </c>
    </row>
    <row r="7599" spans="1:2" x14ac:dyDescent="0.3">
      <c r="A7599">
        <v>0</v>
      </c>
      <c r="B7599">
        <f t="shared" si="118"/>
        <v>0</v>
      </c>
    </row>
    <row r="7600" spans="1:2" x14ac:dyDescent="0.3">
      <c r="A7600">
        <v>0</v>
      </c>
      <c r="B7600">
        <f t="shared" si="118"/>
        <v>0</v>
      </c>
    </row>
    <row r="7601" spans="1:2" x14ac:dyDescent="0.3">
      <c r="A7601">
        <v>0</v>
      </c>
      <c r="B7601">
        <f t="shared" si="118"/>
        <v>0</v>
      </c>
    </row>
    <row r="7602" spans="1:2" x14ac:dyDescent="0.3">
      <c r="A7602">
        <v>0</v>
      </c>
      <c r="B7602">
        <f t="shared" si="118"/>
        <v>0</v>
      </c>
    </row>
    <row r="7603" spans="1:2" x14ac:dyDescent="0.3">
      <c r="A7603">
        <v>0</v>
      </c>
      <c r="B7603">
        <f t="shared" si="118"/>
        <v>0</v>
      </c>
    </row>
    <row r="7604" spans="1:2" x14ac:dyDescent="0.3">
      <c r="A7604">
        <v>0</v>
      </c>
      <c r="B7604">
        <f t="shared" si="118"/>
        <v>0</v>
      </c>
    </row>
    <row r="7605" spans="1:2" x14ac:dyDescent="0.3">
      <c r="A7605">
        <v>0</v>
      </c>
      <c r="B7605">
        <f t="shared" si="118"/>
        <v>0</v>
      </c>
    </row>
    <row r="7606" spans="1:2" x14ac:dyDescent="0.3">
      <c r="A7606">
        <v>0</v>
      </c>
      <c r="B7606">
        <f t="shared" si="118"/>
        <v>0</v>
      </c>
    </row>
    <row r="7607" spans="1:2" x14ac:dyDescent="0.3">
      <c r="A7607">
        <v>0</v>
      </c>
      <c r="B7607">
        <f t="shared" si="118"/>
        <v>0</v>
      </c>
    </row>
    <row r="7608" spans="1:2" x14ac:dyDescent="0.3">
      <c r="A7608">
        <v>0</v>
      </c>
      <c r="B7608">
        <f t="shared" si="118"/>
        <v>0</v>
      </c>
    </row>
    <row r="7609" spans="1:2" x14ac:dyDescent="0.3">
      <c r="A7609">
        <v>0</v>
      </c>
      <c r="B7609">
        <f t="shared" si="118"/>
        <v>0</v>
      </c>
    </row>
    <row r="7610" spans="1:2" x14ac:dyDescent="0.3">
      <c r="A7610">
        <v>0</v>
      </c>
      <c r="B7610">
        <f t="shared" si="118"/>
        <v>0</v>
      </c>
    </row>
    <row r="7611" spans="1:2" x14ac:dyDescent="0.3">
      <c r="A7611">
        <v>0</v>
      </c>
      <c r="B7611">
        <f t="shared" si="118"/>
        <v>0</v>
      </c>
    </row>
    <row r="7612" spans="1:2" x14ac:dyDescent="0.3">
      <c r="A7612">
        <v>0</v>
      </c>
      <c r="B7612">
        <f t="shared" si="118"/>
        <v>0</v>
      </c>
    </row>
    <row r="7613" spans="1:2" x14ac:dyDescent="0.3">
      <c r="A7613">
        <v>0</v>
      </c>
      <c r="B7613">
        <f t="shared" si="118"/>
        <v>0</v>
      </c>
    </row>
    <row r="7614" spans="1:2" x14ac:dyDescent="0.3">
      <c r="A7614">
        <v>0</v>
      </c>
      <c r="B7614">
        <f t="shared" si="118"/>
        <v>0</v>
      </c>
    </row>
    <row r="7615" spans="1:2" x14ac:dyDescent="0.3">
      <c r="A7615">
        <v>0</v>
      </c>
      <c r="B7615">
        <f t="shared" si="118"/>
        <v>0</v>
      </c>
    </row>
    <row r="7616" spans="1:2" x14ac:dyDescent="0.3">
      <c r="A7616">
        <v>0</v>
      </c>
      <c r="B7616">
        <f t="shared" si="118"/>
        <v>0</v>
      </c>
    </row>
    <row r="7617" spans="1:2" x14ac:dyDescent="0.3">
      <c r="A7617">
        <v>0</v>
      </c>
      <c r="B7617">
        <f t="shared" si="118"/>
        <v>0</v>
      </c>
    </row>
    <row r="7618" spans="1:2" x14ac:dyDescent="0.3">
      <c r="A7618">
        <v>0</v>
      </c>
      <c r="B7618">
        <f t="shared" si="118"/>
        <v>0</v>
      </c>
    </row>
    <row r="7619" spans="1:2" x14ac:dyDescent="0.3">
      <c r="A7619">
        <v>0</v>
      </c>
      <c r="B7619">
        <f t="shared" si="118"/>
        <v>0</v>
      </c>
    </row>
    <row r="7620" spans="1:2" x14ac:dyDescent="0.3">
      <c r="A7620">
        <v>0</v>
      </c>
      <c r="B7620">
        <f t="shared" si="118"/>
        <v>0</v>
      </c>
    </row>
    <row r="7621" spans="1:2" x14ac:dyDescent="0.3">
      <c r="A7621">
        <v>0</v>
      </c>
      <c r="B7621">
        <f t="shared" ref="B7621:B7684" si="119">A7621-A7620</f>
        <v>0</v>
      </c>
    </row>
    <row r="7622" spans="1:2" x14ac:dyDescent="0.3">
      <c r="A7622">
        <v>0</v>
      </c>
      <c r="B7622">
        <f t="shared" si="119"/>
        <v>0</v>
      </c>
    </row>
    <row r="7623" spans="1:2" x14ac:dyDescent="0.3">
      <c r="A7623">
        <v>0</v>
      </c>
      <c r="B7623">
        <f t="shared" si="119"/>
        <v>0</v>
      </c>
    </row>
    <row r="7624" spans="1:2" x14ac:dyDescent="0.3">
      <c r="A7624">
        <v>0</v>
      </c>
      <c r="B7624">
        <f t="shared" si="119"/>
        <v>0</v>
      </c>
    </row>
    <row r="7625" spans="1:2" x14ac:dyDescent="0.3">
      <c r="A7625">
        <v>0</v>
      </c>
      <c r="B7625">
        <f t="shared" si="119"/>
        <v>0</v>
      </c>
    </row>
    <row r="7626" spans="1:2" x14ac:dyDescent="0.3">
      <c r="A7626">
        <v>0</v>
      </c>
      <c r="B7626">
        <f t="shared" si="119"/>
        <v>0</v>
      </c>
    </row>
    <row r="7627" spans="1:2" x14ac:dyDescent="0.3">
      <c r="A7627">
        <v>0</v>
      </c>
      <c r="B7627">
        <f t="shared" si="119"/>
        <v>0</v>
      </c>
    </row>
    <row r="7628" spans="1:2" x14ac:dyDescent="0.3">
      <c r="A7628">
        <v>0</v>
      </c>
      <c r="B7628">
        <f t="shared" si="119"/>
        <v>0</v>
      </c>
    </row>
    <row r="7629" spans="1:2" x14ac:dyDescent="0.3">
      <c r="A7629">
        <v>0</v>
      </c>
      <c r="B7629">
        <f t="shared" si="119"/>
        <v>0</v>
      </c>
    </row>
    <row r="7630" spans="1:2" x14ac:dyDescent="0.3">
      <c r="A7630">
        <v>0</v>
      </c>
      <c r="B7630">
        <f t="shared" si="119"/>
        <v>0</v>
      </c>
    </row>
    <row r="7631" spans="1:2" x14ac:dyDescent="0.3">
      <c r="A7631">
        <v>0</v>
      </c>
      <c r="B7631">
        <f t="shared" si="119"/>
        <v>0</v>
      </c>
    </row>
    <row r="7632" spans="1:2" x14ac:dyDescent="0.3">
      <c r="A7632">
        <v>0</v>
      </c>
      <c r="B7632">
        <f t="shared" si="119"/>
        <v>0</v>
      </c>
    </row>
    <row r="7633" spans="1:2" x14ac:dyDescent="0.3">
      <c r="A7633">
        <v>0</v>
      </c>
      <c r="B7633">
        <f t="shared" si="119"/>
        <v>0</v>
      </c>
    </row>
    <row r="7634" spans="1:2" x14ac:dyDescent="0.3">
      <c r="A7634">
        <v>0</v>
      </c>
      <c r="B7634">
        <f t="shared" si="119"/>
        <v>0</v>
      </c>
    </row>
    <row r="7635" spans="1:2" x14ac:dyDescent="0.3">
      <c r="A7635">
        <v>0</v>
      </c>
      <c r="B7635">
        <f t="shared" si="119"/>
        <v>0</v>
      </c>
    </row>
    <row r="7636" spans="1:2" x14ac:dyDescent="0.3">
      <c r="A7636">
        <v>0</v>
      </c>
      <c r="B7636">
        <f t="shared" si="119"/>
        <v>0</v>
      </c>
    </row>
    <row r="7637" spans="1:2" x14ac:dyDescent="0.3">
      <c r="A7637">
        <v>0</v>
      </c>
      <c r="B7637">
        <f t="shared" si="119"/>
        <v>0</v>
      </c>
    </row>
    <row r="7638" spans="1:2" x14ac:dyDescent="0.3">
      <c r="A7638">
        <v>0</v>
      </c>
      <c r="B7638">
        <f t="shared" si="119"/>
        <v>0</v>
      </c>
    </row>
    <row r="7639" spans="1:2" x14ac:dyDescent="0.3">
      <c r="A7639">
        <v>0</v>
      </c>
      <c r="B7639">
        <f t="shared" si="119"/>
        <v>0</v>
      </c>
    </row>
    <row r="7640" spans="1:2" x14ac:dyDescent="0.3">
      <c r="A7640">
        <v>0</v>
      </c>
      <c r="B7640">
        <f t="shared" si="119"/>
        <v>0</v>
      </c>
    </row>
    <row r="7641" spans="1:2" x14ac:dyDescent="0.3">
      <c r="A7641">
        <v>0</v>
      </c>
      <c r="B7641">
        <f t="shared" si="119"/>
        <v>0</v>
      </c>
    </row>
    <row r="7642" spans="1:2" x14ac:dyDescent="0.3">
      <c r="A7642">
        <v>0</v>
      </c>
      <c r="B7642">
        <f t="shared" si="119"/>
        <v>0</v>
      </c>
    </row>
    <row r="7643" spans="1:2" x14ac:dyDescent="0.3">
      <c r="A7643">
        <v>0</v>
      </c>
      <c r="B7643">
        <f t="shared" si="119"/>
        <v>0</v>
      </c>
    </row>
    <row r="7644" spans="1:2" x14ac:dyDescent="0.3">
      <c r="A7644">
        <v>0</v>
      </c>
      <c r="B7644">
        <f t="shared" si="119"/>
        <v>0</v>
      </c>
    </row>
    <row r="7645" spans="1:2" x14ac:dyDescent="0.3">
      <c r="A7645">
        <v>0</v>
      </c>
      <c r="B7645">
        <f t="shared" si="119"/>
        <v>0</v>
      </c>
    </row>
    <row r="7646" spans="1:2" x14ac:dyDescent="0.3">
      <c r="A7646">
        <v>0</v>
      </c>
      <c r="B7646">
        <f t="shared" si="119"/>
        <v>0</v>
      </c>
    </row>
    <row r="7647" spans="1:2" x14ac:dyDescent="0.3">
      <c r="A7647">
        <v>0</v>
      </c>
      <c r="B7647">
        <f t="shared" si="119"/>
        <v>0</v>
      </c>
    </row>
    <row r="7648" spans="1:2" x14ac:dyDescent="0.3">
      <c r="A7648">
        <v>0</v>
      </c>
      <c r="B7648">
        <f t="shared" si="119"/>
        <v>0</v>
      </c>
    </row>
    <row r="7649" spans="1:2" x14ac:dyDescent="0.3">
      <c r="A7649">
        <v>0</v>
      </c>
      <c r="B7649">
        <f t="shared" si="119"/>
        <v>0</v>
      </c>
    </row>
    <row r="7650" spans="1:2" x14ac:dyDescent="0.3">
      <c r="A7650">
        <v>0</v>
      </c>
      <c r="B7650">
        <f t="shared" si="119"/>
        <v>0</v>
      </c>
    </row>
    <row r="7651" spans="1:2" x14ac:dyDescent="0.3">
      <c r="A7651">
        <v>0</v>
      </c>
      <c r="B7651">
        <f t="shared" si="119"/>
        <v>0</v>
      </c>
    </row>
    <row r="7652" spans="1:2" x14ac:dyDescent="0.3">
      <c r="A7652">
        <v>0</v>
      </c>
      <c r="B7652">
        <f t="shared" si="119"/>
        <v>0</v>
      </c>
    </row>
    <row r="7653" spans="1:2" x14ac:dyDescent="0.3">
      <c r="A7653">
        <v>0</v>
      </c>
      <c r="B7653">
        <f t="shared" si="119"/>
        <v>0</v>
      </c>
    </row>
    <row r="7654" spans="1:2" x14ac:dyDescent="0.3">
      <c r="A7654">
        <v>0</v>
      </c>
      <c r="B7654">
        <f t="shared" si="119"/>
        <v>0</v>
      </c>
    </row>
    <row r="7655" spans="1:2" x14ac:dyDescent="0.3">
      <c r="A7655">
        <v>0</v>
      </c>
      <c r="B7655">
        <f t="shared" si="119"/>
        <v>0</v>
      </c>
    </row>
    <row r="7656" spans="1:2" x14ac:dyDescent="0.3">
      <c r="A7656">
        <v>0</v>
      </c>
      <c r="B7656">
        <f t="shared" si="119"/>
        <v>0</v>
      </c>
    </row>
    <row r="7657" spans="1:2" x14ac:dyDescent="0.3">
      <c r="A7657">
        <v>0</v>
      </c>
      <c r="B7657">
        <f t="shared" si="119"/>
        <v>0</v>
      </c>
    </row>
    <row r="7658" spans="1:2" x14ac:dyDescent="0.3">
      <c r="A7658">
        <v>0</v>
      </c>
      <c r="B7658">
        <f t="shared" si="119"/>
        <v>0</v>
      </c>
    </row>
    <row r="7659" spans="1:2" x14ac:dyDescent="0.3">
      <c r="A7659">
        <v>0</v>
      </c>
      <c r="B7659">
        <f t="shared" si="119"/>
        <v>0</v>
      </c>
    </row>
    <row r="7660" spans="1:2" x14ac:dyDescent="0.3">
      <c r="A7660">
        <v>0</v>
      </c>
      <c r="B7660">
        <f t="shared" si="119"/>
        <v>0</v>
      </c>
    </row>
    <row r="7661" spans="1:2" x14ac:dyDescent="0.3">
      <c r="A7661">
        <v>0</v>
      </c>
      <c r="B7661">
        <f t="shared" si="119"/>
        <v>0</v>
      </c>
    </row>
    <row r="7662" spans="1:2" x14ac:dyDescent="0.3">
      <c r="A7662">
        <v>0</v>
      </c>
      <c r="B7662">
        <f t="shared" si="119"/>
        <v>0</v>
      </c>
    </row>
    <row r="7663" spans="1:2" x14ac:dyDescent="0.3">
      <c r="A7663">
        <v>0</v>
      </c>
      <c r="B7663">
        <f t="shared" si="119"/>
        <v>0</v>
      </c>
    </row>
    <row r="7664" spans="1:2" x14ac:dyDescent="0.3">
      <c r="A7664">
        <v>0</v>
      </c>
      <c r="B7664">
        <f t="shared" si="119"/>
        <v>0</v>
      </c>
    </row>
    <row r="7665" spans="1:2" x14ac:dyDescent="0.3">
      <c r="A7665">
        <v>0</v>
      </c>
      <c r="B7665">
        <f t="shared" si="119"/>
        <v>0</v>
      </c>
    </row>
    <row r="7666" spans="1:2" x14ac:dyDescent="0.3">
      <c r="A7666">
        <v>0</v>
      </c>
      <c r="B7666">
        <f t="shared" si="119"/>
        <v>0</v>
      </c>
    </row>
    <row r="7667" spans="1:2" x14ac:dyDescent="0.3">
      <c r="A7667">
        <v>0</v>
      </c>
      <c r="B7667">
        <f t="shared" si="119"/>
        <v>0</v>
      </c>
    </row>
    <row r="7668" spans="1:2" x14ac:dyDescent="0.3">
      <c r="A7668">
        <v>0</v>
      </c>
      <c r="B7668">
        <f t="shared" si="119"/>
        <v>0</v>
      </c>
    </row>
    <row r="7669" spans="1:2" x14ac:dyDescent="0.3">
      <c r="A7669">
        <v>0</v>
      </c>
      <c r="B7669">
        <f t="shared" si="119"/>
        <v>0</v>
      </c>
    </row>
    <row r="7670" spans="1:2" x14ac:dyDescent="0.3">
      <c r="A7670">
        <v>0</v>
      </c>
      <c r="B7670">
        <f t="shared" si="119"/>
        <v>0</v>
      </c>
    </row>
    <row r="7671" spans="1:2" x14ac:dyDescent="0.3">
      <c r="A7671">
        <v>0</v>
      </c>
      <c r="B7671">
        <f t="shared" si="119"/>
        <v>0</v>
      </c>
    </row>
    <row r="7672" spans="1:2" x14ac:dyDescent="0.3">
      <c r="A7672">
        <v>0</v>
      </c>
      <c r="B7672">
        <f t="shared" si="119"/>
        <v>0</v>
      </c>
    </row>
    <row r="7673" spans="1:2" x14ac:dyDescent="0.3">
      <c r="A7673">
        <v>0</v>
      </c>
      <c r="B7673">
        <f t="shared" si="119"/>
        <v>0</v>
      </c>
    </row>
    <row r="7674" spans="1:2" x14ac:dyDescent="0.3">
      <c r="A7674">
        <v>0</v>
      </c>
      <c r="B7674">
        <f t="shared" si="119"/>
        <v>0</v>
      </c>
    </row>
    <row r="7675" spans="1:2" x14ac:dyDescent="0.3">
      <c r="A7675">
        <v>0</v>
      </c>
      <c r="B7675">
        <f t="shared" si="119"/>
        <v>0</v>
      </c>
    </row>
    <row r="7676" spans="1:2" x14ac:dyDescent="0.3">
      <c r="A7676">
        <v>0</v>
      </c>
      <c r="B7676">
        <f t="shared" si="119"/>
        <v>0</v>
      </c>
    </row>
    <row r="7677" spans="1:2" x14ac:dyDescent="0.3">
      <c r="A7677">
        <v>0</v>
      </c>
      <c r="B7677">
        <f t="shared" si="119"/>
        <v>0</v>
      </c>
    </row>
    <row r="7678" spans="1:2" x14ac:dyDescent="0.3">
      <c r="A7678">
        <v>0</v>
      </c>
      <c r="B7678">
        <f t="shared" si="119"/>
        <v>0</v>
      </c>
    </row>
    <row r="7679" spans="1:2" x14ac:dyDescent="0.3">
      <c r="A7679">
        <v>0</v>
      </c>
      <c r="B7679">
        <f t="shared" si="119"/>
        <v>0</v>
      </c>
    </row>
    <row r="7680" spans="1:2" x14ac:dyDescent="0.3">
      <c r="A7680">
        <v>0</v>
      </c>
      <c r="B7680">
        <f t="shared" si="119"/>
        <v>0</v>
      </c>
    </row>
    <row r="7681" spans="1:2" x14ac:dyDescent="0.3">
      <c r="A7681">
        <v>0</v>
      </c>
      <c r="B7681">
        <f t="shared" si="119"/>
        <v>0</v>
      </c>
    </row>
    <row r="7682" spans="1:2" x14ac:dyDescent="0.3">
      <c r="A7682">
        <v>0</v>
      </c>
      <c r="B7682">
        <f t="shared" si="119"/>
        <v>0</v>
      </c>
    </row>
    <row r="7683" spans="1:2" x14ac:dyDescent="0.3">
      <c r="A7683">
        <v>0</v>
      </c>
      <c r="B7683">
        <f t="shared" si="119"/>
        <v>0</v>
      </c>
    </row>
    <row r="7684" spans="1:2" x14ac:dyDescent="0.3">
      <c r="A7684">
        <v>0</v>
      </c>
      <c r="B7684">
        <f t="shared" si="119"/>
        <v>0</v>
      </c>
    </row>
    <row r="7685" spans="1:2" x14ac:dyDescent="0.3">
      <c r="A7685">
        <v>0</v>
      </c>
      <c r="B7685">
        <f t="shared" ref="B7685:B7748" si="120">A7685-A7684</f>
        <v>0</v>
      </c>
    </row>
    <row r="7686" spans="1:2" x14ac:dyDescent="0.3">
      <c r="A7686">
        <v>0</v>
      </c>
      <c r="B7686">
        <f t="shared" si="120"/>
        <v>0</v>
      </c>
    </row>
    <row r="7687" spans="1:2" x14ac:dyDescent="0.3">
      <c r="A7687">
        <v>0</v>
      </c>
      <c r="B7687">
        <f t="shared" si="120"/>
        <v>0</v>
      </c>
    </row>
    <row r="7688" spans="1:2" x14ac:dyDescent="0.3">
      <c r="A7688">
        <v>0</v>
      </c>
      <c r="B7688">
        <f t="shared" si="120"/>
        <v>0</v>
      </c>
    </row>
    <row r="7689" spans="1:2" x14ac:dyDescent="0.3">
      <c r="A7689">
        <v>0</v>
      </c>
      <c r="B7689">
        <f t="shared" si="120"/>
        <v>0</v>
      </c>
    </row>
    <row r="7690" spans="1:2" x14ac:dyDescent="0.3">
      <c r="A7690">
        <v>0</v>
      </c>
      <c r="B7690">
        <f t="shared" si="120"/>
        <v>0</v>
      </c>
    </row>
    <row r="7691" spans="1:2" x14ac:dyDescent="0.3">
      <c r="A7691">
        <v>0</v>
      </c>
      <c r="B7691">
        <f t="shared" si="120"/>
        <v>0</v>
      </c>
    </row>
    <row r="7692" spans="1:2" x14ac:dyDescent="0.3">
      <c r="A7692">
        <v>0</v>
      </c>
      <c r="B7692">
        <f t="shared" si="120"/>
        <v>0</v>
      </c>
    </row>
    <row r="7693" spans="1:2" x14ac:dyDescent="0.3">
      <c r="A7693">
        <v>0</v>
      </c>
      <c r="B7693">
        <f t="shared" si="120"/>
        <v>0</v>
      </c>
    </row>
    <row r="7694" spans="1:2" x14ac:dyDescent="0.3">
      <c r="A7694">
        <v>0</v>
      </c>
      <c r="B7694">
        <f t="shared" si="120"/>
        <v>0</v>
      </c>
    </row>
    <row r="7695" spans="1:2" x14ac:dyDescent="0.3">
      <c r="A7695">
        <v>0</v>
      </c>
      <c r="B7695">
        <f t="shared" si="120"/>
        <v>0</v>
      </c>
    </row>
    <row r="7696" spans="1:2" x14ac:dyDescent="0.3">
      <c r="A7696">
        <v>0</v>
      </c>
      <c r="B7696">
        <f t="shared" si="120"/>
        <v>0</v>
      </c>
    </row>
    <row r="7697" spans="1:2" x14ac:dyDescent="0.3">
      <c r="A7697">
        <v>0</v>
      </c>
      <c r="B7697">
        <f t="shared" si="120"/>
        <v>0</v>
      </c>
    </row>
    <row r="7698" spans="1:2" x14ac:dyDescent="0.3">
      <c r="A7698">
        <v>0</v>
      </c>
      <c r="B7698">
        <f t="shared" si="120"/>
        <v>0</v>
      </c>
    </row>
    <row r="7699" spans="1:2" x14ac:dyDescent="0.3">
      <c r="A7699">
        <v>0</v>
      </c>
      <c r="B7699">
        <f t="shared" si="120"/>
        <v>0</v>
      </c>
    </row>
    <row r="7700" spans="1:2" x14ac:dyDescent="0.3">
      <c r="A7700">
        <v>0</v>
      </c>
      <c r="B7700">
        <f t="shared" si="120"/>
        <v>0</v>
      </c>
    </row>
    <row r="7701" spans="1:2" x14ac:dyDescent="0.3">
      <c r="A7701">
        <v>0</v>
      </c>
      <c r="B7701">
        <f t="shared" si="120"/>
        <v>0</v>
      </c>
    </row>
    <row r="7702" spans="1:2" x14ac:dyDescent="0.3">
      <c r="A7702">
        <v>0</v>
      </c>
      <c r="B7702">
        <f t="shared" si="120"/>
        <v>0</v>
      </c>
    </row>
    <row r="7703" spans="1:2" x14ac:dyDescent="0.3">
      <c r="A7703">
        <v>0</v>
      </c>
      <c r="B7703">
        <f t="shared" si="120"/>
        <v>0</v>
      </c>
    </row>
    <row r="7704" spans="1:2" x14ac:dyDescent="0.3">
      <c r="A7704">
        <v>0</v>
      </c>
      <c r="B7704">
        <f t="shared" si="120"/>
        <v>0</v>
      </c>
    </row>
    <row r="7705" spans="1:2" x14ac:dyDescent="0.3">
      <c r="A7705">
        <v>0</v>
      </c>
      <c r="B7705">
        <f t="shared" si="120"/>
        <v>0</v>
      </c>
    </row>
    <row r="7706" spans="1:2" x14ac:dyDescent="0.3">
      <c r="A7706">
        <v>0</v>
      </c>
      <c r="B7706">
        <f t="shared" si="120"/>
        <v>0</v>
      </c>
    </row>
    <row r="7707" spans="1:2" x14ac:dyDescent="0.3">
      <c r="A7707">
        <v>0</v>
      </c>
      <c r="B7707">
        <f t="shared" si="120"/>
        <v>0</v>
      </c>
    </row>
    <row r="7708" spans="1:2" x14ac:dyDescent="0.3">
      <c r="A7708">
        <v>0</v>
      </c>
      <c r="B7708">
        <f t="shared" si="120"/>
        <v>0</v>
      </c>
    </row>
    <row r="7709" spans="1:2" x14ac:dyDescent="0.3">
      <c r="A7709">
        <v>0</v>
      </c>
      <c r="B7709">
        <f t="shared" si="120"/>
        <v>0</v>
      </c>
    </row>
    <row r="7710" spans="1:2" x14ac:dyDescent="0.3">
      <c r="A7710">
        <v>0</v>
      </c>
      <c r="B7710">
        <f t="shared" si="120"/>
        <v>0</v>
      </c>
    </row>
    <row r="7711" spans="1:2" x14ac:dyDescent="0.3">
      <c r="A7711">
        <v>0</v>
      </c>
      <c r="B7711">
        <f t="shared" si="120"/>
        <v>0</v>
      </c>
    </row>
    <row r="7712" spans="1:2" x14ac:dyDescent="0.3">
      <c r="A7712">
        <v>0</v>
      </c>
      <c r="B7712">
        <f t="shared" si="120"/>
        <v>0</v>
      </c>
    </row>
    <row r="7713" spans="1:2" x14ac:dyDescent="0.3">
      <c r="A7713">
        <v>0</v>
      </c>
      <c r="B7713">
        <f t="shared" si="120"/>
        <v>0</v>
      </c>
    </row>
    <row r="7714" spans="1:2" x14ac:dyDescent="0.3">
      <c r="A7714">
        <v>0</v>
      </c>
      <c r="B7714">
        <f t="shared" si="120"/>
        <v>0</v>
      </c>
    </row>
    <row r="7715" spans="1:2" x14ac:dyDescent="0.3">
      <c r="A7715">
        <v>0</v>
      </c>
      <c r="B7715">
        <f t="shared" si="120"/>
        <v>0</v>
      </c>
    </row>
    <row r="7716" spans="1:2" x14ac:dyDescent="0.3">
      <c r="A7716">
        <v>0</v>
      </c>
      <c r="B7716">
        <f t="shared" si="120"/>
        <v>0</v>
      </c>
    </row>
    <row r="7717" spans="1:2" x14ac:dyDescent="0.3">
      <c r="A7717">
        <v>0</v>
      </c>
      <c r="B7717">
        <f t="shared" si="120"/>
        <v>0</v>
      </c>
    </row>
    <row r="7718" spans="1:2" x14ac:dyDescent="0.3">
      <c r="A7718">
        <v>0</v>
      </c>
      <c r="B7718">
        <f t="shared" si="120"/>
        <v>0</v>
      </c>
    </row>
    <row r="7719" spans="1:2" x14ac:dyDescent="0.3">
      <c r="A7719">
        <v>0</v>
      </c>
      <c r="B7719">
        <f t="shared" si="120"/>
        <v>0</v>
      </c>
    </row>
    <row r="7720" spans="1:2" x14ac:dyDescent="0.3">
      <c r="A7720">
        <v>0</v>
      </c>
      <c r="B7720">
        <f t="shared" si="120"/>
        <v>0</v>
      </c>
    </row>
    <row r="7721" spans="1:2" x14ac:dyDescent="0.3">
      <c r="A7721">
        <v>0</v>
      </c>
      <c r="B7721">
        <f t="shared" si="120"/>
        <v>0</v>
      </c>
    </row>
    <row r="7722" spans="1:2" x14ac:dyDescent="0.3">
      <c r="A7722">
        <v>0</v>
      </c>
      <c r="B7722">
        <f t="shared" si="120"/>
        <v>0</v>
      </c>
    </row>
    <row r="7723" spans="1:2" x14ac:dyDescent="0.3">
      <c r="A7723">
        <v>0</v>
      </c>
      <c r="B7723">
        <f t="shared" si="120"/>
        <v>0</v>
      </c>
    </row>
    <row r="7724" spans="1:2" x14ac:dyDescent="0.3">
      <c r="A7724">
        <v>0</v>
      </c>
      <c r="B7724">
        <f t="shared" si="120"/>
        <v>0</v>
      </c>
    </row>
    <row r="7725" spans="1:2" x14ac:dyDescent="0.3">
      <c r="A7725">
        <v>0</v>
      </c>
      <c r="B7725">
        <f t="shared" si="120"/>
        <v>0</v>
      </c>
    </row>
    <row r="7726" spans="1:2" x14ac:dyDescent="0.3">
      <c r="A7726">
        <v>0</v>
      </c>
      <c r="B7726">
        <f t="shared" si="120"/>
        <v>0</v>
      </c>
    </row>
    <row r="7727" spans="1:2" x14ac:dyDescent="0.3">
      <c r="A7727">
        <v>0</v>
      </c>
      <c r="B7727">
        <f t="shared" si="120"/>
        <v>0</v>
      </c>
    </row>
    <row r="7728" spans="1:2" x14ac:dyDescent="0.3">
      <c r="A7728">
        <v>0</v>
      </c>
      <c r="B7728">
        <f t="shared" si="120"/>
        <v>0</v>
      </c>
    </row>
    <row r="7729" spans="1:2" x14ac:dyDescent="0.3">
      <c r="A7729">
        <v>0</v>
      </c>
      <c r="B7729">
        <f t="shared" si="120"/>
        <v>0</v>
      </c>
    </row>
    <row r="7730" spans="1:2" x14ac:dyDescent="0.3">
      <c r="A7730">
        <v>0</v>
      </c>
      <c r="B7730">
        <f t="shared" si="120"/>
        <v>0</v>
      </c>
    </row>
    <row r="7731" spans="1:2" x14ac:dyDescent="0.3">
      <c r="A7731">
        <v>0</v>
      </c>
      <c r="B7731">
        <f t="shared" si="120"/>
        <v>0</v>
      </c>
    </row>
    <row r="7732" spans="1:2" x14ac:dyDescent="0.3">
      <c r="A7732">
        <v>0</v>
      </c>
      <c r="B7732">
        <f t="shared" si="120"/>
        <v>0</v>
      </c>
    </row>
    <row r="7733" spans="1:2" x14ac:dyDescent="0.3">
      <c r="A7733">
        <v>0</v>
      </c>
      <c r="B7733">
        <f t="shared" si="120"/>
        <v>0</v>
      </c>
    </row>
    <row r="7734" spans="1:2" x14ac:dyDescent="0.3">
      <c r="A7734">
        <v>0</v>
      </c>
      <c r="B7734">
        <f t="shared" si="120"/>
        <v>0</v>
      </c>
    </row>
    <row r="7735" spans="1:2" x14ac:dyDescent="0.3">
      <c r="A7735">
        <v>0</v>
      </c>
      <c r="B7735">
        <f t="shared" si="120"/>
        <v>0</v>
      </c>
    </row>
    <row r="7736" spans="1:2" x14ac:dyDescent="0.3">
      <c r="A7736">
        <v>0</v>
      </c>
      <c r="B7736">
        <f t="shared" si="120"/>
        <v>0</v>
      </c>
    </row>
    <row r="7737" spans="1:2" x14ac:dyDescent="0.3">
      <c r="A7737">
        <v>0</v>
      </c>
      <c r="B7737">
        <f t="shared" si="120"/>
        <v>0</v>
      </c>
    </row>
    <row r="7738" spans="1:2" x14ac:dyDescent="0.3">
      <c r="A7738">
        <v>0</v>
      </c>
      <c r="B7738">
        <f t="shared" si="120"/>
        <v>0</v>
      </c>
    </row>
    <row r="7739" spans="1:2" x14ac:dyDescent="0.3">
      <c r="A7739">
        <v>0</v>
      </c>
      <c r="B7739">
        <f t="shared" si="120"/>
        <v>0</v>
      </c>
    </row>
    <row r="7740" spans="1:2" x14ac:dyDescent="0.3">
      <c r="A7740">
        <v>0</v>
      </c>
      <c r="B7740">
        <f t="shared" si="120"/>
        <v>0</v>
      </c>
    </row>
    <row r="7741" spans="1:2" x14ac:dyDescent="0.3">
      <c r="A7741">
        <v>0</v>
      </c>
      <c r="B7741">
        <f t="shared" si="120"/>
        <v>0</v>
      </c>
    </row>
    <row r="7742" spans="1:2" x14ac:dyDescent="0.3">
      <c r="A7742">
        <v>0</v>
      </c>
      <c r="B7742">
        <f t="shared" si="120"/>
        <v>0</v>
      </c>
    </row>
    <row r="7743" spans="1:2" x14ac:dyDescent="0.3">
      <c r="A7743">
        <v>0</v>
      </c>
      <c r="B7743">
        <f t="shared" si="120"/>
        <v>0</v>
      </c>
    </row>
    <row r="7744" spans="1:2" x14ac:dyDescent="0.3">
      <c r="A7744">
        <v>0</v>
      </c>
      <c r="B7744">
        <f t="shared" si="120"/>
        <v>0</v>
      </c>
    </row>
    <row r="7745" spans="1:2" x14ac:dyDescent="0.3">
      <c r="A7745">
        <v>0</v>
      </c>
      <c r="B7745">
        <f t="shared" si="120"/>
        <v>0</v>
      </c>
    </row>
    <row r="7746" spans="1:2" x14ac:dyDescent="0.3">
      <c r="A7746">
        <v>0</v>
      </c>
      <c r="B7746">
        <f t="shared" si="120"/>
        <v>0</v>
      </c>
    </row>
    <row r="7747" spans="1:2" x14ac:dyDescent="0.3">
      <c r="A7747">
        <v>0</v>
      </c>
      <c r="B7747">
        <f t="shared" si="120"/>
        <v>0</v>
      </c>
    </row>
    <row r="7748" spans="1:2" x14ac:dyDescent="0.3">
      <c r="A7748">
        <v>0</v>
      </c>
      <c r="B7748">
        <f t="shared" si="120"/>
        <v>0</v>
      </c>
    </row>
    <row r="7749" spans="1:2" x14ac:dyDescent="0.3">
      <c r="A7749">
        <v>0</v>
      </c>
      <c r="B7749">
        <f t="shared" ref="B7749:B7812" si="121">A7749-A7748</f>
        <v>0</v>
      </c>
    </row>
    <row r="7750" spans="1:2" x14ac:dyDescent="0.3">
      <c r="A7750">
        <v>0</v>
      </c>
      <c r="B7750">
        <f t="shared" si="121"/>
        <v>0</v>
      </c>
    </row>
    <row r="7751" spans="1:2" x14ac:dyDescent="0.3">
      <c r="A7751">
        <v>0</v>
      </c>
      <c r="B7751">
        <f t="shared" si="121"/>
        <v>0</v>
      </c>
    </row>
    <row r="7752" spans="1:2" x14ac:dyDescent="0.3">
      <c r="A7752">
        <v>0</v>
      </c>
      <c r="B7752">
        <f t="shared" si="121"/>
        <v>0</v>
      </c>
    </row>
    <row r="7753" spans="1:2" x14ac:dyDescent="0.3">
      <c r="A7753">
        <v>0</v>
      </c>
      <c r="B7753">
        <f t="shared" si="121"/>
        <v>0</v>
      </c>
    </row>
    <row r="7754" spans="1:2" x14ac:dyDescent="0.3">
      <c r="A7754">
        <v>0</v>
      </c>
      <c r="B7754">
        <f t="shared" si="121"/>
        <v>0</v>
      </c>
    </row>
    <row r="7755" spans="1:2" x14ac:dyDescent="0.3">
      <c r="A7755">
        <v>0</v>
      </c>
      <c r="B7755">
        <f t="shared" si="121"/>
        <v>0</v>
      </c>
    </row>
    <row r="7756" spans="1:2" x14ac:dyDescent="0.3">
      <c r="A7756">
        <v>0</v>
      </c>
      <c r="B7756">
        <f t="shared" si="121"/>
        <v>0</v>
      </c>
    </row>
    <row r="7757" spans="1:2" x14ac:dyDescent="0.3">
      <c r="A7757">
        <v>0</v>
      </c>
      <c r="B7757">
        <f t="shared" si="121"/>
        <v>0</v>
      </c>
    </row>
    <row r="7758" spans="1:2" x14ac:dyDescent="0.3">
      <c r="A7758">
        <v>0</v>
      </c>
      <c r="B7758">
        <f t="shared" si="121"/>
        <v>0</v>
      </c>
    </row>
    <row r="7759" spans="1:2" x14ac:dyDescent="0.3">
      <c r="A7759">
        <v>0</v>
      </c>
      <c r="B7759">
        <f t="shared" si="121"/>
        <v>0</v>
      </c>
    </row>
    <row r="7760" spans="1:2" x14ac:dyDescent="0.3">
      <c r="A7760">
        <v>0</v>
      </c>
      <c r="B7760">
        <f t="shared" si="121"/>
        <v>0</v>
      </c>
    </row>
    <row r="7761" spans="1:2" x14ac:dyDescent="0.3">
      <c r="A7761">
        <v>0</v>
      </c>
      <c r="B7761">
        <f t="shared" si="121"/>
        <v>0</v>
      </c>
    </row>
    <row r="7762" spans="1:2" x14ac:dyDescent="0.3">
      <c r="A7762">
        <v>0</v>
      </c>
      <c r="B7762">
        <f t="shared" si="121"/>
        <v>0</v>
      </c>
    </row>
    <row r="7763" spans="1:2" x14ac:dyDescent="0.3">
      <c r="A7763">
        <v>0</v>
      </c>
      <c r="B7763">
        <f t="shared" si="121"/>
        <v>0</v>
      </c>
    </row>
    <row r="7764" spans="1:2" x14ac:dyDescent="0.3">
      <c r="A7764">
        <v>0</v>
      </c>
      <c r="B7764">
        <f t="shared" si="121"/>
        <v>0</v>
      </c>
    </row>
    <row r="7765" spans="1:2" x14ac:dyDescent="0.3">
      <c r="A7765">
        <v>0</v>
      </c>
      <c r="B7765">
        <f t="shared" si="121"/>
        <v>0</v>
      </c>
    </row>
    <row r="7766" spans="1:2" x14ac:dyDescent="0.3">
      <c r="A7766">
        <v>0</v>
      </c>
      <c r="B7766">
        <f t="shared" si="121"/>
        <v>0</v>
      </c>
    </row>
    <row r="7767" spans="1:2" x14ac:dyDescent="0.3">
      <c r="A7767">
        <v>0</v>
      </c>
      <c r="B7767">
        <f t="shared" si="121"/>
        <v>0</v>
      </c>
    </row>
    <row r="7768" spans="1:2" x14ac:dyDescent="0.3">
      <c r="A7768">
        <v>0</v>
      </c>
      <c r="B7768">
        <f t="shared" si="121"/>
        <v>0</v>
      </c>
    </row>
    <row r="7769" spans="1:2" x14ac:dyDescent="0.3">
      <c r="A7769">
        <v>0</v>
      </c>
      <c r="B7769">
        <f t="shared" si="121"/>
        <v>0</v>
      </c>
    </row>
    <row r="7770" spans="1:2" x14ac:dyDescent="0.3">
      <c r="A7770">
        <v>0</v>
      </c>
      <c r="B7770">
        <f t="shared" si="121"/>
        <v>0</v>
      </c>
    </row>
    <row r="7771" spans="1:2" x14ac:dyDescent="0.3">
      <c r="A7771">
        <v>0</v>
      </c>
      <c r="B7771">
        <f t="shared" si="121"/>
        <v>0</v>
      </c>
    </row>
    <row r="7772" spans="1:2" x14ac:dyDescent="0.3">
      <c r="A7772">
        <v>0</v>
      </c>
      <c r="B7772">
        <f t="shared" si="121"/>
        <v>0</v>
      </c>
    </row>
    <row r="7773" spans="1:2" x14ac:dyDescent="0.3">
      <c r="A7773">
        <v>0</v>
      </c>
      <c r="B7773">
        <f t="shared" si="121"/>
        <v>0</v>
      </c>
    </row>
    <row r="7774" spans="1:2" x14ac:dyDescent="0.3">
      <c r="A7774">
        <v>0</v>
      </c>
      <c r="B7774">
        <f t="shared" si="121"/>
        <v>0</v>
      </c>
    </row>
    <row r="7775" spans="1:2" x14ac:dyDescent="0.3">
      <c r="A7775">
        <v>0</v>
      </c>
      <c r="B7775">
        <f t="shared" si="121"/>
        <v>0</v>
      </c>
    </row>
    <row r="7776" spans="1:2" x14ac:dyDescent="0.3">
      <c r="A7776">
        <v>0</v>
      </c>
      <c r="B7776">
        <f t="shared" si="121"/>
        <v>0</v>
      </c>
    </row>
    <row r="7777" spans="1:2" x14ac:dyDescent="0.3">
      <c r="A7777">
        <v>0</v>
      </c>
      <c r="B7777">
        <f t="shared" si="121"/>
        <v>0</v>
      </c>
    </row>
    <row r="7778" spans="1:2" x14ac:dyDescent="0.3">
      <c r="A7778">
        <v>0</v>
      </c>
      <c r="B7778">
        <f t="shared" si="121"/>
        <v>0</v>
      </c>
    </row>
    <row r="7779" spans="1:2" x14ac:dyDescent="0.3">
      <c r="A7779">
        <v>0</v>
      </c>
      <c r="B7779">
        <f t="shared" si="121"/>
        <v>0</v>
      </c>
    </row>
    <row r="7780" spans="1:2" x14ac:dyDescent="0.3">
      <c r="A7780">
        <v>0</v>
      </c>
      <c r="B7780">
        <f t="shared" si="121"/>
        <v>0</v>
      </c>
    </row>
    <row r="7781" spans="1:2" x14ac:dyDescent="0.3">
      <c r="A7781">
        <v>0</v>
      </c>
      <c r="B7781">
        <f t="shared" si="121"/>
        <v>0</v>
      </c>
    </row>
    <row r="7782" spans="1:2" x14ac:dyDescent="0.3">
      <c r="A7782">
        <v>0</v>
      </c>
      <c r="B7782">
        <f t="shared" si="121"/>
        <v>0</v>
      </c>
    </row>
    <row r="7783" spans="1:2" x14ac:dyDescent="0.3">
      <c r="A7783">
        <v>0</v>
      </c>
      <c r="B7783">
        <f t="shared" si="121"/>
        <v>0</v>
      </c>
    </row>
    <row r="7784" spans="1:2" x14ac:dyDescent="0.3">
      <c r="A7784">
        <v>0</v>
      </c>
      <c r="B7784">
        <f t="shared" si="121"/>
        <v>0</v>
      </c>
    </row>
    <row r="7785" spans="1:2" x14ac:dyDescent="0.3">
      <c r="A7785">
        <v>0</v>
      </c>
      <c r="B7785">
        <f t="shared" si="121"/>
        <v>0</v>
      </c>
    </row>
    <row r="7786" spans="1:2" x14ac:dyDescent="0.3">
      <c r="A7786">
        <v>0</v>
      </c>
      <c r="B7786">
        <f t="shared" si="121"/>
        <v>0</v>
      </c>
    </row>
    <row r="7787" spans="1:2" x14ac:dyDescent="0.3">
      <c r="A7787">
        <v>0</v>
      </c>
      <c r="B7787">
        <f t="shared" si="121"/>
        <v>0</v>
      </c>
    </row>
    <row r="7788" spans="1:2" x14ac:dyDescent="0.3">
      <c r="A7788">
        <v>0</v>
      </c>
      <c r="B7788">
        <f t="shared" si="121"/>
        <v>0</v>
      </c>
    </row>
    <row r="7789" spans="1:2" x14ac:dyDescent="0.3">
      <c r="A7789">
        <v>0</v>
      </c>
      <c r="B7789">
        <f t="shared" si="121"/>
        <v>0</v>
      </c>
    </row>
    <row r="7790" spans="1:2" x14ac:dyDescent="0.3">
      <c r="A7790">
        <v>0</v>
      </c>
      <c r="B7790">
        <f t="shared" si="121"/>
        <v>0</v>
      </c>
    </row>
    <row r="7791" spans="1:2" x14ac:dyDescent="0.3">
      <c r="A7791">
        <v>0</v>
      </c>
      <c r="B7791">
        <f t="shared" si="121"/>
        <v>0</v>
      </c>
    </row>
    <row r="7792" spans="1:2" x14ac:dyDescent="0.3">
      <c r="A7792">
        <v>0</v>
      </c>
      <c r="B7792">
        <f t="shared" si="121"/>
        <v>0</v>
      </c>
    </row>
    <row r="7793" spans="1:2" x14ac:dyDescent="0.3">
      <c r="A7793">
        <v>0</v>
      </c>
      <c r="B7793">
        <f t="shared" si="121"/>
        <v>0</v>
      </c>
    </row>
    <row r="7794" spans="1:2" x14ac:dyDescent="0.3">
      <c r="A7794">
        <v>0</v>
      </c>
      <c r="B7794">
        <f t="shared" si="121"/>
        <v>0</v>
      </c>
    </row>
    <row r="7795" spans="1:2" x14ac:dyDescent="0.3">
      <c r="A7795">
        <v>0</v>
      </c>
      <c r="B7795">
        <f t="shared" si="121"/>
        <v>0</v>
      </c>
    </row>
    <row r="7796" spans="1:2" x14ac:dyDescent="0.3">
      <c r="A7796">
        <v>0</v>
      </c>
      <c r="B7796">
        <f t="shared" si="121"/>
        <v>0</v>
      </c>
    </row>
    <row r="7797" spans="1:2" x14ac:dyDescent="0.3">
      <c r="A7797">
        <v>0</v>
      </c>
      <c r="B7797">
        <f t="shared" si="121"/>
        <v>0</v>
      </c>
    </row>
    <row r="7798" spans="1:2" x14ac:dyDescent="0.3">
      <c r="A7798">
        <v>0</v>
      </c>
      <c r="B7798">
        <f t="shared" si="121"/>
        <v>0</v>
      </c>
    </row>
    <row r="7799" spans="1:2" x14ac:dyDescent="0.3">
      <c r="A7799">
        <v>0</v>
      </c>
      <c r="B7799">
        <f t="shared" si="121"/>
        <v>0</v>
      </c>
    </row>
    <row r="7800" spans="1:2" x14ac:dyDescent="0.3">
      <c r="A7800">
        <v>0</v>
      </c>
      <c r="B7800">
        <f t="shared" si="121"/>
        <v>0</v>
      </c>
    </row>
    <row r="7801" spans="1:2" x14ac:dyDescent="0.3">
      <c r="A7801">
        <v>0</v>
      </c>
      <c r="B7801">
        <f t="shared" si="121"/>
        <v>0</v>
      </c>
    </row>
    <row r="7802" spans="1:2" x14ac:dyDescent="0.3">
      <c r="A7802">
        <v>0</v>
      </c>
      <c r="B7802">
        <f t="shared" si="121"/>
        <v>0</v>
      </c>
    </row>
    <row r="7803" spans="1:2" x14ac:dyDescent="0.3">
      <c r="A7803">
        <v>0</v>
      </c>
      <c r="B7803">
        <f t="shared" si="121"/>
        <v>0</v>
      </c>
    </row>
    <row r="7804" spans="1:2" x14ac:dyDescent="0.3">
      <c r="A7804">
        <v>0</v>
      </c>
      <c r="B7804">
        <f t="shared" si="121"/>
        <v>0</v>
      </c>
    </row>
    <row r="7805" spans="1:2" x14ac:dyDescent="0.3">
      <c r="A7805">
        <v>0</v>
      </c>
      <c r="B7805">
        <f t="shared" si="121"/>
        <v>0</v>
      </c>
    </row>
    <row r="7806" spans="1:2" x14ac:dyDescent="0.3">
      <c r="A7806">
        <v>0</v>
      </c>
      <c r="B7806">
        <f t="shared" si="121"/>
        <v>0</v>
      </c>
    </row>
    <row r="7807" spans="1:2" x14ac:dyDescent="0.3">
      <c r="A7807">
        <v>0</v>
      </c>
      <c r="B7807">
        <f t="shared" si="121"/>
        <v>0</v>
      </c>
    </row>
    <row r="7808" spans="1:2" x14ac:dyDescent="0.3">
      <c r="A7808">
        <v>0</v>
      </c>
      <c r="B7808">
        <f t="shared" si="121"/>
        <v>0</v>
      </c>
    </row>
    <row r="7809" spans="1:2" x14ac:dyDescent="0.3">
      <c r="A7809">
        <v>0</v>
      </c>
      <c r="B7809">
        <f t="shared" si="121"/>
        <v>0</v>
      </c>
    </row>
    <row r="7810" spans="1:2" x14ac:dyDescent="0.3">
      <c r="A7810">
        <v>0</v>
      </c>
      <c r="B7810">
        <f t="shared" si="121"/>
        <v>0</v>
      </c>
    </row>
    <row r="7811" spans="1:2" x14ac:dyDescent="0.3">
      <c r="A7811">
        <v>0</v>
      </c>
      <c r="B7811">
        <f t="shared" si="121"/>
        <v>0</v>
      </c>
    </row>
    <row r="7812" spans="1:2" x14ac:dyDescent="0.3">
      <c r="A7812">
        <v>0</v>
      </c>
      <c r="B7812">
        <f t="shared" si="121"/>
        <v>0</v>
      </c>
    </row>
    <row r="7813" spans="1:2" x14ac:dyDescent="0.3">
      <c r="A7813">
        <v>0</v>
      </c>
      <c r="B7813">
        <f t="shared" ref="B7813:B7876" si="122">A7813-A7812</f>
        <v>0</v>
      </c>
    </row>
    <row r="7814" spans="1:2" x14ac:dyDescent="0.3">
      <c r="A7814">
        <v>0</v>
      </c>
      <c r="B7814">
        <f t="shared" si="122"/>
        <v>0</v>
      </c>
    </row>
    <row r="7815" spans="1:2" x14ac:dyDescent="0.3">
      <c r="A7815">
        <v>0</v>
      </c>
      <c r="B7815">
        <f t="shared" si="122"/>
        <v>0</v>
      </c>
    </row>
    <row r="7816" spans="1:2" x14ac:dyDescent="0.3">
      <c r="A7816">
        <v>0</v>
      </c>
      <c r="B7816">
        <f t="shared" si="122"/>
        <v>0</v>
      </c>
    </row>
    <row r="7817" spans="1:2" x14ac:dyDescent="0.3">
      <c r="A7817">
        <v>0</v>
      </c>
      <c r="B7817">
        <f t="shared" si="122"/>
        <v>0</v>
      </c>
    </row>
    <row r="7818" spans="1:2" x14ac:dyDescent="0.3">
      <c r="A7818">
        <v>0</v>
      </c>
      <c r="B7818">
        <f t="shared" si="122"/>
        <v>0</v>
      </c>
    </row>
    <row r="7819" spans="1:2" x14ac:dyDescent="0.3">
      <c r="A7819">
        <v>0</v>
      </c>
      <c r="B7819">
        <f t="shared" si="122"/>
        <v>0</v>
      </c>
    </row>
    <row r="7820" spans="1:2" x14ac:dyDescent="0.3">
      <c r="A7820">
        <v>0</v>
      </c>
      <c r="B7820">
        <f t="shared" si="122"/>
        <v>0</v>
      </c>
    </row>
    <row r="7821" spans="1:2" x14ac:dyDescent="0.3">
      <c r="A7821">
        <v>0</v>
      </c>
      <c r="B7821">
        <f t="shared" si="122"/>
        <v>0</v>
      </c>
    </row>
    <row r="7822" spans="1:2" x14ac:dyDescent="0.3">
      <c r="A7822">
        <v>0</v>
      </c>
      <c r="B7822">
        <f t="shared" si="122"/>
        <v>0</v>
      </c>
    </row>
    <row r="7823" spans="1:2" x14ac:dyDescent="0.3">
      <c r="A7823">
        <v>0</v>
      </c>
      <c r="B7823">
        <f t="shared" si="122"/>
        <v>0</v>
      </c>
    </row>
    <row r="7824" spans="1:2" x14ac:dyDescent="0.3">
      <c r="A7824">
        <v>0</v>
      </c>
      <c r="B7824">
        <f t="shared" si="122"/>
        <v>0</v>
      </c>
    </row>
    <row r="7825" spans="1:2" x14ac:dyDescent="0.3">
      <c r="A7825">
        <v>0</v>
      </c>
      <c r="B7825">
        <f t="shared" si="122"/>
        <v>0</v>
      </c>
    </row>
    <row r="7826" spans="1:2" x14ac:dyDescent="0.3">
      <c r="A7826">
        <v>0</v>
      </c>
      <c r="B7826">
        <f t="shared" si="122"/>
        <v>0</v>
      </c>
    </row>
    <row r="7827" spans="1:2" x14ac:dyDescent="0.3">
      <c r="A7827">
        <v>0</v>
      </c>
      <c r="B7827">
        <f t="shared" si="122"/>
        <v>0</v>
      </c>
    </row>
    <row r="7828" spans="1:2" x14ac:dyDescent="0.3">
      <c r="A7828">
        <v>0</v>
      </c>
      <c r="B7828">
        <f t="shared" si="122"/>
        <v>0</v>
      </c>
    </row>
    <row r="7829" spans="1:2" x14ac:dyDescent="0.3">
      <c r="A7829">
        <v>0</v>
      </c>
      <c r="B7829">
        <f t="shared" si="122"/>
        <v>0</v>
      </c>
    </row>
    <row r="7830" spans="1:2" x14ac:dyDescent="0.3">
      <c r="A7830">
        <v>0</v>
      </c>
      <c r="B7830">
        <f t="shared" si="122"/>
        <v>0</v>
      </c>
    </row>
    <row r="7831" spans="1:2" x14ac:dyDescent="0.3">
      <c r="A7831">
        <v>0</v>
      </c>
      <c r="B7831">
        <f t="shared" si="122"/>
        <v>0</v>
      </c>
    </row>
    <row r="7832" spans="1:2" x14ac:dyDescent="0.3">
      <c r="A7832">
        <v>0</v>
      </c>
      <c r="B7832">
        <f t="shared" si="122"/>
        <v>0</v>
      </c>
    </row>
    <row r="7833" spans="1:2" x14ac:dyDescent="0.3">
      <c r="A7833">
        <v>0</v>
      </c>
      <c r="B7833">
        <f t="shared" si="122"/>
        <v>0</v>
      </c>
    </row>
    <row r="7834" spans="1:2" x14ac:dyDescent="0.3">
      <c r="A7834">
        <v>0</v>
      </c>
      <c r="B7834">
        <f t="shared" si="122"/>
        <v>0</v>
      </c>
    </row>
    <row r="7835" spans="1:2" x14ac:dyDescent="0.3">
      <c r="A7835">
        <v>0</v>
      </c>
      <c r="B7835">
        <f t="shared" si="122"/>
        <v>0</v>
      </c>
    </row>
    <row r="7836" spans="1:2" x14ac:dyDescent="0.3">
      <c r="A7836">
        <v>0</v>
      </c>
      <c r="B7836">
        <f t="shared" si="122"/>
        <v>0</v>
      </c>
    </row>
    <row r="7837" spans="1:2" x14ac:dyDescent="0.3">
      <c r="A7837">
        <v>0</v>
      </c>
      <c r="B7837">
        <f t="shared" si="122"/>
        <v>0</v>
      </c>
    </row>
    <row r="7838" spans="1:2" x14ac:dyDescent="0.3">
      <c r="A7838">
        <v>0</v>
      </c>
      <c r="B7838">
        <f t="shared" si="122"/>
        <v>0</v>
      </c>
    </row>
    <row r="7839" spans="1:2" x14ac:dyDescent="0.3">
      <c r="A7839">
        <v>0</v>
      </c>
      <c r="B7839">
        <f t="shared" si="122"/>
        <v>0</v>
      </c>
    </row>
    <row r="7840" spans="1:2" x14ac:dyDescent="0.3">
      <c r="A7840">
        <v>0</v>
      </c>
      <c r="B7840">
        <f t="shared" si="122"/>
        <v>0</v>
      </c>
    </row>
    <row r="7841" spans="1:2" x14ac:dyDescent="0.3">
      <c r="A7841">
        <v>0</v>
      </c>
      <c r="B7841">
        <f t="shared" si="122"/>
        <v>0</v>
      </c>
    </row>
    <row r="7842" spans="1:2" x14ac:dyDescent="0.3">
      <c r="A7842">
        <v>0</v>
      </c>
      <c r="B7842">
        <f t="shared" si="122"/>
        <v>0</v>
      </c>
    </row>
    <row r="7843" spans="1:2" x14ac:dyDescent="0.3">
      <c r="A7843">
        <v>0</v>
      </c>
      <c r="B7843">
        <f t="shared" si="122"/>
        <v>0</v>
      </c>
    </row>
    <row r="7844" spans="1:2" x14ac:dyDescent="0.3">
      <c r="A7844">
        <v>0</v>
      </c>
      <c r="B7844">
        <f t="shared" si="122"/>
        <v>0</v>
      </c>
    </row>
    <row r="7845" spans="1:2" x14ac:dyDescent="0.3">
      <c r="A7845">
        <v>0</v>
      </c>
      <c r="B7845">
        <f t="shared" si="122"/>
        <v>0</v>
      </c>
    </row>
    <row r="7846" spans="1:2" x14ac:dyDescent="0.3">
      <c r="A7846">
        <v>0</v>
      </c>
      <c r="B7846">
        <f t="shared" si="122"/>
        <v>0</v>
      </c>
    </row>
    <row r="7847" spans="1:2" x14ac:dyDescent="0.3">
      <c r="A7847">
        <v>0</v>
      </c>
      <c r="B7847">
        <f t="shared" si="122"/>
        <v>0</v>
      </c>
    </row>
    <row r="7848" spans="1:2" x14ac:dyDescent="0.3">
      <c r="A7848">
        <v>0</v>
      </c>
      <c r="B7848">
        <f t="shared" si="122"/>
        <v>0</v>
      </c>
    </row>
    <row r="7849" spans="1:2" x14ac:dyDescent="0.3">
      <c r="A7849">
        <v>0</v>
      </c>
      <c r="B7849">
        <f t="shared" si="122"/>
        <v>0</v>
      </c>
    </row>
    <row r="7850" spans="1:2" x14ac:dyDescent="0.3">
      <c r="A7850">
        <v>0</v>
      </c>
      <c r="B7850">
        <f t="shared" si="122"/>
        <v>0</v>
      </c>
    </row>
    <row r="7851" spans="1:2" x14ac:dyDescent="0.3">
      <c r="A7851">
        <v>0</v>
      </c>
      <c r="B7851">
        <f t="shared" si="122"/>
        <v>0</v>
      </c>
    </row>
    <row r="7852" spans="1:2" x14ac:dyDescent="0.3">
      <c r="A7852">
        <v>0</v>
      </c>
      <c r="B7852">
        <f t="shared" si="122"/>
        <v>0</v>
      </c>
    </row>
    <row r="7853" spans="1:2" x14ac:dyDescent="0.3">
      <c r="A7853">
        <v>0</v>
      </c>
      <c r="B7853">
        <f t="shared" si="122"/>
        <v>0</v>
      </c>
    </row>
    <row r="7854" spans="1:2" x14ac:dyDescent="0.3">
      <c r="A7854">
        <v>0</v>
      </c>
      <c r="B7854">
        <f t="shared" si="122"/>
        <v>0</v>
      </c>
    </row>
    <row r="7855" spans="1:2" x14ac:dyDescent="0.3">
      <c r="A7855">
        <v>0</v>
      </c>
      <c r="B7855">
        <f t="shared" si="122"/>
        <v>0</v>
      </c>
    </row>
    <row r="7856" spans="1:2" x14ac:dyDescent="0.3">
      <c r="A7856">
        <v>0</v>
      </c>
      <c r="B7856">
        <f t="shared" si="122"/>
        <v>0</v>
      </c>
    </row>
    <row r="7857" spans="1:2" x14ac:dyDescent="0.3">
      <c r="A7857">
        <v>0</v>
      </c>
      <c r="B7857">
        <f t="shared" si="122"/>
        <v>0</v>
      </c>
    </row>
    <row r="7858" spans="1:2" x14ac:dyDescent="0.3">
      <c r="A7858">
        <v>0</v>
      </c>
      <c r="B7858">
        <f t="shared" si="122"/>
        <v>0</v>
      </c>
    </row>
    <row r="7859" spans="1:2" x14ac:dyDescent="0.3">
      <c r="A7859">
        <v>0</v>
      </c>
      <c r="B7859">
        <f t="shared" si="122"/>
        <v>0</v>
      </c>
    </row>
    <row r="7860" spans="1:2" x14ac:dyDescent="0.3">
      <c r="A7860">
        <v>0</v>
      </c>
      <c r="B7860">
        <f t="shared" si="122"/>
        <v>0</v>
      </c>
    </row>
    <row r="7861" spans="1:2" x14ac:dyDescent="0.3">
      <c r="A7861">
        <v>0</v>
      </c>
      <c r="B7861">
        <f t="shared" si="122"/>
        <v>0</v>
      </c>
    </row>
    <row r="7862" spans="1:2" x14ac:dyDescent="0.3">
      <c r="A7862">
        <v>0</v>
      </c>
      <c r="B7862">
        <f t="shared" si="122"/>
        <v>0</v>
      </c>
    </row>
    <row r="7863" spans="1:2" x14ac:dyDescent="0.3">
      <c r="A7863">
        <v>0</v>
      </c>
      <c r="B7863">
        <f t="shared" si="122"/>
        <v>0</v>
      </c>
    </row>
    <row r="7864" spans="1:2" x14ac:dyDescent="0.3">
      <c r="A7864">
        <v>0</v>
      </c>
      <c r="B7864">
        <f t="shared" si="122"/>
        <v>0</v>
      </c>
    </row>
    <row r="7865" spans="1:2" x14ac:dyDescent="0.3">
      <c r="A7865">
        <v>0</v>
      </c>
      <c r="B7865">
        <f t="shared" si="122"/>
        <v>0</v>
      </c>
    </row>
    <row r="7866" spans="1:2" x14ac:dyDescent="0.3">
      <c r="A7866">
        <v>0</v>
      </c>
      <c r="B7866">
        <f t="shared" si="122"/>
        <v>0</v>
      </c>
    </row>
    <row r="7867" spans="1:2" x14ac:dyDescent="0.3">
      <c r="A7867">
        <v>0</v>
      </c>
      <c r="B7867">
        <f t="shared" si="122"/>
        <v>0</v>
      </c>
    </row>
    <row r="7868" spans="1:2" x14ac:dyDescent="0.3">
      <c r="A7868">
        <v>0</v>
      </c>
      <c r="B7868">
        <f t="shared" si="122"/>
        <v>0</v>
      </c>
    </row>
    <row r="7869" spans="1:2" x14ac:dyDescent="0.3">
      <c r="A7869">
        <v>0</v>
      </c>
      <c r="B7869">
        <f t="shared" si="122"/>
        <v>0</v>
      </c>
    </row>
    <row r="7870" spans="1:2" x14ac:dyDescent="0.3">
      <c r="A7870">
        <v>0</v>
      </c>
      <c r="B7870">
        <f t="shared" si="122"/>
        <v>0</v>
      </c>
    </row>
    <row r="7871" spans="1:2" x14ac:dyDescent="0.3">
      <c r="A7871">
        <v>0</v>
      </c>
      <c r="B7871">
        <f t="shared" si="122"/>
        <v>0</v>
      </c>
    </row>
    <row r="7872" spans="1:2" x14ac:dyDescent="0.3">
      <c r="A7872">
        <v>0</v>
      </c>
      <c r="B7872">
        <f t="shared" si="122"/>
        <v>0</v>
      </c>
    </row>
    <row r="7873" spans="1:2" x14ac:dyDescent="0.3">
      <c r="A7873">
        <v>0</v>
      </c>
      <c r="B7873">
        <f t="shared" si="122"/>
        <v>0</v>
      </c>
    </row>
    <row r="7874" spans="1:2" x14ac:dyDescent="0.3">
      <c r="A7874">
        <v>0</v>
      </c>
      <c r="B7874">
        <f t="shared" si="122"/>
        <v>0</v>
      </c>
    </row>
    <row r="7875" spans="1:2" x14ac:dyDescent="0.3">
      <c r="A7875">
        <v>0</v>
      </c>
      <c r="B7875">
        <f t="shared" si="122"/>
        <v>0</v>
      </c>
    </row>
    <row r="7876" spans="1:2" x14ac:dyDescent="0.3">
      <c r="A7876">
        <v>0</v>
      </c>
      <c r="B7876">
        <f t="shared" si="122"/>
        <v>0</v>
      </c>
    </row>
    <row r="7877" spans="1:2" x14ac:dyDescent="0.3">
      <c r="A7877">
        <v>0</v>
      </c>
      <c r="B7877">
        <f t="shared" ref="B7877:B7940" si="123">A7877-A7876</f>
        <v>0</v>
      </c>
    </row>
    <row r="7878" spans="1:2" x14ac:dyDescent="0.3">
      <c r="A7878">
        <v>0</v>
      </c>
      <c r="B7878">
        <f t="shared" si="123"/>
        <v>0</v>
      </c>
    </row>
    <row r="7879" spans="1:2" x14ac:dyDescent="0.3">
      <c r="A7879">
        <v>0</v>
      </c>
      <c r="B7879">
        <f t="shared" si="123"/>
        <v>0</v>
      </c>
    </row>
    <row r="7880" spans="1:2" x14ac:dyDescent="0.3">
      <c r="A7880">
        <v>0</v>
      </c>
      <c r="B7880">
        <f t="shared" si="123"/>
        <v>0</v>
      </c>
    </row>
    <row r="7881" spans="1:2" x14ac:dyDescent="0.3">
      <c r="A7881">
        <v>0</v>
      </c>
      <c r="B7881">
        <f t="shared" si="123"/>
        <v>0</v>
      </c>
    </row>
    <row r="7882" spans="1:2" x14ac:dyDescent="0.3">
      <c r="A7882">
        <v>0</v>
      </c>
      <c r="B7882">
        <f t="shared" si="123"/>
        <v>0</v>
      </c>
    </row>
    <row r="7883" spans="1:2" x14ac:dyDescent="0.3">
      <c r="A7883">
        <v>0</v>
      </c>
      <c r="B7883">
        <f t="shared" si="123"/>
        <v>0</v>
      </c>
    </row>
    <row r="7884" spans="1:2" x14ac:dyDescent="0.3">
      <c r="A7884">
        <v>0</v>
      </c>
      <c r="B7884">
        <f t="shared" si="123"/>
        <v>0</v>
      </c>
    </row>
    <row r="7885" spans="1:2" x14ac:dyDescent="0.3">
      <c r="A7885">
        <v>0</v>
      </c>
      <c r="B7885">
        <f t="shared" si="123"/>
        <v>0</v>
      </c>
    </row>
    <row r="7886" spans="1:2" x14ac:dyDescent="0.3">
      <c r="A7886">
        <v>0</v>
      </c>
      <c r="B7886">
        <f t="shared" si="123"/>
        <v>0</v>
      </c>
    </row>
    <row r="7887" spans="1:2" x14ac:dyDescent="0.3">
      <c r="A7887">
        <v>0</v>
      </c>
      <c r="B7887">
        <f t="shared" si="123"/>
        <v>0</v>
      </c>
    </row>
    <row r="7888" spans="1:2" x14ac:dyDescent="0.3">
      <c r="A7888">
        <v>0</v>
      </c>
      <c r="B7888">
        <f t="shared" si="123"/>
        <v>0</v>
      </c>
    </row>
    <row r="7889" spans="1:2" x14ac:dyDescent="0.3">
      <c r="A7889">
        <v>0</v>
      </c>
      <c r="B7889">
        <f t="shared" si="123"/>
        <v>0</v>
      </c>
    </row>
    <row r="7890" spans="1:2" x14ac:dyDescent="0.3">
      <c r="A7890">
        <v>0</v>
      </c>
      <c r="B7890">
        <f t="shared" si="123"/>
        <v>0</v>
      </c>
    </row>
    <row r="7891" spans="1:2" x14ac:dyDescent="0.3">
      <c r="A7891">
        <v>0</v>
      </c>
      <c r="B7891">
        <f t="shared" si="123"/>
        <v>0</v>
      </c>
    </row>
    <row r="7892" spans="1:2" x14ac:dyDescent="0.3">
      <c r="A7892">
        <v>0</v>
      </c>
      <c r="B7892">
        <f t="shared" si="123"/>
        <v>0</v>
      </c>
    </row>
    <row r="7893" spans="1:2" x14ac:dyDescent="0.3">
      <c r="A7893">
        <v>0</v>
      </c>
      <c r="B7893">
        <f t="shared" si="123"/>
        <v>0</v>
      </c>
    </row>
    <row r="7894" spans="1:2" x14ac:dyDescent="0.3">
      <c r="A7894">
        <v>0</v>
      </c>
      <c r="B7894">
        <f t="shared" si="123"/>
        <v>0</v>
      </c>
    </row>
    <row r="7895" spans="1:2" x14ac:dyDescent="0.3">
      <c r="A7895">
        <v>0</v>
      </c>
      <c r="B7895">
        <f t="shared" si="123"/>
        <v>0</v>
      </c>
    </row>
    <row r="7896" spans="1:2" x14ac:dyDescent="0.3">
      <c r="A7896">
        <v>0</v>
      </c>
      <c r="B7896">
        <f t="shared" si="123"/>
        <v>0</v>
      </c>
    </row>
    <row r="7897" spans="1:2" x14ac:dyDescent="0.3">
      <c r="A7897">
        <v>0</v>
      </c>
      <c r="B7897">
        <f t="shared" si="123"/>
        <v>0</v>
      </c>
    </row>
    <row r="7898" spans="1:2" x14ac:dyDescent="0.3">
      <c r="A7898">
        <v>0</v>
      </c>
      <c r="B7898">
        <f t="shared" si="123"/>
        <v>0</v>
      </c>
    </row>
    <row r="7899" spans="1:2" x14ac:dyDescent="0.3">
      <c r="A7899">
        <v>0</v>
      </c>
      <c r="B7899">
        <f t="shared" si="123"/>
        <v>0</v>
      </c>
    </row>
    <row r="7900" spans="1:2" x14ac:dyDescent="0.3">
      <c r="A7900">
        <v>0</v>
      </c>
      <c r="B7900">
        <f t="shared" si="123"/>
        <v>0</v>
      </c>
    </row>
    <row r="7901" spans="1:2" x14ac:dyDescent="0.3">
      <c r="A7901">
        <v>0</v>
      </c>
      <c r="B7901">
        <f t="shared" si="123"/>
        <v>0</v>
      </c>
    </row>
    <row r="7902" spans="1:2" x14ac:dyDescent="0.3">
      <c r="A7902">
        <v>0</v>
      </c>
      <c r="B7902">
        <f t="shared" si="123"/>
        <v>0</v>
      </c>
    </row>
    <row r="7903" spans="1:2" x14ac:dyDescent="0.3">
      <c r="A7903">
        <v>0</v>
      </c>
      <c r="B7903">
        <f t="shared" si="123"/>
        <v>0</v>
      </c>
    </row>
    <row r="7904" spans="1:2" x14ac:dyDescent="0.3">
      <c r="A7904">
        <v>0</v>
      </c>
      <c r="B7904">
        <f t="shared" si="123"/>
        <v>0</v>
      </c>
    </row>
    <row r="7905" spans="1:2" x14ac:dyDescent="0.3">
      <c r="A7905">
        <v>0</v>
      </c>
      <c r="B7905">
        <f t="shared" si="123"/>
        <v>0</v>
      </c>
    </row>
    <row r="7906" spans="1:2" x14ac:dyDescent="0.3">
      <c r="A7906">
        <v>0</v>
      </c>
      <c r="B7906">
        <f t="shared" si="123"/>
        <v>0</v>
      </c>
    </row>
    <row r="7907" spans="1:2" x14ac:dyDescent="0.3">
      <c r="A7907">
        <v>0</v>
      </c>
      <c r="B7907">
        <f t="shared" si="123"/>
        <v>0</v>
      </c>
    </row>
    <row r="7908" spans="1:2" x14ac:dyDescent="0.3">
      <c r="A7908">
        <v>0</v>
      </c>
      <c r="B7908">
        <f t="shared" si="123"/>
        <v>0</v>
      </c>
    </row>
    <row r="7909" spans="1:2" x14ac:dyDescent="0.3">
      <c r="A7909">
        <v>0</v>
      </c>
      <c r="B7909">
        <f t="shared" si="123"/>
        <v>0</v>
      </c>
    </row>
    <row r="7910" spans="1:2" x14ac:dyDescent="0.3">
      <c r="A7910">
        <v>0</v>
      </c>
      <c r="B7910">
        <f t="shared" si="123"/>
        <v>0</v>
      </c>
    </row>
    <row r="7911" spans="1:2" x14ac:dyDescent="0.3">
      <c r="A7911">
        <v>0</v>
      </c>
      <c r="B7911">
        <f t="shared" si="123"/>
        <v>0</v>
      </c>
    </row>
    <row r="7912" spans="1:2" x14ac:dyDescent="0.3">
      <c r="A7912">
        <v>0</v>
      </c>
      <c r="B7912">
        <f t="shared" si="123"/>
        <v>0</v>
      </c>
    </row>
    <row r="7913" spans="1:2" x14ac:dyDescent="0.3">
      <c r="A7913">
        <v>0</v>
      </c>
      <c r="B7913">
        <f t="shared" si="123"/>
        <v>0</v>
      </c>
    </row>
    <row r="7914" spans="1:2" x14ac:dyDescent="0.3">
      <c r="A7914">
        <v>0</v>
      </c>
      <c r="B7914">
        <f t="shared" si="123"/>
        <v>0</v>
      </c>
    </row>
    <row r="7915" spans="1:2" x14ac:dyDescent="0.3">
      <c r="A7915">
        <v>0</v>
      </c>
      <c r="B7915">
        <f t="shared" si="123"/>
        <v>0</v>
      </c>
    </row>
    <row r="7916" spans="1:2" x14ac:dyDescent="0.3">
      <c r="A7916">
        <v>0</v>
      </c>
      <c r="B7916">
        <f t="shared" si="123"/>
        <v>0</v>
      </c>
    </row>
    <row r="7917" spans="1:2" x14ac:dyDescent="0.3">
      <c r="A7917">
        <v>0</v>
      </c>
      <c r="B7917">
        <f t="shared" si="123"/>
        <v>0</v>
      </c>
    </row>
    <row r="7918" spans="1:2" x14ac:dyDescent="0.3">
      <c r="A7918">
        <v>0</v>
      </c>
      <c r="B7918">
        <f t="shared" si="123"/>
        <v>0</v>
      </c>
    </row>
    <row r="7919" spans="1:2" x14ac:dyDescent="0.3">
      <c r="A7919">
        <v>0</v>
      </c>
      <c r="B7919">
        <f t="shared" si="123"/>
        <v>0</v>
      </c>
    </row>
    <row r="7920" spans="1:2" x14ac:dyDescent="0.3">
      <c r="A7920">
        <v>0</v>
      </c>
      <c r="B7920">
        <f t="shared" si="123"/>
        <v>0</v>
      </c>
    </row>
    <row r="7921" spans="1:2" x14ac:dyDescent="0.3">
      <c r="A7921">
        <v>0</v>
      </c>
      <c r="B7921">
        <f t="shared" si="123"/>
        <v>0</v>
      </c>
    </row>
    <row r="7922" spans="1:2" x14ac:dyDescent="0.3">
      <c r="A7922">
        <v>0</v>
      </c>
      <c r="B7922">
        <f t="shared" si="123"/>
        <v>0</v>
      </c>
    </row>
    <row r="7923" spans="1:2" x14ac:dyDescent="0.3">
      <c r="A7923">
        <v>0</v>
      </c>
      <c r="B7923">
        <f t="shared" si="123"/>
        <v>0</v>
      </c>
    </row>
    <row r="7924" spans="1:2" x14ac:dyDescent="0.3">
      <c r="A7924">
        <v>0</v>
      </c>
      <c r="B7924">
        <f t="shared" si="123"/>
        <v>0</v>
      </c>
    </row>
    <row r="7925" spans="1:2" x14ac:dyDescent="0.3">
      <c r="A7925">
        <v>0</v>
      </c>
      <c r="B7925">
        <f t="shared" si="123"/>
        <v>0</v>
      </c>
    </row>
    <row r="7926" spans="1:2" x14ac:dyDescent="0.3">
      <c r="A7926">
        <v>0</v>
      </c>
      <c r="B7926">
        <f t="shared" si="123"/>
        <v>0</v>
      </c>
    </row>
    <row r="7927" spans="1:2" x14ac:dyDescent="0.3">
      <c r="A7927">
        <v>0</v>
      </c>
      <c r="B7927">
        <f t="shared" si="123"/>
        <v>0</v>
      </c>
    </row>
    <row r="7928" spans="1:2" x14ac:dyDescent="0.3">
      <c r="A7928">
        <v>0</v>
      </c>
      <c r="B7928">
        <f t="shared" si="123"/>
        <v>0</v>
      </c>
    </row>
    <row r="7929" spans="1:2" x14ac:dyDescent="0.3">
      <c r="A7929">
        <v>0</v>
      </c>
      <c r="B7929">
        <f t="shared" si="123"/>
        <v>0</v>
      </c>
    </row>
    <row r="7930" spans="1:2" x14ac:dyDescent="0.3">
      <c r="A7930">
        <v>0</v>
      </c>
      <c r="B7930">
        <f t="shared" si="123"/>
        <v>0</v>
      </c>
    </row>
    <row r="7931" spans="1:2" x14ac:dyDescent="0.3">
      <c r="A7931">
        <v>0</v>
      </c>
      <c r="B7931">
        <f t="shared" si="123"/>
        <v>0</v>
      </c>
    </row>
    <row r="7932" spans="1:2" x14ac:dyDescent="0.3">
      <c r="A7932">
        <v>0</v>
      </c>
      <c r="B7932">
        <f t="shared" si="123"/>
        <v>0</v>
      </c>
    </row>
    <row r="7933" spans="1:2" x14ac:dyDescent="0.3">
      <c r="A7933">
        <v>0</v>
      </c>
      <c r="B7933">
        <f t="shared" si="123"/>
        <v>0</v>
      </c>
    </row>
    <row r="7934" spans="1:2" x14ac:dyDescent="0.3">
      <c r="A7934">
        <v>0</v>
      </c>
      <c r="B7934">
        <f t="shared" si="123"/>
        <v>0</v>
      </c>
    </row>
    <row r="7935" spans="1:2" x14ac:dyDescent="0.3">
      <c r="A7935">
        <v>0</v>
      </c>
      <c r="B7935">
        <f t="shared" si="123"/>
        <v>0</v>
      </c>
    </row>
    <row r="7936" spans="1:2" x14ac:dyDescent="0.3">
      <c r="A7936">
        <v>0</v>
      </c>
      <c r="B7936">
        <f t="shared" si="123"/>
        <v>0</v>
      </c>
    </row>
    <row r="7937" spans="1:2" x14ac:dyDescent="0.3">
      <c r="A7937">
        <v>0</v>
      </c>
      <c r="B7937">
        <f t="shared" si="123"/>
        <v>0</v>
      </c>
    </row>
    <row r="7938" spans="1:2" x14ac:dyDescent="0.3">
      <c r="A7938">
        <v>0</v>
      </c>
      <c r="B7938">
        <f t="shared" si="123"/>
        <v>0</v>
      </c>
    </row>
    <row r="7939" spans="1:2" x14ac:dyDescent="0.3">
      <c r="A7939">
        <v>0</v>
      </c>
      <c r="B7939">
        <f t="shared" si="123"/>
        <v>0</v>
      </c>
    </row>
    <row r="7940" spans="1:2" x14ac:dyDescent="0.3">
      <c r="A7940">
        <v>0</v>
      </c>
      <c r="B7940">
        <f t="shared" si="123"/>
        <v>0</v>
      </c>
    </row>
    <row r="7941" spans="1:2" x14ac:dyDescent="0.3">
      <c r="A7941">
        <v>0</v>
      </c>
      <c r="B7941">
        <f t="shared" ref="B7941:B8004" si="124">A7941-A7940</f>
        <v>0</v>
      </c>
    </row>
    <row r="7942" spans="1:2" x14ac:dyDescent="0.3">
      <c r="A7942">
        <v>0</v>
      </c>
      <c r="B7942">
        <f t="shared" si="124"/>
        <v>0</v>
      </c>
    </row>
    <row r="7943" spans="1:2" x14ac:dyDescent="0.3">
      <c r="A7943">
        <v>0</v>
      </c>
      <c r="B7943">
        <f t="shared" si="124"/>
        <v>0</v>
      </c>
    </row>
    <row r="7944" spans="1:2" x14ac:dyDescent="0.3">
      <c r="A7944">
        <v>0</v>
      </c>
      <c r="B7944">
        <f t="shared" si="124"/>
        <v>0</v>
      </c>
    </row>
    <row r="7945" spans="1:2" x14ac:dyDescent="0.3">
      <c r="A7945">
        <v>0</v>
      </c>
      <c r="B7945">
        <f t="shared" si="124"/>
        <v>0</v>
      </c>
    </row>
    <row r="7946" spans="1:2" x14ac:dyDescent="0.3">
      <c r="A7946">
        <v>0</v>
      </c>
      <c r="B7946">
        <f t="shared" si="124"/>
        <v>0</v>
      </c>
    </row>
    <row r="7947" spans="1:2" x14ac:dyDescent="0.3">
      <c r="A7947">
        <v>0</v>
      </c>
      <c r="B7947">
        <f t="shared" si="124"/>
        <v>0</v>
      </c>
    </row>
    <row r="7948" spans="1:2" x14ac:dyDescent="0.3">
      <c r="A7948">
        <v>0</v>
      </c>
      <c r="B7948">
        <f t="shared" si="124"/>
        <v>0</v>
      </c>
    </row>
    <row r="7949" spans="1:2" x14ac:dyDescent="0.3">
      <c r="A7949">
        <v>0</v>
      </c>
      <c r="B7949">
        <f t="shared" si="124"/>
        <v>0</v>
      </c>
    </row>
    <row r="7950" spans="1:2" x14ac:dyDescent="0.3">
      <c r="A7950">
        <v>0</v>
      </c>
      <c r="B7950">
        <f t="shared" si="124"/>
        <v>0</v>
      </c>
    </row>
    <row r="7951" spans="1:2" x14ac:dyDescent="0.3">
      <c r="A7951">
        <v>0</v>
      </c>
      <c r="B7951">
        <f t="shared" si="124"/>
        <v>0</v>
      </c>
    </row>
    <row r="7952" spans="1:2" x14ac:dyDescent="0.3">
      <c r="A7952">
        <v>0</v>
      </c>
      <c r="B7952">
        <f t="shared" si="124"/>
        <v>0</v>
      </c>
    </row>
    <row r="7953" spans="1:2" x14ac:dyDescent="0.3">
      <c r="A7953">
        <v>0</v>
      </c>
      <c r="B7953">
        <f t="shared" si="124"/>
        <v>0</v>
      </c>
    </row>
    <row r="7954" spans="1:2" x14ac:dyDescent="0.3">
      <c r="A7954">
        <v>0</v>
      </c>
      <c r="B7954">
        <f t="shared" si="124"/>
        <v>0</v>
      </c>
    </row>
    <row r="7955" spans="1:2" x14ac:dyDescent="0.3">
      <c r="A7955">
        <v>0</v>
      </c>
      <c r="B7955">
        <f t="shared" si="124"/>
        <v>0</v>
      </c>
    </row>
    <row r="7956" spans="1:2" x14ac:dyDescent="0.3">
      <c r="A7956">
        <v>0</v>
      </c>
      <c r="B7956">
        <f t="shared" si="124"/>
        <v>0</v>
      </c>
    </row>
    <row r="7957" spans="1:2" x14ac:dyDescent="0.3">
      <c r="A7957">
        <v>0</v>
      </c>
      <c r="B7957">
        <f t="shared" si="124"/>
        <v>0</v>
      </c>
    </row>
    <row r="7958" spans="1:2" x14ac:dyDescent="0.3">
      <c r="A7958">
        <v>0</v>
      </c>
      <c r="B7958">
        <f t="shared" si="124"/>
        <v>0</v>
      </c>
    </row>
    <row r="7959" spans="1:2" x14ac:dyDescent="0.3">
      <c r="A7959">
        <v>0</v>
      </c>
      <c r="B7959">
        <f t="shared" si="124"/>
        <v>0</v>
      </c>
    </row>
    <row r="7960" spans="1:2" x14ac:dyDescent="0.3">
      <c r="A7960">
        <v>0</v>
      </c>
      <c r="B7960">
        <f t="shared" si="124"/>
        <v>0</v>
      </c>
    </row>
    <row r="7961" spans="1:2" x14ac:dyDescent="0.3">
      <c r="A7961">
        <v>0</v>
      </c>
      <c r="B7961">
        <f t="shared" si="124"/>
        <v>0</v>
      </c>
    </row>
    <row r="7962" spans="1:2" x14ac:dyDescent="0.3">
      <c r="A7962">
        <v>0</v>
      </c>
      <c r="B7962">
        <f t="shared" si="124"/>
        <v>0</v>
      </c>
    </row>
    <row r="7963" spans="1:2" x14ac:dyDescent="0.3">
      <c r="A7963">
        <v>0</v>
      </c>
      <c r="B7963">
        <f t="shared" si="124"/>
        <v>0</v>
      </c>
    </row>
    <row r="7964" spans="1:2" x14ac:dyDescent="0.3">
      <c r="A7964">
        <v>0</v>
      </c>
      <c r="B7964">
        <f t="shared" si="124"/>
        <v>0</v>
      </c>
    </row>
    <row r="7965" spans="1:2" x14ac:dyDescent="0.3">
      <c r="A7965">
        <v>0</v>
      </c>
      <c r="B7965">
        <f t="shared" si="124"/>
        <v>0</v>
      </c>
    </row>
    <row r="7966" spans="1:2" x14ac:dyDescent="0.3">
      <c r="A7966">
        <v>0</v>
      </c>
      <c r="B7966">
        <f t="shared" si="124"/>
        <v>0</v>
      </c>
    </row>
    <row r="7967" spans="1:2" x14ac:dyDescent="0.3">
      <c r="A7967">
        <v>0</v>
      </c>
      <c r="B7967">
        <f t="shared" si="124"/>
        <v>0</v>
      </c>
    </row>
    <row r="7968" spans="1:2" x14ac:dyDescent="0.3">
      <c r="A7968">
        <v>0</v>
      </c>
      <c r="B7968">
        <f t="shared" si="124"/>
        <v>0</v>
      </c>
    </row>
    <row r="7969" spans="1:2" x14ac:dyDescent="0.3">
      <c r="A7969">
        <v>0</v>
      </c>
      <c r="B7969">
        <f t="shared" si="124"/>
        <v>0</v>
      </c>
    </row>
    <row r="7970" spans="1:2" x14ac:dyDescent="0.3">
      <c r="A7970">
        <v>0</v>
      </c>
      <c r="B7970">
        <f t="shared" si="124"/>
        <v>0</v>
      </c>
    </row>
    <row r="7971" spans="1:2" x14ac:dyDescent="0.3">
      <c r="A7971">
        <v>0</v>
      </c>
      <c r="B7971">
        <f t="shared" si="124"/>
        <v>0</v>
      </c>
    </row>
    <row r="7972" spans="1:2" x14ac:dyDescent="0.3">
      <c r="A7972">
        <v>0</v>
      </c>
      <c r="B7972">
        <f t="shared" si="124"/>
        <v>0</v>
      </c>
    </row>
    <row r="7973" spans="1:2" x14ac:dyDescent="0.3">
      <c r="A7973">
        <v>0</v>
      </c>
      <c r="B7973">
        <f t="shared" si="124"/>
        <v>0</v>
      </c>
    </row>
    <row r="7974" spans="1:2" x14ac:dyDescent="0.3">
      <c r="A7974">
        <v>0</v>
      </c>
      <c r="B7974">
        <f t="shared" si="124"/>
        <v>0</v>
      </c>
    </row>
    <row r="7975" spans="1:2" x14ac:dyDescent="0.3">
      <c r="A7975">
        <v>0</v>
      </c>
      <c r="B7975">
        <f t="shared" si="124"/>
        <v>0</v>
      </c>
    </row>
    <row r="7976" spans="1:2" x14ac:dyDescent="0.3">
      <c r="A7976">
        <v>0</v>
      </c>
      <c r="B7976">
        <f t="shared" si="124"/>
        <v>0</v>
      </c>
    </row>
    <row r="7977" spans="1:2" x14ac:dyDescent="0.3">
      <c r="A7977">
        <v>0</v>
      </c>
      <c r="B7977">
        <f t="shared" si="124"/>
        <v>0</v>
      </c>
    </row>
    <row r="7978" spans="1:2" x14ac:dyDescent="0.3">
      <c r="A7978">
        <v>0</v>
      </c>
      <c r="B7978">
        <f t="shared" si="124"/>
        <v>0</v>
      </c>
    </row>
    <row r="7979" spans="1:2" x14ac:dyDescent="0.3">
      <c r="A7979">
        <v>0</v>
      </c>
      <c r="B7979">
        <f t="shared" si="124"/>
        <v>0</v>
      </c>
    </row>
    <row r="7980" spans="1:2" x14ac:dyDescent="0.3">
      <c r="A7980">
        <v>0</v>
      </c>
      <c r="B7980">
        <f t="shared" si="124"/>
        <v>0</v>
      </c>
    </row>
    <row r="7981" spans="1:2" x14ac:dyDescent="0.3">
      <c r="A7981">
        <v>0</v>
      </c>
      <c r="B7981">
        <f t="shared" si="124"/>
        <v>0</v>
      </c>
    </row>
    <row r="7982" spans="1:2" x14ac:dyDescent="0.3">
      <c r="A7982">
        <v>0</v>
      </c>
      <c r="B7982">
        <f t="shared" si="124"/>
        <v>0</v>
      </c>
    </row>
    <row r="7983" spans="1:2" x14ac:dyDescent="0.3">
      <c r="A7983">
        <v>0</v>
      </c>
      <c r="B7983">
        <f t="shared" si="124"/>
        <v>0</v>
      </c>
    </row>
    <row r="7984" spans="1:2" x14ac:dyDescent="0.3">
      <c r="A7984">
        <v>0</v>
      </c>
      <c r="B7984">
        <f t="shared" si="124"/>
        <v>0</v>
      </c>
    </row>
    <row r="7985" spans="1:2" x14ac:dyDescent="0.3">
      <c r="A7985">
        <v>0</v>
      </c>
      <c r="B7985">
        <f t="shared" si="124"/>
        <v>0</v>
      </c>
    </row>
    <row r="7986" spans="1:2" x14ac:dyDescent="0.3">
      <c r="A7986">
        <v>0</v>
      </c>
      <c r="B7986">
        <f t="shared" si="124"/>
        <v>0</v>
      </c>
    </row>
    <row r="7987" spans="1:2" x14ac:dyDescent="0.3">
      <c r="A7987">
        <v>0</v>
      </c>
      <c r="B7987">
        <f t="shared" si="124"/>
        <v>0</v>
      </c>
    </row>
    <row r="7988" spans="1:2" x14ac:dyDescent="0.3">
      <c r="A7988">
        <v>0</v>
      </c>
      <c r="B7988">
        <f t="shared" si="124"/>
        <v>0</v>
      </c>
    </row>
    <row r="7989" spans="1:2" x14ac:dyDescent="0.3">
      <c r="A7989">
        <v>0</v>
      </c>
      <c r="B7989">
        <f t="shared" si="124"/>
        <v>0</v>
      </c>
    </row>
    <row r="7990" spans="1:2" x14ac:dyDescent="0.3">
      <c r="A7990">
        <v>0</v>
      </c>
      <c r="B7990">
        <f t="shared" si="124"/>
        <v>0</v>
      </c>
    </row>
    <row r="7991" spans="1:2" x14ac:dyDescent="0.3">
      <c r="A7991">
        <v>0</v>
      </c>
      <c r="B7991">
        <f t="shared" si="124"/>
        <v>0</v>
      </c>
    </row>
    <row r="7992" spans="1:2" x14ac:dyDescent="0.3">
      <c r="A7992">
        <v>0</v>
      </c>
      <c r="B7992">
        <f t="shared" si="124"/>
        <v>0</v>
      </c>
    </row>
    <row r="7993" spans="1:2" x14ac:dyDescent="0.3">
      <c r="A7993">
        <v>0</v>
      </c>
      <c r="B7993">
        <f t="shared" si="124"/>
        <v>0</v>
      </c>
    </row>
    <row r="7994" spans="1:2" x14ac:dyDescent="0.3">
      <c r="A7994">
        <v>0</v>
      </c>
      <c r="B7994">
        <f t="shared" si="124"/>
        <v>0</v>
      </c>
    </row>
    <row r="7995" spans="1:2" x14ac:dyDescent="0.3">
      <c r="A7995">
        <v>0</v>
      </c>
      <c r="B7995">
        <f t="shared" si="124"/>
        <v>0</v>
      </c>
    </row>
    <row r="7996" spans="1:2" x14ac:dyDescent="0.3">
      <c r="A7996">
        <v>0</v>
      </c>
      <c r="B7996">
        <f t="shared" si="124"/>
        <v>0</v>
      </c>
    </row>
    <row r="7997" spans="1:2" x14ac:dyDescent="0.3">
      <c r="A7997">
        <v>0</v>
      </c>
      <c r="B7997">
        <f t="shared" si="124"/>
        <v>0</v>
      </c>
    </row>
    <row r="7998" spans="1:2" x14ac:dyDescent="0.3">
      <c r="A7998">
        <v>0</v>
      </c>
      <c r="B7998">
        <f t="shared" si="124"/>
        <v>0</v>
      </c>
    </row>
    <row r="7999" spans="1:2" x14ac:dyDescent="0.3">
      <c r="A7999">
        <v>0</v>
      </c>
      <c r="B7999">
        <f t="shared" si="124"/>
        <v>0</v>
      </c>
    </row>
    <row r="8000" spans="1:2" x14ac:dyDescent="0.3">
      <c r="A8000">
        <v>0</v>
      </c>
      <c r="B8000">
        <f t="shared" si="124"/>
        <v>0</v>
      </c>
    </row>
    <row r="8001" spans="1:2" x14ac:dyDescent="0.3">
      <c r="A8001">
        <v>0</v>
      </c>
      <c r="B8001">
        <f t="shared" si="124"/>
        <v>0</v>
      </c>
    </row>
    <row r="8002" spans="1:2" x14ac:dyDescent="0.3">
      <c r="A8002">
        <v>0</v>
      </c>
      <c r="B8002">
        <f t="shared" si="124"/>
        <v>0</v>
      </c>
    </row>
    <row r="8003" spans="1:2" x14ac:dyDescent="0.3">
      <c r="A8003">
        <v>0</v>
      </c>
      <c r="B8003">
        <f t="shared" si="124"/>
        <v>0</v>
      </c>
    </row>
    <row r="8004" spans="1:2" x14ac:dyDescent="0.3">
      <c r="A8004">
        <v>0</v>
      </c>
      <c r="B8004">
        <f t="shared" si="124"/>
        <v>0</v>
      </c>
    </row>
    <row r="8005" spans="1:2" x14ac:dyDescent="0.3">
      <c r="A8005">
        <v>0</v>
      </c>
      <c r="B8005">
        <f t="shared" ref="B8005:B8068" si="125">A8005-A8004</f>
        <v>0</v>
      </c>
    </row>
    <row r="8006" spans="1:2" x14ac:dyDescent="0.3">
      <c r="A8006">
        <v>0</v>
      </c>
      <c r="B8006">
        <f t="shared" si="125"/>
        <v>0</v>
      </c>
    </row>
    <row r="8007" spans="1:2" x14ac:dyDescent="0.3">
      <c r="A8007">
        <v>0</v>
      </c>
      <c r="B8007">
        <f t="shared" si="125"/>
        <v>0</v>
      </c>
    </row>
    <row r="8008" spans="1:2" x14ac:dyDescent="0.3">
      <c r="A8008">
        <v>0</v>
      </c>
      <c r="B8008">
        <f t="shared" si="125"/>
        <v>0</v>
      </c>
    </row>
    <row r="8009" spans="1:2" x14ac:dyDescent="0.3">
      <c r="A8009">
        <v>0</v>
      </c>
      <c r="B8009">
        <f t="shared" si="125"/>
        <v>0</v>
      </c>
    </row>
    <row r="8010" spans="1:2" x14ac:dyDescent="0.3">
      <c r="A8010">
        <v>0</v>
      </c>
      <c r="B8010">
        <f t="shared" si="125"/>
        <v>0</v>
      </c>
    </row>
    <row r="8011" spans="1:2" x14ac:dyDescent="0.3">
      <c r="A8011">
        <v>0</v>
      </c>
      <c r="B8011">
        <f t="shared" si="125"/>
        <v>0</v>
      </c>
    </row>
    <row r="8012" spans="1:2" x14ac:dyDescent="0.3">
      <c r="A8012">
        <v>0</v>
      </c>
      <c r="B8012">
        <f t="shared" si="125"/>
        <v>0</v>
      </c>
    </row>
    <row r="8013" spans="1:2" x14ac:dyDescent="0.3">
      <c r="A8013">
        <v>0</v>
      </c>
      <c r="B8013">
        <f t="shared" si="125"/>
        <v>0</v>
      </c>
    </row>
    <row r="8014" spans="1:2" x14ac:dyDescent="0.3">
      <c r="A8014">
        <v>0</v>
      </c>
      <c r="B8014">
        <f t="shared" si="125"/>
        <v>0</v>
      </c>
    </row>
    <row r="8015" spans="1:2" x14ac:dyDescent="0.3">
      <c r="A8015">
        <v>0</v>
      </c>
      <c r="B8015">
        <f t="shared" si="125"/>
        <v>0</v>
      </c>
    </row>
    <row r="8016" spans="1:2" x14ac:dyDescent="0.3">
      <c r="A8016">
        <v>0</v>
      </c>
      <c r="B8016">
        <f t="shared" si="125"/>
        <v>0</v>
      </c>
    </row>
    <row r="8017" spans="1:2" x14ac:dyDescent="0.3">
      <c r="A8017">
        <v>0</v>
      </c>
      <c r="B8017">
        <f t="shared" si="125"/>
        <v>0</v>
      </c>
    </row>
    <row r="8018" spans="1:2" x14ac:dyDescent="0.3">
      <c r="A8018">
        <v>0</v>
      </c>
      <c r="B8018">
        <f t="shared" si="125"/>
        <v>0</v>
      </c>
    </row>
    <row r="8019" spans="1:2" x14ac:dyDescent="0.3">
      <c r="A8019">
        <v>0</v>
      </c>
      <c r="B8019">
        <f t="shared" si="125"/>
        <v>0</v>
      </c>
    </row>
    <row r="8020" spans="1:2" x14ac:dyDescent="0.3">
      <c r="A8020">
        <v>0</v>
      </c>
      <c r="B8020">
        <f t="shared" si="125"/>
        <v>0</v>
      </c>
    </row>
    <row r="8021" spans="1:2" x14ac:dyDescent="0.3">
      <c r="A8021">
        <v>0</v>
      </c>
      <c r="B8021">
        <f t="shared" si="125"/>
        <v>0</v>
      </c>
    </row>
    <row r="8022" spans="1:2" x14ac:dyDescent="0.3">
      <c r="A8022">
        <v>0</v>
      </c>
      <c r="B8022">
        <f t="shared" si="125"/>
        <v>0</v>
      </c>
    </row>
    <row r="8023" spans="1:2" x14ac:dyDescent="0.3">
      <c r="A8023">
        <v>0</v>
      </c>
      <c r="B8023">
        <f t="shared" si="125"/>
        <v>0</v>
      </c>
    </row>
    <row r="8024" spans="1:2" x14ac:dyDescent="0.3">
      <c r="A8024">
        <v>0</v>
      </c>
      <c r="B8024">
        <f t="shared" si="125"/>
        <v>0</v>
      </c>
    </row>
    <row r="8025" spans="1:2" x14ac:dyDescent="0.3">
      <c r="A8025">
        <v>0</v>
      </c>
      <c r="B8025">
        <f t="shared" si="125"/>
        <v>0</v>
      </c>
    </row>
    <row r="8026" spans="1:2" x14ac:dyDescent="0.3">
      <c r="A8026">
        <v>0</v>
      </c>
      <c r="B8026">
        <f t="shared" si="125"/>
        <v>0</v>
      </c>
    </row>
    <row r="8027" spans="1:2" x14ac:dyDescent="0.3">
      <c r="A8027">
        <v>0</v>
      </c>
      <c r="B8027">
        <f t="shared" si="125"/>
        <v>0</v>
      </c>
    </row>
    <row r="8028" spans="1:2" x14ac:dyDescent="0.3">
      <c r="A8028">
        <v>0</v>
      </c>
      <c r="B8028">
        <f t="shared" si="125"/>
        <v>0</v>
      </c>
    </row>
    <row r="8029" spans="1:2" x14ac:dyDescent="0.3">
      <c r="A8029">
        <v>0</v>
      </c>
      <c r="B8029">
        <f t="shared" si="125"/>
        <v>0</v>
      </c>
    </row>
    <row r="8030" spans="1:2" x14ac:dyDescent="0.3">
      <c r="A8030">
        <v>0</v>
      </c>
      <c r="B8030">
        <f t="shared" si="125"/>
        <v>0</v>
      </c>
    </row>
    <row r="8031" spans="1:2" x14ac:dyDescent="0.3">
      <c r="A8031">
        <v>0</v>
      </c>
      <c r="B8031">
        <f t="shared" si="125"/>
        <v>0</v>
      </c>
    </row>
    <row r="8032" spans="1:2" x14ac:dyDescent="0.3">
      <c r="A8032">
        <v>0</v>
      </c>
      <c r="B8032">
        <f t="shared" si="125"/>
        <v>0</v>
      </c>
    </row>
    <row r="8033" spans="1:2" x14ac:dyDescent="0.3">
      <c r="A8033">
        <v>0</v>
      </c>
      <c r="B8033">
        <f t="shared" si="125"/>
        <v>0</v>
      </c>
    </row>
    <row r="8034" spans="1:2" x14ac:dyDescent="0.3">
      <c r="A8034">
        <v>0</v>
      </c>
      <c r="B8034">
        <f t="shared" si="125"/>
        <v>0</v>
      </c>
    </row>
    <row r="8035" spans="1:2" x14ac:dyDescent="0.3">
      <c r="A8035">
        <v>0</v>
      </c>
      <c r="B8035">
        <f t="shared" si="125"/>
        <v>0</v>
      </c>
    </row>
    <row r="8036" spans="1:2" x14ac:dyDescent="0.3">
      <c r="A8036">
        <v>0</v>
      </c>
      <c r="B8036">
        <f t="shared" si="125"/>
        <v>0</v>
      </c>
    </row>
    <row r="8037" spans="1:2" x14ac:dyDescent="0.3">
      <c r="A8037">
        <v>0</v>
      </c>
      <c r="B8037">
        <f t="shared" si="125"/>
        <v>0</v>
      </c>
    </row>
    <row r="8038" spans="1:2" x14ac:dyDescent="0.3">
      <c r="A8038">
        <v>0</v>
      </c>
      <c r="B8038">
        <f t="shared" si="125"/>
        <v>0</v>
      </c>
    </row>
    <row r="8039" spans="1:2" x14ac:dyDescent="0.3">
      <c r="A8039">
        <v>0</v>
      </c>
      <c r="B8039">
        <f t="shared" si="125"/>
        <v>0</v>
      </c>
    </row>
    <row r="8040" spans="1:2" x14ac:dyDescent="0.3">
      <c r="A8040">
        <v>0</v>
      </c>
      <c r="B8040">
        <f t="shared" si="125"/>
        <v>0</v>
      </c>
    </row>
    <row r="8041" spans="1:2" x14ac:dyDescent="0.3">
      <c r="A8041">
        <v>0</v>
      </c>
      <c r="B8041">
        <f t="shared" si="125"/>
        <v>0</v>
      </c>
    </row>
    <row r="8042" spans="1:2" x14ac:dyDescent="0.3">
      <c r="A8042">
        <v>0</v>
      </c>
      <c r="B8042">
        <f t="shared" si="125"/>
        <v>0</v>
      </c>
    </row>
    <row r="8043" spans="1:2" x14ac:dyDescent="0.3">
      <c r="A8043">
        <v>0</v>
      </c>
      <c r="B8043">
        <f t="shared" si="125"/>
        <v>0</v>
      </c>
    </row>
    <row r="8044" spans="1:2" x14ac:dyDescent="0.3">
      <c r="A8044">
        <v>0</v>
      </c>
      <c r="B8044">
        <f t="shared" si="125"/>
        <v>0</v>
      </c>
    </row>
    <row r="8045" spans="1:2" x14ac:dyDescent="0.3">
      <c r="A8045">
        <v>0</v>
      </c>
      <c r="B8045">
        <f t="shared" si="125"/>
        <v>0</v>
      </c>
    </row>
    <row r="8046" spans="1:2" x14ac:dyDescent="0.3">
      <c r="A8046">
        <v>0</v>
      </c>
      <c r="B8046">
        <f t="shared" si="125"/>
        <v>0</v>
      </c>
    </row>
    <row r="8047" spans="1:2" x14ac:dyDescent="0.3">
      <c r="A8047">
        <v>0</v>
      </c>
      <c r="B8047">
        <f t="shared" si="125"/>
        <v>0</v>
      </c>
    </row>
    <row r="8048" spans="1:2" x14ac:dyDescent="0.3">
      <c r="A8048">
        <v>0</v>
      </c>
      <c r="B8048">
        <f t="shared" si="125"/>
        <v>0</v>
      </c>
    </row>
    <row r="8049" spans="1:2" x14ac:dyDescent="0.3">
      <c r="A8049">
        <v>0</v>
      </c>
      <c r="B8049">
        <f t="shared" si="125"/>
        <v>0</v>
      </c>
    </row>
    <row r="8050" spans="1:2" x14ac:dyDescent="0.3">
      <c r="A8050">
        <v>0</v>
      </c>
      <c r="B8050">
        <f t="shared" si="125"/>
        <v>0</v>
      </c>
    </row>
    <row r="8051" spans="1:2" x14ac:dyDescent="0.3">
      <c r="A8051">
        <v>0</v>
      </c>
      <c r="B8051">
        <f t="shared" si="125"/>
        <v>0</v>
      </c>
    </row>
    <row r="8052" spans="1:2" x14ac:dyDescent="0.3">
      <c r="A8052">
        <v>0</v>
      </c>
      <c r="B8052">
        <f t="shared" si="125"/>
        <v>0</v>
      </c>
    </row>
    <row r="8053" spans="1:2" x14ac:dyDescent="0.3">
      <c r="A8053">
        <v>0</v>
      </c>
      <c r="B8053">
        <f t="shared" si="125"/>
        <v>0</v>
      </c>
    </row>
    <row r="8054" spans="1:2" x14ac:dyDescent="0.3">
      <c r="A8054">
        <v>0</v>
      </c>
      <c r="B8054">
        <f t="shared" si="125"/>
        <v>0</v>
      </c>
    </row>
    <row r="8055" spans="1:2" x14ac:dyDescent="0.3">
      <c r="A8055">
        <v>0</v>
      </c>
      <c r="B8055">
        <f t="shared" si="125"/>
        <v>0</v>
      </c>
    </row>
    <row r="8056" spans="1:2" x14ac:dyDescent="0.3">
      <c r="A8056">
        <v>0</v>
      </c>
      <c r="B8056">
        <f t="shared" si="125"/>
        <v>0</v>
      </c>
    </row>
    <row r="8057" spans="1:2" x14ac:dyDescent="0.3">
      <c r="A8057">
        <v>0</v>
      </c>
      <c r="B8057">
        <f t="shared" si="125"/>
        <v>0</v>
      </c>
    </row>
    <row r="8058" spans="1:2" x14ac:dyDescent="0.3">
      <c r="A8058">
        <v>0</v>
      </c>
      <c r="B8058">
        <f t="shared" si="125"/>
        <v>0</v>
      </c>
    </row>
    <row r="8059" spans="1:2" x14ac:dyDescent="0.3">
      <c r="A8059">
        <v>0</v>
      </c>
      <c r="B8059">
        <f t="shared" si="125"/>
        <v>0</v>
      </c>
    </row>
    <row r="8060" spans="1:2" x14ac:dyDescent="0.3">
      <c r="A8060">
        <v>0</v>
      </c>
      <c r="B8060">
        <f t="shared" si="125"/>
        <v>0</v>
      </c>
    </row>
    <row r="8061" spans="1:2" x14ac:dyDescent="0.3">
      <c r="A8061">
        <v>0</v>
      </c>
      <c r="B8061">
        <f t="shared" si="125"/>
        <v>0</v>
      </c>
    </row>
    <row r="8062" spans="1:2" x14ac:dyDescent="0.3">
      <c r="A8062">
        <v>0</v>
      </c>
      <c r="B8062">
        <f t="shared" si="125"/>
        <v>0</v>
      </c>
    </row>
    <row r="8063" spans="1:2" x14ac:dyDescent="0.3">
      <c r="A8063">
        <v>0</v>
      </c>
      <c r="B8063">
        <f t="shared" si="125"/>
        <v>0</v>
      </c>
    </row>
    <row r="8064" spans="1:2" x14ac:dyDescent="0.3">
      <c r="A8064">
        <v>0</v>
      </c>
      <c r="B8064">
        <f t="shared" si="125"/>
        <v>0</v>
      </c>
    </row>
    <row r="8065" spans="1:2" x14ac:dyDescent="0.3">
      <c r="A8065">
        <v>0</v>
      </c>
      <c r="B8065">
        <f t="shared" si="125"/>
        <v>0</v>
      </c>
    </row>
    <row r="8066" spans="1:2" x14ac:dyDescent="0.3">
      <c r="A8066">
        <v>0</v>
      </c>
      <c r="B8066">
        <f t="shared" si="125"/>
        <v>0</v>
      </c>
    </row>
    <row r="8067" spans="1:2" x14ac:dyDescent="0.3">
      <c r="A8067">
        <v>0</v>
      </c>
      <c r="B8067">
        <f t="shared" si="125"/>
        <v>0</v>
      </c>
    </row>
    <row r="8068" spans="1:2" x14ac:dyDescent="0.3">
      <c r="A8068">
        <v>0</v>
      </c>
      <c r="B8068">
        <f t="shared" si="125"/>
        <v>0</v>
      </c>
    </row>
    <row r="8069" spans="1:2" x14ac:dyDescent="0.3">
      <c r="A8069">
        <v>0</v>
      </c>
      <c r="B8069">
        <f t="shared" ref="B8069:B8132" si="126">A8069-A8068</f>
        <v>0</v>
      </c>
    </row>
    <row r="8070" spans="1:2" x14ac:dyDescent="0.3">
      <c r="A8070">
        <v>0</v>
      </c>
      <c r="B8070">
        <f t="shared" si="126"/>
        <v>0</v>
      </c>
    </row>
    <row r="8071" spans="1:2" x14ac:dyDescent="0.3">
      <c r="A8071">
        <v>0</v>
      </c>
      <c r="B8071">
        <f t="shared" si="126"/>
        <v>0</v>
      </c>
    </row>
    <row r="8072" spans="1:2" x14ac:dyDescent="0.3">
      <c r="A8072">
        <v>0</v>
      </c>
      <c r="B8072">
        <f t="shared" si="126"/>
        <v>0</v>
      </c>
    </row>
    <row r="8073" spans="1:2" x14ac:dyDescent="0.3">
      <c r="A8073">
        <v>0</v>
      </c>
      <c r="B8073">
        <f t="shared" si="126"/>
        <v>0</v>
      </c>
    </row>
    <row r="8074" spans="1:2" x14ac:dyDescent="0.3">
      <c r="A8074">
        <v>0</v>
      </c>
      <c r="B8074">
        <f t="shared" si="126"/>
        <v>0</v>
      </c>
    </row>
    <row r="8075" spans="1:2" x14ac:dyDescent="0.3">
      <c r="A8075">
        <v>0</v>
      </c>
      <c r="B8075">
        <f t="shared" si="126"/>
        <v>0</v>
      </c>
    </row>
    <row r="8076" spans="1:2" x14ac:dyDescent="0.3">
      <c r="A8076">
        <v>0</v>
      </c>
      <c r="B8076">
        <f t="shared" si="126"/>
        <v>0</v>
      </c>
    </row>
    <row r="8077" spans="1:2" x14ac:dyDescent="0.3">
      <c r="A8077">
        <v>0</v>
      </c>
      <c r="B8077">
        <f t="shared" si="126"/>
        <v>0</v>
      </c>
    </row>
    <row r="8078" spans="1:2" x14ac:dyDescent="0.3">
      <c r="A8078">
        <v>0</v>
      </c>
      <c r="B8078">
        <f t="shared" si="126"/>
        <v>0</v>
      </c>
    </row>
    <row r="8079" spans="1:2" x14ac:dyDescent="0.3">
      <c r="A8079">
        <v>0</v>
      </c>
      <c r="B8079">
        <f t="shared" si="126"/>
        <v>0</v>
      </c>
    </row>
    <row r="8080" spans="1:2" x14ac:dyDescent="0.3">
      <c r="A8080">
        <v>0</v>
      </c>
      <c r="B8080">
        <f t="shared" si="126"/>
        <v>0</v>
      </c>
    </row>
    <row r="8081" spans="1:2" x14ac:dyDescent="0.3">
      <c r="A8081">
        <v>0</v>
      </c>
      <c r="B8081">
        <f t="shared" si="126"/>
        <v>0</v>
      </c>
    </row>
    <row r="8082" spans="1:2" x14ac:dyDescent="0.3">
      <c r="A8082">
        <v>0</v>
      </c>
      <c r="B8082">
        <f t="shared" si="126"/>
        <v>0</v>
      </c>
    </row>
    <row r="8083" spans="1:2" x14ac:dyDescent="0.3">
      <c r="A8083">
        <v>0</v>
      </c>
      <c r="B8083">
        <f t="shared" si="126"/>
        <v>0</v>
      </c>
    </row>
    <row r="8084" spans="1:2" x14ac:dyDescent="0.3">
      <c r="A8084">
        <v>0</v>
      </c>
      <c r="B8084">
        <f t="shared" si="126"/>
        <v>0</v>
      </c>
    </row>
    <row r="8085" spans="1:2" x14ac:dyDescent="0.3">
      <c r="A8085">
        <v>0</v>
      </c>
      <c r="B8085">
        <f t="shared" si="126"/>
        <v>0</v>
      </c>
    </row>
    <row r="8086" spans="1:2" x14ac:dyDescent="0.3">
      <c r="A8086">
        <v>0</v>
      </c>
      <c r="B8086">
        <f t="shared" si="126"/>
        <v>0</v>
      </c>
    </row>
    <row r="8087" spans="1:2" x14ac:dyDescent="0.3">
      <c r="A8087">
        <v>0</v>
      </c>
      <c r="B8087">
        <f t="shared" si="126"/>
        <v>0</v>
      </c>
    </row>
    <row r="8088" spans="1:2" x14ac:dyDescent="0.3">
      <c r="A8088">
        <v>0</v>
      </c>
      <c r="B8088">
        <f t="shared" si="126"/>
        <v>0</v>
      </c>
    </row>
    <row r="8089" spans="1:2" x14ac:dyDescent="0.3">
      <c r="A8089">
        <v>0</v>
      </c>
      <c r="B8089">
        <f t="shared" si="126"/>
        <v>0</v>
      </c>
    </row>
    <row r="8090" spans="1:2" x14ac:dyDescent="0.3">
      <c r="A8090">
        <v>0</v>
      </c>
      <c r="B8090">
        <f t="shared" si="126"/>
        <v>0</v>
      </c>
    </row>
    <row r="8091" spans="1:2" x14ac:dyDescent="0.3">
      <c r="A8091">
        <v>0</v>
      </c>
      <c r="B8091">
        <f t="shared" si="126"/>
        <v>0</v>
      </c>
    </row>
    <row r="8092" spans="1:2" x14ac:dyDescent="0.3">
      <c r="A8092">
        <v>0</v>
      </c>
      <c r="B8092">
        <f t="shared" si="126"/>
        <v>0</v>
      </c>
    </row>
    <row r="8093" spans="1:2" x14ac:dyDescent="0.3">
      <c r="A8093">
        <v>0</v>
      </c>
      <c r="B8093">
        <f t="shared" si="126"/>
        <v>0</v>
      </c>
    </row>
    <row r="8094" spans="1:2" x14ac:dyDescent="0.3">
      <c r="A8094">
        <v>0</v>
      </c>
      <c r="B8094">
        <f t="shared" si="126"/>
        <v>0</v>
      </c>
    </row>
    <row r="8095" spans="1:2" x14ac:dyDescent="0.3">
      <c r="A8095">
        <v>0</v>
      </c>
      <c r="B8095">
        <f t="shared" si="126"/>
        <v>0</v>
      </c>
    </row>
    <row r="8096" spans="1:2" x14ac:dyDescent="0.3">
      <c r="A8096">
        <v>0</v>
      </c>
      <c r="B8096">
        <f t="shared" si="126"/>
        <v>0</v>
      </c>
    </row>
    <row r="8097" spans="1:2" x14ac:dyDescent="0.3">
      <c r="A8097">
        <v>0</v>
      </c>
      <c r="B8097">
        <f t="shared" si="126"/>
        <v>0</v>
      </c>
    </row>
    <row r="8098" spans="1:2" x14ac:dyDescent="0.3">
      <c r="A8098">
        <v>0</v>
      </c>
      <c r="B8098">
        <f t="shared" si="126"/>
        <v>0</v>
      </c>
    </row>
    <row r="8099" spans="1:2" x14ac:dyDescent="0.3">
      <c r="A8099">
        <v>0</v>
      </c>
      <c r="B8099">
        <f t="shared" si="126"/>
        <v>0</v>
      </c>
    </row>
    <row r="8100" spans="1:2" x14ac:dyDescent="0.3">
      <c r="A8100">
        <v>0</v>
      </c>
      <c r="B8100">
        <f t="shared" si="126"/>
        <v>0</v>
      </c>
    </row>
    <row r="8101" spans="1:2" x14ac:dyDescent="0.3">
      <c r="A8101">
        <v>0</v>
      </c>
      <c r="B8101">
        <f t="shared" si="126"/>
        <v>0</v>
      </c>
    </row>
    <row r="8102" spans="1:2" x14ac:dyDescent="0.3">
      <c r="A8102">
        <v>0</v>
      </c>
      <c r="B8102">
        <f t="shared" si="126"/>
        <v>0</v>
      </c>
    </row>
    <row r="8103" spans="1:2" x14ac:dyDescent="0.3">
      <c r="A8103">
        <v>0</v>
      </c>
      <c r="B8103">
        <f t="shared" si="126"/>
        <v>0</v>
      </c>
    </row>
    <row r="8104" spans="1:2" x14ac:dyDescent="0.3">
      <c r="A8104">
        <v>0</v>
      </c>
      <c r="B8104">
        <f t="shared" si="126"/>
        <v>0</v>
      </c>
    </row>
    <row r="8105" spans="1:2" x14ac:dyDescent="0.3">
      <c r="A8105">
        <v>0</v>
      </c>
      <c r="B8105">
        <f t="shared" si="126"/>
        <v>0</v>
      </c>
    </row>
    <row r="8106" spans="1:2" x14ac:dyDescent="0.3">
      <c r="A8106">
        <v>0</v>
      </c>
      <c r="B8106">
        <f t="shared" si="126"/>
        <v>0</v>
      </c>
    </row>
    <row r="8107" spans="1:2" x14ac:dyDescent="0.3">
      <c r="A8107">
        <v>0</v>
      </c>
      <c r="B8107">
        <f t="shared" si="126"/>
        <v>0</v>
      </c>
    </row>
    <row r="8108" spans="1:2" x14ac:dyDescent="0.3">
      <c r="A8108">
        <v>0</v>
      </c>
      <c r="B8108">
        <f t="shared" si="126"/>
        <v>0</v>
      </c>
    </row>
    <row r="8109" spans="1:2" x14ac:dyDescent="0.3">
      <c r="A8109">
        <v>0</v>
      </c>
      <c r="B8109">
        <f t="shared" si="126"/>
        <v>0</v>
      </c>
    </row>
    <row r="8110" spans="1:2" x14ac:dyDescent="0.3">
      <c r="A8110">
        <v>0</v>
      </c>
      <c r="B8110">
        <f t="shared" si="126"/>
        <v>0</v>
      </c>
    </row>
    <row r="8111" spans="1:2" x14ac:dyDescent="0.3">
      <c r="A8111">
        <v>0</v>
      </c>
      <c r="B8111">
        <f t="shared" si="126"/>
        <v>0</v>
      </c>
    </row>
    <row r="8112" spans="1:2" x14ac:dyDescent="0.3">
      <c r="A8112">
        <v>0</v>
      </c>
      <c r="B8112">
        <f t="shared" si="126"/>
        <v>0</v>
      </c>
    </row>
    <row r="8113" spans="1:2" x14ac:dyDescent="0.3">
      <c r="A8113">
        <v>0</v>
      </c>
      <c r="B8113">
        <f t="shared" si="126"/>
        <v>0</v>
      </c>
    </row>
    <row r="8114" spans="1:2" x14ac:dyDescent="0.3">
      <c r="A8114">
        <v>0</v>
      </c>
      <c r="B8114">
        <f t="shared" si="126"/>
        <v>0</v>
      </c>
    </row>
    <row r="8115" spans="1:2" x14ac:dyDescent="0.3">
      <c r="A8115">
        <v>0</v>
      </c>
      <c r="B8115">
        <f t="shared" si="126"/>
        <v>0</v>
      </c>
    </row>
    <row r="8116" spans="1:2" x14ac:dyDescent="0.3">
      <c r="A8116">
        <v>0</v>
      </c>
      <c r="B8116">
        <f t="shared" si="126"/>
        <v>0</v>
      </c>
    </row>
    <row r="8117" spans="1:2" x14ac:dyDescent="0.3">
      <c r="A8117">
        <v>0</v>
      </c>
      <c r="B8117">
        <f t="shared" si="126"/>
        <v>0</v>
      </c>
    </row>
    <row r="8118" spans="1:2" x14ac:dyDescent="0.3">
      <c r="A8118">
        <v>0</v>
      </c>
      <c r="B8118">
        <f t="shared" si="126"/>
        <v>0</v>
      </c>
    </row>
    <row r="8119" spans="1:2" x14ac:dyDescent="0.3">
      <c r="A8119">
        <v>0</v>
      </c>
      <c r="B8119">
        <f t="shared" si="126"/>
        <v>0</v>
      </c>
    </row>
    <row r="8120" spans="1:2" x14ac:dyDescent="0.3">
      <c r="A8120">
        <v>0</v>
      </c>
      <c r="B8120">
        <f t="shared" si="126"/>
        <v>0</v>
      </c>
    </row>
    <row r="8121" spans="1:2" x14ac:dyDescent="0.3">
      <c r="A8121">
        <v>0</v>
      </c>
      <c r="B8121">
        <f t="shared" si="126"/>
        <v>0</v>
      </c>
    </row>
    <row r="8122" spans="1:2" x14ac:dyDescent="0.3">
      <c r="A8122">
        <v>0</v>
      </c>
      <c r="B8122">
        <f t="shared" si="126"/>
        <v>0</v>
      </c>
    </row>
    <row r="8123" spans="1:2" x14ac:dyDescent="0.3">
      <c r="A8123">
        <v>0</v>
      </c>
      <c r="B8123">
        <f t="shared" si="126"/>
        <v>0</v>
      </c>
    </row>
    <row r="8124" spans="1:2" x14ac:dyDescent="0.3">
      <c r="A8124">
        <v>0</v>
      </c>
      <c r="B8124">
        <f t="shared" si="126"/>
        <v>0</v>
      </c>
    </row>
    <row r="8125" spans="1:2" x14ac:dyDescent="0.3">
      <c r="A8125">
        <v>0</v>
      </c>
      <c r="B8125">
        <f t="shared" si="126"/>
        <v>0</v>
      </c>
    </row>
    <row r="8126" spans="1:2" x14ac:dyDescent="0.3">
      <c r="A8126">
        <v>0</v>
      </c>
      <c r="B8126">
        <f t="shared" si="126"/>
        <v>0</v>
      </c>
    </row>
    <row r="8127" spans="1:2" x14ac:dyDescent="0.3">
      <c r="A8127">
        <v>0</v>
      </c>
      <c r="B8127">
        <f t="shared" si="126"/>
        <v>0</v>
      </c>
    </row>
    <row r="8128" spans="1:2" x14ac:dyDescent="0.3">
      <c r="A8128">
        <v>0</v>
      </c>
      <c r="B8128">
        <f t="shared" si="126"/>
        <v>0</v>
      </c>
    </row>
    <row r="8129" spans="1:2" x14ac:dyDescent="0.3">
      <c r="A8129">
        <v>0</v>
      </c>
      <c r="B8129">
        <f t="shared" si="126"/>
        <v>0</v>
      </c>
    </row>
    <row r="8130" spans="1:2" x14ac:dyDescent="0.3">
      <c r="A8130">
        <v>0</v>
      </c>
      <c r="B8130">
        <f t="shared" si="126"/>
        <v>0</v>
      </c>
    </row>
    <row r="8131" spans="1:2" x14ac:dyDescent="0.3">
      <c r="A8131">
        <v>0</v>
      </c>
      <c r="B8131">
        <f t="shared" si="126"/>
        <v>0</v>
      </c>
    </row>
    <row r="8132" spans="1:2" x14ac:dyDescent="0.3">
      <c r="A8132">
        <v>0</v>
      </c>
      <c r="B8132">
        <f t="shared" si="126"/>
        <v>0</v>
      </c>
    </row>
    <row r="8133" spans="1:2" x14ac:dyDescent="0.3">
      <c r="A8133">
        <v>0</v>
      </c>
      <c r="B8133">
        <f t="shared" ref="B8133:B8196" si="127">A8133-A8132</f>
        <v>0</v>
      </c>
    </row>
    <row r="8134" spans="1:2" x14ac:dyDescent="0.3">
      <c r="A8134">
        <v>0</v>
      </c>
      <c r="B8134">
        <f t="shared" si="127"/>
        <v>0</v>
      </c>
    </row>
    <row r="8135" spans="1:2" x14ac:dyDescent="0.3">
      <c r="A8135">
        <v>0</v>
      </c>
      <c r="B8135">
        <f t="shared" si="127"/>
        <v>0</v>
      </c>
    </row>
    <row r="8136" spans="1:2" x14ac:dyDescent="0.3">
      <c r="A8136">
        <v>0</v>
      </c>
      <c r="B8136">
        <f t="shared" si="127"/>
        <v>0</v>
      </c>
    </row>
    <row r="8137" spans="1:2" x14ac:dyDescent="0.3">
      <c r="A8137">
        <v>0</v>
      </c>
      <c r="B8137">
        <f t="shared" si="127"/>
        <v>0</v>
      </c>
    </row>
    <row r="8138" spans="1:2" x14ac:dyDescent="0.3">
      <c r="A8138">
        <v>0</v>
      </c>
      <c r="B8138">
        <f t="shared" si="127"/>
        <v>0</v>
      </c>
    </row>
    <row r="8139" spans="1:2" x14ac:dyDescent="0.3">
      <c r="A8139">
        <v>0</v>
      </c>
      <c r="B8139">
        <f t="shared" si="127"/>
        <v>0</v>
      </c>
    </row>
    <row r="8140" spans="1:2" x14ac:dyDescent="0.3">
      <c r="A8140">
        <v>0</v>
      </c>
      <c r="B8140">
        <f t="shared" si="127"/>
        <v>0</v>
      </c>
    </row>
    <row r="8141" spans="1:2" x14ac:dyDescent="0.3">
      <c r="A8141">
        <v>0</v>
      </c>
      <c r="B8141">
        <f t="shared" si="127"/>
        <v>0</v>
      </c>
    </row>
    <row r="8142" spans="1:2" x14ac:dyDescent="0.3">
      <c r="A8142">
        <v>0</v>
      </c>
      <c r="B8142">
        <f t="shared" si="127"/>
        <v>0</v>
      </c>
    </row>
    <row r="8143" spans="1:2" x14ac:dyDescent="0.3">
      <c r="A8143">
        <v>0</v>
      </c>
      <c r="B8143">
        <f t="shared" si="127"/>
        <v>0</v>
      </c>
    </row>
    <row r="8144" spans="1:2" x14ac:dyDescent="0.3">
      <c r="A8144">
        <v>0</v>
      </c>
      <c r="B8144">
        <f t="shared" si="127"/>
        <v>0</v>
      </c>
    </row>
    <row r="8145" spans="1:2" x14ac:dyDescent="0.3">
      <c r="A8145">
        <v>0</v>
      </c>
      <c r="B8145">
        <f t="shared" si="127"/>
        <v>0</v>
      </c>
    </row>
    <row r="8146" spans="1:2" x14ac:dyDescent="0.3">
      <c r="A8146">
        <v>0</v>
      </c>
      <c r="B8146">
        <f t="shared" si="127"/>
        <v>0</v>
      </c>
    </row>
    <row r="8147" spans="1:2" x14ac:dyDescent="0.3">
      <c r="A8147">
        <v>0</v>
      </c>
      <c r="B8147">
        <f t="shared" si="127"/>
        <v>0</v>
      </c>
    </row>
    <row r="8148" spans="1:2" x14ac:dyDescent="0.3">
      <c r="A8148">
        <v>0</v>
      </c>
      <c r="B8148">
        <f t="shared" si="127"/>
        <v>0</v>
      </c>
    </row>
    <row r="8149" spans="1:2" x14ac:dyDescent="0.3">
      <c r="A8149">
        <v>0</v>
      </c>
      <c r="B8149">
        <f t="shared" si="127"/>
        <v>0</v>
      </c>
    </row>
    <row r="8150" spans="1:2" x14ac:dyDescent="0.3">
      <c r="A8150">
        <v>0</v>
      </c>
      <c r="B8150">
        <f t="shared" si="127"/>
        <v>0</v>
      </c>
    </row>
    <row r="8151" spans="1:2" x14ac:dyDescent="0.3">
      <c r="A8151">
        <v>0</v>
      </c>
      <c r="B8151">
        <f t="shared" si="127"/>
        <v>0</v>
      </c>
    </row>
    <row r="8152" spans="1:2" x14ac:dyDescent="0.3">
      <c r="A8152">
        <v>0</v>
      </c>
      <c r="B8152">
        <f t="shared" si="127"/>
        <v>0</v>
      </c>
    </row>
    <row r="8153" spans="1:2" x14ac:dyDescent="0.3">
      <c r="A8153">
        <v>0</v>
      </c>
      <c r="B8153">
        <f t="shared" si="127"/>
        <v>0</v>
      </c>
    </row>
    <row r="8154" spans="1:2" x14ac:dyDescent="0.3">
      <c r="A8154">
        <v>0</v>
      </c>
      <c r="B8154">
        <f t="shared" si="127"/>
        <v>0</v>
      </c>
    </row>
    <row r="8155" spans="1:2" x14ac:dyDescent="0.3">
      <c r="A8155">
        <v>0</v>
      </c>
      <c r="B8155">
        <f t="shared" si="127"/>
        <v>0</v>
      </c>
    </row>
    <row r="8156" spans="1:2" x14ac:dyDescent="0.3">
      <c r="A8156">
        <v>0</v>
      </c>
      <c r="B8156">
        <f t="shared" si="127"/>
        <v>0</v>
      </c>
    </row>
    <row r="8157" spans="1:2" x14ac:dyDescent="0.3">
      <c r="A8157">
        <v>0</v>
      </c>
      <c r="B8157">
        <f t="shared" si="127"/>
        <v>0</v>
      </c>
    </row>
    <row r="8158" spans="1:2" x14ac:dyDescent="0.3">
      <c r="A8158">
        <v>0</v>
      </c>
      <c r="B8158">
        <f t="shared" si="127"/>
        <v>0</v>
      </c>
    </row>
    <row r="8159" spans="1:2" x14ac:dyDescent="0.3">
      <c r="A8159">
        <v>0</v>
      </c>
      <c r="B8159">
        <f t="shared" si="127"/>
        <v>0</v>
      </c>
    </row>
    <row r="8160" spans="1:2" x14ac:dyDescent="0.3">
      <c r="A8160">
        <v>0</v>
      </c>
      <c r="B8160">
        <f t="shared" si="127"/>
        <v>0</v>
      </c>
    </row>
    <row r="8161" spans="1:2" x14ac:dyDescent="0.3">
      <c r="A8161">
        <v>0</v>
      </c>
      <c r="B8161">
        <f t="shared" si="127"/>
        <v>0</v>
      </c>
    </row>
    <row r="8162" spans="1:2" x14ac:dyDescent="0.3">
      <c r="A8162">
        <v>0</v>
      </c>
      <c r="B8162">
        <f t="shared" si="127"/>
        <v>0</v>
      </c>
    </row>
    <row r="8163" spans="1:2" x14ac:dyDescent="0.3">
      <c r="A8163">
        <v>0</v>
      </c>
      <c r="B8163">
        <f t="shared" si="127"/>
        <v>0</v>
      </c>
    </row>
    <row r="8164" spans="1:2" x14ac:dyDescent="0.3">
      <c r="A8164">
        <v>0</v>
      </c>
      <c r="B8164">
        <f t="shared" si="127"/>
        <v>0</v>
      </c>
    </row>
    <row r="8165" spans="1:2" x14ac:dyDescent="0.3">
      <c r="A8165">
        <v>0</v>
      </c>
      <c r="B8165">
        <f t="shared" si="127"/>
        <v>0</v>
      </c>
    </row>
    <row r="8166" spans="1:2" x14ac:dyDescent="0.3">
      <c r="A8166">
        <v>0</v>
      </c>
      <c r="B8166">
        <f t="shared" si="127"/>
        <v>0</v>
      </c>
    </row>
    <row r="8167" spans="1:2" x14ac:dyDescent="0.3">
      <c r="A8167">
        <v>0</v>
      </c>
      <c r="B8167">
        <f t="shared" si="127"/>
        <v>0</v>
      </c>
    </row>
    <row r="8168" spans="1:2" x14ac:dyDescent="0.3">
      <c r="A8168">
        <v>0</v>
      </c>
      <c r="B8168">
        <f t="shared" si="127"/>
        <v>0</v>
      </c>
    </row>
    <row r="8169" spans="1:2" x14ac:dyDescent="0.3">
      <c r="A8169">
        <v>0</v>
      </c>
      <c r="B8169">
        <f t="shared" si="127"/>
        <v>0</v>
      </c>
    </row>
    <row r="8170" spans="1:2" x14ac:dyDescent="0.3">
      <c r="A8170">
        <v>0</v>
      </c>
      <c r="B8170">
        <f t="shared" si="127"/>
        <v>0</v>
      </c>
    </row>
    <row r="8171" spans="1:2" x14ac:dyDescent="0.3">
      <c r="A8171">
        <v>0</v>
      </c>
      <c r="B8171">
        <f t="shared" si="127"/>
        <v>0</v>
      </c>
    </row>
    <row r="8172" spans="1:2" x14ac:dyDescent="0.3">
      <c r="A8172">
        <v>0</v>
      </c>
      <c r="B8172">
        <f t="shared" si="127"/>
        <v>0</v>
      </c>
    </row>
    <row r="8173" spans="1:2" x14ac:dyDescent="0.3">
      <c r="A8173">
        <v>0</v>
      </c>
      <c r="B8173">
        <f t="shared" si="127"/>
        <v>0</v>
      </c>
    </row>
    <row r="8174" spans="1:2" x14ac:dyDescent="0.3">
      <c r="A8174">
        <v>0</v>
      </c>
      <c r="B8174">
        <f t="shared" si="127"/>
        <v>0</v>
      </c>
    </row>
    <row r="8175" spans="1:2" x14ac:dyDescent="0.3">
      <c r="A8175">
        <v>0</v>
      </c>
      <c r="B8175">
        <f t="shared" si="127"/>
        <v>0</v>
      </c>
    </row>
    <row r="8176" spans="1:2" x14ac:dyDescent="0.3">
      <c r="A8176">
        <v>0</v>
      </c>
      <c r="B8176">
        <f t="shared" si="127"/>
        <v>0</v>
      </c>
    </row>
    <row r="8177" spans="1:2" x14ac:dyDescent="0.3">
      <c r="A8177">
        <v>0</v>
      </c>
      <c r="B8177">
        <f t="shared" si="127"/>
        <v>0</v>
      </c>
    </row>
    <row r="8178" spans="1:2" x14ac:dyDescent="0.3">
      <c r="A8178">
        <v>0</v>
      </c>
      <c r="B8178">
        <f t="shared" si="127"/>
        <v>0</v>
      </c>
    </row>
    <row r="8179" spans="1:2" x14ac:dyDescent="0.3">
      <c r="A8179">
        <v>0</v>
      </c>
      <c r="B8179">
        <f t="shared" si="127"/>
        <v>0</v>
      </c>
    </row>
    <row r="8180" spans="1:2" x14ac:dyDescent="0.3">
      <c r="A8180">
        <v>0</v>
      </c>
      <c r="B8180">
        <f t="shared" si="127"/>
        <v>0</v>
      </c>
    </row>
    <row r="8181" spans="1:2" x14ac:dyDescent="0.3">
      <c r="A8181">
        <v>0</v>
      </c>
      <c r="B8181">
        <f t="shared" si="127"/>
        <v>0</v>
      </c>
    </row>
    <row r="8182" spans="1:2" x14ac:dyDescent="0.3">
      <c r="A8182">
        <v>0</v>
      </c>
      <c r="B8182">
        <f t="shared" si="127"/>
        <v>0</v>
      </c>
    </row>
    <row r="8183" spans="1:2" x14ac:dyDescent="0.3">
      <c r="A8183">
        <v>0</v>
      </c>
      <c r="B8183">
        <f t="shared" si="127"/>
        <v>0</v>
      </c>
    </row>
    <row r="8184" spans="1:2" x14ac:dyDescent="0.3">
      <c r="A8184">
        <v>0</v>
      </c>
      <c r="B8184">
        <f t="shared" si="127"/>
        <v>0</v>
      </c>
    </row>
    <row r="8185" spans="1:2" x14ac:dyDescent="0.3">
      <c r="A8185">
        <v>0</v>
      </c>
      <c r="B8185">
        <f t="shared" si="127"/>
        <v>0</v>
      </c>
    </row>
    <row r="8186" spans="1:2" x14ac:dyDescent="0.3">
      <c r="A8186">
        <v>0</v>
      </c>
      <c r="B8186">
        <f t="shared" si="127"/>
        <v>0</v>
      </c>
    </row>
    <row r="8187" spans="1:2" x14ac:dyDescent="0.3">
      <c r="A8187">
        <v>0</v>
      </c>
      <c r="B8187">
        <f t="shared" si="127"/>
        <v>0</v>
      </c>
    </row>
    <row r="8188" spans="1:2" x14ac:dyDescent="0.3">
      <c r="A8188">
        <v>0</v>
      </c>
      <c r="B8188">
        <f t="shared" si="127"/>
        <v>0</v>
      </c>
    </row>
    <row r="8189" spans="1:2" x14ac:dyDescent="0.3">
      <c r="A8189">
        <v>0</v>
      </c>
      <c r="B8189">
        <f t="shared" si="127"/>
        <v>0</v>
      </c>
    </row>
    <row r="8190" spans="1:2" x14ac:dyDescent="0.3">
      <c r="A8190">
        <v>0</v>
      </c>
      <c r="B8190">
        <f t="shared" si="127"/>
        <v>0</v>
      </c>
    </row>
    <row r="8191" spans="1:2" x14ac:dyDescent="0.3">
      <c r="A8191">
        <v>0</v>
      </c>
      <c r="B8191">
        <f t="shared" si="127"/>
        <v>0</v>
      </c>
    </row>
    <row r="8192" spans="1:2" x14ac:dyDescent="0.3">
      <c r="A8192">
        <v>0</v>
      </c>
      <c r="B8192">
        <f t="shared" si="127"/>
        <v>0</v>
      </c>
    </row>
    <row r="8193" spans="1:2" x14ac:dyDescent="0.3">
      <c r="A8193">
        <v>0</v>
      </c>
      <c r="B8193">
        <f t="shared" si="127"/>
        <v>0</v>
      </c>
    </row>
    <row r="8194" spans="1:2" x14ac:dyDescent="0.3">
      <c r="A8194">
        <v>0</v>
      </c>
      <c r="B8194">
        <f t="shared" si="127"/>
        <v>0</v>
      </c>
    </row>
    <row r="8195" spans="1:2" x14ac:dyDescent="0.3">
      <c r="A8195">
        <v>0</v>
      </c>
      <c r="B8195">
        <f t="shared" si="127"/>
        <v>0</v>
      </c>
    </row>
    <row r="8196" spans="1:2" x14ac:dyDescent="0.3">
      <c r="A8196">
        <v>0</v>
      </c>
      <c r="B8196">
        <f t="shared" si="127"/>
        <v>0</v>
      </c>
    </row>
    <row r="8197" spans="1:2" x14ac:dyDescent="0.3">
      <c r="A8197">
        <v>0</v>
      </c>
      <c r="B8197">
        <f t="shared" ref="B8197:B8260" si="128">A8197-A8196</f>
        <v>0</v>
      </c>
    </row>
    <row r="8198" spans="1:2" x14ac:dyDescent="0.3">
      <c r="A8198">
        <v>0</v>
      </c>
      <c r="B8198">
        <f t="shared" si="128"/>
        <v>0</v>
      </c>
    </row>
    <row r="8199" spans="1:2" x14ac:dyDescent="0.3">
      <c r="A8199">
        <v>0</v>
      </c>
      <c r="B8199">
        <f t="shared" si="128"/>
        <v>0</v>
      </c>
    </row>
    <row r="8200" spans="1:2" x14ac:dyDescent="0.3">
      <c r="A8200">
        <v>0</v>
      </c>
      <c r="B8200">
        <f t="shared" si="128"/>
        <v>0</v>
      </c>
    </row>
    <row r="8201" spans="1:2" x14ac:dyDescent="0.3">
      <c r="A8201">
        <v>0</v>
      </c>
      <c r="B8201">
        <f t="shared" si="128"/>
        <v>0</v>
      </c>
    </row>
    <row r="8202" spans="1:2" x14ac:dyDescent="0.3">
      <c r="A8202">
        <v>0</v>
      </c>
      <c r="B8202">
        <f t="shared" si="128"/>
        <v>0</v>
      </c>
    </row>
    <row r="8203" spans="1:2" x14ac:dyDescent="0.3">
      <c r="A8203">
        <v>0</v>
      </c>
      <c r="B8203">
        <f t="shared" si="128"/>
        <v>0</v>
      </c>
    </row>
    <row r="8204" spans="1:2" x14ac:dyDescent="0.3">
      <c r="A8204">
        <v>0</v>
      </c>
      <c r="B8204">
        <f t="shared" si="128"/>
        <v>0</v>
      </c>
    </row>
    <row r="8205" spans="1:2" x14ac:dyDescent="0.3">
      <c r="A8205">
        <v>0</v>
      </c>
      <c r="B8205">
        <f t="shared" si="128"/>
        <v>0</v>
      </c>
    </row>
    <row r="8206" spans="1:2" x14ac:dyDescent="0.3">
      <c r="A8206">
        <v>0</v>
      </c>
      <c r="B8206">
        <f t="shared" si="128"/>
        <v>0</v>
      </c>
    </row>
    <row r="8207" spans="1:2" x14ac:dyDescent="0.3">
      <c r="A8207">
        <v>0</v>
      </c>
      <c r="B8207">
        <f t="shared" si="128"/>
        <v>0</v>
      </c>
    </row>
    <row r="8208" spans="1:2" x14ac:dyDescent="0.3">
      <c r="A8208">
        <v>0</v>
      </c>
      <c r="B8208">
        <f t="shared" si="128"/>
        <v>0</v>
      </c>
    </row>
    <row r="8209" spans="1:2" x14ac:dyDescent="0.3">
      <c r="A8209">
        <v>0</v>
      </c>
      <c r="B8209">
        <f t="shared" si="128"/>
        <v>0</v>
      </c>
    </row>
    <row r="8210" spans="1:2" x14ac:dyDescent="0.3">
      <c r="A8210">
        <v>0</v>
      </c>
      <c r="B8210">
        <f t="shared" si="128"/>
        <v>0</v>
      </c>
    </row>
    <row r="8211" spans="1:2" x14ac:dyDescent="0.3">
      <c r="A8211">
        <v>0</v>
      </c>
      <c r="B8211">
        <f t="shared" si="128"/>
        <v>0</v>
      </c>
    </row>
    <row r="8212" spans="1:2" x14ac:dyDescent="0.3">
      <c r="A8212">
        <v>0</v>
      </c>
      <c r="B8212">
        <f t="shared" si="128"/>
        <v>0</v>
      </c>
    </row>
    <row r="8213" spans="1:2" x14ac:dyDescent="0.3">
      <c r="A8213">
        <v>0</v>
      </c>
      <c r="B8213">
        <f t="shared" si="128"/>
        <v>0</v>
      </c>
    </row>
    <row r="8214" spans="1:2" x14ac:dyDescent="0.3">
      <c r="A8214">
        <v>0</v>
      </c>
      <c r="B8214">
        <f t="shared" si="128"/>
        <v>0</v>
      </c>
    </row>
    <row r="8215" spans="1:2" x14ac:dyDescent="0.3">
      <c r="A8215">
        <v>0</v>
      </c>
      <c r="B8215">
        <f t="shared" si="128"/>
        <v>0</v>
      </c>
    </row>
    <row r="8216" spans="1:2" x14ac:dyDescent="0.3">
      <c r="A8216">
        <v>0</v>
      </c>
      <c r="B8216">
        <f t="shared" si="128"/>
        <v>0</v>
      </c>
    </row>
    <row r="8217" spans="1:2" x14ac:dyDescent="0.3">
      <c r="A8217">
        <v>0</v>
      </c>
      <c r="B8217">
        <f t="shared" si="128"/>
        <v>0</v>
      </c>
    </row>
    <row r="8218" spans="1:2" x14ac:dyDescent="0.3">
      <c r="A8218">
        <v>0</v>
      </c>
      <c r="B8218">
        <f t="shared" si="128"/>
        <v>0</v>
      </c>
    </row>
    <row r="8219" spans="1:2" x14ac:dyDescent="0.3">
      <c r="A8219">
        <v>0</v>
      </c>
      <c r="B8219">
        <f t="shared" si="128"/>
        <v>0</v>
      </c>
    </row>
    <row r="8220" spans="1:2" x14ac:dyDescent="0.3">
      <c r="A8220">
        <v>0</v>
      </c>
      <c r="B8220">
        <f t="shared" si="128"/>
        <v>0</v>
      </c>
    </row>
    <row r="8221" spans="1:2" x14ac:dyDescent="0.3">
      <c r="A8221">
        <v>0</v>
      </c>
      <c r="B8221">
        <f t="shared" si="128"/>
        <v>0</v>
      </c>
    </row>
    <row r="8222" spans="1:2" x14ac:dyDescent="0.3">
      <c r="A8222">
        <v>0</v>
      </c>
      <c r="B8222">
        <f t="shared" si="128"/>
        <v>0</v>
      </c>
    </row>
    <row r="8223" spans="1:2" x14ac:dyDescent="0.3">
      <c r="A8223">
        <v>0</v>
      </c>
      <c r="B8223">
        <f t="shared" si="128"/>
        <v>0</v>
      </c>
    </row>
    <row r="8224" spans="1:2" x14ac:dyDescent="0.3">
      <c r="A8224">
        <v>0</v>
      </c>
      <c r="B8224">
        <f t="shared" si="128"/>
        <v>0</v>
      </c>
    </row>
    <row r="8225" spans="1:2" x14ac:dyDescent="0.3">
      <c r="A8225">
        <v>0</v>
      </c>
      <c r="B8225">
        <f t="shared" si="128"/>
        <v>0</v>
      </c>
    </row>
    <row r="8226" spans="1:2" x14ac:dyDescent="0.3">
      <c r="A8226">
        <v>0</v>
      </c>
      <c r="B8226">
        <f t="shared" si="128"/>
        <v>0</v>
      </c>
    </row>
    <row r="8227" spans="1:2" x14ac:dyDescent="0.3">
      <c r="A8227">
        <v>0</v>
      </c>
      <c r="B8227">
        <f t="shared" si="128"/>
        <v>0</v>
      </c>
    </row>
    <row r="8228" spans="1:2" x14ac:dyDescent="0.3">
      <c r="A8228">
        <v>0</v>
      </c>
      <c r="B8228">
        <f t="shared" si="128"/>
        <v>0</v>
      </c>
    </row>
    <row r="8229" spans="1:2" x14ac:dyDescent="0.3">
      <c r="A8229">
        <v>0</v>
      </c>
      <c r="B8229">
        <f t="shared" si="128"/>
        <v>0</v>
      </c>
    </row>
    <row r="8230" spans="1:2" x14ac:dyDescent="0.3">
      <c r="A8230">
        <v>0</v>
      </c>
      <c r="B8230">
        <f t="shared" si="128"/>
        <v>0</v>
      </c>
    </row>
    <row r="8231" spans="1:2" x14ac:dyDescent="0.3">
      <c r="A8231">
        <v>0</v>
      </c>
      <c r="B8231">
        <f t="shared" si="128"/>
        <v>0</v>
      </c>
    </row>
    <row r="8232" spans="1:2" x14ac:dyDescent="0.3">
      <c r="A8232">
        <v>0</v>
      </c>
      <c r="B8232">
        <f t="shared" si="128"/>
        <v>0</v>
      </c>
    </row>
    <row r="8233" spans="1:2" x14ac:dyDescent="0.3">
      <c r="A8233">
        <v>0</v>
      </c>
      <c r="B8233">
        <f t="shared" si="128"/>
        <v>0</v>
      </c>
    </row>
    <row r="8234" spans="1:2" x14ac:dyDescent="0.3">
      <c r="A8234">
        <v>0</v>
      </c>
      <c r="B8234">
        <f t="shared" si="128"/>
        <v>0</v>
      </c>
    </row>
    <row r="8235" spans="1:2" x14ac:dyDescent="0.3">
      <c r="A8235">
        <v>0</v>
      </c>
      <c r="B8235">
        <f t="shared" si="128"/>
        <v>0</v>
      </c>
    </row>
    <row r="8236" spans="1:2" x14ac:dyDescent="0.3">
      <c r="A8236">
        <v>0</v>
      </c>
      <c r="B8236">
        <f t="shared" si="128"/>
        <v>0</v>
      </c>
    </row>
    <row r="8237" spans="1:2" x14ac:dyDescent="0.3">
      <c r="A8237">
        <v>0</v>
      </c>
      <c r="B8237">
        <f t="shared" si="128"/>
        <v>0</v>
      </c>
    </row>
    <row r="8238" spans="1:2" x14ac:dyDescent="0.3">
      <c r="A8238">
        <v>0</v>
      </c>
      <c r="B8238">
        <f t="shared" si="128"/>
        <v>0</v>
      </c>
    </row>
    <row r="8239" spans="1:2" x14ac:dyDescent="0.3">
      <c r="A8239">
        <v>0</v>
      </c>
      <c r="B8239">
        <f t="shared" si="128"/>
        <v>0</v>
      </c>
    </row>
    <row r="8240" spans="1:2" x14ac:dyDescent="0.3">
      <c r="A8240">
        <v>0</v>
      </c>
      <c r="B8240">
        <f t="shared" si="128"/>
        <v>0</v>
      </c>
    </row>
    <row r="8241" spans="1:2" x14ac:dyDescent="0.3">
      <c r="A8241">
        <v>0</v>
      </c>
      <c r="B8241">
        <f t="shared" si="128"/>
        <v>0</v>
      </c>
    </row>
    <row r="8242" spans="1:2" x14ac:dyDescent="0.3">
      <c r="A8242">
        <v>0</v>
      </c>
      <c r="B8242">
        <f t="shared" si="128"/>
        <v>0</v>
      </c>
    </row>
    <row r="8243" spans="1:2" x14ac:dyDescent="0.3">
      <c r="A8243">
        <v>0</v>
      </c>
      <c r="B8243">
        <f t="shared" si="128"/>
        <v>0</v>
      </c>
    </row>
    <row r="8244" spans="1:2" x14ac:dyDescent="0.3">
      <c r="A8244">
        <v>0</v>
      </c>
      <c r="B8244">
        <f t="shared" si="128"/>
        <v>0</v>
      </c>
    </row>
    <row r="8245" spans="1:2" x14ac:dyDescent="0.3">
      <c r="A8245">
        <v>0</v>
      </c>
      <c r="B8245">
        <f t="shared" si="128"/>
        <v>0</v>
      </c>
    </row>
    <row r="8246" spans="1:2" x14ac:dyDescent="0.3">
      <c r="A8246">
        <v>0</v>
      </c>
      <c r="B8246">
        <f t="shared" si="128"/>
        <v>0</v>
      </c>
    </row>
    <row r="8247" spans="1:2" x14ac:dyDescent="0.3">
      <c r="A8247">
        <v>0</v>
      </c>
      <c r="B8247">
        <f t="shared" si="128"/>
        <v>0</v>
      </c>
    </row>
    <row r="8248" spans="1:2" x14ac:dyDescent="0.3">
      <c r="A8248">
        <v>0</v>
      </c>
      <c r="B8248">
        <f t="shared" si="128"/>
        <v>0</v>
      </c>
    </row>
    <row r="8249" spans="1:2" x14ac:dyDescent="0.3">
      <c r="A8249">
        <v>0</v>
      </c>
      <c r="B8249">
        <f t="shared" si="128"/>
        <v>0</v>
      </c>
    </row>
    <row r="8250" spans="1:2" x14ac:dyDescent="0.3">
      <c r="A8250">
        <v>0</v>
      </c>
      <c r="B8250">
        <f t="shared" si="128"/>
        <v>0</v>
      </c>
    </row>
    <row r="8251" spans="1:2" x14ac:dyDescent="0.3">
      <c r="A8251">
        <v>0</v>
      </c>
      <c r="B8251">
        <f t="shared" si="128"/>
        <v>0</v>
      </c>
    </row>
    <row r="8252" spans="1:2" x14ac:dyDescent="0.3">
      <c r="A8252">
        <v>0</v>
      </c>
      <c r="B8252">
        <f t="shared" si="128"/>
        <v>0</v>
      </c>
    </row>
    <row r="8253" spans="1:2" x14ac:dyDescent="0.3">
      <c r="A8253">
        <v>0</v>
      </c>
      <c r="B8253">
        <f t="shared" si="128"/>
        <v>0</v>
      </c>
    </row>
    <row r="8254" spans="1:2" x14ac:dyDescent="0.3">
      <c r="A8254">
        <v>0</v>
      </c>
      <c r="B8254">
        <f t="shared" si="128"/>
        <v>0</v>
      </c>
    </row>
    <row r="8255" spans="1:2" x14ac:dyDescent="0.3">
      <c r="A8255">
        <v>0</v>
      </c>
      <c r="B8255">
        <f t="shared" si="128"/>
        <v>0</v>
      </c>
    </row>
    <row r="8256" spans="1:2" x14ac:dyDescent="0.3">
      <c r="A8256">
        <v>0</v>
      </c>
      <c r="B8256">
        <f t="shared" si="128"/>
        <v>0</v>
      </c>
    </row>
    <row r="8257" spans="1:2" x14ac:dyDescent="0.3">
      <c r="A8257">
        <v>0</v>
      </c>
      <c r="B8257">
        <f t="shared" si="128"/>
        <v>0</v>
      </c>
    </row>
    <row r="8258" spans="1:2" x14ac:dyDescent="0.3">
      <c r="A8258">
        <v>0</v>
      </c>
      <c r="B8258">
        <f t="shared" si="128"/>
        <v>0</v>
      </c>
    </row>
    <row r="8259" spans="1:2" x14ac:dyDescent="0.3">
      <c r="A8259">
        <v>0</v>
      </c>
      <c r="B8259">
        <f t="shared" si="128"/>
        <v>0</v>
      </c>
    </row>
    <row r="8260" spans="1:2" x14ac:dyDescent="0.3">
      <c r="A8260">
        <v>0</v>
      </c>
      <c r="B8260">
        <f t="shared" si="128"/>
        <v>0</v>
      </c>
    </row>
    <row r="8261" spans="1:2" x14ac:dyDescent="0.3">
      <c r="A8261">
        <v>0</v>
      </c>
      <c r="B8261">
        <f t="shared" ref="B8261:B8324" si="129">A8261-A8260</f>
        <v>0</v>
      </c>
    </row>
    <row r="8262" spans="1:2" x14ac:dyDescent="0.3">
      <c r="A8262">
        <v>0</v>
      </c>
      <c r="B8262">
        <f t="shared" si="129"/>
        <v>0</v>
      </c>
    </row>
    <row r="8263" spans="1:2" x14ac:dyDescent="0.3">
      <c r="A8263">
        <v>0</v>
      </c>
      <c r="B8263">
        <f t="shared" si="129"/>
        <v>0</v>
      </c>
    </row>
    <row r="8264" spans="1:2" x14ac:dyDescent="0.3">
      <c r="A8264">
        <v>0</v>
      </c>
      <c r="B8264">
        <f t="shared" si="129"/>
        <v>0</v>
      </c>
    </row>
    <row r="8265" spans="1:2" x14ac:dyDescent="0.3">
      <c r="A8265">
        <v>0</v>
      </c>
      <c r="B8265">
        <f t="shared" si="129"/>
        <v>0</v>
      </c>
    </row>
    <row r="8266" spans="1:2" x14ac:dyDescent="0.3">
      <c r="A8266">
        <v>0</v>
      </c>
      <c r="B8266">
        <f t="shared" si="129"/>
        <v>0</v>
      </c>
    </row>
    <row r="8267" spans="1:2" x14ac:dyDescent="0.3">
      <c r="A8267">
        <v>0</v>
      </c>
      <c r="B8267">
        <f t="shared" si="129"/>
        <v>0</v>
      </c>
    </row>
    <row r="8268" spans="1:2" x14ac:dyDescent="0.3">
      <c r="A8268">
        <v>0</v>
      </c>
      <c r="B8268">
        <f t="shared" si="129"/>
        <v>0</v>
      </c>
    </row>
    <row r="8269" spans="1:2" x14ac:dyDescent="0.3">
      <c r="A8269">
        <v>0</v>
      </c>
      <c r="B8269">
        <f t="shared" si="129"/>
        <v>0</v>
      </c>
    </row>
    <row r="8270" spans="1:2" x14ac:dyDescent="0.3">
      <c r="A8270">
        <v>0</v>
      </c>
      <c r="B8270">
        <f t="shared" si="129"/>
        <v>0</v>
      </c>
    </row>
    <row r="8271" spans="1:2" x14ac:dyDescent="0.3">
      <c r="A8271">
        <v>0</v>
      </c>
      <c r="B8271">
        <f t="shared" si="129"/>
        <v>0</v>
      </c>
    </row>
    <row r="8272" spans="1:2" x14ac:dyDescent="0.3">
      <c r="A8272">
        <v>0</v>
      </c>
      <c r="B8272">
        <f t="shared" si="129"/>
        <v>0</v>
      </c>
    </row>
    <row r="8273" spans="1:2" x14ac:dyDescent="0.3">
      <c r="A8273">
        <v>0</v>
      </c>
      <c r="B8273">
        <f t="shared" si="129"/>
        <v>0</v>
      </c>
    </row>
    <row r="8274" spans="1:2" x14ac:dyDescent="0.3">
      <c r="A8274">
        <v>0</v>
      </c>
      <c r="B8274">
        <f t="shared" si="129"/>
        <v>0</v>
      </c>
    </row>
    <row r="8275" spans="1:2" x14ac:dyDescent="0.3">
      <c r="A8275">
        <v>0</v>
      </c>
      <c r="B8275">
        <f t="shared" si="129"/>
        <v>0</v>
      </c>
    </row>
    <row r="8276" spans="1:2" x14ac:dyDescent="0.3">
      <c r="A8276">
        <v>0</v>
      </c>
      <c r="B8276">
        <f t="shared" si="129"/>
        <v>0</v>
      </c>
    </row>
    <row r="8277" spans="1:2" x14ac:dyDescent="0.3">
      <c r="A8277">
        <v>0</v>
      </c>
      <c r="B8277">
        <f t="shared" si="129"/>
        <v>0</v>
      </c>
    </row>
    <row r="8278" spans="1:2" x14ac:dyDescent="0.3">
      <c r="A8278">
        <v>0</v>
      </c>
      <c r="B8278">
        <f t="shared" si="129"/>
        <v>0</v>
      </c>
    </row>
    <row r="8279" spans="1:2" x14ac:dyDescent="0.3">
      <c r="A8279">
        <v>0</v>
      </c>
      <c r="B8279">
        <f t="shared" si="129"/>
        <v>0</v>
      </c>
    </row>
    <row r="8280" spans="1:2" x14ac:dyDescent="0.3">
      <c r="A8280">
        <v>0</v>
      </c>
      <c r="B8280">
        <f t="shared" si="129"/>
        <v>0</v>
      </c>
    </row>
    <row r="8281" spans="1:2" x14ac:dyDescent="0.3">
      <c r="A8281">
        <v>0</v>
      </c>
      <c r="B8281">
        <f t="shared" si="129"/>
        <v>0</v>
      </c>
    </row>
    <row r="8282" spans="1:2" x14ac:dyDescent="0.3">
      <c r="A8282">
        <v>0</v>
      </c>
      <c r="B8282">
        <f t="shared" si="129"/>
        <v>0</v>
      </c>
    </row>
    <row r="8283" spans="1:2" x14ac:dyDescent="0.3">
      <c r="A8283">
        <v>0</v>
      </c>
      <c r="B8283">
        <f t="shared" si="129"/>
        <v>0</v>
      </c>
    </row>
    <row r="8284" spans="1:2" x14ac:dyDescent="0.3">
      <c r="A8284">
        <v>0</v>
      </c>
      <c r="B8284">
        <f t="shared" si="129"/>
        <v>0</v>
      </c>
    </row>
    <row r="8285" spans="1:2" x14ac:dyDescent="0.3">
      <c r="A8285">
        <v>0</v>
      </c>
      <c r="B8285">
        <f t="shared" si="129"/>
        <v>0</v>
      </c>
    </row>
    <row r="8286" spans="1:2" x14ac:dyDescent="0.3">
      <c r="A8286">
        <v>0</v>
      </c>
      <c r="B8286">
        <f t="shared" si="129"/>
        <v>0</v>
      </c>
    </row>
    <row r="8287" spans="1:2" x14ac:dyDescent="0.3">
      <c r="A8287">
        <v>0</v>
      </c>
      <c r="B8287">
        <f t="shared" si="129"/>
        <v>0</v>
      </c>
    </row>
    <row r="8288" spans="1:2" x14ac:dyDescent="0.3">
      <c r="A8288">
        <v>0</v>
      </c>
      <c r="B8288">
        <f t="shared" si="129"/>
        <v>0</v>
      </c>
    </row>
    <row r="8289" spans="1:2" x14ac:dyDescent="0.3">
      <c r="A8289">
        <v>0</v>
      </c>
      <c r="B8289">
        <f t="shared" si="129"/>
        <v>0</v>
      </c>
    </row>
    <row r="8290" spans="1:2" x14ac:dyDescent="0.3">
      <c r="A8290">
        <v>0</v>
      </c>
      <c r="B8290">
        <f t="shared" si="129"/>
        <v>0</v>
      </c>
    </row>
    <row r="8291" spans="1:2" x14ac:dyDescent="0.3">
      <c r="A8291">
        <v>0</v>
      </c>
      <c r="B8291">
        <f t="shared" si="129"/>
        <v>0</v>
      </c>
    </row>
    <row r="8292" spans="1:2" x14ac:dyDescent="0.3">
      <c r="A8292">
        <v>0</v>
      </c>
      <c r="B8292">
        <f t="shared" si="129"/>
        <v>0</v>
      </c>
    </row>
    <row r="8293" spans="1:2" x14ac:dyDescent="0.3">
      <c r="A8293">
        <v>0</v>
      </c>
      <c r="B8293">
        <f t="shared" si="129"/>
        <v>0</v>
      </c>
    </row>
    <row r="8294" spans="1:2" x14ac:dyDescent="0.3">
      <c r="A8294">
        <v>0</v>
      </c>
      <c r="B8294">
        <f t="shared" si="129"/>
        <v>0</v>
      </c>
    </row>
    <row r="8295" spans="1:2" x14ac:dyDescent="0.3">
      <c r="A8295">
        <v>0</v>
      </c>
      <c r="B8295">
        <f t="shared" si="129"/>
        <v>0</v>
      </c>
    </row>
    <row r="8296" spans="1:2" x14ac:dyDescent="0.3">
      <c r="A8296">
        <v>0</v>
      </c>
      <c r="B8296">
        <f t="shared" si="129"/>
        <v>0</v>
      </c>
    </row>
    <row r="8297" spans="1:2" x14ac:dyDescent="0.3">
      <c r="A8297">
        <v>0</v>
      </c>
      <c r="B8297">
        <f t="shared" si="129"/>
        <v>0</v>
      </c>
    </row>
    <row r="8298" spans="1:2" x14ac:dyDescent="0.3">
      <c r="A8298">
        <v>0</v>
      </c>
      <c r="B8298">
        <f t="shared" si="129"/>
        <v>0</v>
      </c>
    </row>
    <row r="8299" spans="1:2" x14ac:dyDescent="0.3">
      <c r="A8299">
        <v>0</v>
      </c>
      <c r="B8299">
        <f t="shared" si="129"/>
        <v>0</v>
      </c>
    </row>
    <row r="8300" spans="1:2" x14ac:dyDescent="0.3">
      <c r="A8300">
        <v>0</v>
      </c>
      <c r="B8300">
        <f t="shared" si="129"/>
        <v>0</v>
      </c>
    </row>
    <row r="8301" spans="1:2" x14ac:dyDescent="0.3">
      <c r="A8301">
        <v>0</v>
      </c>
      <c r="B8301">
        <f t="shared" si="129"/>
        <v>0</v>
      </c>
    </row>
    <row r="8302" spans="1:2" x14ac:dyDescent="0.3">
      <c r="A8302">
        <v>0</v>
      </c>
      <c r="B8302">
        <f t="shared" si="129"/>
        <v>0</v>
      </c>
    </row>
    <row r="8303" spans="1:2" x14ac:dyDescent="0.3">
      <c r="A8303">
        <v>0</v>
      </c>
      <c r="B8303">
        <f t="shared" si="129"/>
        <v>0</v>
      </c>
    </row>
    <row r="8304" spans="1:2" x14ac:dyDescent="0.3">
      <c r="A8304">
        <v>0</v>
      </c>
      <c r="B8304">
        <f t="shared" si="129"/>
        <v>0</v>
      </c>
    </row>
    <row r="8305" spans="1:2" x14ac:dyDescent="0.3">
      <c r="A8305">
        <v>0</v>
      </c>
      <c r="B8305">
        <f t="shared" si="129"/>
        <v>0</v>
      </c>
    </row>
    <row r="8306" spans="1:2" x14ac:dyDescent="0.3">
      <c r="A8306">
        <v>0</v>
      </c>
      <c r="B8306">
        <f t="shared" si="129"/>
        <v>0</v>
      </c>
    </row>
    <row r="8307" spans="1:2" x14ac:dyDescent="0.3">
      <c r="A8307">
        <v>0</v>
      </c>
      <c r="B8307">
        <f t="shared" si="129"/>
        <v>0</v>
      </c>
    </row>
    <row r="8308" spans="1:2" x14ac:dyDescent="0.3">
      <c r="A8308">
        <v>0</v>
      </c>
      <c r="B8308">
        <f t="shared" si="129"/>
        <v>0</v>
      </c>
    </row>
    <row r="8309" spans="1:2" x14ac:dyDescent="0.3">
      <c r="A8309">
        <v>0</v>
      </c>
      <c r="B8309">
        <f t="shared" si="129"/>
        <v>0</v>
      </c>
    </row>
    <row r="8310" spans="1:2" x14ac:dyDescent="0.3">
      <c r="A8310">
        <v>0</v>
      </c>
      <c r="B8310">
        <f t="shared" si="129"/>
        <v>0</v>
      </c>
    </row>
    <row r="8311" spans="1:2" x14ac:dyDescent="0.3">
      <c r="A8311">
        <v>0</v>
      </c>
      <c r="B8311">
        <f t="shared" si="129"/>
        <v>0</v>
      </c>
    </row>
    <row r="8312" spans="1:2" x14ac:dyDescent="0.3">
      <c r="A8312">
        <v>0</v>
      </c>
      <c r="B8312">
        <f t="shared" si="129"/>
        <v>0</v>
      </c>
    </row>
    <row r="8313" spans="1:2" x14ac:dyDescent="0.3">
      <c r="A8313">
        <v>0</v>
      </c>
      <c r="B8313">
        <f t="shared" si="129"/>
        <v>0</v>
      </c>
    </row>
    <row r="8314" spans="1:2" x14ac:dyDescent="0.3">
      <c r="A8314">
        <v>0</v>
      </c>
      <c r="B8314">
        <f t="shared" si="129"/>
        <v>0</v>
      </c>
    </row>
    <row r="8315" spans="1:2" x14ac:dyDescent="0.3">
      <c r="A8315">
        <v>0</v>
      </c>
      <c r="B8315">
        <f t="shared" si="129"/>
        <v>0</v>
      </c>
    </row>
    <row r="8316" spans="1:2" x14ac:dyDescent="0.3">
      <c r="A8316">
        <v>0</v>
      </c>
      <c r="B8316">
        <f t="shared" si="129"/>
        <v>0</v>
      </c>
    </row>
    <row r="8317" spans="1:2" x14ac:dyDescent="0.3">
      <c r="A8317">
        <v>0</v>
      </c>
      <c r="B8317">
        <f t="shared" si="129"/>
        <v>0</v>
      </c>
    </row>
    <row r="8318" spans="1:2" x14ac:dyDescent="0.3">
      <c r="A8318">
        <v>0</v>
      </c>
      <c r="B8318">
        <f t="shared" si="129"/>
        <v>0</v>
      </c>
    </row>
    <row r="8319" spans="1:2" x14ac:dyDescent="0.3">
      <c r="A8319">
        <v>0</v>
      </c>
      <c r="B8319">
        <f t="shared" si="129"/>
        <v>0</v>
      </c>
    </row>
    <row r="8320" spans="1:2" x14ac:dyDescent="0.3">
      <c r="A8320">
        <v>0</v>
      </c>
      <c r="B8320">
        <f t="shared" si="129"/>
        <v>0</v>
      </c>
    </row>
    <row r="8321" spans="1:2" x14ac:dyDescent="0.3">
      <c r="A8321">
        <v>0</v>
      </c>
      <c r="B8321">
        <f t="shared" si="129"/>
        <v>0</v>
      </c>
    </row>
    <row r="8322" spans="1:2" x14ac:dyDescent="0.3">
      <c r="A8322">
        <v>0</v>
      </c>
      <c r="B8322">
        <f t="shared" si="129"/>
        <v>0</v>
      </c>
    </row>
    <row r="8323" spans="1:2" x14ac:dyDescent="0.3">
      <c r="A8323">
        <v>0</v>
      </c>
      <c r="B8323">
        <f t="shared" si="129"/>
        <v>0</v>
      </c>
    </row>
    <row r="8324" spans="1:2" x14ac:dyDescent="0.3">
      <c r="A8324">
        <v>0</v>
      </c>
      <c r="B8324">
        <f t="shared" si="129"/>
        <v>0</v>
      </c>
    </row>
    <row r="8325" spans="1:2" x14ac:dyDescent="0.3">
      <c r="A8325">
        <v>0</v>
      </c>
      <c r="B8325">
        <f t="shared" ref="B8325:B8388" si="130">A8325-A8324</f>
        <v>0</v>
      </c>
    </row>
    <row r="8326" spans="1:2" x14ac:dyDescent="0.3">
      <c r="A8326">
        <v>0</v>
      </c>
      <c r="B8326">
        <f t="shared" si="130"/>
        <v>0</v>
      </c>
    </row>
    <row r="8327" spans="1:2" x14ac:dyDescent="0.3">
      <c r="A8327">
        <v>0</v>
      </c>
      <c r="B8327">
        <f t="shared" si="130"/>
        <v>0</v>
      </c>
    </row>
    <row r="8328" spans="1:2" x14ac:dyDescent="0.3">
      <c r="A8328">
        <v>0</v>
      </c>
      <c r="B8328">
        <f t="shared" si="130"/>
        <v>0</v>
      </c>
    </row>
    <row r="8329" spans="1:2" x14ac:dyDescent="0.3">
      <c r="A8329">
        <v>0</v>
      </c>
      <c r="B8329">
        <f t="shared" si="130"/>
        <v>0</v>
      </c>
    </row>
    <row r="8330" spans="1:2" x14ac:dyDescent="0.3">
      <c r="A8330">
        <v>0</v>
      </c>
      <c r="B8330">
        <f t="shared" si="130"/>
        <v>0</v>
      </c>
    </row>
    <row r="8331" spans="1:2" x14ac:dyDescent="0.3">
      <c r="A8331">
        <v>0</v>
      </c>
      <c r="B8331">
        <f t="shared" si="130"/>
        <v>0</v>
      </c>
    </row>
    <row r="8332" spans="1:2" x14ac:dyDescent="0.3">
      <c r="A8332">
        <v>0</v>
      </c>
      <c r="B8332">
        <f t="shared" si="130"/>
        <v>0</v>
      </c>
    </row>
    <row r="8333" spans="1:2" x14ac:dyDescent="0.3">
      <c r="A8333">
        <v>0</v>
      </c>
      <c r="B8333">
        <f t="shared" si="130"/>
        <v>0</v>
      </c>
    </row>
    <row r="8334" spans="1:2" x14ac:dyDescent="0.3">
      <c r="A8334">
        <v>0</v>
      </c>
      <c r="B8334">
        <f t="shared" si="130"/>
        <v>0</v>
      </c>
    </row>
    <row r="8335" spans="1:2" x14ac:dyDescent="0.3">
      <c r="A8335">
        <v>0</v>
      </c>
      <c r="B8335">
        <f t="shared" si="130"/>
        <v>0</v>
      </c>
    </row>
    <row r="8336" spans="1:2" x14ac:dyDescent="0.3">
      <c r="A8336">
        <v>0</v>
      </c>
      <c r="B8336">
        <f t="shared" si="130"/>
        <v>0</v>
      </c>
    </row>
    <row r="8337" spans="1:2" x14ac:dyDescent="0.3">
      <c r="A8337">
        <v>0</v>
      </c>
      <c r="B8337">
        <f t="shared" si="130"/>
        <v>0</v>
      </c>
    </row>
    <row r="8338" spans="1:2" x14ac:dyDescent="0.3">
      <c r="A8338">
        <v>0</v>
      </c>
      <c r="B8338">
        <f t="shared" si="130"/>
        <v>0</v>
      </c>
    </row>
    <row r="8339" spans="1:2" x14ac:dyDescent="0.3">
      <c r="A8339">
        <v>0</v>
      </c>
      <c r="B8339">
        <f t="shared" si="130"/>
        <v>0</v>
      </c>
    </row>
    <row r="8340" spans="1:2" x14ac:dyDescent="0.3">
      <c r="A8340">
        <v>0</v>
      </c>
      <c r="B8340">
        <f t="shared" si="130"/>
        <v>0</v>
      </c>
    </row>
    <row r="8341" spans="1:2" x14ac:dyDescent="0.3">
      <c r="A8341">
        <v>0</v>
      </c>
      <c r="B8341">
        <f t="shared" si="130"/>
        <v>0</v>
      </c>
    </row>
    <row r="8342" spans="1:2" x14ac:dyDescent="0.3">
      <c r="A8342">
        <v>0</v>
      </c>
      <c r="B8342">
        <f t="shared" si="130"/>
        <v>0</v>
      </c>
    </row>
    <row r="8343" spans="1:2" x14ac:dyDescent="0.3">
      <c r="A8343">
        <v>0</v>
      </c>
      <c r="B8343">
        <f t="shared" si="130"/>
        <v>0</v>
      </c>
    </row>
    <row r="8344" spans="1:2" x14ac:dyDescent="0.3">
      <c r="A8344">
        <v>0</v>
      </c>
      <c r="B8344">
        <f t="shared" si="130"/>
        <v>0</v>
      </c>
    </row>
    <row r="8345" spans="1:2" x14ac:dyDescent="0.3">
      <c r="A8345">
        <v>0</v>
      </c>
      <c r="B8345">
        <f t="shared" si="130"/>
        <v>0</v>
      </c>
    </row>
    <row r="8346" spans="1:2" x14ac:dyDescent="0.3">
      <c r="A8346">
        <v>0</v>
      </c>
      <c r="B8346">
        <f t="shared" si="130"/>
        <v>0</v>
      </c>
    </row>
    <row r="8347" spans="1:2" x14ac:dyDescent="0.3">
      <c r="A8347">
        <v>0</v>
      </c>
      <c r="B8347">
        <f t="shared" si="130"/>
        <v>0</v>
      </c>
    </row>
    <row r="8348" spans="1:2" x14ac:dyDescent="0.3">
      <c r="A8348">
        <v>0</v>
      </c>
      <c r="B8348">
        <f t="shared" si="130"/>
        <v>0</v>
      </c>
    </row>
    <row r="8349" spans="1:2" x14ac:dyDescent="0.3">
      <c r="A8349">
        <v>0</v>
      </c>
      <c r="B8349">
        <f t="shared" si="130"/>
        <v>0</v>
      </c>
    </row>
    <row r="8350" spans="1:2" x14ac:dyDescent="0.3">
      <c r="A8350">
        <v>0</v>
      </c>
      <c r="B8350">
        <f t="shared" si="130"/>
        <v>0</v>
      </c>
    </row>
    <row r="8351" spans="1:2" x14ac:dyDescent="0.3">
      <c r="A8351">
        <v>0</v>
      </c>
      <c r="B8351">
        <f t="shared" si="130"/>
        <v>0</v>
      </c>
    </row>
    <row r="8352" spans="1:2" x14ac:dyDescent="0.3">
      <c r="A8352">
        <v>0</v>
      </c>
      <c r="B8352">
        <f t="shared" si="130"/>
        <v>0</v>
      </c>
    </row>
    <row r="8353" spans="1:2" x14ac:dyDescent="0.3">
      <c r="A8353">
        <v>0</v>
      </c>
      <c r="B8353">
        <f t="shared" si="130"/>
        <v>0</v>
      </c>
    </row>
    <row r="8354" spans="1:2" x14ac:dyDescent="0.3">
      <c r="A8354">
        <v>0</v>
      </c>
      <c r="B8354">
        <f t="shared" si="130"/>
        <v>0</v>
      </c>
    </row>
    <row r="8355" spans="1:2" x14ac:dyDescent="0.3">
      <c r="A8355">
        <v>0</v>
      </c>
      <c r="B8355">
        <f t="shared" si="130"/>
        <v>0</v>
      </c>
    </row>
    <row r="8356" spans="1:2" x14ac:dyDescent="0.3">
      <c r="A8356">
        <v>0</v>
      </c>
      <c r="B8356">
        <f t="shared" si="130"/>
        <v>0</v>
      </c>
    </row>
    <row r="8357" spans="1:2" x14ac:dyDescent="0.3">
      <c r="A8357">
        <v>0</v>
      </c>
      <c r="B8357">
        <f t="shared" si="130"/>
        <v>0</v>
      </c>
    </row>
    <row r="8358" spans="1:2" x14ac:dyDescent="0.3">
      <c r="A8358">
        <v>0</v>
      </c>
      <c r="B8358">
        <f t="shared" si="130"/>
        <v>0</v>
      </c>
    </row>
    <row r="8359" spans="1:2" x14ac:dyDescent="0.3">
      <c r="A8359">
        <v>0</v>
      </c>
      <c r="B8359">
        <f t="shared" si="130"/>
        <v>0</v>
      </c>
    </row>
    <row r="8360" spans="1:2" x14ac:dyDescent="0.3">
      <c r="A8360">
        <v>0</v>
      </c>
      <c r="B8360">
        <f t="shared" si="130"/>
        <v>0</v>
      </c>
    </row>
    <row r="8361" spans="1:2" x14ac:dyDescent="0.3">
      <c r="A8361">
        <v>0</v>
      </c>
      <c r="B8361">
        <f t="shared" si="130"/>
        <v>0</v>
      </c>
    </row>
    <row r="8362" spans="1:2" x14ac:dyDescent="0.3">
      <c r="A8362">
        <v>0</v>
      </c>
      <c r="B8362">
        <f t="shared" si="130"/>
        <v>0</v>
      </c>
    </row>
    <row r="8363" spans="1:2" x14ac:dyDescent="0.3">
      <c r="A8363">
        <v>0</v>
      </c>
      <c r="B8363">
        <f t="shared" si="130"/>
        <v>0</v>
      </c>
    </row>
    <row r="8364" spans="1:2" x14ac:dyDescent="0.3">
      <c r="A8364">
        <v>0</v>
      </c>
      <c r="B8364">
        <f t="shared" si="130"/>
        <v>0</v>
      </c>
    </row>
    <row r="8365" spans="1:2" x14ac:dyDescent="0.3">
      <c r="A8365">
        <v>0</v>
      </c>
      <c r="B8365">
        <f t="shared" si="130"/>
        <v>0</v>
      </c>
    </row>
    <row r="8366" spans="1:2" x14ac:dyDescent="0.3">
      <c r="A8366">
        <v>0</v>
      </c>
      <c r="B8366">
        <f t="shared" si="130"/>
        <v>0</v>
      </c>
    </row>
    <row r="8367" spans="1:2" x14ac:dyDescent="0.3">
      <c r="A8367">
        <v>0</v>
      </c>
      <c r="B8367">
        <f t="shared" si="130"/>
        <v>0</v>
      </c>
    </row>
    <row r="8368" spans="1:2" x14ac:dyDescent="0.3">
      <c r="A8368">
        <v>0</v>
      </c>
      <c r="B8368">
        <f t="shared" si="130"/>
        <v>0</v>
      </c>
    </row>
    <row r="8369" spans="1:2" x14ac:dyDescent="0.3">
      <c r="A8369">
        <v>0</v>
      </c>
      <c r="B8369">
        <f t="shared" si="130"/>
        <v>0</v>
      </c>
    </row>
    <row r="8370" spans="1:2" x14ac:dyDescent="0.3">
      <c r="A8370">
        <v>0</v>
      </c>
      <c r="B8370">
        <f t="shared" si="130"/>
        <v>0</v>
      </c>
    </row>
    <row r="8371" spans="1:2" x14ac:dyDescent="0.3">
      <c r="A8371">
        <v>0</v>
      </c>
      <c r="B8371">
        <f t="shared" si="130"/>
        <v>0</v>
      </c>
    </row>
    <row r="8372" spans="1:2" x14ac:dyDescent="0.3">
      <c r="A8372">
        <v>0</v>
      </c>
      <c r="B8372">
        <f t="shared" si="130"/>
        <v>0</v>
      </c>
    </row>
    <row r="8373" spans="1:2" x14ac:dyDescent="0.3">
      <c r="A8373">
        <v>0</v>
      </c>
      <c r="B8373">
        <f t="shared" si="130"/>
        <v>0</v>
      </c>
    </row>
    <row r="8374" spans="1:2" x14ac:dyDescent="0.3">
      <c r="A8374">
        <v>0</v>
      </c>
      <c r="B8374">
        <f t="shared" si="130"/>
        <v>0</v>
      </c>
    </row>
    <row r="8375" spans="1:2" x14ac:dyDescent="0.3">
      <c r="A8375">
        <v>0</v>
      </c>
      <c r="B8375">
        <f t="shared" si="130"/>
        <v>0</v>
      </c>
    </row>
    <row r="8376" spans="1:2" x14ac:dyDescent="0.3">
      <c r="A8376">
        <v>0</v>
      </c>
      <c r="B8376">
        <f t="shared" si="130"/>
        <v>0</v>
      </c>
    </row>
    <row r="8377" spans="1:2" x14ac:dyDescent="0.3">
      <c r="A8377">
        <v>0</v>
      </c>
      <c r="B8377">
        <f t="shared" si="130"/>
        <v>0</v>
      </c>
    </row>
    <row r="8378" spans="1:2" x14ac:dyDescent="0.3">
      <c r="A8378">
        <v>0</v>
      </c>
      <c r="B8378">
        <f t="shared" si="130"/>
        <v>0</v>
      </c>
    </row>
    <row r="8379" spans="1:2" x14ac:dyDescent="0.3">
      <c r="A8379">
        <v>0</v>
      </c>
      <c r="B8379">
        <f t="shared" si="130"/>
        <v>0</v>
      </c>
    </row>
    <row r="8380" spans="1:2" x14ac:dyDescent="0.3">
      <c r="A8380">
        <v>0</v>
      </c>
      <c r="B8380">
        <f t="shared" si="130"/>
        <v>0</v>
      </c>
    </row>
    <row r="8381" spans="1:2" x14ac:dyDescent="0.3">
      <c r="A8381">
        <v>0</v>
      </c>
      <c r="B8381">
        <f t="shared" si="130"/>
        <v>0</v>
      </c>
    </row>
    <row r="8382" spans="1:2" x14ac:dyDescent="0.3">
      <c r="A8382">
        <v>0</v>
      </c>
      <c r="B8382">
        <f t="shared" si="130"/>
        <v>0</v>
      </c>
    </row>
    <row r="8383" spans="1:2" x14ac:dyDescent="0.3">
      <c r="A8383">
        <v>0</v>
      </c>
      <c r="B8383">
        <f t="shared" si="130"/>
        <v>0</v>
      </c>
    </row>
    <row r="8384" spans="1:2" x14ac:dyDescent="0.3">
      <c r="A8384">
        <v>0</v>
      </c>
      <c r="B8384">
        <f t="shared" si="130"/>
        <v>0</v>
      </c>
    </row>
    <row r="8385" spans="1:2" x14ac:dyDescent="0.3">
      <c r="A8385">
        <v>0</v>
      </c>
      <c r="B8385">
        <f t="shared" si="130"/>
        <v>0</v>
      </c>
    </row>
    <row r="8386" spans="1:2" x14ac:dyDescent="0.3">
      <c r="A8386">
        <v>0</v>
      </c>
      <c r="B8386">
        <f t="shared" si="130"/>
        <v>0</v>
      </c>
    </row>
    <row r="8387" spans="1:2" x14ac:dyDescent="0.3">
      <c r="A8387">
        <v>0</v>
      </c>
      <c r="B8387">
        <f t="shared" si="130"/>
        <v>0</v>
      </c>
    </row>
    <row r="8388" spans="1:2" x14ac:dyDescent="0.3">
      <c r="A8388">
        <v>0</v>
      </c>
      <c r="B8388">
        <f t="shared" si="130"/>
        <v>0</v>
      </c>
    </row>
    <row r="8389" spans="1:2" x14ac:dyDescent="0.3">
      <c r="A8389">
        <v>0</v>
      </c>
      <c r="B8389">
        <f t="shared" ref="B8389:B8452" si="131">A8389-A8388</f>
        <v>0</v>
      </c>
    </row>
    <row r="8390" spans="1:2" x14ac:dyDescent="0.3">
      <c r="A8390">
        <v>0</v>
      </c>
      <c r="B8390">
        <f t="shared" si="131"/>
        <v>0</v>
      </c>
    </row>
    <row r="8391" spans="1:2" x14ac:dyDescent="0.3">
      <c r="A8391">
        <v>0</v>
      </c>
      <c r="B8391">
        <f t="shared" si="131"/>
        <v>0</v>
      </c>
    </row>
    <row r="8392" spans="1:2" x14ac:dyDescent="0.3">
      <c r="A8392">
        <v>0</v>
      </c>
      <c r="B8392">
        <f t="shared" si="131"/>
        <v>0</v>
      </c>
    </row>
    <row r="8393" spans="1:2" x14ac:dyDescent="0.3">
      <c r="A8393">
        <v>0</v>
      </c>
      <c r="B8393">
        <f t="shared" si="131"/>
        <v>0</v>
      </c>
    </row>
    <row r="8394" spans="1:2" x14ac:dyDescent="0.3">
      <c r="A8394">
        <v>0</v>
      </c>
      <c r="B8394">
        <f t="shared" si="131"/>
        <v>0</v>
      </c>
    </row>
    <row r="8395" spans="1:2" x14ac:dyDescent="0.3">
      <c r="A8395">
        <v>0</v>
      </c>
      <c r="B8395">
        <f t="shared" si="131"/>
        <v>0</v>
      </c>
    </row>
    <row r="8396" spans="1:2" x14ac:dyDescent="0.3">
      <c r="A8396">
        <v>0</v>
      </c>
      <c r="B8396">
        <f t="shared" si="131"/>
        <v>0</v>
      </c>
    </row>
    <row r="8397" spans="1:2" x14ac:dyDescent="0.3">
      <c r="A8397">
        <v>0</v>
      </c>
      <c r="B8397">
        <f t="shared" si="131"/>
        <v>0</v>
      </c>
    </row>
    <row r="8398" spans="1:2" x14ac:dyDescent="0.3">
      <c r="A8398">
        <v>0</v>
      </c>
      <c r="B8398">
        <f t="shared" si="131"/>
        <v>0</v>
      </c>
    </row>
    <row r="8399" spans="1:2" x14ac:dyDescent="0.3">
      <c r="A8399">
        <v>0</v>
      </c>
      <c r="B8399">
        <f t="shared" si="131"/>
        <v>0</v>
      </c>
    </row>
    <row r="8400" spans="1:2" x14ac:dyDescent="0.3">
      <c r="A8400">
        <v>0</v>
      </c>
      <c r="B8400">
        <f t="shared" si="131"/>
        <v>0</v>
      </c>
    </row>
    <row r="8401" spans="1:2" x14ac:dyDescent="0.3">
      <c r="A8401">
        <v>0</v>
      </c>
      <c r="B8401">
        <f t="shared" si="131"/>
        <v>0</v>
      </c>
    </row>
    <row r="8402" spans="1:2" x14ac:dyDescent="0.3">
      <c r="A8402">
        <v>0</v>
      </c>
      <c r="B8402">
        <f t="shared" si="131"/>
        <v>0</v>
      </c>
    </row>
    <row r="8403" spans="1:2" x14ac:dyDescent="0.3">
      <c r="A8403">
        <v>0</v>
      </c>
      <c r="B8403">
        <f t="shared" si="131"/>
        <v>0</v>
      </c>
    </row>
    <row r="8404" spans="1:2" x14ac:dyDescent="0.3">
      <c r="A8404">
        <v>0</v>
      </c>
      <c r="B8404">
        <f t="shared" si="131"/>
        <v>0</v>
      </c>
    </row>
    <row r="8405" spans="1:2" x14ac:dyDescent="0.3">
      <c r="A8405">
        <v>0</v>
      </c>
      <c r="B8405">
        <f t="shared" si="131"/>
        <v>0</v>
      </c>
    </row>
    <row r="8406" spans="1:2" x14ac:dyDescent="0.3">
      <c r="A8406">
        <v>0</v>
      </c>
      <c r="B8406">
        <f t="shared" si="131"/>
        <v>0</v>
      </c>
    </row>
    <row r="8407" spans="1:2" x14ac:dyDescent="0.3">
      <c r="A8407">
        <v>0</v>
      </c>
      <c r="B8407">
        <f t="shared" si="131"/>
        <v>0</v>
      </c>
    </row>
    <row r="8408" spans="1:2" x14ac:dyDescent="0.3">
      <c r="A8408">
        <v>0</v>
      </c>
      <c r="B8408">
        <f t="shared" si="131"/>
        <v>0</v>
      </c>
    </row>
    <row r="8409" spans="1:2" x14ac:dyDescent="0.3">
      <c r="A8409">
        <v>0</v>
      </c>
      <c r="B8409">
        <f t="shared" si="131"/>
        <v>0</v>
      </c>
    </row>
    <row r="8410" spans="1:2" x14ac:dyDescent="0.3">
      <c r="A8410">
        <v>0</v>
      </c>
      <c r="B8410">
        <f t="shared" si="131"/>
        <v>0</v>
      </c>
    </row>
    <row r="8411" spans="1:2" x14ac:dyDescent="0.3">
      <c r="A8411">
        <v>0</v>
      </c>
      <c r="B8411">
        <f t="shared" si="131"/>
        <v>0</v>
      </c>
    </row>
    <row r="8412" spans="1:2" x14ac:dyDescent="0.3">
      <c r="A8412">
        <v>0</v>
      </c>
      <c r="B8412">
        <f t="shared" si="131"/>
        <v>0</v>
      </c>
    </row>
    <row r="8413" spans="1:2" x14ac:dyDescent="0.3">
      <c r="A8413">
        <v>0</v>
      </c>
      <c r="B8413">
        <f t="shared" si="131"/>
        <v>0</v>
      </c>
    </row>
    <row r="8414" spans="1:2" x14ac:dyDescent="0.3">
      <c r="A8414">
        <v>0</v>
      </c>
      <c r="B8414">
        <f t="shared" si="131"/>
        <v>0</v>
      </c>
    </row>
    <row r="8415" spans="1:2" x14ac:dyDescent="0.3">
      <c r="A8415">
        <v>0</v>
      </c>
      <c r="B8415">
        <f t="shared" si="131"/>
        <v>0</v>
      </c>
    </row>
    <row r="8416" spans="1:2" x14ac:dyDescent="0.3">
      <c r="A8416">
        <v>0</v>
      </c>
      <c r="B8416">
        <f t="shared" si="131"/>
        <v>0</v>
      </c>
    </row>
    <row r="8417" spans="1:2" x14ac:dyDescent="0.3">
      <c r="A8417">
        <v>0</v>
      </c>
      <c r="B8417">
        <f t="shared" si="131"/>
        <v>0</v>
      </c>
    </row>
    <row r="8418" spans="1:2" x14ac:dyDescent="0.3">
      <c r="A8418">
        <v>0</v>
      </c>
      <c r="B8418">
        <f t="shared" si="131"/>
        <v>0</v>
      </c>
    </row>
    <row r="8419" spans="1:2" x14ac:dyDescent="0.3">
      <c r="A8419">
        <v>0</v>
      </c>
      <c r="B8419">
        <f t="shared" si="131"/>
        <v>0</v>
      </c>
    </row>
    <row r="8420" spans="1:2" x14ac:dyDescent="0.3">
      <c r="A8420">
        <v>0</v>
      </c>
      <c r="B8420">
        <f t="shared" si="131"/>
        <v>0</v>
      </c>
    </row>
    <row r="8421" spans="1:2" x14ac:dyDescent="0.3">
      <c r="A8421">
        <v>0</v>
      </c>
      <c r="B8421">
        <f t="shared" si="131"/>
        <v>0</v>
      </c>
    </row>
    <row r="8422" spans="1:2" x14ac:dyDescent="0.3">
      <c r="A8422">
        <v>0</v>
      </c>
      <c r="B8422">
        <f t="shared" si="131"/>
        <v>0</v>
      </c>
    </row>
    <row r="8423" spans="1:2" x14ac:dyDescent="0.3">
      <c r="A8423">
        <v>0</v>
      </c>
      <c r="B8423">
        <f t="shared" si="131"/>
        <v>0</v>
      </c>
    </row>
    <row r="8424" spans="1:2" x14ac:dyDescent="0.3">
      <c r="A8424">
        <v>0</v>
      </c>
      <c r="B8424">
        <f t="shared" si="131"/>
        <v>0</v>
      </c>
    </row>
    <row r="8425" spans="1:2" x14ac:dyDescent="0.3">
      <c r="A8425">
        <v>0</v>
      </c>
      <c r="B8425">
        <f t="shared" si="131"/>
        <v>0</v>
      </c>
    </row>
    <row r="8426" spans="1:2" x14ac:dyDescent="0.3">
      <c r="A8426">
        <v>0</v>
      </c>
      <c r="B8426">
        <f t="shared" si="131"/>
        <v>0</v>
      </c>
    </row>
    <row r="8427" spans="1:2" x14ac:dyDescent="0.3">
      <c r="A8427">
        <v>0</v>
      </c>
      <c r="B8427">
        <f t="shared" si="131"/>
        <v>0</v>
      </c>
    </row>
    <row r="8428" spans="1:2" x14ac:dyDescent="0.3">
      <c r="A8428">
        <v>0</v>
      </c>
      <c r="B8428">
        <f t="shared" si="131"/>
        <v>0</v>
      </c>
    </row>
    <row r="8429" spans="1:2" x14ac:dyDescent="0.3">
      <c r="A8429">
        <v>0</v>
      </c>
      <c r="B8429">
        <f t="shared" si="131"/>
        <v>0</v>
      </c>
    </row>
    <row r="8430" spans="1:2" x14ac:dyDescent="0.3">
      <c r="A8430">
        <v>0</v>
      </c>
      <c r="B8430">
        <f t="shared" si="131"/>
        <v>0</v>
      </c>
    </row>
    <row r="8431" spans="1:2" x14ac:dyDescent="0.3">
      <c r="A8431">
        <v>0</v>
      </c>
      <c r="B8431">
        <f t="shared" si="131"/>
        <v>0</v>
      </c>
    </row>
    <row r="8432" spans="1:2" x14ac:dyDescent="0.3">
      <c r="A8432">
        <v>0</v>
      </c>
      <c r="B8432">
        <f t="shared" si="131"/>
        <v>0</v>
      </c>
    </row>
    <row r="8433" spans="1:2" x14ac:dyDescent="0.3">
      <c r="A8433">
        <v>0</v>
      </c>
      <c r="B8433">
        <f t="shared" si="131"/>
        <v>0</v>
      </c>
    </row>
    <row r="8434" spans="1:2" x14ac:dyDescent="0.3">
      <c r="A8434">
        <v>0</v>
      </c>
      <c r="B8434">
        <f t="shared" si="131"/>
        <v>0</v>
      </c>
    </row>
    <row r="8435" spans="1:2" x14ac:dyDescent="0.3">
      <c r="A8435">
        <v>0</v>
      </c>
      <c r="B8435">
        <f t="shared" si="131"/>
        <v>0</v>
      </c>
    </row>
    <row r="8436" spans="1:2" x14ac:dyDescent="0.3">
      <c r="A8436">
        <v>0</v>
      </c>
      <c r="B8436">
        <f t="shared" si="131"/>
        <v>0</v>
      </c>
    </row>
    <row r="8437" spans="1:2" x14ac:dyDescent="0.3">
      <c r="A8437">
        <v>0</v>
      </c>
      <c r="B8437">
        <f t="shared" si="131"/>
        <v>0</v>
      </c>
    </row>
    <row r="8438" spans="1:2" x14ac:dyDescent="0.3">
      <c r="A8438">
        <v>0</v>
      </c>
      <c r="B8438">
        <f t="shared" si="131"/>
        <v>0</v>
      </c>
    </row>
    <row r="8439" spans="1:2" x14ac:dyDescent="0.3">
      <c r="A8439">
        <v>0</v>
      </c>
      <c r="B8439">
        <f t="shared" si="131"/>
        <v>0</v>
      </c>
    </row>
    <row r="8440" spans="1:2" x14ac:dyDescent="0.3">
      <c r="A8440">
        <v>0</v>
      </c>
      <c r="B8440">
        <f t="shared" si="131"/>
        <v>0</v>
      </c>
    </row>
    <row r="8441" spans="1:2" x14ac:dyDescent="0.3">
      <c r="A8441">
        <v>0</v>
      </c>
      <c r="B8441">
        <f t="shared" si="131"/>
        <v>0</v>
      </c>
    </row>
    <row r="8442" spans="1:2" x14ac:dyDescent="0.3">
      <c r="A8442">
        <v>0</v>
      </c>
      <c r="B8442">
        <f t="shared" si="131"/>
        <v>0</v>
      </c>
    </row>
    <row r="8443" spans="1:2" x14ac:dyDescent="0.3">
      <c r="A8443">
        <v>0</v>
      </c>
      <c r="B8443">
        <f t="shared" si="131"/>
        <v>0</v>
      </c>
    </row>
    <row r="8444" spans="1:2" x14ac:dyDescent="0.3">
      <c r="A8444">
        <v>0</v>
      </c>
      <c r="B8444">
        <f t="shared" si="131"/>
        <v>0</v>
      </c>
    </row>
    <row r="8445" spans="1:2" x14ac:dyDescent="0.3">
      <c r="A8445">
        <v>0</v>
      </c>
      <c r="B8445">
        <f t="shared" si="131"/>
        <v>0</v>
      </c>
    </row>
    <row r="8446" spans="1:2" x14ac:dyDescent="0.3">
      <c r="A8446">
        <v>0</v>
      </c>
      <c r="B8446">
        <f t="shared" si="131"/>
        <v>0</v>
      </c>
    </row>
    <row r="8447" spans="1:2" x14ac:dyDescent="0.3">
      <c r="A8447">
        <v>0</v>
      </c>
      <c r="B8447">
        <f t="shared" si="131"/>
        <v>0</v>
      </c>
    </row>
    <row r="8448" spans="1:2" x14ac:dyDescent="0.3">
      <c r="A8448">
        <v>0</v>
      </c>
      <c r="B8448">
        <f t="shared" si="131"/>
        <v>0</v>
      </c>
    </row>
    <row r="8449" spans="1:2" x14ac:dyDescent="0.3">
      <c r="A8449">
        <v>0</v>
      </c>
      <c r="B8449">
        <f t="shared" si="131"/>
        <v>0</v>
      </c>
    </row>
    <row r="8450" spans="1:2" x14ac:dyDescent="0.3">
      <c r="A8450">
        <v>0</v>
      </c>
      <c r="B8450">
        <f t="shared" si="131"/>
        <v>0</v>
      </c>
    </row>
    <row r="8451" spans="1:2" x14ac:dyDescent="0.3">
      <c r="A8451">
        <v>0</v>
      </c>
      <c r="B8451">
        <f t="shared" si="131"/>
        <v>0</v>
      </c>
    </row>
    <row r="8452" spans="1:2" x14ac:dyDescent="0.3">
      <c r="A8452">
        <v>0</v>
      </c>
      <c r="B8452">
        <f t="shared" si="131"/>
        <v>0</v>
      </c>
    </row>
    <row r="8453" spans="1:2" x14ac:dyDescent="0.3">
      <c r="A8453">
        <v>0</v>
      </c>
      <c r="B8453">
        <f t="shared" ref="B8453:B8516" si="132">A8453-A8452</f>
        <v>0</v>
      </c>
    </row>
    <row r="8454" spans="1:2" x14ac:dyDescent="0.3">
      <c r="A8454">
        <v>0</v>
      </c>
      <c r="B8454">
        <f t="shared" si="132"/>
        <v>0</v>
      </c>
    </row>
    <row r="8455" spans="1:2" x14ac:dyDescent="0.3">
      <c r="A8455">
        <v>0</v>
      </c>
      <c r="B8455">
        <f t="shared" si="132"/>
        <v>0</v>
      </c>
    </row>
    <row r="8456" spans="1:2" x14ac:dyDescent="0.3">
      <c r="A8456">
        <v>0</v>
      </c>
      <c r="B8456">
        <f t="shared" si="132"/>
        <v>0</v>
      </c>
    </row>
    <row r="8457" spans="1:2" x14ac:dyDescent="0.3">
      <c r="A8457">
        <v>0</v>
      </c>
      <c r="B8457">
        <f t="shared" si="132"/>
        <v>0</v>
      </c>
    </row>
    <row r="8458" spans="1:2" x14ac:dyDescent="0.3">
      <c r="A8458">
        <v>0</v>
      </c>
      <c r="B8458">
        <f t="shared" si="132"/>
        <v>0</v>
      </c>
    </row>
    <row r="8459" spans="1:2" x14ac:dyDescent="0.3">
      <c r="A8459">
        <v>0</v>
      </c>
      <c r="B8459">
        <f t="shared" si="132"/>
        <v>0</v>
      </c>
    </row>
    <row r="8460" spans="1:2" x14ac:dyDescent="0.3">
      <c r="A8460">
        <v>0</v>
      </c>
      <c r="B8460">
        <f t="shared" si="132"/>
        <v>0</v>
      </c>
    </row>
    <row r="8461" spans="1:2" x14ac:dyDescent="0.3">
      <c r="A8461">
        <v>0</v>
      </c>
      <c r="B8461">
        <f t="shared" si="132"/>
        <v>0</v>
      </c>
    </row>
    <row r="8462" spans="1:2" x14ac:dyDescent="0.3">
      <c r="A8462">
        <v>0</v>
      </c>
      <c r="B8462">
        <f t="shared" si="132"/>
        <v>0</v>
      </c>
    </row>
    <row r="8463" spans="1:2" x14ac:dyDescent="0.3">
      <c r="A8463">
        <v>0</v>
      </c>
      <c r="B8463">
        <f t="shared" si="132"/>
        <v>0</v>
      </c>
    </row>
    <row r="8464" spans="1:2" x14ac:dyDescent="0.3">
      <c r="A8464">
        <v>0</v>
      </c>
      <c r="B8464">
        <f t="shared" si="132"/>
        <v>0</v>
      </c>
    </row>
    <row r="8465" spans="1:2" x14ac:dyDescent="0.3">
      <c r="A8465">
        <v>0</v>
      </c>
      <c r="B8465">
        <f t="shared" si="132"/>
        <v>0</v>
      </c>
    </row>
    <row r="8466" spans="1:2" x14ac:dyDescent="0.3">
      <c r="A8466">
        <v>0</v>
      </c>
      <c r="B8466">
        <f t="shared" si="132"/>
        <v>0</v>
      </c>
    </row>
    <row r="8467" spans="1:2" x14ac:dyDescent="0.3">
      <c r="A8467">
        <v>0</v>
      </c>
      <c r="B8467">
        <f t="shared" si="132"/>
        <v>0</v>
      </c>
    </row>
    <row r="8468" spans="1:2" x14ac:dyDescent="0.3">
      <c r="A8468">
        <v>0</v>
      </c>
      <c r="B8468">
        <f t="shared" si="132"/>
        <v>0</v>
      </c>
    </row>
    <row r="8469" spans="1:2" x14ac:dyDescent="0.3">
      <c r="A8469">
        <v>0</v>
      </c>
      <c r="B8469">
        <f t="shared" si="132"/>
        <v>0</v>
      </c>
    </row>
    <row r="8470" spans="1:2" x14ac:dyDescent="0.3">
      <c r="A8470">
        <v>0</v>
      </c>
      <c r="B8470">
        <f t="shared" si="132"/>
        <v>0</v>
      </c>
    </row>
    <row r="8471" spans="1:2" x14ac:dyDescent="0.3">
      <c r="A8471">
        <v>0</v>
      </c>
      <c r="B8471">
        <f t="shared" si="132"/>
        <v>0</v>
      </c>
    </row>
    <row r="8472" spans="1:2" x14ac:dyDescent="0.3">
      <c r="A8472">
        <v>0</v>
      </c>
      <c r="B8472">
        <f t="shared" si="132"/>
        <v>0</v>
      </c>
    </row>
    <row r="8473" spans="1:2" x14ac:dyDescent="0.3">
      <c r="A8473">
        <v>0</v>
      </c>
      <c r="B8473">
        <f t="shared" si="132"/>
        <v>0</v>
      </c>
    </row>
    <row r="8474" spans="1:2" x14ac:dyDescent="0.3">
      <c r="A8474">
        <v>0</v>
      </c>
      <c r="B8474">
        <f t="shared" si="132"/>
        <v>0</v>
      </c>
    </row>
    <row r="8475" spans="1:2" x14ac:dyDescent="0.3">
      <c r="A8475">
        <v>0</v>
      </c>
      <c r="B8475">
        <f t="shared" si="132"/>
        <v>0</v>
      </c>
    </row>
    <row r="8476" spans="1:2" x14ac:dyDescent="0.3">
      <c r="A8476">
        <v>0</v>
      </c>
      <c r="B8476">
        <f t="shared" si="132"/>
        <v>0</v>
      </c>
    </row>
    <row r="8477" spans="1:2" x14ac:dyDescent="0.3">
      <c r="A8477">
        <v>0</v>
      </c>
      <c r="B8477">
        <f t="shared" si="132"/>
        <v>0</v>
      </c>
    </row>
    <row r="8478" spans="1:2" x14ac:dyDescent="0.3">
      <c r="A8478">
        <v>0</v>
      </c>
      <c r="B8478">
        <f t="shared" si="132"/>
        <v>0</v>
      </c>
    </row>
    <row r="8479" spans="1:2" x14ac:dyDescent="0.3">
      <c r="A8479">
        <v>0</v>
      </c>
      <c r="B8479">
        <f t="shared" si="132"/>
        <v>0</v>
      </c>
    </row>
    <row r="8480" spans="1:2" x14ac:dyDescent="0.3">
      <c r="A8480">
        <v>0</v>
      </c>
      <c r="B8480">
        <f t="shared" si="132"/>
        <v>0</v>
      </c>
    </row>
    <row r="8481" spans="1:2" x14ac:dyDescent="0.3">
      <c r="A8481">
        <v>0</v>
      </c>
      <c r="B8481">
        <f t="shared" si="132"/>
        <v>0</v>
      </c>
    </row>
    <row r="8482" spans="1:2" x14ac:dyDescent="0.3">
      <c r="A8482">
        <v>0</v>
      </c>
      <c r="B8482">
        <f t="shared" si="132"/>
        <v>0</v>
      </c>
    </row>
    <row r="8483" spans="1:2" x14ac:dyDescent="0.3">
      <c r="A8483">
        <v>0</v>
      </c>
      <c r="B8483">
        <f t="shared" si="132"/>
        <v>0</v>
      </c>
    </row>
    <row r="8484" spans="1:2" x14ac:dyDescent="0.3">
      <c r="A8484">
        <v>0</v>
      </c>
      <c r="B8484">
        <f t="shared" si="132"/>
        <v>0</v>
      </c>
    </row>
    <row r="8485" spans="1:2" x14ac:dyDescent="0.3">
      <c r="A8485">
        <v>0</v>
      </c>
      <c r="B8485">
        <f t="shared" si="132"/>
        <v>0</v>
      </c>
    </row>
    <row r="8486" spans="1:2" x14ac:dyDescent="0.3">
      <c r="A8486">
        <v>0</v>
      </c>
      <c r="B8486">
        <f t="shared" si="132"/>
        <v>0</v>
      </c>
    </row>
    <row r="8487" spans="1:2" x14ac:dyDescent="0.3">
      <c r="A8487">
        <v>0</v>
      </c>
      <c r="B8487">
        <f t="shared" si="132"/>
        <v>0</v>
      </c>
    </row>
    <row r="8488" spans="1:2" x14ac:dyDescent="0.3">
      <c r="A8488">
        <v>0</v>
      </c>
      <c r="B8488">
        <f t="shared" si="132"/>
        <v>0</v>
      </c>
    </row>
    <row r="8489" spans="1:2" x14ac:dyDescent="0.3">
      <c r="A8489">
        <v>0</v>
      </c>
      <c r="B8489">
        <f t="shared" si="132"/>
        <v>0</v>
      </c>
    </row>
    <row r="8490" spans="1:2" x14ac:dyDescent="0.3">
      <c r="A8490">
        <v>0</v>
      </c>
      <c r="B8490">
        <f t="shared" si="132"/>
        <v>0</v>
      </c>
    </row>
    <row r="8491" spans="1:2" x14ac:dyDescent="0.3">
      <c r="A8491">
        <v>0</v>
      </c>
      <c r="B8491">
        <f t="shared" si="132"/>
        <v>0</v>
      </c>
    </row>
    <row r="8492" spans="1:2" x14ac:dyDescent="0.3">
      <c r="A8492">
        <v>0</v>
      </c>
      <c r="B8492">
        <f t="shared" si="132"/>
        <v>0</v>
      </c>
    </row>
    <row r="8493" spans="1:2" x14ac:dyDescent="0.3">
      <c r="A8493">
        <v>0</v>
      </c>
      <c r="B8493">
        <f t="shared" si="132"/>
        <v>0</v>
      </c>
    </row>
    <row r="8494" spans="1:2" x14ac:dyDescent="0.3">
      <c r="A8494">
        <v>0</v>
      </c>
      <c r="B8494">
        <f t="shared" si="132"/>
        <v>0</v>
      </c>
    </row>
    <row r="8495" spans="1:2" x14ac:dyDescent="0.3">
      <c r="A8495">
        <v>0</v>
      </c>
      <c r="B8495">
        <f t="shared" si="132"/>
        <v>0</v>
      </c>
    </row>
    <row r="8496" spans="1:2" x14ac:dyDescent="0.3">
      <c r="A8496">
        <v>0</v>
      </c>
      <c r="B8496">
        <f t="shared" si="132"/>
        <v>0</v>
      </c>
    </row>
    <row r="8497" spans="1:2" x14ac:dyDescent="0.3">
      <c r="A8497">
        <v>0</v>
      </c>
      <c r="B8497">
        <f t="shared" si="132"/>
        <v>0</v>
      </c>
    </row>
    <row r="8498" spans="1:2" x14ac:dyDescent="0.3">
      <c r="A8498">
        <v>0</v>
      </c>
      <c r="B8498">
        <f t="shared" si="132"/>
        <v>0</v>
      </c>
    </row>
    <row r="8499" spans="1:2" x14ac:dyDescent="0.3">
      <c r="A8499">
        <v>0</v>
      </c>
      <c r="B8499">
        <f t="shared" si="132"/>
        <v>0</v>
      </c>
    </row>
    <row r="8500" spans="1:2" x14ac:dyDescent="0.3">
      <c r="A8500">
        <v>0</v>
      </c>
      <c r="B8500">
        <f t="shared" si="132"/>
        <v>0</v>
      </c>
    </row>
    <row r="8501" spans="1:2" x14ac:dyDescent="0.3">
      <c r="A8501">
        <v>0</v>
      </c>
      <c r="B8501">
        <f t="shared" si="132"/>
        <v>0</v>
      </c>
    </row>
    <row r="8502" spans="1:2" x14ac:dyDescent="0.3">
      <c r="A8502">
        <v>0</v>
      </c>
      <c r="B8502">
        <f t="shared" si="132"/>
        <v>0</v>
      </c>
    </row>
    <row r="8503" spans="1:2" x14ac:dyDescent="0.3">
      <c r="A8503">
        <v>0</v>
      </c>
      <c r="B8503">
        <f t="shared" si="132"/>
        <v>0</v>
      </c>
    </row>
    <row r="8504" spans="1:2" x14ac:dyDescent="0.3">
      <c r="A8504">
        <v>0</v>
      </c>
      <c r="B8504">
        <f t="shared" si="132"/>
        <v>0</v>
      </c>
    </row>
    <row r="8505" spans="1:2" x14ac:dyDescent="0.3">
      <c r="A8505">
        <v>0</v>
      </c>
      <c r="B8505">
        <f t="shared" si="132"/>
        <v>0</v>
      </c>
    </row>
    <row r="8506" spans="1:2" x14ac:dyDescent="0.3">
      <c r="A8506">
        <v>0</v>
      </c>
      <c r="B8506">
        <f t="shared" si="132"/>
        <v>0</v>
      </c>
    </row>
    <row r="8507" spans="1:2" x14ac:dyDescent="0.3">
      <c r="A8507">
        <v>0</v>
      </c>
      <c r="B8507">
        <f t="shared" si="132"/>
        <v>0</v>
      </c>
    </row>
    <row r="8508" spans="1:2" x14ac:dyDescent="0.3">
      <c r="A8508">
        <v>0</v>
      </c>
      <c r="B8508">
        <f t="shared" si="132"/>
        <v>0</v>
      </c>
    </row>
    <row r="8509" spans="1:2" x14ac:dyDescent="0.3">
      <c r="A8509">
        <v>0</v>
      </c>
      <c r="B8509">
        <f t="shared" si="132"/>
        <v>0</v>
      </c>
    </row>
    <row r="8510" spans="1:2" x14ac:dyDescent="0.3">
      <c r="A8510">
        <v>0</v>
      </c>
      <c r="B8510">
        <f t="shared" si="132"/>
        <v>0</v>
      </c>
    </row>
    <row r="8511" spans="1:2" x14ac:dyDescent="0.3">
      <c r="A8511">
        <v>0</v>
      </c>
      <c r="B8511">
        <f t="shared" si="132"/>
        <v>0</v>
      </c>
    </row>
    <row r="8512" spans="1:2" x14ac:dyDescent="0.3">
      <c r="A8512">
        <v>0</v>
      </c>
      <c r="B8512">
        <f t="shared" si="132"/>
        <v>0</v>
      </c>
    </row>
    <row r="8513" spans="1:2" x14ac:dyDescent="0.3">
      <c r="A8513">
        <v>0</v>
      </c>
      <c r="B8513">
        <f t="shared" si="132"/>
        <v>0</v>
      </c>
    </row>
    <row r="8514" spans="1:2" x14ac:dyDescent="0.3">
      <c r="A8514">
        <v>0</v>
      </c>
      <c r="B8514">
        <f t="shared" si="132"/>
        <v>0</v>
      </c>
    </row>
    <row r="8515" spans="1:2" x14ac:dyDescent="0.3">
      <c r="A8515">
        <v>0</v>
      </c>
      <c r="B8515">
        <f t="shared" si="132"/>
        <v>0</v>
      </c>
    </row>
    <row r="8516" spans="1:2" x14ac:dyDescent="0.3">
      <c r="A8516">
        <v>0</v>
      </c>
      <c r="B8516">
        <f t="shared" si="132"/>
        <v>0</v>
      </c>
    </row>
    <row r="8517" spans="1:2" x14ac:dyDescent="0.3">
      <c r="A8517">
        <v>0</v>
      </c>
      <c r="B8517">
        <f t="shared" ref="B8517:B8580" si="133">A8517-A8516</f>
        <v>0</v>
      </c>
    </row>
    <row r="8518" spans="1:2" x14ac:dyDescent="0.3">
      <c r="A8518">
        <v>0</v>
      </c>
      <c r="B8518">
        <f t="shared" si="133"/>
        <v>0</v>
      </c>
    </row>
    <row r="8519" spans="1:2" x14ac:dyDescent="0.3">
      <c r="A8519">
        <v>0</v>
      </c>
      <c r="B8519">
        <f t="shared" si="133"/>
        <v>0</v>
      </c>
    </row>
    <row r="8520" spans="1:2" x14ac:dyDescent="0.3">
      <c r="A8520">
        <v>0</v>
      </c>
      <c r="B8520">
        <f t="shared" si="133"/>
        <v>0</v>
      </c>
    </row>
    <row r="8521" spans="1:2" x14ac:dyDescent="0.3">
      <c r="A8521">
        <v>0</v>
      </c>
      <c r="B8521">
        <f t="shared" si="133"/>
        <v>0</v>
      </c>
    </row>
    <row r="8522" spans="1:2" x14ac:dyDescent="0.3">
      <c r="A8522">
        <v>0</v>
      </c>
      <c r="B8522">
        <f t="shared" si="133"/>
        <v>0</v>
      </c>
    </row>
    <row r="8523" spans="1:2" x14ac:dyDescent="0.3">
      <c r="A8523">
        <v>0</v>
      </c>
      <c r="B8523">
        <f t="shared" si="133"/>
        <v>0</v>
      </c>
    </row>
    <row r="8524" spans="1:2" x14ac:dyDescent="0.3">
      <c r="A8524">
        <v>0</v>
      </c>
      <c r="B8524">
        <f t="shared" si="133"/>
        <v>0</v>
      </c>
    </row>
    <row r="8525" spans="1:2" x14ac:dyDescent="0.3">
      <c r="A8525">
        <v>0</v>
      </c>
      <c r="B8525">
        <f t="shared" si="133"/>
        <v>0</v>
      </c>
    </row>
    <row r="8526" spans="1:2" x14ac:dyDescent="0.3">
      <c r="A8526">
        <v>0</v>
      </c>
      <c r="B8526">
        <f t="shared" si="133"/>
        <v>0</v>
      </c>
    </row>
    <row r="8527" spans="1:2" x14ac:dyDescent="0.3">
      <c r="A8527">
        <v>0</v>
      </c>
      <c r="B8527">
        <f t="shared" si="133"/>
        <v>0</v>
      </c>
    </row>
    <row r="8528" spans="1:2" x14ac:dyDescent="0.3">
      <c r="A8528">
        <v>0</v>
      </c>
      <c r="B8528">
        <f t="shared" si="133"/>
        <v>0</v>
      </c>
    </row>
    <row r="8529" spans="1:2" x14ac:dyDescent="0.3">
      <c r="A8529">
        <v>0</v>
      </c>
      <c r="B8529">
        <f t="shared" si="133"/>
        <v>0</v>
      </c>
    </row>
    <row r="8530" spans="1:2" x14ac:dyDescent="0.3">
      <c r="A8530">
        <v>0</v>
      </c>
      <c r="B8530">
        <f t="shared" si="133"/>
        <v>0</v>
      </c>
    </row>
    <row r="8531" spans="1:2" x14ac:dyDescent="0.3">
      <c r="A8531">
        <v>0</v>
      </c>
      <c r="B8531">
        <f t="shared" si="133"/>
        <v>0</v>
      </c>
    </row>
    <row r="8532" spans="1:2" x14ac:dyDescent="0.3">
      <c r="A8532">
        <v>0</v>
      </c>
      <c r="B8532">
        <f t="shared" si="133"/>
        <v>0</v>
      </c>
    </row>
    <row r="8533" spans="1:2" x14ac:dyDescent="0.3">
      <c r="A8533">
        <v>0</v>
      </c>
      <c r="B8533">
        <f t="shared" si="133"/>
        <v>0</v>
      </c>
    </row>
    <row r="8534" spans="1:2" x14ac:dyDescent="0.3">
      <c r="A8534">
        <v>0</v>
      </c>
      <c r="B8534">
        <f t="shared" si="133"/>
        <v>0</v>
      </c>
    </row>
    <row r="8535" spans="1:2" x14ac:dyDescent="0.3">
      <c r="A8535">
        <v>0</v>
      </c>
      <c r="B8535">
        <f t="shared" si="133"/>
        <v>0</v>
      </c>
    </row>
    <row r="8536" spans="1:2" x14ac:dyDescent="0.3">
      <c r="A8536">
        <v>0</v>
      </c>
      <c r="B8536">
        <f t="shared" si="133"/>
        <v>0</v>
      </c>
    </row>
    <row r="8537" spans="1:2" x14ac:dyDescent="0.3">
      <c r="A8537">
        <v>0</v>
      </c>
      <c r="B8537">
        <f t="shared" si="133"/>
        <v>0</v>
      </c>
    </row>
    <row r="8538" spans="1:2" x14ac:dyDescent="0.3">
      <c r="A8538">
        <v>0</v>
      </c>
      <c r="B8538">
        <f t="shared" si="133"/>
        <v>0</v>
      </c>
    </row>
    <row r="8539" spans="1:2" x14ac:dyDescent="0.3">
      <c r="A8539">
        <v>0</v>
      </c>
      <c r="B8539">
        <f t="shared" si="133"/>
        <v>0</v>
      </c>
    </row>
    <row r="8540" spans="1:2" x14ac:dyDescent="0.3">
      <c r="A8540">
        <v>0</v>
      </c>
      <c r="B8540">
        <f t="shared" si="133"/>
        <v>0</v>
      </c>
    </row>
    <row r="8541" spans="1:2" x14ac:dyDescent="0.3">
      <c r="A8541">
        <v>0</v>
      </c>
      <c r="B8541">
        <f t="shared" si="133"/>
        <v>0</v>
      </c>
    </row>
    <row r="8542" spans="1:2" x14ac:dyDescent="0.3">
      <c r="A8542">
        <v>0</v>
      </c>
      <c r="B8542">
        <f t="shared" si="133"/>
        <v>0</v>
      </c>
    </row>
    <row r="8543" spans="1:2" x14ac:dyDescent="0.3">
      <c r="A8543">
        <v>0</v>
      </c>
      <c r="B8543">
        <f t="shared" si="133"/>
        <v>0</v>
      </c>
    </row>
    <row r="8544" spans="1:2" x14ac:dyDescent="0.3">
      <c r="A8544">
        <v>0</v>
      </c>
      <c r="B8544">
        <f t="shared" si="133"/>
        <v>0</v>
      </c>
    </row>
    <row r="8545" spans="1:2" x14ac:dyDescent="0.3">
      <c r="A8545">
        <v>0</v>
      </c>
      <c r="B8545">
        <f t="shared" si="133"/>
        <v>0</v>
      </c>
    </row>
    <row r="8546" spans="1:2" x14ac:dyDescent="0.3">
      <c r="A8546">
        <v>0</v>
      </c>
      <c r="B8546">
        <f t="shared" si="133"/>
        <v>0</v>
      </c>
    </row>
    <row r="8547" spans="1:2" x14ac:dyDescent="0.3">
      <c r="A8547">
        <v>0</v>
      </c>
      <c r="B8547">
        <f t="shared" si="133"/>
        <v>0</v>
      </c>
    </row>
    <row r="8548" spans="1:2" x14ac:dyDescent="0.3">
      <c r="A8548">
        <v>0</v>
      </c>
      <c r="B8548">
        <f t="shared" si="133"/>
        <v>0</v>
      </c>
    </row>
    <row r="8549" spans="1:2" x14ac:dyDescent="0.3">
      <c r="A8549">
        <v>0</v>
      </c>
      <c r="B8549">
        <f t="shared" si="133"/>
        <v>0</v>
      </c>
    </row>
    <row r="8550" spans="1:2" x14ac:dyDescent="0.3">
      <c r="A8550">
        <v>0</v>
      </c>
      <c r="B8550">
        <f t="shared" si="133"/>
        <v>0</v>
      </c>
    </row>
    <row r="8551" spans="1:2" x14ac:dyDescent="0.3">
      <c r="A8551">
        <v>0</v>
      </c>
      <c r="B8551">
        <f t="shared" si="133"/>
        <v>0</v>
      </c>
    </row>
    <row r="8552" spans="1:2" x14ac:dyDescent="0.3">
      <c r="A8552">
        <v>0</v>
      </c>
      <c r="B8552">
        <f t="shared" si="133"/>
        <v>0</v>
      </c>
    </row>
    <row r="8553" spans="1:2" x14ac:dyDescent="0.3">
      <c r="A8553">
        <v>0</v>
      </c>
      <c r="B8553">
        <f t="shared" si="133"/>
        <v>0</v>
      </c>
    </row>
    <row r="8554" spans="1:2" x14ac:dyDescent="0.3">
      <c r="A8554">
        <v>0</v>
      </c>
      <c r="B8554">
        <f t="shared" si="133"/>
        <v>0</v>
      </c>
    </row>
    <row r="8555" spans="1:2" x14ac:dyDescent="0.3">
      <c r="A8555">
        <v>0</v>
      </c>
      <c r="B8555">
        <f t="shared" si="133"/>
        <v>0</v>
      </c>
    </row>
    <row r="8556" spans="1:2" x14ac:dyDescent="0.3">
      <c r="A8556">
        <v>0</v>
      </c>
      <c r="B8556">
        <f t="shared" si="133"/>
        <v>0</v>
      </c>
    </row>
    <row r="8557" spans="1:2" x14ac:dyDescent="0.3">
      <c r="A8557">
        <v>0</v>
      </c>
      <c r="B8557">
        <f t="shared" si="133"/>
        <v>0</v>
      </c>
    </row>
    <row r="8558" spans="1:2" x14ac:dyDescent="0.3">
      <c r="A8558">
        <v>0</v>
      </c>
      <c r="B8558">
        <f t="shared" si="133"/>
        <v>0</v>
      </c>
    </row>
    <row r="8559" spans="1:2" x14ac:dyDescent="0.3">
      <c r="A8559">
        <v>0</v>
      </c>
      <c r="B8559">
        <f t="shared" si="133"/>
        <v>0</v>
      </c>
    </row>
    <row r="8560" spans="1:2" x14ac:dyDescent="0.3">
      <c r="A8560">
        <v>0</v>
      </c>
      <c r="B8560">
        <f t="shared" si="133"/>
        <v>0</v>
      </c>
    </row>
    <row r="8561" spans="1:2" x14ac:dyDescent="0.3">
      <c r="A8561">
        <v>0</v>
      </c>
      <c r="B8561">
        <f t="shared" si="133"/>
        <v>0</v>
      </c>
    </row>
    <row r="8562" spans="1:2" x14ac:dyDescent="0.3">
      <c r="A8562">
        <v>0</v>
      </c>
      <c r="B8562">
        <f t="shared" si="133"/>
        <v>0</v>
      </c>
    </row>
    <row r="8563" spans="1:2" x14ac:dyDescent="0.3">
      <c r="A8563">
        <v>0</v>
      </c>
      <c r="B8563">
        <f t="shared" si="133"/>
        <v>0</v>
      </c>
    </row>
    <row r="8564" spans="1:2" x14ac:dyDescent="0.3">
      <c r="A8564">
        <v>0</v>
      </c>
      <c r="B8564">
        <f t="shared" si="133"/>
        <v>0</v>
      </c>
    </row>
    <row r="8565" spans="1:2" x14ac:dyDescent="0.3">
      <c r="A8565">
        <v>0</v>
      </c>
      <c r="B8565">
        <f t="shared" si="133"/>
        <v>0</v>
      </c>
    </row>
    <row r="8566" spans="1:2" x14ac:dyDescent="0.3">
      <c r="A8566">
        <v>0</v>
      </c>
      <c r="B8566">
        <f t="shared" si="133"/>
        <v>0</v>
      </c>
    </row>
    <row r="8567" spans="1:2" x14ac:dyDescent="0.3">
      <c r="A8567">
        <v>0</v>
      </c>
      <c r="B8567">
        <f t="shared" si="133"/>
        <v>0</v>
      </c>
    </row>
    <row r="8568" spans="1:2" x14ac:dyDescent="0.3">
      <c r="A8568">
        <v>0</v>
      </c>
      <c r="B8568">
        <f t="shared" si="133"/>
        <v>0</v>
      </c>
    </row>
    <row r="8569" spans="1:2" x14ac:dyDescent="0.3">
      <c r="A8569">
        <v>0</v>
      </c>
      <c r="B8569">
        <f t="shared" si="133"/>
        <v>0</v>
      </c>
    </row>
    <row r="8570" spans="1:2" x14ac:dyDescent="0.3">
      <c r="A8570">
        <v>0</v>
      </c>
      <c r="B8570">
        <f t="shared" si="133"/>
        <v>0</v>
      </c>
    </row>
    <row r="8571" spans="1:2" x14ac:dyDescent="0.3">
      <c r="A8571">
        <v>0</v>
      </c>
      <c r="B8571">
        <f t="shared" si="133"/>
        <v>0</v>
      </c>
    </row>
    <row r="8572" spans="1:2" x14ac:dyDescent="0.3">
      <c r="A8572">
        <v>0</v>
      </c>
      <c r="B8572">
        <f t="shared" si="133"/>
        <v>0</v>
      </c>
    </row>
    <row r="8573" spans="1:2" x14ac:dyDescent="0.3">
      <c r="A8573">
        <v>0</v>
      </c>
      <c r="B8573">
        <f t="shared" si="133"/>
        <v>0</v>
      </c>
    </row>
    <row r="8574" spans="1:2" x14ac:dyDescent="0.3">
      <c r="A8574">
        <v>0</v>
      </c>
      <c r="B8574">
        <f t="shared" si="133"/>
        <v>0</v>
      </c>
    </row>
    <row r="8575" spans="1:2" x14ac:dyDescent="0.3">
      <c r="A8575">
        <v>0</v>
      </c>
      <c r="B8575">
        <f t="shared" si="133"/>
        <v>0</v>
      </c>
    </row>
    <row r="8576" spans="1:2" x14ac:dyDescent="0.3">
      <c r="A8576">
        <v>0</v>
      </c>
      <c r="B8576">
        <f t="shared" si="133"/>
        <v>0</v>
      </c>
    </row>
    <row r="8577" spans="1:2" x14ac:dyDescent="0.3">
      <c r="A8577">
        <v>0</v>
      </c>
      <c r="B8577">
        <f t="shared" si="133"/>
        <v>0</v>
      </c>
    </row>
    <row r="8578" spans="1:2" x14ac:dyDescent="0.3">
      <c r="A8578">
        <v>0</v>
      </c>
      <c r="B8578">
        <f t="shared" si="133"/>
        <v>0</v>
      </c>
    </row>
    <row r="8579" spans="1:2" x14ac:dyDescent="0.3">
      <c r="A8579">
        <v>0</v>
      </c>
      <c r="B8579">
        <f t="shared" si="133"/>
        <v>0</v>
      </c>
    </row>
    <row r="8580" spans="1:2" x14ac:dyDescent="0.3">
      <c r="A8580">
        <v>0</v>
      </c>
      <c r="B8580">
        <f t="shared" si="133"/>
        <v>0</v>
      </c>
    </row>
    <row r="8581" spans="1:2" x14ac:dyDescent="0.3">
      <c r="A8581">
        <v>0</v>
      </c>
      <c r="B8581">
        <f t="shared" ref="B8581:B8644" si="134">A8581-A8580</f>
        <v>0</v>
      </c>
    </row>
    <row r="8582" spans="1:2" x14ac:dyDescent="0.3">
      <c r="A8582">
        <v>0</v>
      </c>
      <c r="B8582">
        <f t="shared" si="134"/>
        <v>0</v>
      </c>
    </row>
    <row r="8583" spans="1:2" x14ac:dyDescent="0.3">
      <c r="A8583">
        <v>0</v>
      </c>
      <c r="B8583">
        <f t="shared" si="134"/>
        <v>0</v>
      </c>
    </row>
    <row r="8584" spans="1:2" x14ac:dyDescent="0.3">
      <c r="A8584">
        <v>0</v>
      </c>
      <c r="B8584">
        <f t="shared" si="134"/>
        <v>0</v>
      </c>
    </row>
    <row r="8585" spans="1:2" x14ac:dyDescent="0.3">
      <c r="A8585">
        <v>0</v>
      </c>
      <c r="B8585">
        <f t="shared" si="134"/>
        <v>0</v>
      </c>
    </row>
    <row r="8586" spans="1:2" x14ac:dyDescent="0.3">
      <c r="A8586">
        <v>0</v>
      </c>
      <c r="B8586">
        <f t="shared" si="134"/>
        <v>0</v>
      </c>
    </row>
    <row r="8587" spans="1:2" x14ac:dyDescent="0.3">
      <c r="A8587">
        <v>0</v>
      </c>
      <c r="B8587">
        <f t="shared" si="134"/>
        <v>0</v>
      </c>
    </row>
    <row r="8588" spans="1:2" x14ac:dyDescent="0.3">
      <c r="A8588">
        <v>0</v>
      </c>
      <c r="B8588">
        <f t="shared" si="134"/>
        <v>0</v>
      </c>
    </row>
    <row r="8589" spans="1:2" x14ac:dyDescent="0.3">
      <c r="A8589">
        <v>0</v>
      </c>
      <c r="B8589">
        <f t="shared" si="134"/>
        <v>0</v>
      </c>
    </row>
    <row r="8590" spans="1:2" x14ac:dyDescent="0.3">
      <c r="A8590">
        <v>0</v>
      </c>
      <c r="B8590">
        <f t="shared" si="134"/>
        <v>0</v>
      </c>
    </row>
    <row r="8591" spans="1:2" x14ac:dyDescent="0.3">
      <c r="A8591">
        <v>0</v>
      </c>
      <c r="B8591">
        <f t="shared" si="134"/>
        <v>0</v>
      </c>
    </row>
    <row r="8592" spans="1:2" x14ac:dyDescent="0.3">
      <c r="A8592">
        <v>0</v>
      </c>
      <c r="B8592">
        <f t="shared" si="134"/>
        <v>0</v>
      </c>
    </row>
    <row r="8593" spans="1:2" x14ac:dyDescent="0.3">
      <c r="A8593">
        <v>0</v>
      </c>
      <c r="B8593">
        <f t="shared" si="134"/>
        <v>0</v>
      </c>
    </row>
    <row r="8594" spans="1:2" x14ac:dyDescent="0.3">
      <c r="A8594">
        <v>0</v>
      </c>
      <c r="B8594">
        <f t="shared" si="134"/>
        <v>0</v>
      </c>
    </row>
    <row r="8595" spans="1:2" x14ac:dyDescent="0.3">
      <c r="A8595">
        <v>0</v>
      </c>
      <c r="B8595">
        <f t="shared" si="134"/>
        <v>0</v>
      </c>
    </row>
    <row r="8596" spans="1:2" x14ac:dyDescent="0.3">
      <c r="A8596">
        <v>0</v>
      </c>
      <c r="B8596">
        <f t="shared" si="134"/>
        <v>0</v>
      </c>
    </row>
    <row r="8597" spans="1:2" x14ac:dyDescent="0.3">
      <c r="A8597">
        <v>0</v>
      </c>
      <c r="B8597">
        <f t="shared" si="134"/>
        <v>0</v>
      </c>
    </row>
    <row r="8598" spans="1:2" x14ac:dyDescent="0.3">
      <c r="A8598">
        <v>0</v>
      </c>
      <c r="B8598">
        <f t="shared" si="134"/>
        <v>0</v>
      </c>
    </row>
    <row r="8599" spans="1:2" x14ac:dyDescent="0.3">
      <c r="A8599">
        <v>0</v>
      </c>
      <c r="B8599">
        <f t="shared" si="134"/>
        <v>0</v>
      </c>
    </row>
    <row r="8600" spans="1:2" x14ac:dyDescent="0.3">
      <c r="A8600">
        <v>0</v>
      </c>
      <c r="B8600">
        <f t="shared" si="134"/>
        <v>0</v>
      </c>
    </row>
    <row r="8601" spans="1:2" x14ac:dyDescent="0.3">
      <c r="A8601">
        <v>0</v>
      </c>
      <c r="B8601">
        <f t="shared" si="134"/>
        <v>0</v>
      </c>
    </row>
    <row r="8602" spans="1:2" x14ac:dyDescent="0.3">
      <c r="A8602">
        <v>0</v>
      </c>
      <c r="B8602">
        <f t="shared" si="134"/>
        <v>0</v>
      </c>
    </row>
    <row r="8603" spans="1:2" x14ac:dyDescent="0.3">
      <c r="A8603">
        <v>0</v>
      </c>
      <c r="B8603">
        <f t="shared" si="134"/>
        <v>0</v>
      </c>
    </row>
    <row r="8604" spans="1:2" x14ac:dyDescent="0.3">
      <c r="A8604">
        <v>0</v>
      </c>
      <c r="B8604">
        <f t="shared" si="134"/>
        <v>0</v>
      </c>
    </row>
    <row r="8605" spans="1:2" x14ac:dyDescent="0.3">
      <c r="A8605">
        <v>0</v>
      </c>
      <c r="B8605">
        <f t="shared" si="134"/>
        <v>0</v>
      </c>
    </row>
    <row r="8606" spans="1:2" x14ac:dyDescent="0.3">
      <c r="A8606">
        <v>0</v>
      </c>
      <c r="B8606">
        <f t="shared" si="134"/>
        <v>0</v>
      </c>
    </row>
    <row r="8607" spans="1:2" x14ac:dyDescent="0.3">
      <c r="A8607">
        <v>0</v>
      </c>
      <c r="B8607">
        <f t="shared" si="134"/>
        <v>0</v>
      </c>
    </row>
    <row r="8608" spans="1:2" x14ac:dyDescent="0.3">
      <c r="A8608">
        <v>0</v>
      </c>
      <c r="B8608">
        <f t="shared" si="134"/>
        <v>0</v>
      </c>
    </row>
    <row r="8609" spans="1:2" x14ac:dyDescent="0.3">
      <c r="A8609">
        <v>0</v>
      </c>
      <c r="B8609">
        <f t="shared" si="134"/>
        <v>0</v>
      </c>
    </row>
    <row r="8610" spans="1:2" x14ac:dyDescent="0.3">
      <c r="A8610">
        <v>0</v>
      </c>
      <c r="B8610">
        <f t="shared" si="134"/>
        <v>0</v>
      </c>
    </row>
    <row r="8611" spans="1:2" x14ac:dyDescent="0.3">
      <c r="A8611">
        <v>0</v>
      </c>
      <c r="B8611">
        <f t="shared" si="134"/>
        <v>0</v>
      </c>
    </row>
    <row r="8612" spans="1:2" x14ac:dyDescent="0.3">
      <c r="A8612">
        <v>0</v>
      </c>
      <c r="B8612">
        <f t="shared" si="134"/>
        <v>0</v>
      </c>
    </row>
    <row r="8613" spans="1:2" x14ac:dyDescent="0.3">
      <c r="A8613">
        <v>0</v>
      </c>
      <c r="B8613">
        <f t="shared" si="134"/>
        <v>0</v>
      </c>
    </row>
    <row r="8614" spans="1:2" x14ac:dyDescent="0.3">
      <c r="A8614">
        <v>0</v>
      </c>
      <c r="B8614">
        <f t="shared" si="134"/>
        <v>0</v>
      </c>
    </row>
    <row r="8615" spans="1:2" x14ac:dyDescent="0.3">
      <c r="A8615">
        <v>0</v>
      </c>
      <c r="B8615">
        <f t="shared" si="134"/>
        <v>0</v>
      </c>
    </row>
    <row r="8616" spans="1:2" x14ac:dyDescent="0.3">
      <c r="A8616">
        <v>0</v>
      </c>
      <c r="B8616">
        <f t="shared" si="134"/>
        <v>0</v>
      </c>
    </row>
    <row r="8617" spans="1:2" x14ac:dyDescent="0.3">
      <c r="A8617">
        <v>0</v>
      </c>
      <c r="B8617">
        <f t="shared" si="134"/>
        <v>0</v>
      </c>
    </row>
    <row r="8618" spans="1:2" x14ac:dyDescent="0.3">
      <c r="A8618">
        <v>0</v>
      </c>
      <c r="B8618">
        <f t="shared" si="134"/>
        <v>0</v>
      </c>
    </row>
    <row r="8619" spans="1:2" x14ac:dyDescent="0.3">
      <c r="A8619">
        <v>0</v>
      </c>
      <c r="B8619">
        <f t="shared" si="134"/>
        <v>0</v>
      </c>
    </row>
    <row r="8620" spans="1:2" x14ac:dyDescent="0.3">
      <c r="A8620">
        <v>0</v>
      </c>
      <c r="B8620">
        <f t="shared" si="134"/>
        <v>0</v>
      </c>
    </row>
    <row r="8621" spans="1:2" x14ac:dyDescent="0.3">
      <c r="A8621">
        <v>0</v>
      </c>
      <c r="B8621">
        <f t="shared" si="134"/>
        <v>0</v>
      </c>
    </row>
    <row r="8622" spans="1:2" x14ac:dyDescent="0.3">
      <c r="A8622">
        <v>0</v>
      </c>
      <c r="B8622">
        <f t="shared" si="134"/>
        <v>0</v>
      </c>
    </row>
    <row r="8623" spans="1:2" x14ac:dyDescent="0.3">
      <c r="A8623">
        <v>0</v>
      </c>
      <c r="B8623">
        <f t="shared" si="134"/>
        <v>0</v>
      </c>
    </row>
    <row r="8624" spans="1:2" x14ac:dyDescent="0.3">
      <c r="A8624">
        <v>0</v>
      </c>
      <c r="B8624">
        <f t="shared" si="134"/>
        <v>0</v>
      </c>
    </row>
    <row r="8625" spans="1:2" x14ac:dyDescent="0.3">
      <c r="A8625">
        <v>0</v>
      </c>
      <c r="B8625">
        <f t="shared" si="134"/>
        <v>0</v>
      </c>
    </row>
    <row r="8626" spans="1:2" x14ac:dyDescent="0.3">
      <c r="A8626">
        <v>0</v>
      </c>
      <c r="B8626">
        <f t="shared" si="134"/>
        <v>0</v>
      </c>
    </row>
    <row r="8627" spans="1:2" x14ac:dyDescent="0.3">
      <c r="A8627">
        <v>0</v>
      </c>
      <c r="B8627">
        <f t="shared" si="134"/>
        <v>0</v>
      </c>
    </row>
    <row r="8628" spans="1:2" x14ac:dyDescent="0.3">
      <c r="A8628">
        <v>0</v>
      </c>
      <c r="B8628">
        <f t="shared" si="134"/>
        <v>0</v>
      </c>
    </row>
    <row r="8629" spans="1:2" x14ac:dyDescent="0.3">
      <c r="A8629">
        <v>0</v>
      </c>
      <c r="B8629">
        <f t="shared" si="134"/>
        <v>0</v>
      </c>
    </row>
    <row r="8630" spans="1:2" x14ac:dyDescent="0.3">
      <c r="A8630">
        <v>0</v>
      </c>
      <c r="B8630">
        <f t="shared" si="134"/>
        <v>0</v>
      </c>
    </row>
    <row r="8631" spans="1:2" x14ac:dyDescent="0.3">
      <c r="A8631">
        <v>0</v>
      </c>
      <c r="B8631">
        <f t="shared" si="134"/>
        <v>0</v>
      </c>
    </row>
    <row r="8632" spans="1:2" x14ac:dyDescent="0.3">
      <c r="A8632">
        <v>0</v>
      </c>
      <c r="B8632">
        <f t="shared" si="134"/>
        <v>0</v>
      </c>
    </row>
    <row r="8633" spans="1:2" x14ac:dyDescent="0.3">
      <c r="A8633">
        <v>0</v>
      </c>
      <c r="B8633">
        <f t="shared" si="134"/>
        <v>0</v>
      </c>
    </row>
    <row r="8634" spans="1:2" x14ac:dyDescent="0.3">
      <c r="A8634">
        <v>0</v>
      </c>
      <c r="B8634">
        <f t="shared" si="134"/>
        <v>0</v>
      </c>
    </row>
    <row r="8635" spans="1:2" x14ac:dyDescent="0.3">
      <c r="A8635">
        <v>0</v>
      </c>
      <c r="B8635">
        <f t="shared" si="134"/>
        <v>0</v>
      </c>
    </row>
    <row r="8636" spans="1:2" x14ac:dyDescent="0.3">
      <c r="A8636">
        <v>0</v>
      </c>
      <c r="B8636">
        <f t="shared" si="134"/>
        <v>0</v>
      </c>
    </row>
    <row r="8637" spans="1:2" x14ac:dyDescent="0.3">
      <c r="A8637">
        <v>0</v>
      </c>
      <c r="B8637">
        <f t="shared" si="134"/>
        <v>0</v>
      </c>
    </row>
    <row r="8638" spans="1:2" x14ac:dyDescent="0.3">
      <c r="A8638">
        <v>0</v>
      </c>
      <c r="B8638">
        <f t="shared" si="134"/>
        <v>0</v>
      </c>
    </row>
    <row r="8639" spans="1:2" x14ac:dyDescent="0.3">
      <c r="A8639">
        <v>0</v>
      </c>
      <c r="B8639">
        <f t="shared" si="134"/>
        <v>0</v>
      </c>
    </row>
    <row r="8640" spans="1:2" x14ac:dyDescent="0.3">
      <c r="A8640">
        <v>0</v>
      </c>
      <c r="B8640">
        <f t="shared" si="134"/>
        <v>0</v>
      </c>
    </row>
    <row r="8641" spans="1:2" x14ac:dyDescent="0.3">
      <c r="A8641">
        <v>0</v>
      </c>
      <c r="B8641">
        <f t="shared" si="134"/>
        <v>0</v>
      </c>
    </row>
    <row r="8642" spans="1:2" x14ac:dyDescent="0.3">
      <c r="A8642">
        <v>0</v>
      </c>
      <c r="B8642">
        <f t="shared" si="134"/>
        <v>0</v>
      </c>
    </row>
    <row r="8643" spans="1:2" x14ac:dyDescent="0.3">
      <c r="A8643">
        <v>0</v>
      </c>
      <c r="B8643">
        <f t="shared" si="134"/>
        <v>0</v>
      </c>
    </row>
    <row r="8644" spans="1:2" x14ac:dyDescent="0.3">
      <c r="A8644">
        <v>0</v>
      </c>
      <c r="B8644">
        <f t="shared" si="134"/>
        <v>0</v>
      </c>
    </row>
    <row r="8645" spans="1:2" x14ac:dyDescent="0.3">
      <c r="A8645">
        <v>0</v>
      </c>
      <c r="B8645">
        <f t="shared" ref="B8645:B8708" si="135">A8645-A8644</f>
        <v>0</v>
      </c>
    </row>
    <row r="8646" spans="1:2" x14ac:dyDescent="0.3">
      <c r="A8646">
        <v>0</v>
      </c>
      <c r="B8646">
        <f t="shared" si="135"/>
        <v>0</v>
      </c>
    </row>
    <row r="8647" spans="1:2" x14ac:dyDescent="0.3">
      <c r="A8647">
        <v>0</v>
      </c>
      <c r="B8647">
        <f t="shared" si="135"/>
        <v>0</v>
      </c>
    </row>
    <row r="8648" spans="1:2" x14ac:dyDescent="0.3">
      <c r="A8648">
        <v>0</v>
      </c>
      <c r="B8648">
        <f t="shared" si="135"/>
        <v>0</v>
      </c>
    </row>
    <row r="8649" spans="1:2" x14ac:dyDescent="0.3">
      <c r="A8649">
        <v>0</v>
      </c>
      <c r="B8649">
        <f t="shared" si="135"/>
        <v>0</v>
      </c>
    </row>
    <row r="8650" spans="1:2" x14ac:dyDescent="0.3">
      <c r="A8650">
        <v>0</v>
      </c>
      <c r="B8650">
        <f t="shared" si="135"/>
        <v>0</v>
      </c>
    </row>
    <row r="8651" spans="1:2" x14ac:dyDescent="0.3">
      <c r="A8651">
        <v>0</v>
      </c>
      <c r="B8651">
        <f t="shared" si="135"/>
        <v>0</v>
      </c>
    </row>
    <row r="8652" spans="1:2" x14ac:dyDescent="0.3">
      <c r="A8652">
        <v>0</v>
      </c>
      <c r="B8652">
        <f t="shared" si="135"/>
        <v>0</v>
      </c>
    </row>
    <row r="8653" spans="1:2" x14ac:dyDescent="0.3">
      <c r="A8653">
        <v>0</v>
      </c>
      <c r="B8653">
        <f t="shared" si="135"/>
        <v>0</v>
      </c>
    </row>
    <row r="8654" spans="1:2" x14ac:dyDescent="0.3">
      <c r="A8654">
        <v>0</v>
      </c>
      <c r="B8654">
        <f t="shared" si="135"/>
        <v>0</v>
      </c>
    </row>
    <row r="8655" spans="1:2" x14ac:dyDescent="0.3">
      <c r="A8655">
        <v>0</v>
      </c>
      <c r="B8655">
        <f t="shared" si="135"/>
        <v>0</v>
      </c>
    </row>
    <row r="8656" spans="1:2" x14ac:dyDescent="0.3">
      <c r="A8656">
        <v>0</v>
      </c>
      <c r="B8656">
        <f t="shared" si="135"/>
        <v>0</v>
      </c>
    </row>
    <row r="8657" spans="1:2" x14ac:dyDescent="0.3">
      <c r="A8657">
        <v>0</v>
      </c>
      <c r="B8657">
        <f t="shared" si="135"/>
        <v>0</v>
      </c>
    </row>
    <row r="8658" spans="1:2" x14ac:dyDescent="0.3">
      <c r="A8658">
        <v>0</v>
      </c>
      <c r="B8658">
        <f t="shared" si="135"/>
        <v>0</v>
      </c>
    </row>
    <row r="8659" spans="1:2" x14ac:dyDescent="0.3">
      <c r="A8659">
        <v>0</v>
      </c>
      <c r="B8659">
        <f t="shared" si="135"/>
        <v>0</v>
      </c>
    </row>
    <row r="8660" spans="1:2" x14ac:dyDescent="0.3">
      <c r="A8660">
        <v>0</v>
      </c>
      <c r="B8660">
        <f t="shared" si="135"/>
        <v>0</v>
      </c>
    </row>
    <row r="8661" spans="1:2" x14ac:dyDescent="0.3">
      <c r="A8661">
        <v>0</v>
      </c>
      <c r="B8661">
        <f t="shared" si="135"/>
        <v>0</v>
      </c>
    </row>
    <row r="8662" spans="1:2" x14ac:dyDescent="0.3">
      <c r="A8662">
        <v>0</v>
      </c>
      <c r="B8662">
        <f t="shared" si="135"/>
        <v>0</v>
      </c>
    </row>
    <row r="8663" spans="1:2" x14ac:dyDescent="0.3">
      <c r="A8663">
        <v>0</v>
      </c>
      <c r="B8663">
        <f t="shared" si="135"/>
        <v>0</v>
      </c>
    </row>
    <row r="8664" spans="1:2" x14ac:dyDescent="0.3">
      <c r="A8664">
        <v>0</v>
      </c>
      <c r="B8664">
        <f t="shared" si="135"/>
        <v>0</v>
      </c>
    </row>
    <row r="8665" spans="1:2" x14ac:dyDescent="0.3">
      <c r="A8665">
        <v>0</v>
      </c>
      <c r="B8665">
        <f t="shared" si="135"/>
        <v>0</v>
      </c>
    </row>
    <row r="8666" spans="1:2" x14ac:dyDescent="0.3">
      <c r="A8666">
        <v>0</v>
      </c>
      <c r="B8666">
        <f t="shared" si="135"/>
        <v>0</v>
      </c>
    </row>
    <row r="8667" spans="1:2" x14ac:dyDescent="0.3">
      <c r="A8667">
        <v>0</v>
      </c>
      <c r="B8667">
        <f t="shared" si="135"/>
        <v>0</v>
      </c>
    </row>
    <row r="8668" spans="1:2" x14ac:dyDescent="0.3">
      <c r="A8668">
        <v>0</v>
      </c>
      <c r="B8668">
        <f t="shared" si="135"/>
        <v>0</v>
      </c>
    </row>
    <row r="8669" spans="1:2" x14ac:dyDescent="0.3">
      <c r="A8669">
        <v>0</v>
      </c>
      <c r="B8669">
        <f t="shared" si="135"/>
        <v>0</v>
      </c>
    </row>
    <row r="8670" spans="1:2" x14ac:dyDescent="0.3">
      <c r="A8670">
        <v>0</v>
      </c>
      <c r="B8670">
        <f t="shared" si="135"/>
        <v>0</v>
      </c>
    </row>
    <row r="8671" spans="1:2" x14ac:dyDescent="0.3">
      <c r="A8671">
        <v>0</v>
      </c>
      <c r="B8671">
        <f t="shared" si="135"/>
        <v>0</v>
      </c>
    </row>
    <row r="8672" spans="1:2" x14ac:dyDescent="0.3">
      <c r="A8672">
        <v>0</v>
      </c>
      <c r="B8672">
        <f t="shared" si="135"/>
        <v>0</v>
      </c>
    </row>
    <row r="8673" spans="1:2" x14ac:dyDescent="0.3">
      <c r="A8673">
        <v>0</v>
      </c>
      <c r="B8673">
        <f t="shared" si="135"/>
        <v>0</v>
      </c>
    </row>
    <row r="8674" spans="1:2" x14ac:dyDescent="0.3">
      <c r="A8674">
        <v>0</v>
      </c>
      <c r="B8674">
        <f t="shared" si="135"/>
        <v>0</v>
      </c>
    </row>
    <row r="8675" spans="1:2" x14ac:dyDescent="0.3">
      <c r="A8675">
        <v>0</v>
      </c>
      <c r="B8675">
        <f t="shared" si="135"/>
        <v>0</v>
      </c>
    </row>
    <row r="8676" spans="1:2" x14ac:dyDescent="0.3">
      <c r="A8676">
        <v>0</v>
      </c>
      <c r="B8676">
        <f t="shared" si="135"/>
        <v>0</v>
      </c>
    </row>
    <row r="8677" spans="1:2" x14ac:dyDescent="0.3">
      <c r="A8677">
        <v>0</v>
      </c>
      <c r="B8677">
        <f t="shared" si="135"/>
        <v>0</v>
      </c>
    </row>
    <row r="8678" spans="1:2" x14ac:dyDescent="0.3">
      <c r="A8678">
        <v>0</v>
      </c>
      <c r="B8678">
        <f t="shared" si="135"/>
        <v>0</v>
      </c>
    </row>
    <row r="8679" spans="1:2" x14ac:dyDescent="0.3">
      <c r="A8679">
        <v>0</v>
      </c>
      <c r="B8679">
        <f t="shared" si="135"/>
        <v>0</v>
      </c>
    </row>
    <row r="8680" spans="1:2" x14ac:dyDescent="0.3">
      <c r="A8680">
        <v>0</v>
      </c>
      <c r="B8680">
        <f t="shared" si="135"/>
        <v>0</v>
      </c>
    </row>
    <row r="8681" spans="1:2" x14ac:dyDescent="0.3">
      <c r="A8681">
        <v>0</v>
      </c>
      <c r="B8681">
        <f t="shared" si="135"/>
        <v>0</v>
      </c>
    </row>
    <row r="8682" spans="1:2" x14ac:dyDescent="0.3">
      <c r="A8682">
        <v>0</v>
      </c>
      <c r="B8682">
        <f t="shared" si="135"/>
        <v>0</v>
      </c>
    </row>
    <row r="8683" spans="1:2" x14ac:dyDescent="0.3">
      <c r="A8683">
        <v>0</v>
      </c>
      <c r="B8683">
        <f t="shared" si="135"/>
        <v>0</v>
      </c>
    </row>
    <row r="8684" spans="1:2" x14ac:dyDescent="0.3">
      <c r="A8684">
        <v>0</v>
      </c>
      <c r="B8684">
        <f t="shared" si="135"/>
        <v>0</v>
      </c>
    </row>
    <row r="8685" spans="1:2" x14ac:dyDescent="0.3">
      <c r="A8685">
        <v>0</v>
      </c>
      <c r="B8685">
        <f t="shared" si="135"/>
        <v>0</v>
      </c>
    </row>
    <row r="8686" spans="1:2" x14ac:dyDescent="0.3">
      <c r="A8686">
        <v>0</v>
      </c>
      <c r="B8686">
        <f t="shared" si="135"/>
        <v>0</v>
      </c>
    </row>
    <row r="8687" spans="1:2" x14ac:dyDescent="0.3">
      <c r="A8687">
        <v>0</v>
      </c>
      <c r="B8687">
        <f t="shared" si="135"/>
        <v>0</v>
      </c>
    </row>
    <row r="8688" spans="1:2" x14ac:dyDescent="0.3">
      <c r="A8688">
        <v>0</v>
      </c>
      <c r="B8688">
        <f t="shared" si="135"/>
        <v>0</v>
      </c>
    </row>
    <row r="8689" spans="1:2" x14ac:dyDescent="0.3">
      <c r="A8689">
        <v>0</v>
      </c>
      <c r="B8689">
        <f t="shared" si="135"/>
        <v>0</v>
      </c>
    </row>
    <row r="8690" spans="1:2" x14ac:dyDescent="0.3">
      <c r="A8690">
        <v>0</v>
      </c>
      <c r="B8690">
        <f t="shared" si="135"/>
        <v>0</v>
      </c>
    </row>
    <row r="8691" spans="1:2" x14ac:dyDescent="0.3">
      <c r="A8691">
        <v>0</v>
      </c>
      <c r="B8691">
        <f t="shared" si="135"/>
        <v>0</v>
      </c>
    </row>
    <row r="8692" spans="1:2" x14ac:dyDescent="0.3">
      <c r="A8692">
        <v>0</v>
      </c>
      <c r="B8692">
        <f t="shared" si="135"/>
        <v>0</v>
      </c>
    </row>
    <row r="8693" spans="1:2" x14ac:dyDescent="0.3">
      <c r="A8693">
        <v>0</v>
      </c>
      <c r="B8693">
        <f t="shared" si="135"/>
        <v>0</v>
      </c>
    </row>
    <row r="8694" spans="1:2" x14ac:dyDescent="0.3">
      <c r="A8694">
        <v>0</v>
      </c>
      <c r="B8694">
        <f t="shared" si="135"/>
        <v>0</v>
      </c>
    </row>
    <row r="8695" spans="1:2" x14ac:dyDescent="0.3">
      <c r="A8695">
        <v>0</v>
      </c>
      <c r="B8695">
        <f t="shared" si="135"/>
        <v>0</v>
      </c>
    </row>
    <row r="8696" spans="1:2" x14ac:dyDescent="0.3">
      <c r="A8696">
        <v>0</v>
      </c>
      <c r="B8696">
        <f t="shared" si="135"/>
        <v>0</v>
      </c>
    </row>
    <row r="8697" spans="1:2" x14ac:dyDescent="0.3">
      <c r="A8697">
        <v>0</v>
      </c>
      <c r="B8697">
        <f t="shared" si="135"/>
        <v>0</v>
      </c>
    </row>
    <row r="8698" spans="1:2" x14ac:dyDescent="0.3">
      <c r="A8698">
        <v>0</v>
      </c>
      <c r="B8698">
        <f t="shared" si="135"/>
        <v>0</v>
      </c>
    </row>
    <row r="8699" spans="1:2" x14ac:dyDescent="0.3">
      <c r="A8699">
        <v>0</v>
      </c>
      <c r="B8699">
        <f t="shared" si="135"/>
        <v>0</v>
      </c>
    </row>
    <row r="8700" spans="1:2" x14ac:dyDescent="0.3">
      <c r="A8700">
        <v>0</v>
      </c>
      <c r="B8700">
        <f t="shared" si="135"/>
        <v>0</v>
      </c>
    </row>
    <row r="8701" spans="1:2" x14ac:dyDescent="0.3">
      <c r="A8701">
        <v>0</v>
      </c>
      <c r="B8701">
        <f t="shared" si="135"/>
        <v>0</v>
      </c>
    </row>
    <row r="8702" spans="1:2" x14ac:dyDescent="0.3">
      <c r="A8702">
        <v>0</v>
      </c>
      <c r="B8702">
        <f t="shared" si="135"/>
        <v>0</v>
      </c>
    </row>
    <row r="8703" spans="1:2" x14ac:dyDescent="0.3">
      <c r="A8703">
        <v>0</v>
      </c>
      <c r="B8703">
        <f t="shared" si="135"/>
        <v>0</v>
      </c>
    </row>
    <row r="8704" spans="1:2" x14ac:dyDescent="0.3">
      <c r="A8704">
        <v>0</v>
      </c>
      <c r="B8704">
        <f t="shared" si="135"/>
        <v>0</v>
      </c>
    </row>
    <row r="8705" spans="1:2" x14ac:dyDescent="0.3">
      <c r="A8705">
        <v>0</v>
      </c>
      <c r="B8705">
        <f t="shared" si="135"/>
        <v>0</v>
      </c>
    </row>
    <row r="8706" spans="1:2" x14ac:dyDescent="0.3">
      <c r="A8706">
        <v>0</v>
      </c>
      <c r="B8706">
        <f t="shared" si="135"/>
        <v>0</v>
      </c>
    </row>
    <row r="8707" spans="1:2" x14ac:dyDescent="0.3">
      <c r="A8707">
        <v>0</v>
      </c>
      <c r="B8707">
        <f t="shared" si="135"/>
        <v>0</v>
      </c>
    </row>
    <row r="8708" spans="1:2" x14ac:dyDescent="0.3">
      <c r="A8708">
        <v>0</v>
      </c>
      <c r="B8708">
        <f t="shared" si="135"/>
        <v>0</v>
      </c>
    </row>
    <row r="8709" spans="1:2" x14ac:dyDescent="0.3">
      <c r="A8709">
        <v>0</v>
      </c>
      <c r="B8709">
        <f t="shared" ref="B8709:B8772" si="136">A8709-A8708</f>
        <v>0</v>
      </c>
    </row>
    <row r="8710" spans="1:2" x14ac:dyDescent="0.3">
      <c r="A8710">
        <v>0</v>
      </c>
      <c r="B8710">
        <f t="shared" si="136"/>
        <v>0</v>
      </c>
    </row>
    <row r="8711" spans="1:2" x14ac:dyDescent="0.3">
      <c r="A8711">
        <v>0</v>
      </c>
      <c r="B8711">
        <f t="shared" si="136"/>
        <v>0</v>
      </c>
    </row>
    <row r="8712" spans="1:2" x14ac:dyDescent="0.3">
      <c r="A8712">
        <v>0</v>
      </c>
      <c r="B8712">
        <f t="shared" si="136"/>
        <v>0</v>
      </c>
    </row>
    <row r="8713" spans="1:2" x14ac:dyDescent="0.3">
      <c r="A8713">
        <v>0</v>
      </c>
      <c r="B8713">
        <f t="shared" si="136"/>
        <v>0</v>
      </c>
    </row>
    <row r="8714" spans="1:2" x14ac:dyDescent="0.3">
      <c r="A8714">
        <v>0</v>
      </c>
      <c r="B8714">
        <f t="shared" si="136"/>
        <v>0</v>
      </c>
    </row>
    <row r="8715" spans="1:2" x14ac:dyDescent="0.3">
      <c r="A8715">
        <v>0</v>
      </c>
      <c r="B8715">
        <f t="shared" si="136"/>
        <v>0</v>
      </c>
    </row>
    <row r="8716" spans="1:2" x14ac:dyDescent="0.3">
      <c r="A8716">
        <v>0</v>
      </c>
      <c r="B8716">
        <f t="shared" si="136"/>
        <v>0</v>
      </c>
    </row>
    <row r="8717" spans="1:2" x14ac:dyDescent="0.3">
      <c r="A8717">
        <v>0</v>
      </c>
      <c r="B8717">
        <f t="shared" si="136"/>
        <v>0</v>
      </c>
    </row>
    <row r="8718" spans="1:2" x14ac:dyDescent="0.3">
      <c r="A8718">
        <v>0</v>
      </c>
      <c r="B8718">
        <f t="shared" si="136"/>
        <v>0</v>
      </c>
    </row>
    <row r="8719" spans="1:2" x14ac:dyDescent="0.3">
      <c r="A8719">
        <v>0</v>
      </c>
      <c r="B8719">
        <f t="shared" si="136"/>
        <v>0</v>
      </c>
    </row>
    <row r="8720" spans="1:2" x14ac:dyDescent="0.3">
      <c r="A8720">
        <v>0</v>
      </c>
      <c r="B8720">
        <f t="shared" si="136"/>
        <v>0</v>
      </c>
    </row>
    <row r="8721" spans="1:2" x14ac:dyDescent="0.3">
      <c r="A8721">
        <v>0</v>
      </c>
      <c r="B8721">
        <f t="shared" si="136"/>
        <v>0</v>
      </c>
    </row>
    <row r="8722" spans="1:2" x14ac:dyDescent="0.3">
      <c r="A8722">
        <v>0</v>
      </c>
      <c r="B8722">
        <f t="shared" si="136"/>
        <v>0</v>
      </c>
    </row>
    <row r="8723" spans="1:2" x14ac:dyDescent="0.3">
      <c r="A8723">
        <v>0</v>
      </c>
      <c r="B8723">
        <f t="shared" si="136"/>
        <v>0</v>
      </c>
    </row>
    <row r="8724" spans="1:2" x14ac:dyDescent="0.3">
      <c r="A8724">
        <v>0</v>
      </c>
      <c r="B8724">
        <f t="shared" si="136"/>
        <v>0</v>
      </c>
    </row>
    <row r="8725" spans="1:2" x14ac:dyDescent="0.3">
      <c r="A8725">
        <v>0</v>
      </c>
      <c r="B8725">
        <f t="shared" si="136"/>
        <v>0</v>
      </c>
    </row>
    <row r="8726" spans="1:2" x14ac:dyDescent="0.3">
      <c r="A8726">
        <v>0</v>
      </c>
      <c r="B8726">
        <f t="shared" si="136"/>
        <v>0</v>
      </c>
    </row>
    <row r="8727" spans="1:2" x14ac:dyDescent="0.3">
      <c r="A8727">
        <v>0</v>
      </c>
      <c r="B8727">
        <f t="shared" si="136"/>
        <v>0</v>
      </c>
    </row>
    <row r="8728" spans="1:2" x14ac:dyDescent="0.3">
      <c r="A8728">
        <v>0</v>
      </c>
      <c r="B8728">
        <f t="shared" si="136"/>
        <v>0</v>
      </c>
    </row>
    <row r="8729" spans="1:2" x14ac:dyDescent="0.3">
      <c r="A8729">
        <v>0</v>
      </c>
      <c r="B8729">
        <f t="shared" si="136"/>
        <v>0</v>
      </c>
    </row>
    <row r="8730" spans="1:2" x14ac:dyDescent="0.3">
      <c r="A8730">
        <v>0</v>
      </c>
      <c r="B8730">
        <f t="shared" si="136"/>
        <v>0</v>
      </c>
    </row>
    <row r="8731" spans="1:2" x14ac:dyDescent="0.3">
      <c r="A8731">
        <v>0</v>
      </c>
      <c r="B8731">
        <f t="shared" si="136"/>
        <v>0</v>
      </c>
    </row>
    <row r="8732" spans="1:2" x14ac:dyDescent="0.3">
      <c r="A8732">
        <v>0</v>
      </c>
      <c r="B8732">
        <f t="shared" si="136"/>
        <v>0</v>
      </c>
    </row>
    <row r="8733" spans="1:2" x14ac:dyDescent="0.3">
      <c r="A8733">
        <v>0</v>
      </c>
      <c r="B8733">
        <f t="shared" si="136"/>
        <v>0</v>
      </c>
    </row>
    <row r="8734" spans="1:2" x14ac:dyDescent="0.3">
      <c r="A8734">
        <v>0</v>
      </c>
      <c r="B8734">
        <f t="shared" si="136"/>
        <v>0</v>
      </c>
    </row>
    <row r="8735" spans="1:2" x14ac:dyDescent="0.3">
      <c r="A8735">
        <v>0</v>
      </c>
      <c r="B8735">
        <f t="shared" si="136"/>
        <v>0</v>
      </c>
    </row>
    <row r="8736" spans="1:2" x14ac:dyDescent="0.3">
      <c r="A8736">
        <v>0</v>
      </c>
      <c r="B8736">
        <f t="shared" si="136"/>
        <v>0</v>
      </c>
    </row>
    <row r="8737" spans="1:2" x14ac:dyDescent="0.3">
      <c r="A8737">
        <v>0</v>
      </c>
      <c r="B8737">
        <f t="shared" si="136"/>
        <v>0</v>
      </c>
    </row>
    <row r="8738" spans="1:2" x14ac:dyDescent="0.3">
      <c r="A8738">
        <v>0</v>
      </c>
      <c r="B8738">
        <f t="shared" si="136"/>
        <v>0</v>
      </c>
    </row>
    <row r="8739" spans="1:2" x14ac:dyDescent="0.3">
      <c r="A8739">
        <v>0</v>
      </c>
      <c r="B8739">
        <f t="shared" si="136"/>
        <v>0</v>
      </c>
    </row>
    <row r="8740" spans="1:2" x14ac:dyDescent="0.3">
      <c r="A8740">
        <v>0</v>
      </c>
      <c r="B8740">
        <f t="shared" si="136"/>
        <v>0</v>
      </c>
    </row>
    <row r="8741" spans="1:2" x14ac:dyDescent="0.3">
      <c r="A8741">
        <v>0</v>
      </c>
      <c r="B8741">
        <f t="shared" si="136"/>
        <v>0</v>
      </c>
    </row>
    <row r="8742" spans="1:2" x14ac:dyDescent="0.3">
      <c r="A8742">
        <v>0</v>
      </c>
      <c r="B8742">
        <f t="shared" si="136"/>
        <v>0</v>
      </c>
    </row>
    <row r="8743" spans="1:2" x14ac:dyDescent="0.3">
      <c r="A8743">
        <v>0</v>
      </c>
      <c r="B8743">
        <f t="shared" si="136"/>
        <v>0</v>
      </c>
    </row>
    <row r="8744" spans="1:2" x14ac:dyDescent="0.3">
      <c r="A8744">
        <v>0</v>
      </c>
      <c r="B8744">
        <f t="shared" si="136"/>
        <v>0</v>
      </c>
    </row>
    <row r="8745" spans="1:2" x14ac:dyDescent="0.3">
      <c r="A8745">
        <v>0</v>
      </c>
      <c r="B8745">
        <f t="shared" si="136"/>
        <v>0</v>
      </c>
    </row>
    <row r="8746" spans="1:2" x14ac:dyDescent="0.3">
      <c r="A8746">
        <v>0</v>
      </c>
      <c r="B8746">
        <f t="shared" si="136"/>
        <v>0</v>
      </c>
    </row>
    <row r="8747" spans="1:2" x14ac:dyDescent="0.3">
      <c r="A8747">
        <v>0</v>
      </c>
      <c r="B8747">
        <f t="shared" si="136"/>
        <v>0</v>
      </c>
    </row>
    <row r="8748" spans="1:2" x14ac:dyDescent="0.3">
      <c r="A8748">
        <v>0</v>
      </c>
      <c r="B8748">
        <f t="shared" si="136"/>
        <v>0</v>
      </c>
    </row>
    <row r="8749" spans="1:2" x14ac:dyDescent="0.3">
      <c r="A8749">
        <v>0</v>
      </c>
      <c r="B8749">
        <f t="shared" si="136"/>
        <v>0</v>
      </c>
    </row>
    <row r="8750" spans="1:2" x14ac:dyDescent="0.3">
      <c r="A8750">
        <v>0</v>
      </c>
      <c r="B8750">
        <f t="shared" si="136"/>
        <v>0</v>
      </c>
    </row>
    <row r="8751" spans="1:2" x14ac:dyDescent="0.3">
      <c r="A8751">
        <v>0</v>
      </c>
      <c r="B8751">
        <f t="shared" si="136"/>
        <v>0</v>
      </c>
    </row>
    <row r="8752" spans="1:2" x14ac:dyDescent="0.3">
      <c r="A8752">
        <v>0</v>
      </c>
      <c r="B8752">
        <f t="shared" si="136"/>
        <v>0</v>
      </c>
    </row>
    <row r="8753" spans="1:2" x14ac:dyDescent="0.3">
      <c r="A8753">
        <v>0</v>
      </c>
      <c r="B8753">
        <f t="shared" si="136"/>
        <v>0</v>
      </c>
    </row>
    <row r="8754" spans="1:2" x14ac:dyDescent="0.3">
      <c r="A8754">
        <v>0</v>
      </c>
      <c r="B8754">
        <f t="shared" si="136"/>
        <v>0</v>
      </c>
    </row>
    <row r="8755" spans="1:2" x14ac:dyDescent="0.3">
      <c r="A8755">
        <v>0</v>
      </c>
      <c r="B8755">
        <f t="shared" si="136"/>
        <v>0</v>
      </c>
    </row>
    <row r="8756" spans="1:2" x14ac:dyDescent="0.3">
      <c r="A8756">
        <v>0</v>
      </c>
      <c r="B8756">
        <f t="shared" si="136"/>
        <v>0</v>
      </c>
    </row>
    <row r="8757" spans="1:2" x14ac:dyDescent="0.3">
      <c r="A8757">
        <v>0</v>
      </c>
      <c r="B8757">
        <f t="shared" si="136"/>
        <v>0</v>
      </c>
    </row>
    <row r="8758" spans="1:2" x14ac:dyDescent="0.3">
      <c r="A8758">
        <v>0</v>
      </c>
      <c r="B8758">
        <f t="shared" si="136"/>
        <v>0</v>
      </c>
    </row>
    <row r="8759" spans="1:2" x14ac:dyDescent="0.3">
      <c r="A8759">
        <v>0</v>
      </c>
      <c r="B8759">
        <f t="shared" si="136"/>
        <v>0</v>
      </c>
    </row>
    <row r="8760" spans="1:2" x14ac:dyDescent="0.3">
      <c r="A8760">
        <v>0</v>
      </c>
      <c r="B8760">
        <f t="shared" si="136"/>
        <v>0</v>
      </c>
    </row>
    <row r="8761" spans="1:2" x14ac:dyDescent="0.3">
      <c r="A8761">
        <v>0</v>
      </c>
      <c r="B8761">
        <f t="shared" si="136"/>
        <v>0</v>
      </c>
    </row>
    <row r="8762" spans="1:2" x14ac:dyDescent="0.3">
      <c r="A8762">
        <v>0</v>
      </c>
      <c r="B8762">
        <f t="shared" si="136"/>
        <v>0</v>
      </c>
    </row>
    <row r="8763" spans="1:2" x14ac:dyDescent="0.3">
      <c r="A8763">
        <v>0</v>
      </c>
      <c r="B8763">
        <f t="shared" si="136"/>
        <v>0</v>
      </c>
    </row>
    <row r="8764" spans="1:2" x14ac:dyDescent="0.3">
      <c r="A8764">
        <v>0</v>
      </c>
      <c r="B8764">
        <f t="shared" si="136"/>
        <v>0</v>
      </c>
    </row>
    <row r="8765" spans="1:2" x14ac:dyDescent="0.3">
      <c r="A8765">
        <v>0</v>
      </c>
      <c r="B8765">
        <f t="shared" si="136"/>
        <v>0</v>
      </c>
    </row>
    <row r="8766" spans="1:2" x14ac:dyDescent="0.3">
      <c r="A8766">
        <v>0</v>
      </c>
      <c r="B8766">
        <f t="shared" si="136"/>
        <v>0</v>
      </c>
    </row>
    <row r="8767" spans="1:2" x14ac:dyDescent="0.3">
      <c r="A8767">
        <v>0</v>
      </c>
      <c r="B8767">
        <f t="shared" si="136"/>
        <v>0</v>
      </c>
    </row>
    <row r="8768" spans="1:2" x14ac:dyDescent="0.3">
      <c r="A8768">
        <v>0</v>
      </c>
      <c r="B8768">
        <f t="shared" si="136"/>
        <v>0</v>
      </c>
    </row>
    <row r="8769" spans="1:2" x14ac:dyDescent="0.3">
      <c r="A8769">
        <v>0</v>
      </c>
      <c r="B8769">
        <f t="shared" si="136"/>
        <v>0</v>
      </c>
    </row>
    <row r="8770" spans="1:2" x14ac:dyDescent="0.3">
      <c r="A8770">
        <v>0</v>
      </c>
      <c r="B8770">
        <f t="shared" si="136"/>
        <v>0</v>
      </c>
    </row>
    <row r="8771" spans="1:2" x14ac:dyDescent="0.3">
      <c r="A8771">
        <v>0</v>
      </c>
      <c r="B8771">
        <f t="shared" si="136"/>
        <v>0</v>
      </c>
    </row>
    <row r="8772" spans="1:2" x14ac:dyDescent="0.3">
      <c r="A8772">
        <v>0</v>
      </c>
      <c r="B8772">
        <f t="shared" si="136"/>
        <v>0</v>
      </c>
    </row>
    <row r="8773" spans="1:2" x14ac:dyDescent="0.3">
      <c r="A8773">
        <v>0</v>
      </c>
      <c r="B8773">
        <f t="shared" ref="B8773:B8836" si="137">A8773-A8772</f>
        <v>0</v>
      </c>
    </row>
    <row r="8774" spans="1:2" x14ac:dyDescent="0.3">
      <c r="A8774">
        <v>0</v>
      </c>
      <c r="B8774">
        <f t="shared" si="137"/>
        <v>0</v>
      </c>
    </row>
    <row r="8775" spans="1:2" x14ac:dyDescent="0.3">
      <c r="A8775">
        <v>0</v>
      </c>
      <c r="B8775">
        <f t="shared" si="137"/>
        <v>0</v>
      </c>
    </row>
    <row r="8776" spans="1:2" x14ac:dyDescent="0.3">
      <c r="A8776">
        <v>0</v>
      </c>
      <c r="B8776">
        <f t="shared" si="137"/>
        <v>0</v>
      </c>
    </row>
    <row r="8777" spans="1:2" x14ac:dyDescent="0.3">
      <c r="A8777">
        <v>0</v>
      </c>
      <c r="B8777">
        <f t="shared" si="137"/>
        <v>0</v>
      </c>
    </row>
    <row r="8778" spans="1:2" x14ac:dyDescent="0.3">
      <c r="A8778">
        <v>0</v>
      </c>
      <c r="B8778">
        <f t="shared" si="137"/>
        <v>0</v>
      </c>
    </row>
    <row r="8779" spans="1:2" x14ac:dyDescent="0.3">
      <c r="A8779">
        <v>0</v>
      </c>
      <c r="B8779">
        <f t="shared" si="137"/>
        <v>0</v>
      </c>
    </row>
    <row r="8780" spans="1:2" x14ac:dyDescent="0.3">
      <c r="A8780">
        <v>0</v>
      </c>
      <c r="B8780">
        <f t="shared" si="137"/>
        <v>0</v>
      </c>
    </row>
    <row r="8781" spans="1:2" x14ac:dyDescent="0.3">
      <c r="A8781">
        <v>0</v>
      </c>
      <c r="B8781">
        <f t="shared" si="137"/>
        <v>0</v>
      </c>
    </row>
    <row r="8782" spans="1:2" x14ac:dyDescent="0.3">
      <c r="A8782">
        <v>0</v>
      </c>
      <c r="B8782">
        <f t="shared" si="137"/>
        <v>0</v>
      </c>
    </row>
    <row r="8783" spans="1:2" x14ac:dyDescent="0.3">
      <c r="A8783">
        <v>0</v>
      </c>
      <c r="B8783">
        <f t="shared" si="137"/>
        <v>0</v>
      </c>
    </row>
    <row r="8784" spans="1:2" x14ac:dyDescent="0.3">
      <c r="A8784">
        <v>0</v>
      </c>
      <c r="B8784">
        <f t="shared" si="137"/>
        <v>0</v>
      </c>
    </row>
    <row r="8785" spans="1:2" x14ac:dyDescent="0.3">
      <c r="A8785">
        <v>0</v>
      </c>
      <c r="B8785">
        <f t="shared" si="137"/>
        <v>0</v>
      </c>
    </row>
    <row r="8786" spans="1:2" x14ac:dyDescent="0.3">
      <c r="A8786">
        <v>0</v>
      </c>
      <c r="B8786">
        <f t="shared" si="137"/>
        <v>0</v>
      </c>
    </row>
    <row r="8787" spans="1:2" x14ac:dyDescent="0.3">
      <c r="A8787">
        <v>0</v>
      </c>
      <c r="B8787">
        <f t="shared" si="137"/>
        <v>0</v>
      </c>
    </row>
    <row r="8788" spans="1:2" x14ac:dyDescent="0.3">
      <c r="A8788">
        <v>0</v>
      </c>
      <c r="B8788">
        <f t="shared" si="137"/>
        <v>0</v>
      </c>
    </row>
    <row r="8789" spans="1:2" x14ac:dyDescent="0.3">
      <c r="A8789">
        <v>0</v>
      </c>
      <c r="B8789">
        <f t="shared" si="137"/>
        <v>0</v>
      </c>
    </row>
    <row r="8790" spans="1:2" x14ac:dyDescent="0.3">
      <c r="A8790">
        <v>0</v>
      </c>
      <c r="B8790">
        <f t="shared" si="137"/>
        <v>0</v>
      </c>
    </row>
    <row r="8791" spans="1:2" x14ac:dyDescent="0.3">
      <c r="A8791">
        <v>0</v>
      </c>
      <c r="B8791">
        <f t="shared" si="137"/>
        <v>0</v>
      </c>
    </row>
    <row r="8792" spans="1:2" x14ac:dyDescent="0.3">
      <c r="A8792">
        <v>0</v>
      </c>
      <c r="B8792">
        <f t="shared" si="137"/>
        <v>0</v>
      </c>
    </row>
    <row r="8793" spans="1:2" x14ac:dyDescent="0.3">
      <c r="A8793">
        <v>0</v>
      </c>
      <c r="B8793">
        <f t="shared" si="137"/>
        <v>0</v>
      </c>
    </row>
    <row r="8794" spans="1:2" x14ac:dyDescent="0.3">
      <c r="A8794">
        <v>0</v>
      </c>
      <c r="B8794">
        <f t="shared" si="137"/>
        <v>0</v>
      </c>
    </row>
    <row r="8795" spans="1:2" x14ac:dyDescent="0.3">
      <c r="A8795">
        <v>0</v>
      </c>
      <c r="B8795">
        <f t="shared" si="137"/>
        <v>0</v>
      </c>
    </row>
    <row r="8796" spans="1:2" x14ac:dyDescent="0.3">
      <c r="A8796">
        <v>0</v>
      </c>
      <c r="B8796">
        <f t="shared" si="137"/>
        <v>0</v>
      </c>
    </row>
    <row r="8797" spans="1:2" x14ac:dyDescent="0.3">
      <c r="A8797">
        <v>0</v>
      </c>
      <c r="B8797">
        <f t="shared" si="137"/>
        <v>0</v>
      </c>
    </row>
    <row r="8798" spans="1:2" x14ac:dyDescent="0.3">
      <c r="A8798">
        <v>0</v>
      </c>
      <c r="B8798">
        <f t="shared" si="137"/>
        <v>0</v>
      </c>
    </row>
    <row r="8799" spans="1:2" x14ac:dyDescent="0.3">
      <c r="A8799">
        <v>0</v>
      </c>
      <c r="B8799">
        <f t="shared" si="137"/>
        <v>0</v>
      </c>
    </row>
    <row r="8800" spans="1:2" x14ac:dyDescent="0.3">
      <c r="A8800">
        <v>0</v>
      </c>
      <c r="B8800">
        <f t="shared" si="137"/>
        <v>0</v>
      </c>
    </row>
    <row r="8801" spans="1:2" x14ac:dyDescent="0.3">
      <c r="A8801">
        <v>0</v>
      </c>
      <c r="B8801">
        <f t="shared" si="137"/>
        <v>0</v>
      </c>
    </row>
    <row r="8802" spans="1:2" x14ac:dyDescent="0.3">
      <c r="A8802">
        <v>0</v>
      </c>
      <c r="B8802">
        <f t="shared" si="137"/>
        <v>0</v>
      </c>
    </row>
    <row r="8803" spans="1:2" x14ac:dyDescent="0.3">
      <c r="A8803">
        <v>0</v>
      </c>
      <c r="B8803">
        <f t="shared" si="137"/>
        <v>0</v>
      </c>
    </row>
    <row r="8804" spans="1:2" x14ac:dyDescent="0.3">
      <c r="A8804">
        <v>0</v>
      </c>
      <c r="B8804">
        <f t="shared" si="137"/>
        <v>0</v>
      </c>
    </row>
    <row r="8805" spans="1:2" x14ac:dyDescent="0.3">
      <c r="A8805">
        <v>0</v>
      </c>
      <c r="B8805">
        <f t="shared" si="137"/>
        <v>0</v>
      </c>
    </row>
    <row r="8806" spans="1:2" x14ac:dyDescent="0.3">
      <c r="A8806">
        <v>0</v>
      </c>
      <c r="B8806">
        <f t="shared" si="137"/>
        <v>0</v>
      </c>
    </row>
    <row r="8807" spans="1:2" x14ac:dyDescent="0.3">
      <c r="A8807">
        <v>0</v>
      </c>
      <c r="B8807">
        <f t="shared" si="137"/>
        <v>0</v>
      </c>
    </row>
    <row r="8808" spans="1:2" x14ac:dyDescent="0.3">
      <c r="A8808">
        <v>0</v>
      </c>
      <c r="B8808">
        <f t="shared" si="137"/>
        <v>0</v>
      </c>
    </row>
    <row r="8809" spans="1:2" x14ac:dyDescent="0.3">
      <c r="A8809">
        <v>0</v>
      </c>
      <c r="B8809">
        <f t="shared" si="137"/>
        <v>0</v>
      </c>
    </row>
    <row r="8810" spans="1:2" x14ac:dyDescent="0.3">
      <c r="A8810">
        <v>0</v>
      </c>
      <c r="B8810">
        <f t="shared" si="137"/>
        <v>0</v>
      </c>
    </row>
    <row r="8811" spans="1:2" x14ac:dyDescent="0.3">
      <c r="A8811">
        <v>0</v>
      </c>
      <c r="B8811">
        <f t="shared" si="137"/>
        <v>0</v>
      </c>
    </row>
    <row r="8812" spans="1:2" x14ac:dyDescent="0.3">
      <c r="A8812">
        <v>0</v>
      </c>
      <c r="B8812">
        <f t="shared" si="137"/>
        <v>0</v>
      </c>
    </row>
    <row r="8813" spans="1:2" x14ac:dyDescent="0.3">
      <c r="A8813">
        <v>0</v>
      </c>
      <c r="B8813">
        <f t="shared" si="137"/>
        <v>0</v>
      </c>
    </row>
    <row r="8814" spans="1:2" x14ac:dyDescent="0.3">
      <c r="A8814">
        <v>0</v>
      </c>
      <c r="B8814">
        <f t="shared" si="137"/>
        <v>0</v>
      </c>
    </row>
    <row r="8815" spans="1:2" x14ac:dyDescent="0.3">
      <c r="A8815">
        <v>0</v>
      </c>
      <c r="B8815">
        <f t="shared" si="137"/>
        <v>0</v>
      </c>
    </row>
    <row r="8816" spans="1:2" x14ac:dyDescent="0.3">
      <c r="A8816">
        <v>0</v>
      </c>
      <c r="B8816">
        <f t="shared" si="137"/>
        <v>0</v>
      </c>
    </row>
    <row r="8817" spans="1:2" x14ac:dyDescent="0.3">
      <c r="A8817">
        <v>0</v>
      </c>
      <c r="B8817">
        <f t="shared" si="137"/>
        <v>0</v>
      </c>
    </row>
    <row r="8818" spans="1:2" x14ac:dyDescent="0.3">
      <c r="A8818">
        <v>0</v>
      </c>
      <c r="B8818">
        <f t="shared" si="137"/>
        <v>0</v>
      </c>
    </row>
    <row r="8819" spans="1:2" x14ac:dyDescent="0.3">
      <c r="A8819">
        <v>0</v>
      </c>
      <c r="B8819">
        <f t="shared" si="137"/>
        <v>0</v>
      </c>
    </row>
    <row r="8820" spans="1:2" x14ac:dyDescent="0.3">
      <c r="A8820">
        <v>0</v>
      </c>
      <c r="B8820">
        <f t="shared" si="137"/>
        <v>0</v>
      </c>
    </row>
    <row r="8821" spans="1:2" x14ac:dyDescent="0.3">
      <c r="A8821">
        <v>0</v>
      </c>
      <c r="B8821">
        <f t="shared" si="137"/>
        <v>0</v>
      </c>
    </row>
    <row r="8822" spans="1:2" x14ac:dyDescent="0.3">
      <c r="A8822">
        <v>0</v>
      </c>
      <c r="B8822">
        <f t="shared" si="137"/>
        <v>0</v>
      </c>
    </row>
    <row r="8823" spans="1:2" x14ac:dyDescent="0.3">
      <c r="A8823">
        <v>0</v>
      </c>
      <c r="B8823">
        <f t="shared" si="137"/>
        <v>0</v>
      </c>
    </row>
    <row r="8824" spans="1:2" x14ac:dyDescent="0.3">
      <c r="A8824">
        <v>0</v>
      </c>
      <c r="B8824">
        <f t="shared" si="137"/>
        <v>0</v>
      </c>
    </row>
    <row r="8825" spans="1:2" x14ac:dyDescent="0.3">
      <c r="A8825">
        <v>0</v>
      </c>
      <c r="B8825">
        <f t="shared" si="137"/>
        <v>0</v>
      </c>
    </row>
    <row r="8826" spans="1:2" x14ac:dyDescent="0.3">
      <c r="A8826">
        <v>0</v>
      </c>
      <c r="B8826">
        <f t="shared" si="137"/>
        <v>0</v>
      </c>
    </row>
    <row r="8827" spans="1:2" x14ac:dyDescent="0.3">
      <c r="A8827">
        <v>0</v>
      </c>
      <c r="B8827">
        <f t="shared" si="137"/>
        <v>0</v>
      </c>
    </row>
    <row r="8828" spans="1:2" x14ac:dyDescent="0.3">
      <c r="A8828">
        <v>0</v>
      </c>
      <c r="B8828">
        <f t="shared" si="137"/>
        <v>0</v>
      </c>
    </row>
    <row r="8829" spans="1:2" x14ac:dyDescent="0.3">
      <c r="A8829">
        <v>0</v>
      </c>
      <c r="B8829">
        <f t="shared" si="137"/>
        <v>0</v>
      </c>
    </row>
    <row r="8830" spans="1:2" x14ac:dyDescent="0.3">
      <c r="A8830">
        <v>0</v>
      </c>
      <c r="B8830">
        <f t="shared" si="137"/>
        <v>0</v>
      </c>
    </row>
    <row r="8831" spans="1:2" x14ac:dyDescent="0.3">
      <c r="A8831">
        <v>0</v>
      </c>
      <c r="B8831">
        <f t="shared" si="137"/>
        <v>0</v>
      </c>
    </row>
    <row r="8832" spans="1:2" x14ac:dyDescent="0.3">
      <c r="A8832">
        <v>0</v>
      </c>
      <c r="B8832">
        <f t="shared" si="137"/>
        <v>0</v>
      </c>
    </row>
    <row r="8833" spans="1:2" x14ac:dyDescent="0.3">
      <c r="A8833">
        <v>0</v>
      </c>
      <c r="B8833">
        <f t="shared" si="137"/>
        <v>0</v>
      </c>
    </row>
    <row r="8834" spans="1:2" x14ac:dyDescent="0.3">
      <c r="A8834">
        <v>0</v>
      </c>
      <c r="B8834">
        <f t="shared" si="137"/>
        <v>0</v>
      </c>
    </row>
    <row r="8835" spans="1:2" x14ac:dyDescent="0.3">
      <c r="A8835">
        <v>0</v>
      </c>
      <c r="B8835">
        <f t="shared" si="137"/>
        <v>0</v>
      </c>
    </row>
    <row r="8836" spans="1:2" x14ac:dyDescent="0.3">
      <c r="A8836">
        <v>0</v>
      </c>
      <c r="B8836">
        <f t="shared" si="137"/>
        <v>0</v>
      </c>
    </row>
    <row r="8837" spans="1:2" x14ac:dyDescent="0.3">
      <c r="A8837">
        <v>0</v>
      </c>
      <c r="B8837">
        <f t="shared" ref="B8837:B8900" si="138">A8837-A8836</f>
        <v>0</v>
      </c>
    </row>
    <row r="8838" spans="1:2" x14ac:dyDescent="0.3">
      <c r="A8838">
        <v>0</v>
      </c>
      <c r="B8838">
        <f t="shared" si="138"/>
        <v>0</v>
      </c>
    </row>
    <row r="8839" spans="1:2" x14ac:dyDescent="0.3">
      <c r="A8839">
        <v>0</v>
      </c>
      <c r="B8839">
        <f t="shared" si="138"/>
        <v>0</v>
      </c>
    </row>
    <row r="8840" spans="1:2" x14ac:dyDescent="0.3">
      <c r="A8840">
        <v>0</v>
      </c>
      <c r="B8840">
        <f t="shared" si="138"/>
        <v>0</v>
      </c>
    </row>
    <row r="8841" spans="1:2" x14ac:dyDescent="0.3">
      <c r="A8841">
        <v>0</v>
      </c>
      <c r="B8841">
        <f t="shared" si="138"/>
        <v>0</v>
      </c>
    </row>
    <row r="8842" spans="1:2" x14ac:dyDescent="0.3">
      <c r="A8842">
        <v>0</v>
      </c>
      <c r="B8842">
        <f t="shared" si="138"/>
        <v>0</v>
      </c>
    </row>
    <row r="8843" spans="1:2" x14ac:dyDescent="0.3">
      <c r="A8843">
        <v>0</v>
      </c>
      <c r="B8843">
        <f t="shared" si="138"/>
        <v>0</v>
      </c>
    </row>
    <row r="8844" spans="1:2" x14ac:dyDescent="0.3">
      <c r="A8844">
        <v>0</v>
      </c>
      <c r="B8844">
        <f t="shared" si="138"/>
        <v>0</v>
      </c>
    </row>
    <row r="8845" spans="1:2" x14ac:dyDescent="0.3">
      <c r="A8845">
        <v>0</v>
      </c>
      <c r="B8845">
        <f t="shared" si="138"/>
        <v>0</v>
      </c>
    </row>
    <row r="8846" spans="1:2" x14ac:dyDescent="0.3">
      <c r="A8846">
        <v>0</v>
      </c>
      <c r="B8846">
        <f t="shared" si="138"/>
        <v>0</v>
      </c>
    </row>
    <row r="8847" spans="1:2" x14ac:dyDescent="0.3">
      <c r="A8847">
        <v>0</v>
      </c>
      <c r="B8847">
        <f t="shared" si="138"/>
        <v>0</v>
      </c>
    </row>
    <row r="8848" spans="1:2" x14ac:dyDescent="0.3">
      <c r="A8848">
        <v>0</v>
      </c>
      <c r="B8848">
        <f t="shared" si="138"/>
        <v>0</v>
      </c>
    </row>
    <row r="8849" spans="1:2" x14ac:dyDescent="0.3">
      <c r="A8849">
        <v>0</v>
      </c>
      <c r="B8849">
        <f t="shared" si="138"/>
        <v>0</v>
      </c>
    </row>
    <row r="8850" spans="1:2" x14ac:dyDescent="0.3">
      <c r="A8850">
        <v>0</v>
      </c>
      <c r="B8850">
        <f t="shared" si="138"/>
        <v>0</v>
      </c>
    </row>
    <row r="8851" spans="1:2" x14ac:dyDescent="0.3">
      <c r="A8851">
        <v>0</v>
      </c>
      <c r="B8851">
        <f t="shared" si="138"/>
        <v>0</v>
      </c>
    </row>
    <row r="8852" spans="1:2" x14ac:dyDescent="0.3">
      <c r="A8852">
        <v>0</v>
      </c>
      <c r="B8852">
        <f t="shared" si="138"/>
        <v>0</v>
      </c>
    </row>
    <row r="8853" spans="1:2" x14ac:dyDescent="0.3">
      <c r="A8853">
        <v>0</v>
      </c>
      <c r="B8853">
        <f t="shared" si="138"/>
        <v>0</v>
      </c>
    </row>
    <row r="8854" spans="1:2" x14ac:dyDescent="0.3">
      <c r="A8854">
        <v>0</v>
      </c>
      <c r="B8854">
        <f t="shared" si="138"/>
        <v>0</v>
      </c>
    </row>
    <row r="8855" spans="1:2" x14ac:dyDescent="0.3">
      <c r="A8855">
        <v>0</v>
      </c>
      <c r="B8855">
        <f t="shared" si="138"/>
        <v>0</v>
      </c>
    </row>
    <row r="8856" spans="1:2" x14ac:dyDescent="0.3">
      <c r="A8856">
        <v>0</v>
      </c>
      <c r="B8856">
        <f t="shared" si="138"/>
        <v>0</v>
      </c>
    </row>
    <row r="8857" spans="1:2" x14ac:dyDescent="0.3">
      <c r="A8857">
        <v>0</v>
      </c>
      <c r="B8857">
        <f t="shared" si="138"/>
        <v>0</v>
      </c>
    </row>
    <row r="8858" spans="1:2" x14ac:dyDescent="0.3">
      <c r="A8858">
        <v>0</v>
      </c>
      <c r="B8858">
        <f t="shared" si="138"/>
        <v>0</v>
      </c>
    </row>
    <row r="8859" spans="1:2" x14ac:dyDescent="0.3">
      <c r="A8859">
        <v>0</v>
      </c>
      <c r="B8859">
        <f t="shared" si="138"/>
        <v>0</v>
      </c>
    </row>
    <row r="8860" spans="1:2" x14ac:dyDescent="0.3">
      <c r="A8860">
        <v>0</v>
      </c>
      <c r="B8860">
        <f t="shared" si="138"/>
        <v>0</v>
      </c>
    </row>
    <row r="8861" spans="1:2" x14ac:dyDescent="0.3">
      <c r="A8861">
        <v>0</v>
      </c>
      <c r="B8861">
        <f t="shared" si="138"/>
        <v>0</v>
      </c>
    </row>
    <row r="8862" spans="1:2" x14ac:dyDescent="0.3">
      <c r="A8862">
        <v>0</v>
      </c>
      <c r="B8862">
        <f t="shared" si="138"/>
        <v>0</v>
      </c>
    </row>
    <row r="8863" spans="1:2" x14ac:dyDescent="0.3">
      <c r="A8863">
        <v>0</v>
      </c>
      <c r="B8863">
        <f t="shared" si="138"/>
        <v>0</v>
      </c>
    </row>
    <row r="8864" spans="1:2" x14ac:dyDescent="0.3">
      <c r="A8864">
        <v>0</v>
      </c>
      <c r="B8864">
        <f t="shared" si="138"/>
        <v>0</v>
      </c>
    </row>
    <row r="8865" spans="1:2" x14ac:dyDescent="0.3">
      <c r="A8865">
        <v>0</v>
      </c>
      <c r="B8865">
        <f t="shared" si="138"/>
        <v>0</v>
      </c>
    </row>
    <row r="8866" spans="1:2" x14ac:dyDescent="0.3">
      <c r="A8866">
        <v>0</v>
      </c>
      <c r="B8866">
        <f t="shared" si="138"/>
        <v>0</v>
      </c>
    </row>
    <row r="8867" spans="1:2" x14ac:dyDescent="0.3">
      <c r="A8867">
        <v>0</v>
      </c>
      <c r="B8867">
        <f t="shared" si="138"/>
        <v>0</v>
      </c>
    </row>
    <row r="8868" spans="1:2" x14ac:dyDescent="0.3">
      <c r="A8868">
        <v>0</v>
      </c>
      <c r="B8868">
        <f t="shared" si="138"/>
        <v>0</v>
      </c>
    </row>
    <row r="8869" spans="1:2" x14ac:dyDescent="0.3">
      <c r="A8869">
        <v>0</v>
      </c>
      <c r="B8869">
        <f t="shared" si="138"/>
        <v>0</v>
      </c>
    </row>
    <row r="8870" spans="1:2" x14ac:dyDescent="0.3">
      <c r="A8870">
        <v>0</v>
      </c>
      <c r="B8870">
        <f t="shared" si="138"/>
        <v>0</v>
      </c>
    </row>
    <row r="8871" spans="1:2" x14ac:dyDescent="0.3">
      <c r="A8871">
        <v>0</v>
      </c>
      <c r="B8871">
        <f t="shared" si="138"/>
        <v>0</v>
      </c>
    </row>
    <row r="8872" spans="1:2" x14ac:dyDescent="0.3">
      <c r="A8872">
        <v>0</v>
      </c>
      <c r="B8872">
        <f t="shared" si="138"/>
        <v>0</v>
      </c>
    </row>
    <row r="8873" spans="1:2" x14ac:dyDescent="0.3">
      <c r="A8873">
        <v>0</v>
      </c>
      <c r="B8873">
        <f t="shared" si="138"/>
        <v>0</v>
      </c>
    </row>
    <row r="8874" spans="1:2" x14ac:dyDescent="0.3">
      <c r="A8874">
        <v>0</v>
      </c>
      <c r="B8874">
        <f t="shared" si="138"/>
        <v>0</v>
      </c>
    </row>
    <row r="8875" spans="1:2" x14ac:dyDescent="0.3">
      <c r="A8875">
        <v>0</v>
      </c>
      <c r="B8875">
        <f t="shared" si="138"/>
        <v>0</v>
      </c>
    </row>
    <row r="8876" spans="1:2" x14ac:dyDescent="0.3">
      <c r="A8876">
        <v>0</v>
      </c>
      <c r="B8876">
        <f t="shared" si="138"/>
        <v>0</v>
      </c>
    </row>
    <row r="8877" spans="1:2" x14ac:dyDescent="0.3">
      <c r="A8877">
        <v>0</v>
      </c>
      <c r="B8877">
        <f t="shared" si="138"/>
        <v>0</v>
      </c>
    </row>
    <row r="8878" spans="1:2" x14ac:dyDescent="0.3">
      <c r="A8878">
        <v>0</v>
      </c>
      <c r="B8878">
        <f t="shared" si="138"/>
        <v>0</v>
      </c>
    </row>
    <row r="8879" spans="1:2" x14ac:dyDescent="0.3">
      <c r="A8879">
        <v>0</v>
      </c>
      <c r="B8879">
        <f t="shared" si="138"/>
        <v>0</v>
      </c>
    </row>
    <row r="8880" spans="1:2" x14ac:dyDescent="0.3">
      <c r="A8880">
        <v>0</v>
      </c>
      <c r="B8880">
        <f t="shared" si="138"/>
        <v>0</v>
      </c>
    </row>
    <row r="8881" spans="1:2" x14ac:dyDescent="0.3">
      <c r="A8881">
        <v>0</v>
      </c>
      <c r="B8881">
        <f t="shared" si="138"/>
        <v>0</v>
      </c>
    </row>
    <row r="8882" spans="1:2" x14ac:dyDescent="0.3">
      <c r="A8882">
        <v>0</v>
      </c>
      <c r="B8882">
        <f t="shared" si="138"/>
        <v>0</v>
      </c>
    </row>
    <row r="8883" spans="1:2" x14ac:dyDescent="0.3">
      <c r="A8883">
        <v>0</v>
      </c>
      <c r="B8883">
        <f t="shared" si="138"/>
        <v>0</v>
      </c>
    </row>
    <row r="8884" spans="1:2" x14ac:dyDescent="0.3">
      <c r="A8884">
        <v>0</v>
      </c>
      <c r="B8884">
        <f t="shared" si="138"/>
        <v>0</v>
      </c>
    </row>
    <row r="8885" spans="1:2" x14ac:dyDescent="0.3">
      <c r="A8885">
        <v>0</v>
      </c>
      <c r="B8885">
        <f t="shared" si="138"/>
        <v>0</v>
      </c>
    </row>
    <row r="8886" spans="1:2" x14ac:dyDescent="0.3">
      <c r="A8886">
        <v>0</v>
      </c>
      <c r="B8886">
        <f t="shared" si="138"/>
        <v>0</v>
      </c>
    </row>
    <row r="8887" spans="1:2" x14ac:dyDescent="0.3">
      <c r="A8887">
        <v>0</v>
      </c>
      <c r="B8887">
        <f t="shared" si="138"/>
        <v>0</v>
      </c>
    </row>
    <row r="8888" spans="1:2" x14ac:dyDescent="0.3">
      <c r="A8888">
        <v>0</v>
      </c>
      <c r="B8888">
        <f t="shared" si="138"/>
        <v>0</v>
      </c>
    </row>
    <row r="8889" spans="1:2" x14ac:dyDescent="0.3">
      <c r="A8889">
        <v>0</v>
      </c>
      <c r="B8889">
        <f t="shared" si="138"/>
        <v>0</v>
      </c>
    </row>
    <row r="8890" spans="1:2" x14ac:dyDescent="0.3">
      <c r="A8890">
        <v>0</v>
      </c>
      <c r="B8890">
        <f t="shared" si="138"/>
        <v>0</v>
      </c>
    </row>
    <row r="8891" spans="1:2" x14ac:dyDescent="0.3">
      <c r="A8891">
        <v>0</v>
      </c>
      <c r="B8891">
        <f t="shared" si="138"/>
        <v>0</v>
      </c>
    </row>
    <row r="8892" spans="1:2" x14ac:dyDescent="0.3">
      <c r="A8892">
        <v>0</v>
      </c>
      <c r="B8892">
        <f t="shared" si="138"/>
        <v>0</v>
      </c>
    </row>
    <row r="8893" spans="1:2" x14ac:dyDescent="0.3">
      <c r="A8893">
        <v>0</v>
      </c>
      <c r="B8893">
        <f t="shared" si="138"/>
        <v>0</v>
      </c>
    </row>
    <row r="8894" spans="1:2" x14ac:dyDescent="0.3">
      <c r="A8894">
        <v>0</v>
      </c>
      <c r="B8894">
        <f t="shared" si="138"/>
        <v>0</v>
      </c>
    </row>
    <row r="8895" spans="1:2" x14ac:dyDescent="0.3">
      <c r="A8895">
        <v>0</v>
      </c>
      <c r="B8895">
        <f t="shared" si="138"/>
        <v>0</v>
      </c>
    </row>
    <row r="8896" spans="1:2" x14ac:dyDescent="0.3">
      <c r="A8896">
        <v>0</v>
      </c>
      <c r="B8896">
        <f t="shared" si="138"/>
        <v>0</v>
      </c>
    </row>
    <row r="8897" spans="1:2" x14ac:dyDescent="0.3">
      <c r="A8897">
        <v>0</v>
      </c>
      <c r="B8897">
        <f t="shared" si="138"/>
        <v>0</v>
      </c>
    </row>
    <row r="8898" spans="1:2" x14ac:dyDescent="0.3">
      <c r="A8898">
        <v>0</v>
      </c>
      <c r="B8898">
        <f t="shared" si="138"/>
        <v>0</v>
      </c>
    </row>
    <row r="8899" spans="1:2" x14ac:dyDescent="0.3">
      <c r="A8899">
        <v>0</v>
      </c>
      <c r="B8899">
        <f t="shared" si="138"/>
        <v>0</v>
      </c>
    </row>
    <row r="8900" spans="1:2" x14ac:dyDescent="0.3">
      <c r="A8900">
        <v>0</v>
      </c>
      <c r="B8900">
        <f t="shared" si="138"/>
        <v>0</v>
      </c>
    </row>
    <row r="8901" spans="1:2" x14ac:dyDescent="0.3">
      <c r="A8901">
        <v>0</v>
      </c>
      <c r="B8901">
        <f t="shared" ref="B8901:B8964" si="139">A8901-A8900</f>
        <v>0</v>
      </c>
    </row>
    <row r="8902" spans="1:2" x14ac:dyDescent="0.3">
      <c r="A8902">
        <v>0</v>
      </c>
      <c r="B8902">
        <f t="shared" si="139"/>
        <v>0</v>
      </c>
    </row>
    <row r="8903" spans="1:2" x14ac:dyDescent="0.3">
      <c r="A8903">
        <v>0</v>
      </c>
      <c r="B8903">
        <f t="shared" si="139"/>
        <v>0</v>
      </c>
    </row>
    <row r="8904" spans="1:2" x14ac:dyDescent="0.3">
      <c r="A8904">
        <v>0</v>
      </c>
      <c r="B8904">
        <f t="shared" si="139"/>
        <v>0</v>
      </c>
    </row>
    <row r="8905" spans="1:2" x14ac:dyDescent="0.3">
      <c r="A8905">
        <v>0</v>
      </c>
      <c r="B8905">
        <f t="shared" si="139"/>
        <v>0</v>
      </c>
    </row>
    <row r="8906" spans="1:2" x14ac:dyDescent="0.3">
      <c r="A8906">
        <v>0</v>
      </c>
      <c r="B8906">
        <f t="shared" si="139"/>
        <v>0</v>
      </c>
    </row>
    <row r="8907" spans="1:2" x14ac:dyDescent="0.3">
      <c r="A8907">
        <v>0</v>
      </c>
      <c r="B8907">
        <f t="shared" si="139"/>
        <v>0</v>
      </c>
    </row>
    <row r="8908" spans="1:2" x14ac:dyDescent="0.3">
      <c r="A8908">
        <v>0</v>
      </c>
      <c r="B8908">
        <f t="shared" si="139"/>
        <v>0</v>
      </c>
    </row>
    <row r="8909" spans="1:2" x14ac:dyDescent="0.3">
      <c r="A8909">
        <v>0</v>
      </c>
      <c r="B8909">
        <f t="shared" si="139"/>
        <v>0</v>
      </c>
    </row>
    <row r="8910" spans="1:2" x14ac:dyDescent="0.3">
      <c r="A8910">
        <v>0</v>
      </c>
      <c r="B8910">
        <f t="shared" si="139"/>
        <v>0</v>
      </c>
    </row>
    <row r="8911" spans="1:2" x14ac:dyDescent="0.3">
      <c r="A8911">
        <v>0</v>
      </c>
      <c r="B8911">
        <f t="shared" si="139"/>
        <v>0</v>
      </c>
    </row>
    <row r="8912" spans="1:2" x14ac:dyDescent="0.3">
      <c r="A8912">
        <v>0</v>
      </c>
      <c r="B8912">
        <f t="shared" si="139"/>
        <v>0</v>
      </c>
    </row>
    <row r="8913" spans="1:2" x14ac:dyDescent="0.3">
      <c r="A8913">
        <v>0</v>
      </c>
      <c r="B8913">
        <f t="shared" si="139"/>
        <v>0</v>
      </c>
    </row>
    <row r="8914" spans="1:2" x14ac:dyDescent="0.3">
      <c r="A8914">
        <v>0</v>
      </c>
      <c r="B8914">
        <f t="shared" si="139"/>
        <v>0</v>
      </c>
    </row>
    <row r="8915" spans="1:2" x14ac:dyDescent="0.3">
      <c r="A8915">
        <v>0</v>
      </c>
      <c r="B8915">
        <f t="shared" si="139"/>
        <v>0</v>
      </c>
    </row>
    <row r="8916" spans="1:2" x14ac:dyDescent="0.3">
      <c r="A8916">
        <v>0</v>
      </c>
      <c r="B8916">
        <f t="shared" si="139"/>
        <v>0</v>
      </c>
    </row>
    <row r="8917" spans="1:2" x14ac:dyDescent="0.3">
      <c r="A8917">
        <v>0</v>
      </c>
      <c r="B8917">
        <f t="shared" si="139"/>
        <v>0</v>
      </c>
    </row>
    <row r="8918" spans="1:2" x14ac:dyDescent="0.3">
      <c r="A8918">
        <v>0</v>
      </c>
      <c r="B8918">
        <f t="shared" si="139"/>
        <v>0</v>
      </c>
    </row>
    <row r="8919" spans="1:2" x14ac:dyDescent="0.3">
      <c r="A8919">
        <v>0</v>
      </c>
      <c r="B8919">
        <f t="shared" si="139"/>
        <v>0</v>
      </c>
    </row>
    <row r="8920" spans="1:2" x14ac:dyDescent="0.3">
      <c r="A8920">
        <v>0</v>
      </c>
      <c r="B8920">
        <f t="shared" si="139"/>
        <v>0</v>
      </c>
    </row>
    <row r="8921" spans="1:2" x14ac:dyDescent="0.3">
      <c r="A8921">
        <v>0</v>
      </c>
      <c r="B8921">
        <f t="shared" si="139"/>
        <v>0</v>
      </c>
    </row>
    <row r="8922" spans="1:2" x14ac:dyDescent="0.3">
      <c r="A8922">
        <v>0</v>
      </c>
      <c r="B8922">
        <f t="shared" si="139"/>
        <v>0</v>
      </c>
    </row>
    <row r="8923" spans="1:2" x14ac:dyDescent="0.3">
      <c r="A8923">
        <v>0</v>
      </c>
      <c r="B8923">
        <f t="shared" si="139"/>
        <v>0</v>
      </c>
    </row>
    <row r="8924" spans="1:2" x14ac:dyDescent="0.3">
      <c r="A8924">
        <v>0</v>
      </c>
      <c r="B8924">
        <f t="shared" si="139"/>
        <v>0</v>
      </c>
    </row>
    <row r="8925" spans="1:2" x14ac:dyDescent="0.3">
      <c r="A8925">
        <v>0</v>
      </c>
      <c r="B8925">
        <f t="shared" si="139"/>
        <v>0</v>
      </c>
    </row>
    <row r="8926" spans="1:2" x14ac:dyDescent="0.3">
      <c r="A8926">
        <v>0</v>
      </c>
      <c r="B8926">
        <f t="shared" si="139"/>
        <v>0</v>
      </c>
    </row>
    <row r="8927" spans="1:2" x14ac:dyDescent="0.3">
      <c r="A8927">
        <v>0</v>
      </c>
      <c r="B8927">
        <f t="shared" si="139"/>
        <v>0</v>
      </c>
    </row>
    <row r="8928" spans="1:2" x14ac:dyDescent="0.3">
      <c r="A8928">
        <v>0</v>
      </c>
      <c r="B8928">
        <f t="shared" si="139"/>
        <v>0</v>
      </c>
    </row>
    <row r="8929" spans="1:2" x14ac:dyDescent="0.3">
      <c r="A8929">
        <v>0</v>
      </c>
      <c r="B8929">
        <f t="shared" si="139"/>
        <v>0</v>
      </c>
    </row>
    <row r="8930" spans="1:2" x14ac:dyDescent="0.3">
      <c r="A8930">
        <v>0</v>
      </c>
      <c r="B8930">
        <f t="shared" si="139"/>
        <v>0</v>
      </c>
    </row>
    <row r="8931" spans="1:2" x14ac:dyDescent="0.3">
      <c r="A8931">
        <v>0</v>
      </c>
      <c r="B8931">
        <f t="shared" si="139"/>
        <v>0</v>
      </c>
    </row>
    <row r="8932" spans="1:2" x14ac:dyDescent="0.3">
      <c r="A8932">
        <v>0</v>
      </c>
      <c r="B8932">
        <f t="shared" si="139"/>
        <v>0</v>
      </c>
    </row>
    <row r="8933" spans="1:2" x14ac:dyDescent="0.3">
      <c r="A8933">
        <v>0</v>
      </c>
      <c r="B8933">
        <f t="shared" si="139"/>
        <v>0</v>
      </c>
    </row>
    <row r="8934" spans="1:2" x14ac:dyDescent="0.3">
      <c r="A8934">
        <v>0</v>
      </c>
      <c r="B8934">
        <f t="shared" si="139"/>
        <v>0</v>
      </c>
    </row>
    <row r="8935" spans="1:2" x14ac:dyDescent="0.3">
      <c r="A8935">
        <v>0</v>
      </c>
      <c r="B8935">
        <f t="shared" si="139"/>
        <v>0</v>
      </c>
    </row>
    <row r="8936" spans="1:2" x14ac:dyDescent="0.3">
      <c r="A8936">
        <v>0</v>
      </c>
      <c r="B8936">
        <f t="shared" si="139"/>
        <v>0</v>
      </c>
    </row>
    <row r="8937" spans="1:2" x14ac:dyDescent="0.3">
      <c r="A8937">
        <v>0</v>
      </c>
      <c r="B8937">
        <f t="shared" si="139"/>
        <v>0</v>
      </c>
    </row>
    <row r="8938" spans="1:2" x14ac:dyDescent="0.3">
      <c r="A8938">
        <v>0</v>
      </c>
      <c r="B8938">
        <f t="shared" si="139"/>
        <v>0</v>
      </c>
    </row>
    <row r="8939" spans="1:2" x14ac:dyDescent="0.3">
      <c r="A8939">
        <v>0</v>
      </c>
      <c r="B8939">
        <f t="shared" si="139"/>
        <v>0</v>
      </c>
    </row>
    <row r="8940" spans="1:2" x14ac:dyDescent="0.3">
      <c r="A8940">
        <v>0</v>
      </c>
      <c r="B8940">
        <f t="shared" si="139"/>
        <v>0</v>
      </c>
    </row>
    <row r="8941" spans="1:2" x14ac:dyDescent="0.3">
      <c r="A8941">
        <v>0</v>
      </c>
      <c r="B8941">
        <f t="shared" si="139"/>
        <v>0</v>
      </c>
    </row>
    <row r="8942" spans="1:2" x14ac:dyDescent="0.3">
      <c r="A8942">
        <v>0</v>
      </c>
      <c r="B8942">
        <f t="shared" si="139"/>
        <v>0</v>
      </c>
    </row>
    <row r="8943" spans="1:2" x14ac:dyDescent="0.3">
      <c r="A8943">
        <v>0</v>
      </c>
      <c r="B8943">
        <f t="shared" si="139"/>
        <v>0</v>
      </c>
    </row>
    <row r="8944" spans="1:2" x14ac:dyDescent="0.3">
      <c r="A8944">
        <v>0</v>
      </c>
      <c r="B8944">
        <f t="shared" si="139"/>
        <v>0</v>
      </c>
    </row>
    <row r="8945" spans="1:2" x14ac:dyDescent="0.3">
      <c r="A8945">
        <v>0</v>
      </c>
      <c r="B8945">
        <f t="shared" si="139"/>
        <v>0</v>
      </c>
    </row>
    <row r="8946" spans="1:2" x14ac:dyDescent="0.3">
      <c r="A8946">
        <v>0</v>
      </c>
      <c r="B8946">
        <f t="shared" si="139"/>
        <v>0</v>
      </c>
    </row>
    <row r="8947" spans="1:2" x14ac:dyDescent="0.3">
      <c r="A8947">
        <v>0</v>
      </c>
      <c r="B8947">
        <f t="shared" si="139"/>
        <v>0</v>
      </c>
    </row>
    <row r="8948" spans="1:2" x14ac:dyDescent="0.3">
      <c r="A8948">
        <v>0</v>
      </c>
      <c r="B8948">
        <f t="shared" si="139"/>
        <v>0</v>
      </c>
    </row>
    <row r="8949" spans="1:2" x14ac:dyDescent="0.3">
      <c r="A8949">
        <v>0</v>
      </c>
      <c r="B8949">
        <f t="shared" si="139"/>
        <v>0</v>
      </c>
    </row>
    <row r="8950" spans="1:2" x14ac:dyDescent="0.3">
      <c r="A8950">
        <v>0</v>
      </c>
      <c r="B8950">
        <f t="shared" si="139"/>
        <v>0</v>
      </c>
    </row>
    <row r="8951" spans="1:2" x14ac:dyDescent="0.3">
      <c r="A8951">
        <v>0</v>
      </c>
      <c r="B8951">
        <f t="shared" si="139"/>
        <v>0</v>
      </c>
    </row>
    <row r="8952" spans="1:2" x14ac:dyDescent="0.3">
      <c r="A8952">
        <v>0</v>
      </c>
      <c r="B8952">
        <f t="shared" si="139"/>
        <v>0</v>
      </c>
    </row>
    <row r="8953" spans="1:2" x14ac:dyDescent="0.3">
      <c r="A8953">
        <v>0</v>
      </c>
      <c r="B8953">
        <f t="shared" si="139"/>
        <v>0</v>
      </c>
    </row>
    <row r="8954" spans="1:2" x14ac:dyDescent="0.3">
      <c r="A8954">
        <v>0</v>
      </c>
      <c r="B8954">
        <f t="shared" si="139"/>
        <v>0</v>
      </c>
    </row>
    <row r="8955" spans="1:2" x14ac:dyDescent="0.3">
      <c r="A8955">
        <v>0</v>
      </c>
      <c r="B8955">
        <f t="shared" si="139"/>
        <v>0</v>
      </c>
    </row>
    <row r="8956" spans="1:2" x14ac:dyDescent="0.3">
      <c r="A8956">
        <v>0</v>
      </c>
      <c r="B8956">
        <f t="shared" si="139"/>
        <v>0</v>
      </c>
    </row>
    <row r="8957" spans="1:2" x14ac:dyDescent="0.3">
      <c r="A8957">
        <v>0</v>
      </c>
      <c r="B8957">
        <f t="shared" si="139"/>
        <v>0</v>
      </c>
    </row>
    <row r="8958" spans="1:2" x14ac:dyDescent="0.3">
      <c r="A8958">
        <v>0</v>
      </c>
      <c r="B8958">
        <f t="shared" si="139"/>
        <v>0</v>
      </c>
    </row>
    <row r="8959" spans="1:2" x14ac:dyDescent="0.3">
      <c r="A8959">
        <v>0</v>
      </c>
      <c r="B8959">
        <f t="shared" si="139"/>
        <v>0</v>
      </c>
    </row>
    <row r="8960" spans="1:2" x14ac:dyDescent="0.3">
      <c r="A8960">
        <v>0</v>
      </c>
      <c r="B8960">
        <f t="shared" si="139"/>
        <v>0</v>
      </c>
    </row>
    <row r="8961" spans="1:2" x14ac:dyDescent="0.3">
      <c r="A8961">
        <v>0</v>
      </c>
      <c r="B8961">
        <f t="shared" si="139"/>
        <v>0</v>
      </c>
    </row>
    <row r="8962" spans="1:2" x14ac:dyDescent="0.3">
      <c r="A8962">
        <v>0</v>
      </c>
      <c r="B8962">
        <f t="shared" si="139"/>
        <v>0</v>
      </c>
    </row>
    <row r="8963" spans="1:2" x14ac:dyDescent="0.3">
      <c r="A8963">
        <v>0</v>
      </c>
      <c r="B8963">
        <f t="shared" si="139"/>
        <v>0</v>
      </c>
    </row>
    <row r="8964" spans="1:2" x14ac:dyDescent="0.3">
      <c r="A8964">
        <v>0</v>
      </c>
      <c r="B8964">
        <f t="shared" si="139"/>
        <v>0</v>
      </c>
    </row>
    <row r="8965" spans="1:2" x14ac:dyDescent="0.3">
      <c r="A8965">
        <v>0</v>
      </c>
      <c r="B8965">
        <f t="shared" ref="B8965:B9028" si="140">A8965-A8964</f>
        <v>0</v>
      </c>
    </row>
    <row r="8966" spans="1:2" x14ac:dyDescent="0.3">
      <c r="A8966">
        <v>0</v>
      </c>
      <c r="B8966">
        <f t="shared" si="140"/>
        <v>0</v>
      </c>
    </row>
    <row r="8967" spans="1:2" x14ac:dyDescent="0.3">
      <c r="A8967">
        <v>0</v>
      </c>
      <c r="B8967">
        <f t="shared" si="140"/>
        <v>0</v>
      </c>
    </row>
    <row r="8968" spans="1:2" x14ac:dyDescent="0.3">
      <c r="A8968">
        <v>0</v>
      </c>
      <c r="B8968">
        <f t="shared" si="140"/>
        <v>0</v>
      </c>
    </row>
    <row r="8969" spans="1:2" x14ac:dyDescent="0.3">
      <c r="A8969">
        <v>0</v>
      </c>
      <c r="B8969">
        <f t="shared" si="140"/>
        <v>0</v>
      </c>
    </row>
    <row r="8970" spans="1:2" x14ac:dyDescent="0.3">
      <c r="A8970">
        <v>0</v>
      </c>
      <c r="B8970">
        <f t="shared" si="140"/>
        <v>0</v>
      </c>
    </row>
    <row r="8971" spans="1:2" x14ac:dyDescent="0.3">
      <c r="A8971">
        <v>0</v>
      </c>
      <c r="B8971">
        <f t="shared" si="140"/>
        <v>0</v>
      </c>
    </row>
    <row r="8972" spans="1:2" x14ac:dyDescent="0.3">
      <c r="A8972">
        <v>0</v>
      </c>
      <c r="B8972">
        <f t="shared" si="140"/>
        <v>0</v>
      </c>
    </row>
    <row r="8973" spans="1:2" x14ac:dyDescent="0.3">
      <c r="A8973">
        <v>0</v>
      </c>
      <c r="B8973">
        <f t="shared" si="140"/>
        <v>0</v>
      </c>
    </row>
    <row r="8974" spans="1:2" x14ac:dyDescent="0.3">
      <c r="A8974">
        <v>0</v>
      </c>
      <c r="B8974">
        <f t="shared" si="140"/>
        <v>0</v>
      </c>
    </row>
    <row r="8975" spans="1:2" x14ac:dyDescent="0.3">
      <c r="A8975">
        <v>0</v>
      </c>
      <c r="B8975">
        <f t="shared" si="140"/>
        <v>0</v>
      </c>
    </row>
    <row r="8976" spans="1:2" x14ac:dyDescent="0.3">
      <c r="A8976">
        <v>0</v>
      </c>
      <c r="B8976">
        <f t="shared" si="140"/>
        <v>0</v>
      </c>
    </row>
    <row r="8977" spans="1:2" x14ac:dyDescent="0.3">
      <c r="A8977">
        <v>0</v>
      </c>
      <c r="B8977">
        <f t="shared" si="140"/>
        <v>0</v>
      </c>
    </row>
    <row r="8978" spans="1:2" x14ac:dyDescent="0.3">
      <c r="A8978">
        <v>0</v>
      </c>
      <c r="B8978">
        <f t="shared" si="140"/>
        <v>0</v>
      </c>
    </row>
    <row r="8979" spans="1:2" x14ac:dyDescent="0.3">
      <c r="A8979">
        <v>0</v>
      </c>
      <c r="B8979">
        <f t="shared" si="140"/>
        <v>0</v>
      </c>
    </row>
    <row r="8980" spans="1:2" x14ac:dyDescent="0.3">
      <c r="A8980">
        <v>0</v>
      </c>
      <c r="B8980">
        <f t="shared" si="140"/>
        <v>0</v>
      </c>
    </row>
    <row r="8981" spans="1:2" x14ac:dyDescent="0.3">
      <c r="A8981">
        <v>0</v>
      </c>
      <c r="B8981">
        <f t="shared" si="140"/>
        <v>0</v>
      </c>
    </row>
    <row r="8982" spans="1:2" x14ac:dyDescent="0.3">
      <c r="A8982">
        <v>0</v>
      </c>
      <c r="B8982">
        <f t="shared" si="140"/>
        <v>0</v>
      </c>
    </row>
    <row r="8983" spans="1:2" x14ac:dyDescent="0.3">
      <c r="A8983">
        <v>0</v>
      </c>
      <c r="B8983">
        <f t="shared" si="140"/>
        <v>0</v>
      </c>
    </row>
    <row r="8984" spans="1:2" x14ac:dyDescent="0.3">
      <c r="A8984">
        <v>0</v>
      </c>
      <c r="B8984">
        <f t="shared" si="140"/>
        <v>0</v>
      </c>
    </row>
    <row r="8985" spans="1:2" x14ac:dyDescent="0.3">
      <c r="A8985">
        <v>0</v>
      </c>
      <c r="B8985">
        <f t="shared" si="140"/>
        <v>0</v>
      </c>
    </row>
    <row r="8986" spans="1:2" x14ac:dyDescent="0.3">
      <c r="A8986">
        <v>0</v>
      </c>
      <c r="B8986">
        <f t="shared" si="140"/>
        <v>0</v>
      </c>
    </row>
    <row r="8987" spans="1:2" x14ac:dyDescent="0.3">
      <c r="A8987">
        <v>0</v>
      </c>
      <c r="B8987">
        <f t="shared" si="140"/>
        <v>0</v>
      </c>
    </row>
    <row r="8988" spans="1:2" x14ac:dyDescent="0.3">
      <c r="A8988">
        <v>0</v>
      </c>
      <c r="B8988">
        <f t="shared" si="140"/>
        <v>0</v>
      </c>
    </row>
    <row r="8989" spans="1:2" x14ac:dyDescent="0.3">
      <c r="A8989">
        <v>0</v>
      </c>
      <c r="B8989">
        <f t="shared" si="140"/>
        <v>0</v>
      </c>
    </row>
    <row r="8990" spans="1:2" x14ac:dyDescent="0.3">
      <c r="A8990">
        <v>0</v>
      </c>
      <c r="B8990">
        <f t="shared" si="140"/>
        <v>0</v>
      </c>
    </row>
    <row r="8991" spans="1:2" x14ac:dyDescent="0.3">
      <c r="A8991">
        <v>0</v>
      </c>
      <c r="B8991">
        <f t="shared" si="140"/>
        <v>0</v>
      </c>
    </row>
    <row r="8992" spans="1:2" x14ac:dyDescent="0.3">
      <c r="A8992">
        <v>0</v>
      </c>
      <c r="B8992">
        <f t="shared" si="140"/>
        <v>0</v>
      </c>
    </row>
    <row r="8993" spans="1:2" x14ac:dyDescent="0.3">
      <c r="A8993">
        <v>0</v>
      </c>
      <c r="B8993">
        <f t="shared" si="140"/>
        <v>0</v>
      </c>
    </row>
    <row r="8994" spans="1:2" x14ac:dyDescent="0.3">
      <c r="A8994">
        <v>0</v>
      </c>
      <c r="B8994">
        <f t="shared" si="140"/>
        <v>0</v>
      </c>
    </row>
    <row r="8995" spans="1:2" x14ac:dyDescent="0.3">
      <c r="A8995">
        <v>0</v>
      </c>
      <c r="B8995">
        <f t="shared" si="140"/>
        <v>0</v>
      </c>
    </row>
    <row r="8996" spans="1:2" x14ac:dyDescent="0.3">
      <c r="A8996">
        <v>0</v>
      </c>
      <c r="B8996">
        <f t="shared" si="140"/>
        <v>0</v>
      </c>
    </row>
    <row r="8997" spans="1:2" x14ac:dyDescent="0.3">
      <c r="A8997">
        <v>0</v>
      </c>
      <c r="B8997">
        <f t="shared" si="140"/>
        <v>0</v>
      </c>
    </row>
    <row r="8998" spans="1:2" x14ac:dyDescent="0.3">
      <c r="A8998">
        <v>0</v>
      </c>
      <c r="B8998">
        <f t="shared" si="140"/>
        <v>0</v>
      </c>
    </row>
    <row r="8999" spans="1:2" x14ac:dyDescent="0.3">
      <c r="A8999">
        <v>0</v>
      </c>
      <c r="B8999">
        <f t="shared" si="140"/>
        <v>0</v>
      </c>
    </row>
    <row r="9000" spans="1:2" x14ac:dyDescent="0.3">
      <c r="A9000">
        <v>0</v>
      </c>
      <c r="B9000">
        <f t="shared" si="140"/>
        <v>0</v>
      </c>
    </row>
    <row r="9001" spans="1:2" x14ac:dyDescent="0.3">
      <c r="A9001">
        <v>0</v>
      </c>
      <c r="B9001">
        <f t="shared" si="140"/>
        <v>0</v>
      </c>
    </row>
    <row r="9002" spans="1:2" x14ac:dyDescent="0.3">
      <c r="A9002">
        <v>0</v>
      </c>
      <c r="B9002">
        <f t="shared" si="140"/>
        <v>0</v>
      </c>
    </row>
    <row r="9003" spans="1:2" x14ac:dyDescent="0.3">
      <c r="A9003">
        <v>0</v>
      </c>
      <c r="B9003">
        <f t="shared" si="140"/>
        <v>0</v>
      </c>
    </row>
    <row r="9004" spans="1:2" x14ac:dyDescent="0.3">
      <c r="A9004">
        <v>0</v>
      </c>
      <c r="B9004">
        <f t="shared" si="140"/>
        <v>0</v>
      </c>
    </row>
    <row r="9005" spans="1:2" x14ac:dyDescent="0.3">
      <c r="A9005">
        <v>0</v>
      </c>
      <c r="B9005">
        <f t="shared" si="140"/>
        <v>0</v>
      </c>
    </row>
    <row r="9006" spans="1:2" x14ac:dyDescent="0.3">
      <c r="A9006">
        <v>0</v>
      </c>
      <c r="B9006">
        <f t="shared" si="140"/>
        <v>0</v>
      </c>
    </row>
    <row r="9007" spans="1:2" x14ac:dyDescent="0.3">
      <c r="A9007">
        <v>0</v>
      </c>
      <c r="B9007">
        <f t="shared" si="140"/>
        <v>0</v>
      </c>
    </row>
    <row r="9008" spans="1:2" x14ac:dyDescent="0.3">
      <c r="A9008">
        <v>0</v>
      </c>
      <c r="B9008">
        <f t="shared" si="140"/>
        <v>0</v>
      </c>
    </row>
    <row r="9009" spans="1:2" x14ac:dyDescent="0.3">
      <c r="A9009">
        <v>0</v>
      </c>
      <c r="B9009">
        <f t="shared" si="140"/>
        <v>0</v>
      </c>
    </row>
    <row r="9010" spans="1:2" x14ac:dyDescent="0.3">
      <c r="A9010">
        <v>0</v>
      </c>
      <c r="B9010">
        <f t="shared" si="140"/>
        <v>0</v>
      </c>
    </row>
    <row r="9011" spans="1:2" x14ac:dyDescent="0.3">
      <c r="A9011">
        <v>0</v>
      </c>
      <c r="B9011">
        <f t="shared" si="140"/>
        <v>0</v>
      </c>
    </row>
    <row r="9012" spans="1:2" x14ac:dyDescent="0.3">
      <c r="A9012">
        <v>0</v>
      </c>
      <c r="B9012">
        <f t="shared" si="140"/>
        <v>0</v>
      </c>
    </row>
    <row r="9013" spans="1:2" x14ac:dyDescent="0.3">
      <c r="A9013">
        <v>0</v>
      </c>
      <c r="B9013">
        <f t="shared" si="140"/>
        <v>0</v>
      </c>
    </row>
    <row r="9014" spans="1:2" x14ac:dyDescent="0.3">
      <c r="A9014">
        <v>0</v>
      </c>
      <c r="B9014">
        <f t="shared" si="140"/>
        <v>0</v>
      </c>
    </row>
    <row r="9015" spans="1:2" x14ac:dyDescent="0.3">
      <c r="A9015">
        <v>0</v>
      </c>
      <c r="B9015">
        <f t="shared" si="140"/>
        <v>0</v>
      </c>
    </row>
    <row r="9016" spans="1:2" x14ac:dyDescent="0.3">
      <c r="A9016">
        <v>0</v>
      </c>
      <c r="B9016">
        <f t="shared" si="140"/>
        <v>0</v>
      </c>
    </row>
    <row r="9017" spans="1:2" x14ac:dyDescent="0.3">
      <c r="A9017">
        <v>0</v>
      </c>
      <c r="B9017">
        <f t="shared" si="140"/>
        <v>0</v>
      </c>
    </row>
    <row r="9018" spans="1:2" x14ac:dyDescent="0.3">
      <c r="A9018">
        <v>0</v>
      </c>
      <c r="B9018">
        <f t="shared" si="140"/>
        <v>0</v>
      </c>
    </row>
    <row r="9019" spans="1:2" x14ac:dyDescent="0.3">
      <c r="A9019">
        <v>0</v>
      </c>
      <c r="B9019">
        <f t="shared" si="140"/>
        <v>0</v>
      </c>
    </row>
    <row r="9020" spans="1:2" x14ac:dyDescent="0.3">
      <c r="A9020">
        <v>0</v>
      </c>
      <c r="B9020">
        <f t="shared" si="140"/>
        <v>0</v>
      </c>
    </row>
    <row r="9021" spans="1:2" x14ac:dyDescent="0.3">
      <c r="A9021">
        <v>0</v>
      </c>
      <c r="B9021">
        <f t="shared" si="140"/>
        <v>0</v>
      </c>
    </row>
    <row r="9022" spans="1:2" x14ac:dyDescent="0.3">
      <c r="A9022">
        <v>0</v>
      </c>
      <c r="B9022">
        <f t="shared" si="140"/>
        <v>0</v>
      </c>
    </row>
    <row r="9023" spans="1:2" x14ac:dyDescent="0.3">
      <c r="A9023">
        <v>0</v>
      </c>
      <c r="B9023">
        <f t="shared" si="140"/>
        <v>0</v>
      </c>
    </row>
    <row r="9024" spans="1:2" x14ac:dyDescent="0.3">
      <c r="A9024">
        <v>0</v>
      </c>
      <c r="B9024">
        <f t="shared" si="140"/>
        <v>0</v>
      </c>
    </row>
    <row r="9025" spans="1:2" x14ac:dyDescent="0.3">
      <c r="A9025">
        <v>0</v>
      </c>
      <c r="B9025">
        <f t="shared" si="140"/>
        <v>0</v>
      </c>
    </row>
    <row r="9026" spans="1:2" x14ac:dyDescent="0.3">
      <c r="A9026">
        <v>0</v>
      </c>
      <c r="B9026">
        <f t="shared" si="140"/>
        <v>0</v>
      </c>
    </row>
    <row r="9027" spans="1:2" x14ac:dyDescent="0.3">
      <c r="A9027">
        <v>0</v>
      </c>
      <c r="B9027">
        <f t="shared" si="140"/>
        <v>0</v>
      </c>
    </row>
    <row r="9028" spans="1:2" x14ac:dyDescent="0.3">
      <c r="A9028">
        <v>0</v>
      </c>
      <c r="B9028">
        <f t="shared" si="140"/>
        <v>0</v>
      </c>
    </row>
    <row r="9029" spans="1:2" x14ac:dyDescent="0.3">
      <c r="A9029">
        <v>0</v>
      </c>
      <c r="B9029">
        <f t="shared" ref="B9029:B9092" si="141">A9029-A9028</f>
        <v>0</v>
      </c>
    </row>
    <row r="9030" spans="1:2" x14ac:dyDescent="0.3">
      <c r="A9030">
        <v>0</v>
      </c>
      <c r="B9030">
        <f t="shared" si="141"/>
        <v>0</v>
      </c>
    </row>
    <row r="9031" spans="1:2" x14ac:dyDescent="0.3">
      <c r="A9031">
        <v>0</v>
      </c>
      <c r="B9031">
        <f t="shared" si="141"/>
        <v>0</v>
      </c>
    </row>
    <row r="9032" spans="1:2" x14ac:dyDescent="0.3">
      <c r="A9032">
        <v>0</v>
      </c>
      <c r="B9032">
        <f t="shared" si="141"/>
        <v>0</v>
      </c>
    </row>
    <row r="9033" spans="1:2" x14ac:dyDescent="0.3">
      <c r="A9033">
        <v>0</v>
      </c>
      <c r="B9033">
        <f t="shared" si="141"/>
        <v>0</v>
      </c>
    </row>
    <row r="9034" spans="1:2" x14ac:dyDescent="0.3">
      <c r="A9034">
        <v>0</v>
      </c>
      <c r="B9034">
        <f t="shared" si="141"/>
        <v>0</v>
      </c>
    </row>
    <row r="9035" spans="1:2" x14ac:dyDescent="0.3">
      <c r="A9035">
        <v>0</v>
      </c>
      <c r="B9035">
        <f t="shared" si="141"/>
        <v>0</v>
      </c>
    </row>
    <row r="9036" spans="1:2" x14ac:dyDescent="0.3">
      <c r="A9036">
        <v>0</v>
      </c>
      <c r="B9036">
        <f t="shared" si="141"/>
        <v>0</v>
      </c>
    </row>
    <row r="9037" spans="1:2" x14ac:dyDescent="0.3">
      <c r="A9037">
        <v>0</v>
      </c>
      <c r="B9037">
        <f t="shared" si="141"/>
        <v>0</v>
      </c>
    </row>
    <row r="9038" spans="1:2" x14ac:dyDescent="0.3">
      <c r="A9038">
        <v>0</v>
      </c>
      <c r="B9038">
        <f t="shared" si="141"/>
        <v>0</v>
      </c>
    </row>
    <row r="9039" spans="1:2" x14ac:dyDescent="0.3">
      <c r="A9039">
        <v>0</v>
      </c>
      <c r="B9039">
        <f t="shared" si="141"/>
        <v>0</v>
      </c>
    </row>
    <row r="9040" spans="1:2" x14ac:dyDescent="0.3">
      <c r="A9040">
        <v>0</v>
      </c>
      <c r="B9040">
        <f t="shared" si="141"/>
        <v>0</v>
      </c>
    </row>
    <row r="9041" spans="1:2" x14ac:dyDescent="0.3">
      <c r="A9041">
        <v>0</v>
      </c>
      <c r="B9041">
        <f t="shared" si="141"/>
        <v>0</v>
      </c>
    </row>
    <row r="9042" spans="1:2" x14ac:dyDescent="0.3">
      <c r="A9042">
        <v>0</v>
      </c>
      <c r="B9042">
        <f t="shared" si="141"/>
        <v>0</v>
      </c>
    </row>
    <row r="9043" spans="1:2" x14ac:dyDescent="0.3">
      <c r="A9043">
        <v>0</v>
      </c>
      <c r="B9043">
        <f t="shared" si="141"/>
        <v>0</v>
      </c>
    </row>
    <row r="9044" spans="1:2" x14ac:dyDescent="0.3">
      <c r="A9044">
        <v>0</v>
      </c>
      <c r="B9044">
        <f t="shared" si="141"/>
        <v>0</v>
      </c>
    </row>
    <row r="9045" spans="1:2" x14ac:dyDescent="0.3">
      <c r="A9045">
        <v>0</v>
      </c>
      <c r="B9045">
        <f t="shared" si="141"/>
        <v>0</v>
      </c>
    </row>
    <row r="9046" spans="1:2" x14ac:dyDescent="0.3">
      <c r="A9046">
        <v>0</v>
      </c>
      <c r="B9046">
        <f t="shared" si="141"/>
        <v>0</v>
      </c>
    </row>
    <row r="9047" spans="1:2" x14ac:dyDescent="0.3">
      <c r="A9047">
        <v>0</v>
      </c>
      <c r="B9047">
        <f t="shared" si="141"/>
        <v>0</v>
      </c>
    </row>
    <row r="9048" spans="1:2" x14ac:dyDescent="0.3">
      <c r="A9048">
        <v>0</v>
      </c>
      <c r="B9048">
        <f t="shared" si="141"/>
        <v>0</v>
      </c>
    </row>
    <row r="9049" spans="1:2" x14ac:dyDescent="0.3">
      <c r="A9049">
        <v>0</v>
      </c>
      <c r="B9049">
        <f t="shared" si="141"/>
        <v>0</v>
      </c>
    </row>
    <row r="9050" spans="1:2" x14ac:dyDescent="0.3">
      <c r="A9050">
        <v>0</v>
      </c>
      <c r="B9050">
        <f t="shared" si="141"/>
        <v>0</v>
      </c>
    </row>
    <row r="9051" spans="1:2" x14ac:dyDescent="0.3">
      <c r="A9051">
        <v>0</v>
      </c>
      <c r="B9051">
        <f t="shared" si="141"/>
        <v>0</v>
      </c>
    </row>
    <row r="9052" spans="1:2" x14ac:dyDescent="0.3">
      <c r="A9052">
        <v>0</v>
      </c>
      <c r="B9052">
        <f t="shared" si="141"/>
        <v>0</v>
      </c>
    </row>
    <row r="9053" spans="1:2" x14ac:dyDescent="0.3">
      <c r="A9053">
        <v>0</v>
      </c>
      <c r="B9053">
        <f t="shared" si="141"/>
        <v>0</v>
      </c>
    </row>
    <row r="9054" spans="1:2" x14ac:dyDescent="0.3">
      <c r="A9054">
        <v>0</v>
      </c>
      <c r="B9054">
        <f t="shared" si="141"/>
        <v>0</v>
      </c>
    </row>
    <row r="9055" spans="1:2" x14ac:dyDescent="0.3">
      <c r="A9055">
        <v>0</v>
      </c>
      <c r="B9055">
        <f t="shared" si="141"/>
        <v>0</v>
      </c>
    </row>
    <row r="9056" spans="1:2" x14ac:dyDescent="0.3">
      <c r="A9056">
        <v>0</v>
      </c>
      <c r="B9056">
        <f t="shared" si="141"/>
        <v>0</v>
      </c>
    </row>
    <row r="9057" spans="1:2" x14ac:dyDescent="0.3">
      <c r="A9057">
        <v>0</v>
      </c>
      <c r="B9057">
        <f t="shared" si="141"/>
        <v>0</v>
      </c>
    </row>
    <row r="9058" spans="1:2" x14ac:dyDescent="0.3">
      <c r="A9058">
        <v>0</v>
      </c>
      <c r="B9058">
        <f t="shared" si="141"/>
        <v>0</v>
      </c>
    </row>
    <row r="9059" spans="1:2" x14ac:dyDescent="0.3">
      <c r="A9059">
        <v>0</v>
      </c>
      <c r="B9059">
        <f t="shared" si="141"/>
        <v>0</v>
      </c>
    </row>
    <row r="9060" spans="1:2" x14ac:dyDescent="0.3">
      <c r="A9060">
        <v>0</v>
      </c>
      <c r="B9060">
        <f t="shared" si="141"/>
        <v>0</v>
      </c>
    </row>
    <row r="9061" spans="1:2" x14ac:dyDescent="0.3">
      <c r="A9061">
        <v>0</v>
      </c>
      <c r="B9061">
        <f t="shared" si="141"/>
        <v>0</v>
      </c>
    </row>
    <row r="9062" spans="1:2" x14ac:dyDescent="0.3">
      <c r="A9062">
        <v>0</v>
      </c>
      <c r="B9062">
        <f t="shared" si="141"/>
        <v>0</v>
      </c>
    </row>
    <row r="9063" spans="1:2" x14ac:dyDescent="0.3">
      <c r="A9063">
        <v>0</v>
      </c>
      <c r="B9063">
        <f t="shared" si="141"/>
        <v>0</v>
      </c>
    </row>
    <row r="9064" spans="1:2" x14ac:dyDescent="0.3">
      <c r="A9064">
        <v>0</v>
      </c>
      <c r="B9064">
        <f t="shared" si="141"/>
        <v>0</v>
      </c>
    </row>
    <row r="9065" spans="1:2" x14ac:dyDescent="0.3">
      <c r="A9065">
        <v>0</v>
      </c>
      <c r="B9065">
        <f t="shared" si="141"/>
        <v>0</v>
      </c>
    </row>
    <row r="9066" spans="1:2" x14ac:dyDescent="0.3">
      <c r="A9066">
        <v>0</v>
      </c>
      <c r="B9066">
        <f t="shared" si="141"/>
        <v>0</v>
      </c>
    </row>
    <row r="9067" spans="1:2" x14ac:dyDescent="0.3">
      <c r="A9067">
        <v>0</v>
      </c>
      <c r="B9067">
        <f t="shared" si="141"/>
        <v>0</v>
      </c>
    </row>
    <row r="9068" spans="1:2" x14ac:dyDescent="0.3">
      <c r="A9068">
        <v>0</v>
      </c>
      <c r="B9068">
        <f t="shared" si="141"/>
        <v>0</v>
      </c>
    </row>
    <row r="9069" spans="1:2" x14ac:dyDescent="0.3">
      <c r="A9069">
        <v>0</v>
      </c>
      <c r="B9069">
        <f t="shared" si="141"/>
        <v>0</v>
      </c>
    </row>
    <row r="9070" spans="1:2" x14ac:dyDescent="0.3">
      <c r="A9070">
        <v>0</v>
      </c>
      <c r="B9070">
        <f t="shared" si="141"/>
        <v>0</v>
      </c>
    </row>
    <row r="9071" spans="1:2" x14ac:dyDescent="0.3">
      <c r="A9071">
        <v>0</v>
      </c>
      <c r="B9071">
        <f t="shared" si="141"/>
        <v>0</v>
      </c>
    </row>
    <row r="9072" spans="1:2" x14ac:dyDescent="0.3">
      <c r="A9072">
        <v>0</v>
      </c>
      <c r="B9072">
        <f t="shared" si="141"/>
        <v>0</v>
      </c>
    </row>
    <row r="9073" spans="1:2" x14ac:dyDescent="0.3">
      <c r="A9073">
        <v>0</v>
      </c>
      <c r="B9073">
        <f t="shared" si="141"/>
        <v>0</v>
      </c>
    </row>
    <row r="9074" spans="1:2" x14ac:dyDescent="0.3">
      <c r="A9074">
        <v>0</v>
      </c>
      <c r="B9074">
        <f t="shared" si="141"/>
        <v>0</v>
      </c>
    </row>
    <row r="9075" spans="1:2" x14ac:dyDescent="0.3">
      <c r="A9075">
        <v>0</v>
      </c>
      <c r="B9075">
        <f t="shared" si="141"/>
        <v>0</v>
      </c>
    </row>
    <row r="9076" spans="1:2" x14ac:dyDescent="0.3">
      <c r="A9076">
        <v>0</v>
      </c>
      <c r="B9076">
        <f t="shared" si="141"/>
        <v>0</v>
      </c>
    </row>
    <row r="9077" spans="1:2" x14ac:dyDescent="0.3">
      <c r="A9077">
        <v>0</v>
      </c>
      <c r="B9077">
        <f t="shared" si="141"/>
        <v>0</v>
      </c>
    </row>
    <row r="9078" spans="1:2" x14ac:dyDescent="0.3">
      <c r="A9078">
        <v>0</v>
      </c>
      <c r="B9078">
        <f t="shared" si="141"/>
        <v>0</v>
      </c>
    </row>
    <row r="9079" spans="1:2" x14ac:dyDescent="0.3">
      <c r="A9079">
        <v>0</v>
      </c>
      <c r="B9079">
        <f t="shared" si="141"/>
        <v>0</v>
      </c>
    </row>
    <row r="9080" spans="1:2" x14ac:dyDescent="0.3">
      <c r="A9080">
        <v>0</v>
      </c>
      <c r="B9080">
        <f t="shared" si="141"/>
        <v>0</v>
      </c>
    </row>
    <row r="9081" spans="1:2" x14ac:dyDescent="0.3">
      <c r="A9081">
        <v>0</v>
      </c>
      <c r="B9081">
        <f t="shared" si="141"/>
        <v>0</v>
      </c>
    </row>
    <row r="9082" spans="1:2" x14ac:dyDescent="0.3">
      <c r="A9082">
        <v>0</v>
      </c>
      <c r="B9082">
        <f t="shared" si="141"/>
        <v>0</v>
      </c>
    </row>
    <row r="9083" spans="1:2" x14ac:dyDescent="0.3">
      <c r="A9083">
        <v>0</v>
      </c>
      <c r="B9083">
        <f t="shared" si="141"/>
        <v>0</v>
      </c>
    </row>
    <row r="9084" spans="1:2" x14ac:dyDescent="0.3">
      <c r="A9084">
        <v>0</v>
      </c>
      <c r="B9084">
        <f t="shared" si="141"/>
        <v>0</v>
      </c>
    </row>
    <row r="9085" spans="1:2" x14ac:dyDescent="0.3">
      <c r="A9085">
        <v>0</v>
      </c>
      <c r="B9085">
        <f t="shared" si="141"/>
        <v>0</v>
      </c>
    </row>
    <row r="9086" spans="1:2" x14ac:dyDescent="0.3">
      <c r="A9086">
        <v>0</v>
      </c>
      <c r="B9086">
        <f t="shared" si="141"/>
        <v>0</v>
      </c>
    </row>
    <row r="9087" spans="1:2" x14ac:dyDescent="0.3">
      <c r="A9087">
        <v>0</v>
      </c>
      <c r="B9087">
        <f t="shared" si="141"/>
        <v>0</v>
      </c>
    </row>
    <row r="9088" spans="1:2" x14ac:dyDescent="0.3">
      <c r="A9088">
        <v>0</v>
      </c>
      <c r="B9088">
        <f t="shared" si="141"/>
        <v>0</v>
      </c>
    </row>
    <row r="9089" spans="1:2" x14ac:dyDescent="0.3">
      <c r="A9089">
        <v>0</v>
      </c>
      <c r="B9089">
        <f t="shared" si="141"/>
        <v>0</v>
      </c>
    </row>
    <row r="9090" spans="1:2" x14ac:dyDescent="0.3">
      <c r="A9090">
        <v>0</v>
      </c>
      <c r="B9090">
        <f t="shared" si="141"/>
        <v>0</v>
      </c>
    </row>
    <row r="9091" spans="1:2" x14ac:dyDescent="0.3">
      <c r="A9091">
        <v>0</v>
      </c>
      <c r="B9091">
        <f t="shared" si="141"/>
        <v>0</v>
      </c>
    </row>
    <row r="9092" spans="1:2" x14ac:dyDescent="0.3">
      <c r="A9092">
        <v>0</v>
      </c>
      <c r="B9092">
        <f t="shared" si="141"/>
        <v>0</v>
      </c>
    </row>
    <row r="9093" spans="1:2" x14ac:dyDescent="0.3">
      <c r="A9093">
        <v>0</v>
      </c>
      <c r="B9093">
        <f t="shared" ref="B9093:B9156" si="142">A9093-A9092</f>
        <v>0</v>
      </c>
    </row>
    <row r="9094" spans="1:2" x14ac:dyDescent="0.3">
      <c r="A9094">
        <v>0</v>
      </c>
      <c r="B9094">
        <f t="shared" si="142"/>
        <v>0</v>
      </c>
    </row>
    <row r="9095" spans="1:2" x14ac:dyDescent="0.3">
      <c r="A9095">
        <v>0</v>
      </c>
      <c r="B9095">
        <f t="shared" si="142"/>
        <v>0</v>
      </c>
    </row>
    <row r="9096" spans="1:2" x14ac:dyDescent="0.3">
      <c r="A9096">
        <v>0</v>
      </c>
      <c r="B9096">
        <f t="shared" si="142"/>
        <v>0</v>
      </c>
    </row>
    <row r="9097" spans="1:2" x14ac:dyDescent="0.3">
      <c r="A9097">
        <v>0</v>
      </c>
      <c r="B9097">
        <f t="shared" si="142"/>
        <v>0</v>
      </c>
    </row>
    <row r="9098" spans="1:2" x14ac:dyDescent="0.3">
      <c r="A9098">
        <v>0</v>
      </c>
      <c r="B9098">
        <f t="shared" si="142"/>
        <v>0</v>
      </c>
    </row>
    <row r="9099" spans="1:2" x14ac:dyDescent="0.3">
      <c r="A9099">
        <v>0</v>
      </c>
      <c r="B9099">
        <f t="shared" si="142"/>
        <v>0</v>
      </c>
    </row>
    <row r="9100" spans="1:2" x14ac:dyDescent="0.3">
      <c r="A9100">
        <v>0</v>
      </c>
      <c r="B9100">
        <f t="shared" si="142"/>
        <v>0</v>
      </c>
    </row>
    <row r="9101" spans="1:2" x14ac:dyDescent="0.3">
      <c r="A9101">
        <v>0</v>
      </c>
      <c r="B9101">
        <f t="shared" si="142"/>
        <v>0</v>
      </c>
    </row>
    <row r="9102" spans="1:2" x14ac:dyDescent="0.3">
      <c r="A9102">
        <v>0</v>
      </c>
      <c r="B9102">
        <f t="shared" si="142"/>
        <v>0</v>
      </c>
    </row>
    <row r="9103" spans="1:2" x14ac:dyDescent="0.3">
      <c r="A9103">
        <v>0</v>
      </c>
      <c r="B9103">
        <f t="shared" si="142"/>
        <v>0</v>
      </c>
    </row>
    <row r="9104" spans="1:2" x14ac:dyDescent="0.3">
      <c r="A9104">
        <v>0</v>
      </c>
      <c r="B9104">
        <f t="shared" si="142"/>
        <v>0</v>
      </c>
    </row>
    <row r="9105" spans="1:2" x14ac:dyDescent="0.3">
      <c r="A9105">
        <v>0</v>
      </c>
      <c r="B9105">
        <f t="shared" si="142"/>
        <v>0</v>
      </c>
    </row>
    <row r="9106" spans="1:2" x14ac:dyDescent="0.3">
      <c r="A9106">
        <v>0</v>
      </c>
      <c r="B9106">
        <f t="shared" si="142"/>
        <v>0</v>
      </c>
    </row>
    <row r="9107" spans="1:2" x14ac:dyDescent="0.3">
      <c r="A9107">
        <v>0</v>
      </c>
      <c r="B9107">
        <f t="shared" si="142"/>
        <v>0</v>
      </c>
    </row>
    <row r="9108" spans="1:2" x14ac:dyDescent="0.3">
      <c r="A9108">
        <v>0</v>
      </c>
      <c r="B9108">
        <f t="shared" si="142"/>
        <v>0</v>
      </c>
    </row>
    <row r="9109" spans="1:2" x14ac:dyDescent="0.3">
      <c r="A9109">
        <v>0</v>
      </c>
      <c r="B9109">
        <f t="shared" si="142"/>
        <v>0</v>
      </c>
    </row>
    <row r="9110" spans="1:2" x14ac:dyDescent="0.3">
      <c r="A9110">
        <v>0</v>
      </c>
      <c r="B9110">
        <f t="shared" si="142"/>
        <v>0</v>
      </c>
    </row>
    <row r="9111" spans="1:2" x14ac:dyDescent="0.3">
      <c r="A9111">
        <v>0</v>
      </c>
      <c r="B9111">
        <f t="shared" si="142"/>
        <v>0</v>
      </c>
    </row>
    <row r="9112" spans="1:2" x14ac:dyDescent="0.3">
      <c r="A9112">
        <v>0</v>
      </c>
      <c r="B9112">
        <f t="shared" si="142"/>
        <v>0</v>
      </c>
    </row>
    <row r="9113" spans="1:2" x14ac:dyDescent="0.3">
      <c r="A9113">
        <v>0</v>
      </c>
      <c r="B9113">
        <f t="shared" si="142"/>
        <v>0</v>
      </c>
    </row>
    <row r="9114" spans="1:2" x14ac:dyDescent="0.3">
      <c r="A9114">
        <v>0</v>
      </c>
      <c r="B9114">
        <f t="shared" si="142"/>
        <v>0</v>
      </c>
    </row>
    <row r="9115" spans="1:2" x14ac:dyDescent="0.3">
      <c r="A9115">
        <v>0</v>
      </c>
      <c r="B9115">
        <f t="shared" si="142"/>
        <v>0</v>
      </c>
    </row>
    <row r="9116" spans="1:2" x14ac:dyDescent="0.3">
      <c r="A9116">
        <v>0</v>
      </c>
      <c r="B9116">
        <f t="shared" si="142"/>
        <v>0</v>
      </c>
    </row>
    <row r="9117" spans="1:2" x14ac:dyDescent="0.3">
      <c r="A9117">
        <v>0</v>
      </c>
      <c r="B9117">
        <f t="shared" si="142"/>
        <v>0</v>
      </c>
    </row>
    <row r="9118" spans="1:2" x14ac:dyDescent="0.3">
      <c r="A9118">
        <v>0</v>
      </c>
      <c r="B9118">
        <f t="shared" si="142"/>
        <v>0</v>
      </c>
    </row>
    <row r="9119" spans="1:2" x14ac:dyDescent="0.3">
      <c r="A9119">
        <v>0</v>
      </c>
      <c r="B9119">
        <f t="shared" si="142"/>
        <v>0</v>
      </c>
    </row>
    <row r="9120" spans="1:2" x14ac:dyDescent="0.3">
      <c r="A9120">
        <v>0</v>
      </c>
      <c r="B9120">
        <f t="shared" si="142"/>
        <v>0</v>
      </c>
    </row>
    <row r="9121" spans="1:2" x14ac:dyDescent="0.3">
      <c r="A9121">
        <v>0</v>
      </c>
      <c r="B9121">
        <f t="shared" si="142"/>
        <v>0</v>
      </c>
    </row>
    <row r="9122" spans="1:2" x14ac:dyDescent="0.3">
      <c r="A9122">
        <v>0</v>
      </c>
      <c r="B9122">
        <f t="shared" si="142"/>
        <v>0</v>
      </c>
    </row>
    <row r="9123" spans="1:2" x14ac:dyDescent="0.3">
      <c r="A9123">
        <v>0</v>
      </c>
      <c r="B9123">
        <f t="shared" si="142"/>
        <v>0</v>
      </c>
    </row>
    <row r="9124" spans="1:2" x14ac:dyDescent="0.3">
      <c r="A9124">
        <v>0</v>
      </c>
      <c r="B9124">
        <f t="shared" si="142"/>
        <v>0</v>
      </c>
    </row>
    <row r="9125" spans="1:2" x14ac:dyDescent="0.3">
      <c r="A9125">
        <v>0</v>
      </c>
      <c r="B9125">
        <f t="shared" si="142"/>
        <v>0</v>
      </c>
    </row>
    <row r="9126" spans="1:2" x14ac:dyDescent="0.3">
      <c r="A9126">
        <v>0</v>
      </c>
      <c r="B9126">
        <f t="shared" si="142"/>
        <v>0</v>
      </c>
    </row>
    <row r="9127" spans="1:2" x14ac:dyDescent="0.3">
      <c r="A9127">
        <v>0</v>
      </c>
      <c r="B9127">
        <f t="shared" si="142"/>
        <v>0</v>
      </c>
    </row>
    <row r="9128" spans="1:2" x14ac:dyDescent="0.3">
      <c r="A9128">
        <v>0</v>
      </c>
      <c r="B9128">
        <f t="shared" si="142"/>
        <v>0</v>
      </c>
    </row>
    <row r="9129" spans="1:2" x14ac:dyDescent="0.3">
      <c r="A9129">
        <v>0</v>
      </c>
      <c r="B9129">
        <f t="shared" si="142"/>
        <v>0</v>
      </c>
    </row>
    <row r="9130" spans="1:2" x14ac:dyDescent="0.3">
      <c r="A9130">
        <v>0</v>
      </c>
      <c r="B9130">
        <f t="shared" si="142"/>
        <v>0</v>
      </c>
    </row>
    <row r="9131" spans="1:2" x14ac:dyDescent="0.3">
      <c r="A9131">
        <v>0</v>
      </c>
      <c r="B9131">
        <f t="shared" si="142"/>
        <v>0</v>
      </c>
    </row>
    <row r="9132" spans="1:2" x14ac:dyDescent="0.3">
      <c r="A9132">
        <v>0</v>
      </c>
      <c r="B9132">
        <f t="shared" si="142"/>
        <v>0</v>
      </c>
    </row>
    <row r="9133" spans="1:2" x14ac:dyDescent="0.3">
      <c r="A9133">
        <v>0</v>
      </c>
      <c r="B9133">
        <f t="shared" si="142"/>
        <v>0</v>
      </c>
    </row>
    <row r="9134" spans="1:2" x14ac:dyDescent="0.3">
      <c r="A9134">
        <v>0</v>
      </c>
      <c r="B9134">
        <f t="shared" si="142"/>
        <v>0</v>
      </c>
    </row>
    <row r="9135" spans="1:2" x14ac:dyDescent="0.3">
      <c r="A9135">
        <v>0</v>
      </c>
      <c r="B9135">
        <f t="shared" si="142"/>
        <v>0</v>
      </c>
    </row>
    <row r="9136" spans="1:2" x14ac:dyDescent="0.3">
      <c r="A9136">
        <v>0</v>
      </c>
      <c r="B9136">
        <f t="shared" si="142"/>
        <v>0</v>
      </c>
    </row>
    <row r="9137" spans="1:2" x14ac:dyDescent="0.3">
      <c r="A9137">
        <v>0</v>
      </c>
      <c r="B9137">
        <f t="shared" si="142"/>
        <v>0</v>
      </c>
    </row>
    <row r="9138" spans="1:2" x14ac:dyDescent="0.3">
      <c r="A9138">
        <v>0</v>
      </c>
      <c r="B9138">
        <f t="shared" si="142"/>
        <v>0</v>
      </c>
    </row>
    <row r="9139" spans="1:2" x14ac:dyDescent="0.3">
      <c r="A9139">
        <v>0</v>
      </c>
      <c r="B9139">
        <f t="shared" si="142"/>
        <v>0</v>
      </c>
    </row>
    <row r="9140" spans="1:2" x14ac:dyDescent="0.3">
      <c r="A9140">
        <v>0</v>
      </c>
      <c r="B9140">
        <f t="shared" si="142"/>
        <v>0</v>
      </c>
    </row>
    <row r="9141" spans="1:2" x14ac:dyDescent="0.3">
      <c r="A9141">
        <v>0</v>
      </c>
      <c r="B9141">
        <f t="shared" si="142"/>
        <v>0</v>
      </c>
    </row>
    <row r="9142" spans="1:2" x14ac:dyDescent="0.3">
      <c r="A9142">
        <v>0</v>
      </c>
      <c r="B9142">
        <f t="shared" si="142"/>
        <v>0</v>
      </c>
    </row>
    <row r="9143" spans="1:2" x14ac:dyDescent="0.3">
      <c r="A9143">
        <v>0</v>
      </c>
      <c r="B9143">
        <f t="shared" si="142"/>
        <v>0</v>
      </c>
    </row>
    <row r="9144" spans="1:2" x14ac:dyDescent="0.3">
      <c r="A9144">
        <v>0</v>
      </c>
      <c r="B9144">
        <f t="shared" si="142"/>
        <v>0</v>
      </c>
    </row>
    <row r="9145" spans="1:2" x14ac:dyDescent="0.3">
      <c r="A9145">
        <v>0</v>
      </c>
      <c r="B9145">
        <f t="shared" si="142"/>
        <v>0</v>
      </c>
    </row>
    <row r="9146" spans="1:2" x14ac:dyDescent="0.3">
      <c r="A9146">
        <v>0</v>
      </c>
      <c r="B9146">
        <f t="shared" si="142"/>
        <v>0</v>
      </c>
    </row>
    <row r="9147" spans="1:2" x14ac:dyDescent="0.3">
      <c r="A9147">
        <v>0</v>
      </c>
      <c r="B9147">
        <f t="shared" si="142"/>
        <v>0</v>
      </c>
    </row>
    <row r="9148" spans="1:2" x14ac:dyDescent="0.3">
      <c r="A9148">
        <v>0</v>
      </c>
      <c r="B9148">
        <f t="shared" si="142"/>
        <v>0</v>
      </c>
    </row>
    <row r="9149" spans="1:2" x14ac:dyDescent="0.3">
      <c r="A9149">
        <v>0</v>
      </c>
      <c r="B9149">
        <f t="shared" si="142"/>
        <v>0</v>
      </c>
    </row>
    <row r="9150" spans="1:2" x14ac:dyDescent="0.3">
      <c r="A9150">
        <v>0</v>
      </c>
      <c r="B9150">
        <f t="shared" si="142"/>
        <v>0</v>
      </c>
    </row>
    <row r="9151" spans="1:2" x14ac:dyDescent="0.3">
      <c r="A9151">
        <v>0</v>
      </c>
      <c r="B9151">
        <f t="shared" si="142"/>
        <v>0</v>
      </c>
    </row>
    <row r="9152" spans="1:2" x14ac:dyDescent="0.3">
      <c r="A9152">
        <v>0</v>
      </c>
      <c r="B9152">
        <f t="shared" si="142"/>
        <v>0</v>
      </c>
    </row>
    <row r="9153" spans="1:2" x14ac:dyDescent="0.3">
      <c r="A9153">
        <v>0</v>
      </c>
      <c r="B9153">
        <f t="shared" si="142"/>
        <v>0</v>
      </c>
    </row>
    <row r="9154" spans="1:2" x14ac:dyDescent="0.3">
      <c r="A9154">
        <v>0</v>
      </c>
      <c r="B9154">
        <f t="shared" si="142"/>
        <v>0</v>
      </c>
    </row>
    <row r="9155" spans="1:2" x14ac:dyDescent="0.3">
      <c r="A9155">
        <v>0</v>
      </c>
      <c r="B9155">
        <f t="shared" si="142"/>
        <v>0</v>
      </c>
    </row>
    <row r="9156" spans="1:2" x14ac:dyDescent="0.3">
      <c r="A9156">
        <v>0</v>
      </c>
      <c r="B9156">
        <f t="shared" si="142"/>
        <v>0</v>
      </c>
    </row>
    <row r="9157" spans="1:2" x14ac:dyDescent="0.3">
      <c r="A9157">
        <v>0</v>
      </c>
      <c r="B9157">
        <f t="shared" ref="B9157:B9220" si="143">A9157-A9156</f>
        <v>0</v>
      </c>
    </row>
    <row r="9158" spans="1:2" x14ac:dyDescent="0.3">
      <c r="A9158">
        <v>0</v>
      </c>
      <c r="B9158">
        <f t="shared" si="143"/>
        <v>0</v>
      </c>
    </row>
    <row r="9159" spans="1:2" x14ac:dyDescent="0.3">
      <c r="A9159">
        <v>0</v>
      </c>
      <c r="B9159">
        <f t="shared" si="143"/>
        <v>0</v>
      </c>
    </row>
    <row r="9160" spans="1:2" x14ac:dyDescent="0.3">
      <c r="A9160">
        <v>0</v>
      </c>
      <c r="B9160">
        <f t="shared" si="143"/>
        <v>0</v>
      </c>
    </row>
    <row r="9161" spans="1:2" x14ac:dyDescent="0.3">
      <c r="A9161">
        <v>0</v>
      </c>
      <c r="B9161">
        <f t="shared" si="143"/>
        <v>0</v>
      </c>
    </row>
    <row r="9162" spans="1:2" x14ac:dyDescent="0.3">
      <c r="A9162">
        <v>0</v>
      </c>
      <c r="B9162">
        <f t="shared" si="143"/>
        <v>0</v>
      </c>
    </row>
    <row r="9163" spans="1:2" x14ac:dyDescent="0.3">
      <c r="A9163">
        <v>0</v>
      </c>
      <c r="B9163">
        <f t="shared" si="143"/>
        <v>0</v>
      </c>
    </row>
    <row r="9164" spans="1:2" x14ac:dyDescent="0.3">
      <c r="A9164">
        <v>0</v>
      </c>
      <c r="B9164">
        <f t="shared" si="143"/>
        <v>0</v>
      </c>
    </row>
    <row r="9165" spans="1:2" x14ac:dyDescent="0.3">
      <c r="A9165">
        <v>0</v>
      </c>
      <c r="B9165">
        <f t="shared" si="143"/>
        <v>0</v>
      </c>
    </row>
    <row r="9166" spans="1:2" x14ac:dyDescent="0.3">
      <c r="A9166">
        <v>0</v>
      </c>
      <c r="B9166">
        <f t="shared" si="143"/>
        <v>0</v>
      </c>
    </row>
    <row r="9167" spans="1:2" x14ac:dyDescent="0.3">
      <c r="A9167">
        <v>0</v>
      </c>
      <c r="B9167">
        <f t="shared" si="143"/>
        <v>0</v>
      </c>
    </row>
    <row r="9168" spans="1:2" x14ac:dyDescent="0.3">
      <c r="A9168">
        <v>0</v>
      </c>
      <c r="B9168">
        <f t="shared" si="143"/>
        <v>0</v>
      </c>
    </row>
    <row r="9169" spans="1:2" x14ac:dyDescent="0.3">
      <c r="A9169">
        <v>0</v>
      </c>
      <c r="B9169">
        <f t="shared" si="143"/>
        <v>0</v>
      </c>
    </row>
    <row r="9170" spans="1:2" x14ac:dyDescent="0.3">
      <c r="A9170">
        <v>0</v>
      </c>
      <c r="B9170">
        <f t="shared" si="143"/>
        <v>0</v>
      </c>
    </row>
    <row r="9171" spans="1:2" x14ac:dyDescent="0.3">
      <c r="A9171">
        <v>0</v>
      </c>
      <c r="B9171">
        <f t="shared" si="143"/>
        <v>0</v>
      </c>
    </row>
    <row r="9172" spans="1:2" x14ac:dyDescent="0.3">
      <c r="A9172">
        <v>0</v>
      </c>
      <c r="B9172">
        <f t="shared" si="143"/>
        <v>0</v>
      </c>
    </row>
    <row r="9173" spans="1:2" x14ac:dyDescent="0.3">
      <c r="A9173">
        <v>0</v>
      </c>
      <c r="B9173">
        <f t="shared" si="143"/>
        <v>0</v>
      </c>
    </row>
    <row r="9174" spans="1:2" x14ac:dyDescent="0.3">
      <c r="A9174">
        <v>0</v>
      </c>
      <c r="B9174">
        <f t="shared" si="143"/>
        <v>0</v>
      </c>
    </row>
    <row r="9175" spans="1:2" x14ac:dyDescent="0.3">
      <c r="A9175">
        <v>0</v>
      </c>
      <c r="B9175">
        <f t="shared" si="143"/>
        <v>0</v>
      </c>
    </row>
    <row r="9176" spans="1:2" x14ac:dyDescent="0.3">
      <c r="A9176">
        <v>0</v>
      </c>
      <c r="B9176">
        <f t="shared" si="143"/>
        <v>0</v>
      </c>
    </row>
    <row r="9177" spans="1:2" x14ac:dyDescent="0.3">
      <c r="A9177">
        <v>0</v>
      </c>
      <c r="B9177">
        <f t="shared" si="143"/>
        <v>0</v>
      </c>
    </row>
    <row r="9178" spans="1:2" x14ac:dyDescent="0.3">
      <c r="A9178">
        <v>0</v>
      </c>
      <c r="B9178">
        <f t="shared" si="143"/>
        <v>0</v>
      </c>
    </row>
    <row r="9179" spans="1:2" x14ac:dyDescent="0.3">
      <c r="A9179">
        <v>0</v>
      </c>
      <c r="B9179">
        <f t="shared" si="143"/>
        <v>0</v>
      </c>
    </row>
    <row r="9180" spans="1:2" x14ac:dyDescent="0.3">
      <c r="A9180">
        <v>0</v>
      </c>
      <c r="B9180">
        <f t="shared" si="143"/>
        <v>0</v>
      </c>
    </row>
    <row r="9181" spans="1:2" x14ac:dyDescent="0.3">
      <c r="A9181">
        <v>0</v>
      </c>
      <c r="B9181">
        <f t="shared" si="143"/>
        <v>0</v>
      </c>
    </row>
    <row r="9182" spans="1:2" x14ac:dyDescent="0.3">
      <c r="A9182">
        <v>0</v>
      </c>
      <c r="B9182">
        <f t="shared" si="143"/>
        <v>0</v>
      </c>
    </row>
    <row r="9183" spans="1:2" x14ac:dyDescent="0.3">
      <c r="A9183">
        <v>0</v>
      </c>
      <c r="B9183">
        <f t="shared" si="143"/>
        <v>0</v>
      </c>
    </row>
    <row r="9184" spans="1:2" x14ac:dyDescent="0.3">
      <c r="A9184">
        <v>0</v>
      </c>
      <c r="B9184">
        <f t="shared" si="143"/>
        <v>0</v>
      </c>
    </row>
    <row r="9185" spans="1:2" x14ac:dyDescent="0.3">
      <c r="A9185">
        <v>0</v>
      </c>
      <c r="B9185">
        <f t="shared" si="143"/>
        <v>0</v>
      </c>
    </row>
    <row r="9186" spans="1:2" x14ac:dyDescent="0.3">
      <c r="A9186">
        <v>0</v>
      </c>
      <c r="B9186">
        <f t="shared" si="143"/>
        <v>0</v>
      </c>
    </row>
    <row r="9187" spans="1:2" x14ac:dyDescent="0.3">
      <c r="A9187">
        <v>0</v>
      </c>
      <c r="B9187">
        <f t="shared" si="143"/>
        <v>0</v>
      </c>
    </row>
    <row r="9188" spans="1:2" x14ac:dyDescent="0.3">
      <c r="A9188">
        <v>0</v>
      </c>
      <c r="B9188">
        <f t="shared" si="143"/>
        <v>0</v>
      </c>
    </row>
    <row r="9189" spans="1:2" x14ac:dyDescent="0.3">
      <c r="A9189">
        <v>0</v>
      </c>
      <c r="B9189">
        <f t="shared" si="143"/>
        <v>0</v>
      </c>
    </row>
    <row r="9190" spans="1:2" x14ac:dyDescent="0.3">
      <c r="A9190">
        <v>0</v>
      </c>
      <c r="B9190">
        <f t="shared" si="143"/>
        <v>0</v>
      </c>
    </row>
    <row r="9191" spans="1:2" x14ac:dyDescent="0.3">
      <c r="A9191">
        <v>0</v>
      </c>
      <c r="B9191">
        <f t="shared" si="143"/>
        <v>0</v>
      </c>
    </row>
    <row r="9192" spans="1:2" x14ac:dyDescent="0.3">
      <c r="A9192">
        <v>0</v>
      </c>
      <c r="B9192">
        <f t="shared" si="143"/>
        <v>0</v>
      </c>
    </row>
    <row r="9193" spans="1:2" x14ac:dyDescent="0.3">
      <c r="A9193">
        <v>0</v>
      </c>
      <c r="B9193">
        <f t="shared" si="143"/>
        <v>0</v>
      </c>
    </row>
    <row r="9194" spans="1:2" x14ac:dyDescent="0.3">
      <c r="A9194">
        <v>0</v>
      </c>
      <c r="B9194">
        <f t="shared" si="143"/>
        <v>0</v>
      </c>
    </row>
    <row r="9195" spans="1:2" x14ac:dyDescent="0.3">
      <c r="A9195">
        <v>0</v>
      </c>
      <c r="B9195">
        <f t="shared" si="143"/>
        <v>0</v>
      </c>
    </row>
    <row r="9196" spans="1:2" x14ac:dyDescent="0.3">
      <c r="A9196">
        <v>0</v>
      </c>
      <c r="B9196">
        <f t="shared" si="143"/>
        <v>0</v>
      </c>
    </row>
    <row r="9197" spans="1:2" x14ac:dyDescent="0.3">
      <c r="A9197">
        <v>0</v>
      </c>
      <c r="B9197">
        <f t="shared" si="143"/>
        <v>0</v>
      </c>
    </row>
    <row r="9198" spans="1:2" x14ac:dyDescent="0.3">
      <c r="A9198">
        <v>0</v>
      </c>
      <c r="B9198">
        <f t="shared" si="143"/>
        <v>0</v>
      </c>
    </row>
    <row r="9199" spans="1:2" x14ac:dyDescent="0.3">
      <c r="A9199">
        <v>0</v>
      </c>
      <c r="B9199">
        <f t="shared" si="143"/>
        <v>0</v>
      </c>
    </row>
    <row r="9200" spans="1:2" x14ac:dyDescent="0.3">
      <c r="A9200">
        <v>0</v>
      </c>
      <c r="B9200">
        <f t="shared" si="143"/>
        <v>0</v>
      </c>
    </row>
    <row r="9201" spans="1:2" x14ac:dyDescent="0.3">
      <c r="A9201">
        <v>0</v>
      </c>
      <c r="B9201">
        <f t="shared" si="143"/>
        <v>0</v>
      </c>
    </row>
    <row r="9202" spans="1:2" x14ac:dyDescent="0.3">
      <c r="A9202">
        <v>0</v>
      </c>
      <c r="B9202">
        <f t="shared" si="143"/>
        <v>0</v>
      </c>
    </row>
    <row r="9203" spans="1:2" x14ac:dyDescent="0.3">
      <c r="A9203">
        <v>0</v>
      </c>
      <c r="B9203">
        <f t="shared" si="143"/>
        <v>0</v>
      </c>
    </row>
    <row r="9204" spans="1:2" x14ac:dyDescent="0.3">
      <c r="A9204">
        <v>0</v>
      </c>
      <c r="B9204">
        <f t="shared" si="143"/>
        <v>0</v>
      </c>
    </row>
    <row r="9205" spans="1:2" x14ac:dyDescent="0.3">
      <c r="A9205">
        <v>0</v>
      </c>
      <c r="B9205">
        <f t="shared" si="143"/>
        <v>0</v>
      </c>
    </row>
    <row r="9206" spans="1:2" x14ac:dyDescent="0.3">
      <c r="A9206">
        <v>0</v>
      </c>
      <c r="B9206">
        <f t="shared" si="143"/>
        <v>0</v>
      </c>
    </row>
    <row r="9207" spans="1:2" x14ac:dyDescent="0.3">
      <c r="A9207">
        <v>0</v>
      </c>
      <c r="B9207">
        <f t="shared" si="143"/>
        <v>0</v>
      </c>
    </row>
    <row r="9208" spans="1:2" x14ac:dyDescent="0.3">
      <c r="A9208">
        <v>0</v>
      </c>
      <c r="B9208">
        <f t="shared" si="143"/>
        <v>0</v>
      </c>
    </row>
    <row r="9209" spans="1:2" x14ac:dyDescent="0.3">
      <c r="A9209">
        <v>0</v>
      </c>
      <c r="B9209">
        <f t="shared" si="143"/>
        <v>0</v>
      </c>
    </row>
    <row r="9210" spans="1:2" x14ac:dyDescent="0.3">
      <c r="A9210">
        <v>0</v>
      </c>
      <c r="B9210">
        <f t="shared" si="143"/>
        <v>0</v>
      </c>
    </row>
    <row r="9211" spans="1:2" x14ac:dyDescent="0.3">
      <c r="A9211">
        <v>0</v>
      </c>
      <c r="B9211">
        <f t="shared" si="143"/>
        <v>0</v>
      </c>
    </row>
    <row r="9212" spans="1:2" x14ac:dyDescent="0.3">
      <c r="A9212">
        <v>0</v>
      </c>
      <c r="B9212">
        <f t="shared" si="143"/>
        <v>0</v>
      </c>
    </row>
    <row r="9213" spans="1:2" x14ac:dyDescent="0.3">
      <c r="A9213">
        <v>0</v>
      </c>
      <c r="B9213">
        <f t="shared" si="143"/>
        <v>0</v>
      </c>
    </row>
    <row r="9214" spans="1:2" x14ac:dyDescent="0.3">
      <c r="A9214">
        <v>0</v>
      </c>
      <c r="B9214">
        <f t="shared" si="143"/>
        <v>0</v>
      </c>
    </row>
    <row r="9215" spans="1:2" x14ac:dyDescent="0.3">
      <c r="A9215">
        <v>0</v>
      </c>
      <c r="B9215">
        <f t="shared" si="143"/>
        <v>0</v>
      </c>
    </row>
    <row r="9216" spans="1:2" x14ac:dyDescent="0.3">
      <c r="A9216">
        <v>0</v>
      </c>
      <c r="B9216">
        <f t="shared" si="143"/>
        <v>0</v>
      </c>
    </row>
    <row r="9217" spans="1:2" x14ac:dyDescent="0.3">
      <c r="A9217">
        <v>0</v>
      </c>
      <c r="B9217">
        <f t="shared" si="143"/>
        <v>0</v>
      </c>
    </row>
    <row r="9218" spans="1:2" x14ac:dyDescent="0.3">
      <c r="A9218">
        <v>0</v>
      </c>
      <c r="B9218">
        <f t="shared" si="143"/>
        <v>0</v>
      </c>
    </row>
    <row r="9219" spans="1:2" x14ac:dyDescent="0.3">
      <c r="A9219">
        <v>0</v>
      </c>
      <c r="B9219">
        <f t="shared" si="143"/>
        <v>0</v>
      </c>
    </row>
    <row r="9220" spans="1:2" x14ac:dyDescent="0.3">
      <c r="A9220">
        <v>0</v>
      </c>
      <c r="B9220">
        <f t="shared" si="143"/>
        <v>0</v>
      </c>
    </row>
    <row r="9221" spans="1:2" x14ac:dyDescent="0.3">
      <c r="A9221">
        <v>0</v>
      </c>
      <c r="B9221">
        <f t="shared" ref="B9221:B9284" si="144">A9221-A9220</f>
        <v>0</v>
      </c>
    </row>
    <row r="9222" spans="1:2" x14ac:dyDescent="0.3">
      <c r="A9222">
        <v>0</v>
      </c>
      <c r="B9222">
        <f t="shared" si="144"/>
        <v>0</v>
      </c>
    </row>
    <row r="9223" spans="1:2" x14ac:dyDescent="0.3">
      <c r="A9223">
        <v>0</v>
      </c>
      <c r="B9223">
        <f t="shared" si="144"/>
        <v>0</v>
      </c>
    </row>
    <row r="9224" spans="1:2" x14ac:dyDescent="0.3">
      <c r="A9224">
        <v>0</v>
      </c>
      <c r="B9224">
        <f t="shared" si="144"/>
        <v>0</v>
      </c>
    </row>
    <row r="9225" spans="1:2" x14ac:dyDescent="0.3">
      <c r="A9225">
        <v>0</v>
      </c>
      <c r="B9225">
        <f t="shared" si="144"/>
        <v>0</v>
      </c>
    </row>
    <row r="9226" spans="1:2" x14ac:dyDescent="0.3">
      <c r="A9226">
        <v>0</v>
      </c>
      <c r="B9226">
        <f t="shared" si="144"/>
        <v>0</v>
      </c>
    </row>
    <row r="9227" spans="1:2" x14ac:dyDescent="0.3">
      <c r="A9227">
        <v>0</v>
      </c>
      <c r="B9227">
        <f t="shared" si="144"/>
        <v>0</v>
      </c>
    </row>
    <row r="9228" spans="1:2" x14ac:dyDescent="0.3">
      <c r="A9228">
        <v>0</v>
      </c>
      <c r="B9228">
        <f t="shared" si="144"/>
        <v>0</v>
      </c>
    </row>
    <row r="9229" spans="1:2" x14ac:dyDescent="0.3">
      <c r="A9229">
        <v>0</v>
      </c>
      <c r="B9229">
        <f t="shared" si="144"/>
        <v>0</v>
      </c>
    </row>
    <row r="9230" spans="1:2" x14ac:dyDescent="0.3">
      <c r="A9230">
        <v>0</v>
      </c>
      <c r="B9230">
        <f t="shared" si="144"/>
        <v>0</v>
      </c>
    </row>
    <row r="9231" spans="1:2" x14ac:dyDescent="0.3">
      <c r="A9231">
        <v>0</v>
      </c>
      <c r="B9231">
        <f t="shared" si="144"/>
        <v>0</v>
      </c>
    </row>
    <row r="9232" spans="1:2" x14ac:dyDescent="0.3">
      <c r="A9232">
        <v>0</v>
      </c>
      <c r="B9232">
        <f t="shared" si="144"/>
        <v>0</v>
      </c>
    </row>
    <row r="9233" spans="1:2" x14ac:dyDescent="0.3">
      <c r="A9233">
        <v>0</v>
      </c>
      <c r="B9233">
        <f t="shared" si="144"/>
        <v>0</v>
      </c>
    </row>
    <row r="9234" spans="1:2" x14ac:dyDescent="0.3">
      <c r="A9234">
        <v>0</v>
      </c>
      <c r="B9234">
        <f t="shared" si="144"/>
        <v>0</v>
      </c>
    </row>
    <row r="9235" spans="1:2" x14ac:dyDescent="0.3">
      <c r="A9235">
        <v>0</v>
      </c>
      <c r="B9235">
        <f t="shared" si="144"/>
        <v>0</v>
      </c>
    </row>
    <row r="9236" spans="1:2" x14ac:dyDescent="0.3">
      <c r="A9236">
        <v>0</v>
      </c>
      <c r="B9236">
        <f t="shared" si="144"/>
        <v>0</v>
      </c>
    </row>
    <row r="9237" spans="1:2" x14ac:dyDescent="0.3">
      <c r="A9237">
        <v>0</v>
      </c>
      <c r="B9237">
        <f t="shared" si="144"/>
        <v>0</v>
      </c>
    </row>
    <row r="9238" spans="1:2" x14ac:dyDescent="0.3">
      <c r="A9238">
        <v>0</v>
      </c>
      <c r="B9238">
        <f t="shared" si="144"/>
        <v>0</v>
      </c>
    </row>
    <row r="9239" spans="1:2" x14ac:dyDescent="0.3">
      <c r="A9239">
        <v>0</v>
      </c>
      <c r="B9239">
        <f t="shared" si="144"/>
        <v>0</v>
      </c>
    </row>
    <row r="9240" spans="1:2" x14ac:dyDescent="0.3">
      <c r="A9240">
        <v>0</v>
      </c>
      <c r="B9240">
        <f t="shared" si="144"/>
        <v>0</v>
      </c>
    </row>
    <row r="9241" spans="1:2" x14ac:dyDescent="0.3">
      <c r="A9241">
        <v>0</v>
      </c>
      <c r="B9241">
        <f t="shared" si="144"/>
        <v>0</v>
      </c>
    </row>
    <row r="9242" spans="1:2" x14ac:dyDescent="0.3">
      <c r="A9242">
        <v>0</v>
      </c>
      <c r="B9242">
        <f t="shared" si="144"/>
        <v>0</v>
      </c>
    </row>
    <row r="9243" spans="1:2" x14ac:dyDescent="0.3">
      <c r="A9243">
        <v>0</v>
      </c>
      <c r="B9243">
        <f t="shared" si="144"/>
        <v>0</v>
      </c>
    </row>
    <row r="9244" spans="1:2" x14ac:dyDescent="0.3">
      <c r="A9244">
        <v>0</v>
      </c>
      <c r="B9244">
        <f t="shared" si="144"/>
        <v>0</v>
      </c>
    </row>
    <row r="9245" spans="1:2" x14ac:dyDescent="0.3">
      <c r="A9245">
        <v>0</v>
      </c>
      <c r="B9245">
        <f t="shared" si="144"/>
        <v>0</v>
      </c>
    </row>
    <row r="9246" spans="1:2" x14ac:dyDescent="0.3">
      <c r="A9246">
        <v>0</v>
      </c>
      <c r="B9246">
        <f t="shared" si="144"/>
        <v>0</v>
      </c>
    </row>
    <row r="9247" spans="1:2" x14ac:dyDescent="0.3">
      <c r="A9247">
        <v>0</v>
      </c>
      <c r="B9247">
        <f t="shared" si="144"/>
        <v>0</v>
      </c>
    </row>
    <row r="9248" spans="1:2" x14ac:dyDescent="0.3">
      <c r="A9248">
        <v>0</v>
      </c>
      <c r="B9248">
        <f t="shared" si="144"/>
        <v>0</v>
      </c>
    </row>
    <row r="9249" spans="1:2" x14ac:dyDescent="0.3">
      <c r="A9249">
        <v>0</v>
      </c>
      <c r="B9249">
        <f t="shared" si="144"/>
        <v>0</v>
      </c>
    </row>
    <row r="9250" spans="1:2" x14ac:dyDescent="0.3">
      <c r="A9250">
        <v>0</v>
      </c>
      <c r="B9250">
        <f t="shared" si="144"/>
        <v>0</v>
      </c>
    </row>
    <row r="9251" spans="1:2" x14ac:dyDescent="0.3">
      <c r="A9251">
        <v>0</v>
      </c>
      <c r="B9251">
        <f t="shared" si="144"/>
        <v>0</v>
      </c>
    </row>
    <row r="9252" spans="1:2" x14ac:dyDescent="0.3">
      <c r="A9252">
        <v>0</v>
      </c>
      <c r="B9252">
        <f t="shared" si="144"/>
        <v>0</v>
      </c>
    </row>
    <row r="9253" spans="1:2" x14ac:dyDescent="0.3">
      <c r="A9253">
        <v>0</v>
      </c>
      <c r="B9253">
        <f t="shared" si="144"/>
        <v>0</v>
      </c>
    </row>
    <row r="9254" spans="1:2" x14ac:dyDescent="0.3">
      <c r="A9254">
        <v>0</v>
      </c>
      <c r="B9254">
        <f t="shared" si="144"/>
        <v>0</v>
      </c>
    </row>
    <row r="9255" spans="1:2" x14ac:dyDescent="0.3">
      <c r="A9255">
        <v>0</v>
      </c>
      <c r="B9255">
        <f t="shared" si="144"/>
        <v>0</v>
      </c>
    </row>
    <row r="9256" spans="1:2" x14ac:dyDescent="0.3">
      <c r="A9256">
        <v>0</v>
      </c>
      <c r="B9256">
        <f t="shared" si="144"/>
        <v>0</v>
      </c>
    </row>
    <row r="9257" spans="1:2" x14ac:dyDescent="0.3">
      <c r="A9257">
        <v>0</v>
      </c>
      <c r="B9257">
        <f t="shared" si="144"/>
        <v>0</v>
      </c>
    </row>
    <row r="9258" spans="1:2" x14ac:dyDescent="0.3">
      <c r="A9258">
        <v>0</v>
      </c>
      <c r="B9258">
        <f t="shared" si="144"/>
        <v>0</v>
      </c>
    </row>
    <row r="9259" spans="1:2" x14ac:dyDescent="0.3">
      <c r="A9259">
        <v>0</v>
      </c>
      <c r="B9259">
        <f t="shared" si="144"/>
        <v>0</v>
      </c>
    </row>
    <row r="9260" spans="1:2" x14ac:dyDescent="0.3">
      <c r="A9260">
        <v>0</v>
      </c>
      <c r="B9260">
        <f t="shared" si="144"/>
        <v>0</v>
      </c>
    </row>
    <row r="9261" spans="1:2" x14ac:dyDescent="0.3">
      <c r="A9261">
        <v>0</v>
      </c>
      <c r="B9261">
        <f t="shared" si="144"/>
        <v>0</v>
      </c>
    </row>
    <row r="9262" spans="1:2" x14ac:dyDescent="0.3">
      <c r="A9262">
        <v>0</v>
      </c>
      <c r="B9262">
        <f t="shared" si="144"/>
        <v>0</v>
      </c>
    </row>
    <row r="9263" spans="1:2" x14ac:dyDescent="0.3">
      <c r="A9263">
        <v>0</v>
      </c>
      <c r="B9263">
        <f t="shared" si="144"/>
        <v>0</v>
      </c>
    </row>
    <row r="9264" spans="1:2" x14ac:dyDescent="0.3">
      <c r="A9264">
        <v>0</v>
      </c>
      <c r="B9264">
        <f t="shared" si="144"/>
        <v>0</v>
      </c>
    </row>
    <row r="9265" spans="1:2" x14ac:dyDescent="0.3">
      <c r="A9265">
        <v>0</v>
      </c>
      <c r="B9265">
        <f t="shared" si="144"/>
        <v>0</v>
      </c>
    </row>
    <row r="9266" spans="1:2" x14ac:dyDescent="0.3">
      <c r="A9266">
        <v>0</v>
      </c>
      <c r="B9266">
        <f t="shared" si="144"/>
        <v>0</v>
      </c>
    </row>
    <row r="9267" spans="1:2" x14ac:dyDescent="0.3">
      <c r="A9267">
        <v>0</v>
      </c>
      <c r="B9267">
        <f t="shared" si="144"/>
        <v>0</v>
      </c>
    </row>
    <row r="9268" spans="1:2" x14ac:dyDescent="0.3">
      <c r="A9268">
        <v>0</v>
      </c>
      <c r="B9268">
        <f t="shared" si="144"/>
        <v>0</v>
      </c>
    </row>
    <row r="9269" spans="1:2" x14ac:dyDescent="0.3">
      <c r="A9269">
        <v>0</v>
      </c>
      <c r="B9269">
        <f t="shared" si="144"/>
        <v>0</v>
      </c>
    </row>
    <row r="9270" spans="1:2" x14ac:dyDescent="0.3">
      <c r="A9270">
        <v>0</v>
      </c>
      <c r="B9270">
        <f t="shared" si="144"/>
        <v>0</v>
      </c>
    </row>
    <row r="9271" spans="1:2" x14ac:dyDescent="0.3">
      <c r="A9271">
        <v>0</v>
      </c>
      <c r="B9271">
        <f t="shared" si="144"/>
        <v>0</v>
      </c>
    </row>
    <row r="9272" spans="1:2" x14ac:dyDescent="0.3">
      <c r="A9272">
        <v>0</v>
      </c>
      <c r="B9272">
        <f t="shared" si="144"/>
        <v>0</v>
      </c>
    </row>
    <row r="9273" spans="1:2" x14ac:dyDescent="0.3">
      <c r="A9273">
        <v>0</v>
      </c>
      <c r="B9273">
        <f t="shared" si="144"/>
        <v>0</v>
      </c>
    </row>
    <row r="9274" spans="1:2" x14ac:dyDescent="0.3">
      <c r="A9274">
        <v>0</v>
      </c>
      <c r="B9274">
        <f t="shared" si="144"/>
        <v>0</v>
      </c>
    </row>
    <row r="9275" spans="1:2" x14ac:dyDescent="0.3">
      <c r="A9275">
        <v>0</v>
      </c>
      <c r="B9275">
        <f t="shared" si="144"/>
        <v>0</v>
      </c>
    </row>
    <row r="9276" spans="1:2" x14ac:dyDescent="0.3">
      <c r="A9276">
        <v>0</v>
      </c>
      <c r="B9276">
        <f t="shared" si="144"/>
        <v>0</v>
      </c>
    </row>
    <row r="9277" spans="1:2" x14ac:dyDescent="0.3">
      <c r="A9277">
        <v>0</v>
      </c>
      <c r="B9277">
        <f t="shared" si="144"/>
        <v>0</v>
      </c>
    </row>
    <row r="9278" spans="1:2" x14ac:dyDescent="0.3">
      <c r="A9278">
        <v>0</v>
      </c>
      <c r="B9278">
        <f t="shared" si="144"/>
        <v>0</v>
      </c>
    </row>
    <row r="9279" spans="1:2" x14ac:dyDescent="0.3">
      <c r="A9279">
        <v>0</v>
      </c>
      <c r="B9279">
        <f t="shared" si="144"/>
        <v>0</v>
      </c>
    </row>
    <row r="9280" spans="1:2" x14ac:dyDescent="0.3">
      <c r="A9280">
        <v>0</v>
      </c>
      <c r="B9280">
        <f t="shared" si="144"/>
        <v>0</v>
      </c>
    </row>
    <row r="9281" spans="1:2" x14ac:dyDescent="0.3">
      <c r="A9281">
        <v>0</v>
      </c>
      <c r="B9281">
        <f t="shared" si="144"/>
        <v>0</v>
      </c>
    </row>
    <row r="9282" spans="1:2" x14ac:dyDescent="0.3">
      <c r="A9282">
        <v>0</v>
      </c>
      <c r="B9282">
        <f t="shared" si="144"/>
        <v>0</v>
      </c>
    </row>
    <row r="9283" spans="1:2" x14ac:dyDescent="0.3">
      <c r="A9283">
        <v>0</v>
      </c>
      <c r="B9283">
        <f t="shared" si="144"/>
        <v>0</v>
      </c>
    </row>
    <row r="9284" spans="1:2" x14ac:dyDescent="0.3">
      <c r="A9284">
        <v>0</v>
      </c>
      <c r="B9284">
        <f t="shared" si="144"/>
        <v>0</v>
      </c>
    </row>
    <row r="9285" spans="1:2" x14ac:dyDescent="0.3">
      <c r="A9285">
        <v>0</v>
      </c>
      <c r="B9285">
        <f t="shared" ref="B9285:B9348" si="145">A9285-A9284</f>
        <v>0</v>
      </c>
    </row>
    <row r="9286" spans="1:2" x14ac:dyDescent="0.3">
      <c r="A9286">
        <v>0</v>
      </c>
      <c r="B9286">
        <f t="shared" si="145"/>
        <v>0</v>
      </c>
    </row>
    <row r="9287" spans="1:2" x14ac:dyDescent="0.3">
      <c r="A9287">
        <v>0</v>
      </c>
      <c r="B9287">
        <f t="shared" si="145"/>
        <v>0</v>
      </c>
    </row>
    <row r="9288" spans="1:2" x14ac:dyDescent="0.3">
      <c r="A9288">
        <v>0</v>
      </c>
      <c r="B9288">
        <f t="shared" si="145"/>
        <v>0</v>
      </c>
    </row>
    <row r="9289" spans="1:2" x14ac:dyDescent="0.3">
      <c r="A9289">
        <v>0</v>
      </c>
      <c r="B9289">
        <f t="shared" si="145"/>
        <v>0</v>
      </c>
    </row>
    <row r="9290" spans="1:2" x14ac:dyDescent="0.3">
      <c r="A9290">
        <v>0</v>
      </c>
      <c r="B9290">
        <f t="shared" si="145"/>
        <v>0</v>
      </c>
    </row>
    <row r="9291" spans="1:2" x14ac:dyDescent="0.3">
      <c r="A9291">
        <v>0</v>
      </c>
      <c r="B9291">
        <f t="shared" si="145"/>
        <v>0</v>
      </c>
    </row>
    <row r="9292" spans="1:2" x14ac:dyDescent="0.3">
      <c r="A9292">
        <v>0</v>
      </c>
      <c r="B9292">
        <f t="shared" si="145"/>
        <v>0</v>
      </c>
    </row>
    <row r="9293" spans="1:2" x14ac:dyDescent="0.3">
      <c r="A9293">
        <v>0</v>
      </c>
      <c r="B9293">
        <f t="shared" si="145"/>
        <v>0</v>
      </c>
    </row>
    <row r="9294" spans="1:2" x14ac:dyDescent="0.3">
      <c r="A9294">
        <v>0</v>
      </c>
      <c r="B9294">
        <f t="shared" si="145"/>
        <v>0</v>
      </c>
    </row>
    <row r="9295" spans="1:2" x14ac:dyDescent="0.3">
      <c r="A9295">
        <v>0</v>
      </c>
      <c r="B9295">
        <f t="shared" si="145"/>
        <v>0</v>
      </c>
    </row>
    <row r="9296" spans="1:2" x14ac:dyDescent="0.3">
      <c r="A9296">
        <v>0</v>
      </c>
      <c r="B9296">
        <f t="shared" si="145"/>
        <v>0</v>
      </c>
    </row>
    <row r="9297" spans="1:2" x14ac:dyDescent="0.3">
      <c r="A9297">
        <v>0</v>
      </c>
      <c r="B9297">
        <f t="shared" si="145"/>
        <v>0</v>
      </c>
    </row>
    <row r="9298" spans="1:2" x14ac:dyDescent="0.3">
      <c r="A9298">
        <v>0</v>
      </c>
      <c r="B9298">
        <f t="shared" si="145"/>
        <v>0</v>
      </c>
    </row>
    <row r="9299" spans="1:2" x14ac:dyDescent="0.3">
      <c r="A9299">
        <v>0</v>
      </c>
      <c r="B9299">
        <f t="shared" si="145"/>
        <v>0</v>
      </c>
    </row>
    <row r="9300" spans="1:2" x14ac:dyDescent="0.3">
      <c r="A9300">
        <v>0</v>
      </c>
      <c r="B9300">
        <f t="shared" si="145"/>
        <v>0</v>
      </c>
    </row>
    <row r="9301" spans="1:2" x14ac:dyDescent="0.3">
      <c r="A9301">
        <v>0</v>
      </c>
      <c r="B9301">
        <f t="shared" si="145"/>
        <v>0</v>
      </c>
    </row>
    <row r="9302" spans="1:2" x14ac:dyDescent="0.3">
      <c r="A9302">
        <v>0</v>
      </c>
      <c r="B9302">
        <f t="shared" si="145"/>
        <v>0</v>
      </c>
    </row>
    <row r="9303" spans="1:2" x14ac:dyDescent="0.3">
      <c r="A9303">
        <v>0</v>
      </c>
      <c r="B9303">
        <f t="shared" si="145"/>
        <v>0</v>
      </c>
    </row>
    <row r="9304" spans="1:2" x14ac:dyDescent="0.3">
      <c r="A9304">
        <v>0</v>
      </c>
      <c r="B9304">
        <f t="shared" si="145"/>
        <v>0</v>
      </c>
    </row>
    <row r="9305" spans="1:2" x14ac:dyDescent="0.3">
      <c r="A9305">
        <v>0</v>
      </c>
      <c r="B9305">
        <f t="shared" si="145"/>
        <v>0</v>
      </c>
    </row>
    <row r="9306" spans="1:2" x14ac:dyDescent="0.3">
      <c r="A9306">
        <v>0</v>
      </c>
      <c r="B9306">
        <f t="shared" si="145"/>
        <v>0</v>
      </c>
    </row>
    <row r="9307" spans="1:2" x14ac:dyDescent="0.3">
      <c r="A9307">
        <v>0</v>
      </c>
      <c r="B9307">
        <f t="shared" si="145"/>
        <v>0</v>
      </c>
    </row>
    <row r="9308" spans="1:2" x14ac:dyDescent="0.3">
      <c r="A9308">
        <v>0</v>
      </c>
      <c r="B9308">
        <f t="shared" si="145"/>
        <v>0</v>
      </c>
    </row>
    <row r="9309" spans="1:2" x14ac:dyDescent="0.3">
      <c r="A9309">
        <v>0</v>
      </c>
      <c r="B9309">
        <f t="shared" si="145"/>
        <v>0</v>
      </c>
    </row>
    <row r="9310" spans="1:2" x14ac:dyDescent="0.3">
      <c r="A9310">
        <v>0</v>
      </c>
      <c r="B9310">
        <f t="shared" si="145"/>
        <v>0</v>
      </c>
    </row>
    <row r="9311" spans="1:2" x14ac:dyDescent="0.3">
      <c r="A9311">
        <v>0</v>
      </c>
      <c r="B9311">
        <f t="shared" si="145"/>
        <v>0</v>
      </c>
    </row>
    <row r="9312" spans="1:2" x14ac:dyDescent="0.3">
      <c r="A9312">
        <v>0</v>
      </c>
      <c r="B9312">
        <f t="shared" si="145"/>
        <v>0</v>
      </c>
    </row>
    <row r="9313" spans="1:2" x14ac:dyDescent="0.3">
      <c r="A9313">
        <v>0</v>
      </c>
      <c r="B9313">
        <f t="shared" si="145"/>
        <v>0</v>
      </c>
    </row>
    <row r="9314" spans="1:2" x14ac:dyDescent="0.3">
      <c r="A9314">
        <v>0</v>
      </c>
      <c r="B9314">
        <f t="shared" si="145"/>
        <v>0</v>
      </c>
    </row>
    <row r="9315" spans="1:2" x14ac:dyDescent="0.3">
      <c r="A9315">
        <v>0</v>
      </c>
      <c r="B9315">
        <f t="shared" si="145"/>
        <v>0</v>
      </c>
    </row>
    <row r="9316" spans="1:2" x14ac:dyDescent="0.3">
      <c r="A9316">
        <v>0</v>
      </c>
      <c r="B9316">
        <f t="shared" si="145"/>
        <v>0</v>
      </c>
    </row>
    <row r="9317" spans="1:2" x14ac:dyDescent="0.3">
      <c r="A9317">
        <v>0</v>
      </c>
      <c r="B9317">
        <f t="shared" si="145"/>
        <v>0</v>
      </c>
    </row>
    <row r="9318" spans="1:2" x14ac:dyDescent="0.3">
      <c r="A9318">
        <v>0</v>
      </c>
      <c r="B9318">
        <f t="shared" si="145"/>
        <v>0</v>
      </c>
    </row>
    <row r="9319" spans="1:2" x14ac:dyDescent="0.3">
      <c r="A9319">
        <v>0</v>
      </c>
      <c r="B9319">
        <f t="shared" si="145"/>
        <v>0</v>
      </c>
    </row>
    <row r="9320" spans="1:2" x14ac:dyDescent="0.3">
      <c r="A9320">
        <v>0</v>
      </c>
      <c r="B9320">
        <f t="shared" si="145"/>
        <v>0</v>
      </c>
    </row>
    <row r="9321" spans="1:2" x14ac:dyDescent="0.3">
      <c r="A9321">
        <v>0</v>
      </c>
      <c r="B9321">
        <f t="shared" si="145"/>
        <v>0</v>
      </c>
    </row>
    <row r="9322" spans="1:2" x14ac:dyDescent="0.3">
      <c r="A9322">
        <v>0</v>
      </c>
      <c r="B9322">
        <f t="shared" si="145"/>
        <v>0</v>
      </c>
    </row>
    <row r="9323" spans="1:2" x14ac:dyDescent="0.3">
      <c r="A9323">
        <v>0</v>
      </c>
      <c r="B9323">
        <f t="shared" si="145"/>
        <v>0</v>
      </c>
    </row>
    <row r="9324" spans="1:2" x14ac:dyDescent="0.3">
      <c r="A9324">
        <v>0</v>
      </c>
      <c r="B9324">
        <f t="shared" si="145"/>
        <v>0</v>
      </c>
    </row>
    <row r="9325" spans="1:2" x14ac:dyDescent="0.3">
      <c r="A9325">
        <v>0</v>
      </c>
      <c r="B9325">
        <f t="shared" si="145"/>
        <v>0</v>
      </c>
    </row>
    <row r="9326" spans="1:2" x14ac:dyDescent="0.3">
      <c r="A9326">
        <v>0</v>
      </c>
      <c r="B9326">
        <f t="shared" si="145"/>
        <v>0</v>
      </c>
    </row>
    <row r="9327" spans="1:2" x14ac:dyDescent="0.3">
      <c r="A9327">
        <v>0</v>
      </c>
      <c r="B9327">
        <f t="shared" si="145"/>
        <v>0</v>
      </c>
    </row>
    <row r="9328" spans="1:2" x14ac:dyDescent="0.3">
      <c r="A9328">
        <v>0</v>
      </c>
      <c r="B9328">
        <f t="shared" si="145"/>
        <v>0</v>
      </c>
    </row>
    <row r="9329" spans="1:2" x14ac:dyDescent="0.3">
      <c r="A9329">
        <v>0</v>
      </c>
      <c r="B9329">
        <f t="shared" si="145"/>
        <v>0</v>
      </c>
    </row>
    <row r="9330" spans="1:2" x14ac:dyDescent="0.3">
      <c r="A9330">
        <v>0</v>
      </c>
      <c r="B9330">
        <f t="shared" si="145"/>
        <v>0</v>
      </c>
    </row>
    <row r="9331" spans="1:2" x14ac:dyDescent="0.3">
      <c r="A9331">
        <v>0</v>
      </c>
      <c r="B9331">
        <f t="shared" si="145"/>
        <v>0</v>
      </c>
    </row>
    <row r="9332" spans="1:2" x14ac:dyDescent="0.3">
      <c r="A9332">
        <v>0</v>
      </c>
      <c r="B9332">
        <f t="shared" si="145"/>
        <v>0</v>
      </c>
    </row>
    <row r="9333" spans="1:2" x14ac:dyDescent="0.3">
      <c r="A9333">
        <v>0</v>
      </c>
      <c r="B9333">
        <f t="shared" si="145"/>
        <v>0</v>
      </c>
    </row>
    <row r="9334" spans="1:2" x14ac:dyDescent="0.3">
      <c r="A9334">
        <v>0</v>
      </c>
      <c r="B9334">
        <f t="shared" si="145"/>
        <v>0</v>
      </c>
    </row>
    <row r="9335" spans="1:2" x14ac:dyDescent="0.3">
      <c r="A9335">
        <v>0</v>
      </c>
      <c r="B9335">
        <f t="shared" si="145"/>
        <v>0</v>
      </c>
    </row>
    <row r="9336" spans="1:2" x14ac:dyDescent="0.3">
      <c r="A9336">
        <v>0</v>
      </c>
      <c r="B9336">
        <f t="shared" si="145"/>
        <v>0</v>
      </c>
    </row>
    <row r="9337" spans="1:2" x14ac:dyDescent="0.3">
      <c r="A9337">
        <v>0</v>
      </c>
      <c r="B9337">
        <f t="shared" si="145"/>
        <v>0</v>
      </c>
    </row>
    <row r="9338" spans="1:2" x14ac:dyDescent="0.3">
      <c r="A9338">
        <v>0</v>
      </c>
      <c r="B9338">
        <f t="shared" si="145"/>
        <v>0</v>
      </c>
    </row>
    <row r="9339" spans="1:2" x14ac:dyDescent="0.3">
      <c r="A9339">
        <v>0</v>
      </c>
      <c r="B9339">
        <f t="shared" si="145"/>
        <v>0</v>
      </c>
    </row>
    <row r="9340" spans="1:2" x14ac:dyDescent="0.3">
      <c r="A9340">
        <v>0</v>
      </c>
      <c r="B9340">
        <f t="shared" si="145"/>
        <v>0</v>
      </c>
    </row>
    <row r="9341" spans="1:2" x14ac:dyDescent="0.3">
      <c r="A9341">
        <v>0</v>
      </c>
      <c r="B9341">
        <f t="shared" si="145"/>
        <v>0</v>
      </c>
    </row>
    <row r="9342" spans="1:2" x14ac:dyDescent="0.3">
      <c r="A9342">
        <v>0</v>
      </c>
      <c r="B9342">
        <f t="shared" si="145"/>
        <v>0</v>
      </c>
    </row>
    <row r="9343" spans="1:2" x14ac:dyDescent="0.3">
      <c r="A9343">
        <v>0</v>
      </c>
      <c r="B9343">
        <f t="shared" si="145"/>
        <v>0</v>
      </c>
    </row>
    <row r="9344" spans="1:2" x14ac:dyDescent="0.3">
      <c r="A9344">
        <v>0</v>
      </c>
      <c r="B9344">
        <f t="shared" si="145"/>
        <v>0</v>
      </c>
    </row>
    <row r="9345" spans="1:2" x14ac:dyDescent="0.3">
      <c r="A9345">
        <v>0</v>
      </c>
      <c r="B9345">
        <f t="shared" si="145"/>
        <v>0</v>
      </c>
    </row>
    <row r="9346" spans="1:2" x14ac:dyDescent="0.3">
      <c r="A9346">
        <v>0</v>
      </c>
      <c r="B9346">
        <f t="shared" si="145"/>
        <v>0</v>
      </c>
    </row>
    <row r="9347" spans="1:2" x14ac:dyDescent="0.3">
      <c r="A9347">
        <v>0</v>
      </c>
      <c r="B9347">
        <f t="shared" si="145"/>
        <v>0</v>
      </c>
    </row>
    <row r="9348" spans="1:2" x14ac:dyDescent="0.3">
      <c r="A9348">
        <v>0</v>
      </c>
      <c r="B9348">
        <f t="shared" si="145"/>
        <v>0</v>
      </c>
    </row>
    <row r="9349" spans="1:2" x14ac:dyDescent="0.3">
      <c r="A9349">
        <v>0</v>
      </c>
      <c r="B9349">
        <f t="shared" ref="B9349:B9412" si="146">A9349-A9348</f>
        <v>0</v>
      </c>
    </row>
    <row r="9350" spans="1:2" x14ac:dyDescent="0.3">
      <c r="A9350">
        <v>0</v>
      </c>
      <c r="B9350">
        <f t="shared" si="146"/>
        <v>0</v>
      </c>
    </row>
    <row r="9351" spans="1:2" x14ac:dyDescent="0.3">
      <c r="A9351">
        <v>0</v>
      </c>
      <c r="B9351">
        <f t="shared" si="146"/>
        <v>0</v>
      </c>
    </row>
    <row r="9352" spans="1:2" x14ac:dyDescent="0.3">
      <c r="A9352">
        <v>0</v>
      </c>
      <c r="B9352">
        <f t="shared" si="146"/>
        <v>0</v>
      </c>
    </row>
    <row r="9353" spans="1:2" x14ac:dyDescent="0.3">
      <c r="A9353">
        <v>0</v>
      </c>
      <c r="B9353">
        <f t="shared" si="146"/>
        <v>0</v>
      </c>
    </row>
    <row r="9354" spans="1:2" x14ac:dyDescent="0.3">
      <c r="A9354">
        <v>0</v>
      </c>
      <c r="B9354">
        <f t="shared" si="146"/>
        <v>0</v>
      </c>
    </row>
    <row r="9355" spans="1:2" x14ac:dyDescent="0.3">
      <c r="A9355">
        <v>0</v>
      </c>
      <c r="B9355">
        <f t="shared" si="146"/>
        <v>0</v>
      </c>
    </row>
    <row r="9356" spans="1:2" x14ac:dyDescent="0.3">
      <c r="A9356">
        <v>0</v>
      </c>
      <c r="B9356">
        <f t="shared" si="146"/>
        <v>0</v>
      </c>
    </row>
    <row r="9357" spans="1:2" x14ac:dyDescent="0.3">
      <c r="A9357">
        <v>0</v>
      </c>
      <c r="B9357">
        <f t="shared" si="146"/>
        <v>0</v>
      </c>
    </row>
    <row r="9358" spans="1:2" x14ac:dyDescent="0.3">
      <c r="A9358">
        <v>0</v>
      </c>
      <c r="B9358">
        <f t="shared" si="146"/>
        <v>0</v>
      </c>
    </row>
    <row r="9359" spans="1:2" x14ac:dyDescent="0.3">
      <c r="A9359">
        <v>0</v>
      </c>
      <c r="B9359">
        <f t="shared" si="146"/>
        <v>0</v>
      </c>
    </row>
    <row r="9360" spans="1:2" x14ac:dyDescent="0.3">
      <c r="A9360">
        <v>0</v>
      </c>
      <c r="B9360">
        <f t="shared" si="146"/>
        <v>0</v>
      </c>
    </row>
    <row r="9361" spans="1:2" x14ac:dyDescent="0.3">
      <c r="A9361">
        <v>0</v>
      </c>
      <c r="B9361">
        <f t="shared" si="146"/>
        <v>0</v>
      </c>
    </row>
    <row r="9362" spans="1:2" x14ac:dyDescent="0.3">
      <c r="A9362">
        <v>0</v>
      </c>
      <c r="B9362">
        <f t="shared" si="146"/>
        <v>0</v>
      </c>
    </row>
    <row r="9363" spans="1:2" x14ac:dyDescent="0.3">
      <c r="A9363">
        <v>0</v>
      </c>
      <c r="B9363">
        <f t="shared" si="146"/>
        <v>0</v>
      </c>
    </row>
    <row r="9364" spans="1:2" x14ac:dyDescent="0.3">
      <c r="A9364">
        <v>0</v>
      </c>
      <c r="B9364">
        <f t="shared" si="146"/>
        <v>0</v>
      </c>
    </row>
    <row r="9365" spans="1:2" x14ac:dyDescent="0.3">
      <c r="A9365">
        <v>0</v>
      </c>
      <c r="B9365">
        <f t="shared" si="146"/>
        <v>0</v>
      </c>
    </row>
    <row r="9366" spans="1:2" x14ac:dyDescent="0.3">
      <c r="A9366">
        <v>0</v>
      </c>
      <c r="B9366">
        <f t="shared" si="146"/>
        <v>0</v>
      </c>
    </row>
    <row r="9367" spans="1:2" x14ac:dyDescent="0.3">
      <c r="A9367">
        <v>0</v>
      </c>
      <c r="B9367">
        <f t="shared" si="146"/>
        <v>0</v>
      </c>
    </row>
    <row r="9368" spans="1:2" x14ac:dyDescent="0.3">
      <c r="A9368">
        <v>0</v>
      </c>
      <c r="B9368">
        <f t="shared" si="146"/>
        <v>0</v>
      </c>
    </row>
    <row r="9369" spans="1:2" x14ac:dyDescent="0.3">
      <c r="A9369">
        <v>0</v>
      </c>
      <c r="B9369">
        <f t="shared" si="146"/>
        <v>0</v>
      </c>
    </row>
    <row r="9370" spans="1:2" x14ac:dyDescent="0.3">
      <c r="A9370">
        <v>0</v>
      </c>
      <c r="B9370">
        <f t="shared" si="146"/>
        <v>0</v>
      </c>
    </row>
    <row r="9371" spans="1:2" x14ac:dyDescent="0.3">
      <c r="A9371">
        <v>0</v>
      </c>
      <c r="B9371">
        <f t="shared" si="146"/>
        <v>0</v>
      </c>
    </row>
    <row r="9372" spans="1:2" x14ac:dyDescent="0.3">
      <c r="A9372">
        <v>0</v>
      </c>
      <c r="B9372">
        <f t="shared" si="146"/>
        <v>0</v>
      </c>
    </row>
    <row r="9373" spans="1:2" x14ac:dyDescent="0.3">
      <c r="A9373">
        <v>0</v>
      </c>
      <c r="B9373">
        <f t="shared" si="146"/>
        <v>0</v>
      </c>
    </row>
    <row r="9374" spans="1:2" x14ac:dyDescent="0.3">
      <c r="A9374">
        <v>0</v>
      </c>
      <c r="B9374">
        <f t="shared" si="146"/>
        <v>0</v>
      </c>
    </row>
    <row r="9375" spans="1:2" x14ac:dyDescent="0.3">
      <c r="A9375">
        <v>0</v>
      </c>
      <c r="B9375">
        <f t="shared" si="146"/>
        <v>0</v>
      </c>
    </row>
    <row r="9376" spans="1:2" x14ac:dyDescent="0.3">
      <c r="A9376">
        <v>0</v>
      </c>
      <c r="B9376">
        <f t="shared" si="146"/>
        <v>0</v>
      </c>
    </row>
    <row r="9377" spans="1:2" x14ac:dyDescent="0.3">
      <c r="A9377">
        <v>0</v>
      </c>
      <c r="B9377">
        <f t="shared" si="146"/>
        <v>0</v>
      </c>
    </row>
    <row r="9378" spans="1:2" x14ac:dyDescent="0.3">
      <c r="A9378">
        <v>0</v>
      </c>
      <c r="B9378">
        <f t="shared" si="146"/>
        <v>0</v>
      </c>
    </row>
    <row r="9379" spans="1:2" x14ac:dyDescent="0.3">
      <c r="A9379">
        <v>0</v>
      </c>
      <c r="B9379">
        <f t="shared" si="146"/>
        <v>0</v>
      </c>
    </row>
    <row r="9380" spans="1:2" x14ac:dyDescent="0.3">
      <c r="A9380">
        <v>0</v>
      </c>
      <c r="B9380">
        <f t="shared" si="146"/>
        <v>0</v>
      </c>
    </row>
    <row r="9381" spans="1:2" x14ac:dyDescent="0.3">
      <c r="A9381">
        <v>0</v>
      </c>
      <c r="B9381">
        <f t="shared" si="146"/>
        <v>0</v>
      </c>
    </row>
    <row r="9382" spans="1:2" x14ac:dyDescent="0.3">
      <c r="A9382">
        <v>0</v>
      </c>
      <c r="B9382">
        <f t="shared" si="146"/>
        <v>0</v>
      </c>
    </row>
    <row r="9383" spans="1:2" x14ac:dyDescent="0.3">
      <c r="A9383">
        <v>0</v>
      </c>
      <c r="B9383">
        <f t="shared" si="146"/>
        <v>0</v>
      </c>
    </row>
    <row r="9384" spans="1:2" x14ac:dyDescent="0.3">
      <c r="A9384">
        <v>0</v>
      </c>
      <c r="B9384">
        <f t="shared" si="146"/>
        <v>0</v>
      </c>
    </row>
    <row r="9385" spans="1:2" x14ac:dyDescent="0.3">
      <c r="A9385">
        <v>0</v>
      </c>
      <c r="B9385">
        <f t="shared" si="146"/>
        <v>0</v>
      </c>
    </row>
    <row r="9386" spans="1:2" x14ac:dyDescent="0.3">
      <c r="A9386">
        <v>0</v>
      </c>
      <c r="B9386">
        <f t="shared" si="146"/>
        <v>0</v>
      </c>
    </row>
    <row r="9387" spans="1:2" x14ac:dyDescent="0.3">
      <c r="A9387">
        <v>0</v>
      </c>
      <c r="B9387">
        <f t="shared" si="146"/>
        <v>0</v>
      </c>
    </row>
    <row r="9388" spans="1:2" x14ac:dyDescent="0.3">
      <c r="A9388">
        <v>0</v>
      </c>
      <c r="B9388">
        <f t="shared" si="146"/>
        <v>0</v>
      </c>
    </row>
    <row r="9389" spans="1:2" x14ac:dyDescent="0.3">
      <c r="A9389">
        <v>0</v>
      </c>
      <c r="B9389">
        <f t="shared" si="146"/>
        <v>0</v>
      </c>
    </row>
    <row r="9390" spans="1:2" x14ac:dyDescent="0.3">
      <c r="A9390">
        <v>0</v>
      </c>
      <c r="B9390">
        <f t="shared" si="146"/>
        <v>0</v>
      </c>
    </row>
    <row r="9391" spans="1:2" x14ac:dyDescent="0.3">
      <c r="A9391">
        <v>0</v>
      </c>
      <c r="B9391">
        <f t="shared" si="146"/>
        <v>0</v>
      </c>
    </row>
    <row r="9392" spans="1:2" x14ac:dyDescent="0.3">
      <c r="A9392">
        <v>0</v>
      </c>
      <c r="B9392">
        <f t="shared" si="146"/>
        <v>0</v>
      </c>
    </row>
    <row r="9393" spans="1:2" x14ac:dyDescent="0.3">
      <c r="A9393">
        <v>0</v>
      </c>
      <c r="B9393">
        <f t="shared" si="146"/>
        <v>0</v>
      </c>
    </row>
    <row r="9394" spans="1:2" x14ac:dyDescent="0.3">
      <c r="A9394">
        <v>0</v>
      </c>
      <c r="B9394">
        <f t="shared" si="146"/>
        <v>0</v>
      </c>
    </row>
    <row r="9395" spans="1:2" x14ac:dyDescent="0.3">
      <c r="A9395">
        <v>0</v>
      </c>
      <c r="B9395">
        <f t="shared" si="146"/>
        <v>0</v>
      </c>
    </row>
    <row r="9396" spans="1:2" x14ac:dyDescent="0.3">
      <c r="A9396">
        <v>0</v>
      </c>
      <c r="B9396">
        <f t="shared" si="146"/>
        <v>0</v>
      </c>
    </row>
    <row r="9397" spans="1:2" x14ac:dyDescent="0.3">
      <c r="A9397">
        <v>0</v>
      </c>
      <c r="B9397">
        <f t="shared" si="146"/>
        <v>0</v>
      </c>
    </row>
    <row r="9398" spans="1:2" x14ac:dyDescent="0.3">
      <c r="A9398">
        <v>0</v>
      </c>
      <c r="B9398">
        <f t="shared" si="146"/>
        <v>0</v>
      </c>
    </row>
    <row r="9399" spans="1:2" x14ac:dyDescent="0.3">
      <c r="A9399">
        <v>0</v>
      </c>
      <c r="B9399">
        <f t="shared" si="146"/>
        <v>0</v>
      </c>
    </row>
    <row r="9400" spans="1:2" x14ac:dyDescent="0.3">
      <c r="A9400">
        <v>0</v>
      </c>
      <c r="B9400">
        <f t="shared" si="146"/>
        <v>0</v>
      </c>
    </row>
    <row r="9401" spans="1:2" x14ac:dyDescent="0.3">
      <c r="A9401">
        <v>0</v>
      </c>
      <c r="B9401">
        <f t="shared" si="146"/>
        <v>0</v>
      </c>
    </row>
    <row r="9402" spans="1:2" x14ac:dyDescent="0.3">
      <c r="A9402">
        <v>0</v>
      </c>
      <c r="B9402">
        <f t="shared" si="146"/>
        <v>0</v>
      </c>
    </row>
    <row r="9403" spans="1:2" x14ac:dyDescent="0.3">
      <c r="A9403">
        <v>0</v>
      </c>
      <c r="B9403">
        <f t="shared" si="146"/>
        <v>0</v>
      </c>
    </row>
    <row r="9404" spans="1:2" x14ac:dyDescent="0.3">
      <c r="A9404">
        <v>0</v>
      </c>
      <c r="B9404">
        <f t="shared" si="146"/>
        <v>0</v>
      </c>
    </row>
    <row r="9405" spans="1:2" x14ac:dyDescent="0.3">
      <c r="A9405">
        <v>0</v>
      </c>
      <c r="B9405">
        <f t="shared" si="146"/>
        <v>0</v>
      </c>
    </row>
    <row r="9406" spans="1:2" x14ac:dyDescent="0.3">
      <c r="A9406">
        <v>0</v>
      </c>
      <c r="B9406">
        <f t="shared" si="146"/>
        <v>0</v>
      </c>
    </row>
    <row r="9407" spans="1:2" x14ac:dyDescent="0.3">
      <c r="A9407">
        <v>0</v>
      </c>
      <c r="B9407">
        <f t="shared" si="146"/>
        <v>0</v>
      </c>
    </row>
    <row r="9408" spans="1:2" x14ac:dyDescent="0.3">
      <c r="A9408">
        <v>0</v>
      </c>
      <c r="B9408">
        <f t="shared" si="146"/>
        <v>0</v>
      </c>
    </row>
    <row r="9409" spans="1:2" x14ac:dyDescent="0.3">
      <c r="A9409">
        <v>0</v>
      </c>
      <c r="B9409">
        <f t="shared" si="146"/>
        <v>0</v>
      </c>
    </row>
    <row r="9410" spans="1:2" x14ac:dyDescent="0.3">
      <c r="A9410">
        <v>0</v>
      </c>
      <c r="B9410">
        <f t="shared" si="146"/>
        <v>0</v>
      </c>
    </row>
    <row r="9411" spans="1:2" x14ac:dyDescent="0.3">
      <c r="A9411">
        <v>0</v>
      </c>
      <c r="B9411">
        <f t="shared" si="146"/>
        <v>0</v>
      </c>
    </row>
    <row r="9412" spans="1:2" x14ac:dyDescent="0.3">
      <c r="A9412">
        <v>0</v>
      </c>
      <c r="B9412">
        <f t="shared" si="146"/>
        <v>0</v>
      </c>
    </row>
    <row r="9413" spans="1:2" x14ac:dyDescent="0.3">
      <c r="A9413">
        <v>0</v>
      </c>
      <c r="B9413">
        <f t="shared" ref="B9413:B9476" si="147">A9413-A9412</f>
        <v>0</v>
      </c>
    </row>
    <row r="9414" spans="1:2" x14ac:dyDescent="0.3">
      <c r="A9414">
        <v>0</v>
      </c>
      <c r="B9414">
        <f t="shared" si="147"/>
        <v>0</v>
      </c>
    </row>
    <row r="9415" spans="1:2" x14ac:dyDescent="0.3">
      <c r="A9415">
        <v>0</v>
      </c>
      <c r="B9415">
        <f t="shared" si="147"/>
        <v>0</v>
      </c>
    </row>
    <row r="9416" spans="1:2" x14ac:dyDescent="0.3">
      <c r="A9416">
        <v>0</v>
      </c>
      <c r="B9416">
        <f t="shared" si="147"/>
        <v>0</v>
      </c>
    </row>
    <row r="9417" spans="1:2" x14ac:dyDescent="0.3">
      <c r="A9417">
        <v>0</v>
      </c>
      <c r="B9417">
        <f t="shared" si="147"/>
        <v>0</v>
      </c>
    </row>
    <row r="9418" spans="1:2" x14ac:dyDescent="0.3">
      <c r="A9418">
        <v>0</v>
      </c>
      <c r="B9418">
        <f t="shared" si="147"/>
        <v>0</v>
      </c>
    </row>
    <row r="9419" spans="1:2" x14ac:dyDescent="0.3">
      <c r="A9419">
        <v>0</v>
      </c>
      <c r="B9419">
        <f t="shared" si="147"/>
        <v>0</v>
      </c>
    </row>
    <row r="9420" spans="1:2" x14ac:dyDescent="0.3">
      <c r="A9420">
        <v>0</v>
      </c>
      <c r="B9420">
        <f t="shared" si="147"/>
        <v>0</v>
      </c>
    </row>
    <row r="9421" spans="1:2" x14ac:dyDescent="0.3">
      <c r="A9421">
        <v>0</v>
      </c>
      <c r="B9421">
        <f t="shared" si="147"/>
        <v>0</v>
      </c>
    </row>
    <row r="9422" spans="1:2" x14ac:dyDescent="0.3">
      <c r="A9422">
        <v>0</v>
      </c>
      <c r="B9422">
        <f t="shared" si="147"/>
        <v>0</v>
      </c>
    </row>
    <row r="9423" spans="1:2" x14ac:dyDescent="0.3">
      <c r="A9423">
        <v>0</v>
      </c>
      <c r="B9423">
        <f t="shared" si="147"/>
        <v>0</v>
      </c>
    </row>
    <row r="9424" spans="1:2" x14ac:dyDescent="0.3">
      <c r="A9424">
        <v>0</v>
      </c>
      <c r="B9424">
        <f t="shared" si="147"/>
        <v>0</v>
      </c>
    </row>
    <row r="9425" spans="1:2" x14ac:dyDescent="0.3">
      <c r="A9425">
        <v>0</v>
      </c>
      <c r="B9425">
        <f t="shared" si="147"/>
        <v>0</v>
      </c>
    </row>
    <row r="9426" spans="1:2" x14ac:dyDescent="0.3">
      <c r="A9426">
        <v>0</v>
      </c>
      <c r="B9426">
        <f t="shared" si="147"/>
        <v>0</v>
      </c>
    </row>
    <row r="9427" spans="1:2" x14ac:dyDescent="0.3">
      <c r="A9427">
        <v>0</v>
      </c>
      <c r="B9427">
        <f t="shared" si="147"/>
        <v>0</v>
      </c>
    </row>
    <row r="9428" spans="1:2" x14ac:dyDescent="0.3">
      <c r="A9428">
        <v>0</v>
      </c>
      <c r="B9428">
        <f t="shared" si="147"/>
        <v>0</v>
      </c>
    </row>
    <row r="9429" spans="1:2" x14ac:dyDescent="0.3">
      <c r="A9429">
        <v>0</v>
      </c>
      <c r="B9429">
        <f t="shared" si="147"/>
        <v>0</v>
      </c>
    </row>
    <row r="9430" spans="1:2" x14ac:dyDescent="0.3">
      <c r="A9430">
        <v>0</v>
      </c>
      <c r="B9430">
        <f t="shared" si="147"/>
        <v>0</v>
      </c>
    </row>
    <row r="9431" spans="1:2" x14ac:dyDescent="0.3">
      <c r="A9431">
        <v>0</v>
      </c>
      <c r="B9431">
        <f t="shared" si="147"/>
        <v>0</v>
      </c>
    </row>
    <row r="9432" spans="1:2" x14ac:dyDescent="0.3">
      <c r="A9432">
        <v>0</v>
      </c>
      <c r="B9432">
        <f t="shared" si="147"/>
        <v>0</v>
      </c>
    </row>
    <row r="9433" spans="1:2" x14ac:dyDescent="0.3">
      <c r="A9433">
        <v>0</v>
      </c>
      <c r="B9433">
        <f t="shared" si="147"/>
        <v>0</v>
      </c>
    </row>
    <row r="9434" spans="1:2" x14ac:dyDescent="0.3">
      <c r="A9434">
        <v>0</v>
      </c>
      <c r="B9434">
        <f t="shared" si="147"/>
        <v>0</v>
      </c>
    </row>
    <row r="9435" spans="1:2" x14ac:dyDescent="0.3">
      <c r="A9435">
        <v>0</v>
      </c>
      <c r="B9435">
        <f t="shared" si="147"/>
        <v>0</v>
      </c>
    </row>
    <row r="9436" spans="1:2" x14ac:dyDescent="0.3">
      <c r="A9436">
        <v>0</v>
      </c>
      <c r="B9436">
        <f t="shared" si="147"/>
        <v>0</v>
      </c>
    </row>
    <row r="9437" spans="1:2" x14ac:dyDescent="0.3">
      <c r="A9437">
        <v>0</v>
      </c>
      <c r="B9437">
        <f t="shared" si="147"/>
        <v>0</v>
      </c>
    </row>
    <row r="9438" spans="1:2" x14ac:dyDescent="0.3">
      <c r="A9438">
        <v>0</v>
      </c>
      <c r="B9438">
        <f t="shared" si="147"/>
        <v>0</v>
      </c>
    </row>
    <row r="9439" spans="1:2" x14ac:dyDescent="0.3">
      <c r="A9439">
        <v>0</v>
      </c>
      <c r="B9439">
        <f t="shared" si="147"/>
        <v>0</v>
      </c>
    </row>
    <row r="9440" spans="1:2" x14ac:dyDescent="0.3">
      <c r="A9440">
        <v>0</v>
      </c>
      <c r="B9440">
        <f t="shared" si="147"/>
        <v>0</v>
      </c>
    </row>
    <row r="9441" spans="1:2" x14ac:dyDescent="0.3">
      <c r="A9441">
        <v>0</v>
      </c>
      <c r="B9441">
        <f t="shared" si="147"/>
        <v>0</v>
      </c>
    </row>
    <row r="9442" spans="1:2" x14ac:dyDescent="0.3">
      <c r="A9442">
        <v>0</v>
      </c>
      <c r="B9442">
        <f t="shared" si="147"/>
        <v>0</v>
      </c>
    </row>
    <row r="9443" spans="1:2" x14ac:dyDescent="0.3">
      <c r="A9443">
        <v>0</v>
      </c>
      <c r="B9443">
        <f t="shared" si="147"/>
        <v>0</v>
      </c>
    </row>
    <row r="9444" spans="1:2" x14ac:dyDescent="0.3">
      <c r="A9444">
        <v>0</v>
      </c>
      <c r="B9444">
        <f t="shared" si="147"/>
        <v>0</v>
      </c>
    </row>
    <row r="9445" spans="1:2" x14ac:dyDescent="0.3">
      <c r="A9445">
        <v>0</v>
      </c>
      <c r="B9445">
        <f t="shared" si="147"/>
        <v>0</v>
      </c>
    </row>
    <row r="9446" spans="1:2" x14ac:dyDescent="0.3">
      <c r="A9446">
        <v>0</v>
      </c>
      <c r="B9446">
        <f t="shared" si="147"/>
        <v>0</v>
      </c>
    </row>
    <row r="9447" spans="1:2" x14ac:dyDescent="0.3">
      <c r="A9447">
        <v>0</v>
      </c>
      <c r="B9447">
        <f t="shared" si="147"/>
        <v>0</v>
      </c>
    </row>
    <row r="9448" spans="1:2" x14ac:dyDescent="0.3">
      <c r="A9448">
        <v>0</v>
      </c>
      <c r="B9448">
        <f t="shared" si="147"/>
        <v>0</v>
      </c>
    </row>
    <row r="9449" spans="1:2" x14ac:dyDescent="0.3">
      <c r="A9449">
        <v>0</v>
      </c>
      <c r="B9449">
        <f t="shared" si="147"/>
        <v>0</v>
      </c>
    </row>
    <row r="9450" spans="1:2" x14ac:dyDescent="0.3">
      <c r="A9450">
        <v>0</v>
      </c>
      <c r="B9450">
        <f t="shared" si="147"/>
        <v>0</v>
      </c>
    </row>
    <row r="9451" spans="1:2" x14ac:dyDescent="0.3">
      <c r="A9451">
        <v>0</v>
      </c>
      <c r="B9451">
        <f t="shared" si="147"/>
        <v>0</v>
      </c>
    </row>
    <row r="9452" spans="1:2" x14ac:dyDescent="0.3">
      <c r="A9452">
        <v>0</v>
      </c>
      <c r="B9452">
        <f t="shared" si="147"/>
        <v>0</v>
      </c>
    </row>
    <row r="9453" spans="1:2" x14ac:dyDescent="0.3">
      <c r="A9453">
        <v>0</v>
      </c>
      <c r="B9453">
        <f t="shared" si="147"/>
        <v>0</v>
      </c>
    </row>
    <row r="9454" spans="1:2" x14ac:dyDescent="0.3">
      <c r="A9454">
        <v>0</v>
      </c>
      <c r="B9454">
        <f t="shared" si="147"/>
        <v>0</v>
      </c>
    </row>
    <row r="9455" spans="1:2" x14ac:dyDescent="0.3">
      <c r="A9455">
        <v>0</v>
      </c>
      <c r="B9455">
        <f t="shared" si="147"/>
        <v>0</v>
      </c>
    </row>
    <row r="9456" spans="1:2" x14ac:dyDescent="0.3">
      <c r="A9456">
        <v>0</v>
      </c>
      <c r="B9456">
        <f t="shared" si="147"/>
        <v>0</v>
      </c>
    </row>
    <row r="9457" spans="1:2" x14ac:dyDescent="0.3">
      <c r="A9457">
        <v>0</v>
      </c>
      <c r="B9457">
        <f t="shared" si="147"/>
        <v>0</v>
      </c>
    </row>
    <row r="9458" spans="1:2" x14ac:dyDescent="0.3">
      <c r="A9458">
        <v>0</v>
      </c>
      <c r="B9458">
        <f t="shared" si="147"/>
        <v>0</v>
      </c>
    </row>
    <row r="9459" spans="1:2" x14ac:dyDescent="0.3">
      <c r="A9459">
        <v>0</v>
      </c>
      <c r="B9459">
        <f t="shared" si="147"/>
        <v>0</v>
      </c>
    </row>
    <row r="9460" spans="1:2" x14ac:dyDescent="0.3">
      <c r="A9460">
        <v>0</v>
      </c>
      <c r="B9460">
        <f t="shared" si="147"/>
        <v>0</v>
      </c>
    </row>
    <row r="9461" spans="1:2" x14ac:dyDescent="0.3">
      <c r="A9461">
        <v>0</v>
      </c>
      <c r="B9461">
        <f t="shared" si="147"/>
        <v>0</v>
      </c>
    </row>
    <row r="9462" spans="1:2" x14ac:dyDescent="0.3">
      <c r="A9462">
        <v>0</v>
      </c>
      <c r="B9462">
        <f t="shared" si="147"/>
        <v>0</v>
      </c>
    </row>
    <row r="9463" spans="1:2" x14ac:dyDescent="0.3">
      <c r="A9463">
        <v>0</v>
      </c>
      <c r="B9463">
        <f t="shared" si="147"/>
        <v>0</v>
      </c>
    </row>
    <row r="9464" spans="1:2" x14ac:dyDescent="0.3">
      <c r="A9464">
        <v>0</v>
      </c>
      <c r="B9464">
        <f t="shared" si="147"/>
        <v>0</v>
      </c>
    </row>
    <row r="9465" spans="1:2" x14ac:dyDescent="0.3">
      <c r="A9465">
        <v>0</v>
      </c>
      <c r="B9465">
        <f t="shared" si="147"/>
        <v>0</v>
      </c>
    </row>
    <row r="9466" spans="1:2" x14ac:dyDescent="0.3">
      <c r="A9466">
        <v>0</v>
      </c>
      <c r="B9466">
        <f t="shared" si="147"/>
        <v>0</v>
      </c>
    </row>
    <row r="9467" spans="1:2" x14ac:dyDescent="0.3">
      <c r="A9467">
        <v>0</v>
      </c>
      <c r="B9467">
        <f t="shared" si="147"/>
        <v>0</v>
      </c>
    </row>
    <row r="9468" spans="1:2" x14ac:dyDescent="0.3">
      <c r="A9468">
        <v>0</v>
      </c>
      <c r="B9468">
        <f t="shared" si="147"/>
        <v>0</v>
      </c>
    </row>
    <row r="9469" spans="1:2" x14ac:dyDescent="0.3">
      <c r="A9469">
        <v>0</v>
      </c>
      <c r="B9469">
        <f t="shared" si="147"/>
        <v>0</v>
      </c>
    </row>
    <row r="9470" spans="1:2" x14ac:dyDescent="0.3">
      <c r="A9470">
        <v>0</v>
      </c>
      <c r="B9470">
        <f t="shared" si="147"/>
        <v>0</v>
      </c>
    </row>
    <row r="9471" spans="1:2" x14ac:dyDescent="0.3">
      <c r="A9471">
        <v>0</v>
      </c>
      <c r="B9471">
        <f t="shared" si="147"/>
        <v>0</v>
      </c>
    </row>
    <row r="9472" spans="1:2" x14ac:dyDescent="0.3">
      <c r="A9472">
        <v>0</v>
      </c>
      <c r="B9472">
        <f t="shared" si="147"/>
        <v>0</v>
      </c>
    </row>
    <row r="9473" spans="1:2" x14ac:dyDescent="0.3">
      <c r="A9473">
        <v>0</v>
      </c>
      <c r="B9473">
        <f t="shared" si="147"/>
        <v>0</v>
      </c>
    </row>
    <row r="9474" spans="1:2" x14ac:dyDescent="0.3">
      <c r="A9474">
        <v>0</v>
      </c>
      <c r="B9474">
        <f t="shared" si="147"/>
        <v>0</v>
      </c>
    </row>
    <row r="9475" spans="1:2" x14ac:dyDescent="0.3">
      <c r="A9475">
        <v>0</v>
      </c>
      <c r="B9475">
        <f t="shared" si="147"/>
        <v>0</v>
      </c>
    </row>
    <row r="9476" spans="1:2" x14ac:dyDescent="0.3">
      <c r="A9476">
        <v>0</v>
      </c>
      <c r="B9476">
        <f t="shared" si="147"/>
        <v>0</v>
      </c>
    </row>
    <row r="9477" spans="1:2" x14ac:dyDescent="0.3">
      <c r="A9477">
        <v>0</v>
      </c>
      <c r="B9477">
        <f t="shared" ref="B9477:B9540" si="148">A9477-A9476</f>
        <v>0</v>
      </c>
    </row>
    <row r="9478" spans="1:2" x14ac:dyDescent="0.3">
      <c r="A9478">
        <v>0</v>
      </c>
      <c r="B9478">
        <f t="shared" si="148"/>
        <v>0</v>
      </c>
    </row>
    <row r="9479" spans="1:2" x14ac:dyDescent="0.3">
      <c r="A9479">
        <v>0</v>
      </c>
      <c r="B9479">
        <f t="shared" si="148"/>
        <v>0</v>
      </c>
    </row>
    <row r="9480" spans="1:2" x14ac:dyDescent="0.3">
      <c r="A9480">
        <v>0</v>
      </c>
      <c r="B9480">
        <f t="shared" si="148"/>
        <v>0</v>
      </c>
    </row>
    <row r="9481" spans="1:2" x14ac:dyDescent="0.3">
      <c r="A9481">
        <v>0</v>
      </c>
      <c r="B9481">
        <f t="shared" si="148"/>
        <v>0</v>
      </c>
    </row>
    <row r="9482" spans="1:2" x14ac:dyDescent="0.3">
      <c r="A9482">
        <v>0</v>
      </c>
      <c r="B9482">
        <f t="shared" si="148"/>
        <v>0</v>
      </c>
    </row>
    <row r="9483" spans="1:2" x14ac:dyDescent="0.3">
      <c r="A9483">
        <v>0</v>
      </c>
      <c r="B9483">
        <f t="shared" si="148"/>
        <v>0</v>
      </c>
    </row>
    <row r="9484" spans="1:2" x14ac:dyDescent="0.3">
      <c r="A9484">
        <v>0</v>
      </c>
      <c r="B9484">
        <f t="shared" si="148"/>
        <v>0</v>
      </c>
    </row>
    <row r="9485" spans="1:2" x14ac:dyDescent="0.3">
      <c r="A9485">
        <v>0</v>
      </c>
      <c r="B9485">
        <f t="shared" si="148"/>
        <v>0</v>
      </c>
    </row>
    <row r="9486" spans="1:2" x14ac:dyDescent="0.3">
      <c r="A9486">
        <v>0</v>
      </c>
      <c r="B9486">
        <f t="shared" si="148"/>
        <v>0</v>
      </c>
    </row>
    <row r="9487" spans="1:2" x14ac:dyDescent="0.3">
      <c r="A9487">
        <v>0</v>
      </c>
      <c r="B9487">
        <f t="shared" si="148"/>
        <v>0</v>
      </c>
    </row>
    <row r="9488" spans="1:2" x14ac:dyDescent="0.3">
      <c r="A9488">
        <v>0</v>
      </c>
      <c r="B9488">
        <f t="shared" si="148"/>
        <v>0</v>
      </c>
    </row>
    <row r="9489" spans="1:2" x14ac:dyDescent="0.3">
      <c r="A9489">
        <v>0</v>
      </c>
      <c r="B9489">
        <f t="shared" si="148"/>
        <v>0</v>
      </c>
    </row>
    <row r="9490" spans="1:2" x14ac:dyDescent="0.3">
      <c r="A9490">
        <v>0</v>
      </c>
      <c r="B9490">
        <f t="shared" si="148"/>
        <v>0</v>
      </c>
    </row>
    <row r="9491" spans="1:2" x14ac:dyDescent="0.3">
      <c r="A9491">
        <v>0</v>
      </c>
      <c r="B9491">
        <f t="shared" si="148"/>
        <v>0</v>
      </c>
    </row>
    <row r="9492" spans="1:2" x14ac:dyDescent="0.3">
      <c r="A9492">
        <v>0</v>
      </c>
      <c r="B9492">
        <f t="shared" si="148"/>
        <v>0</v>
      </c>
    </row>
    <row r="9493" spans="1:2" x14ac:dyDescent="0.3">
      <c r="A9493">
        <v>0</v>
      </c>
      <c r="B9493">
        <f t="shared" si="148"/>
        <v>0</v>
      </c>
    </row>
    <row r="9494" spans="1:2" x14ac:dyDescent="0.3">
      <c r="A9494">
        <v>0</v>
      </c>
      <c r="B9494">
        <f t="shared" si="148"/>
        <v>0</v>
      </c>
    </row>
    <row r="9495" spans="1:2" x14ac:dyDescent="0.3">
      <c r="A9495">
        <v>0</v>
      </c>
      <c r="B9495">
        <f t="shared" si="148"/>
        <v>0</v>
      </c>
    </row>
    <row r="9496" spans="1:2" x14ac:dyDescent="0.3">
      <c r="A9496">
        <v>0</v>
      </c>
      <c r="B9496">
        <f t="shared" si="148"/>
        <v>0</v>
      </c>
    </row>
    <row r="9497" spans="1:2" x14ac:dyDescent="0.3">
      <c r="A9497">
        <v>0</v>
      </c>
      <c r="B9497">
        <f t="shared" si="148"/>
        <v>0</v>
      </c>
    </row>
    <row r="9498" spans="1:2" x14ac:dyDescent="0.3">
      <c r="A9498">
        <v>0</v>
      </c>
      <c r="B9498">
        <f t="shared" si="148"/>
        <v>0</v>
      </c>
    </row>
    <row r="9499" spans="1:2" x14ac:dyDescent="0.3">
      <c r="A9499">
        <v>0</v>
      </c>
      <c r="B9499">
        <f t="shared" si="148"/>
        <v>0</v>
      </c>
    </row>
    <row r="9500" spans="1:2" x14ac:dyDescent="0.3">
      <c r="A9500">
        <v>0</v>
      </c>
      <c r="B9500">
        <f t="shared" si="148"/>
        <v>0</v>
      </c>
    </row>
    <row r="9501" spans="1:2" x14ac:dyDescent="0.3">
      <c r="A9501">
        <v>0</v>
      </c>
      <c r="B9501">
        <f t="shared" si="148"/>
        <v>0</v>
      </c>
    </row>
    <row r="9502" spans="1:2" x14ac:dyDescent="0.3">
      <c r="A9502">
        <v>0</v>
      </c>
      <c r="B9502">
        <f t="shared" si="148"/>
        <v>0</v>
      </c>
    </row>
    <row r="9503" spans="1:2" x14ac:dyDescent="0.3">
      <c r="A9503">
        <v>0</v>
      </c>
      <c r="B9503">
        <f t="shared" si="148"/>
        <v>0</v>
      </c>
    </row>
    <row r="9504" spans="1:2" x14ac:dyDescent="0.3">
      <c r="A9504">
        <v>0</v>
      </c>
      <c r="B9504">
        <f t="shared" si="148"/>
        <v>0</v>
      </c>
    </row>
    <row r="9505" spans="1:2" x14ac:dyDescent="0.3">
      <c r="A9505">
        <v>0</v>
      </c>
      <c r="B9505">
        <f t="shared" si="148"/>
        <v>0</v>
      </c>
    </row>
    <row r="9506" spans="1:2" x14ac:dyDescent="0.3">
      <c r="A9506">
        <v>0</v>
      </c>
      <c r="B9506">
        <f t="shared" si="148"/>
        <v>0</v>
      </c>
    </row>
    <row r="9507" spans="1:2" x14ac:dyDescent="0.3">
      <c r="A9507">
        <v>0</v>
      </c>
      <c r="B9507">
        <f t="shared" si="148"/>
        <v>0</v>
      </c>
    </row>
    <row r="9508" spans="1:2" x14ac:dyDescent="0.3">
      <c r="A9508">
        <v>0</v>
      </c>
      <c r="B9508">
        <f t="shared" si="148"/>
        <v>0</v>
      </c>
    </row>
    <row r="9509" spans="1:2" x14ac:dyDescent="0.3">
      <c r="A9509">
        <v>0</v>
      </c>
      <c r="B9509">
        <f t="shared" si="148"/>
        <v>0</v>
      </c>
    </row>
    <row r="9510" spans="1:2" x14ac:dyDescent="0.3">
      <c r="A9510">
        <v>0</v>
      </c>
      <c r="B9510">
        <f t="shared" si="148"/>
        <v>0</v>
      </c>
    </row>
    <row r="9511" spans="1:2" x14ac:dyDescent="0.3">
      <c r="A9511">
        <v>0</v>
      </c>
      <c r="B9511">
        <f t="shared" si="148"/>
        <v>0</v>
      </c>
    </row>
    <row r="9512" spans="1:2" x14ac:dyDescent="0.3">
      <c r="A9512">
        <v>0</v>
      </c>
      <c r="B9512">
        <f t="shared" si="148"/>
        <v>0</v>
      </c>
    </row>
    <row r="9513" spans="1:2" x14ac:dyDescent="0.3">
      <c r="A9513">
        <v>0</v>
      </c>
      <c r="B9513">
        <f t="shared" si="148"/>
        <v>0</v>
      </c>
    </row>
    <row r="9514" spans="1:2" x14ac:dyDescent="0.3">
      <c r="A9514">
        <v>0</v>
      </c>
      <c r="B9514">
        <f t="shared" si="148"/>
        <v>0</v>
      </c>
    </row>
    <row r="9515" spans="1:2" x14ac:dyDescent="0.3">
      <c r="A9515">
        <v>0</v>
      </c>
      <c r="B9515">
        <f t="shared" si="148"/>
        <v>0</v>
      </c>
    </row>
    <row r="9516" spans="1:2" x14ac:dyDescent="0.3">
      <c r="A9516">
        <v>0</v>
      </c>
      <c r="B9516">
        <f t="shared" si="148"/>
        <v>0</v>
      </c>
    </row>
    <row r="9517" spans="1:2" x14ac:dyDescent="0.3">
      <c r="A9517">
        <v>0</v>
      </c>
      <c r="B9517">
        <f t="shared" si="148"/>
        <v>0</v>
      </c>
    </row>
    <row r="9518" spans="1:2" x14ac:dyDescent="0.3">
      <c r="A9518">
        <v>0</v>
      </c>
      <c r="B9518">
        <f t="shared" si="148"/>
        <v>0</v>
      </c>
    </row>
    <row r="9519" spans="1:2" x14ac:dyDescent="0.3">
      <c r="A9519">
        <v>0</v>
      </c>
      <c r="B9519">
        <f t="shared" si="148"/>
        <v>0</v>
      </c>
    </row>
    <row r="9520" spans="1:2" x14ac:dyDescent="0.3">
      <c r="A9520">
        <v>0</v>
      </c>
      <c r="B9520">
        <f t="shared" si="148"/>
        <v>0</v>
      </c>
    </row>
    <row r="9521" spans="1:2" x14ac:dyDescent="0.3">
      <c r="A9521">
        <v>0</v>
      </c>
      <c r="B9521">
        <f t="shared" si="148"/>
        <v>0</v>
      </c>
    </row>
    <row r="9522" spans="1:2" x14ac:dyDescent="0.3">
      <c r="A9522">
        <v>0</v>
      </c>
      <c r="B9522">
        <f t="shared" si="148"/>
        <v>0</v>
      </c>
    </row>
    <row r="9523" spans="1:2" x14ac:dyDescent="0.3">
      <c r="A9523">
        <v>0</v>
      </c>
      <c r="B9523">
        <f t="shared" si="148"/>
        <v>0</v>
      </c>
    </row>
    <row r="9524" spans="1:2" x14ac:dyDescent="0.3">
      <c r="A9524">
        <v>0</v>
      </c>
      <c r="B9524">
        <f t="shared" si="148"/>
        <v>0</v>
      </c>
    </row>
    <row r="9525" spans="1:2" x14ac:dyDescent="0.3">
      <c r="A9525">
        <v>0</v>
      </c>
      <c r="B9525">
        <f t="shared" si="148"/>
        <v>0</v>
      </c>
    </row>
    <row r="9526" spans="1:2" x14ac:dyDescent="0.3">
      <c r="A9526">
        <v>0</v>
      </c>
      <c r="B9526">
        <f t="shared" si="148"/>
        <v>0</v>
      </c>
    </row>
    <row r="9527" spans="1:2" x14ac:dyDescent="0.3">
      <c r="A9527">
        <v>0</v>
      </c>
      <c r="B9527">
        <f t="shared" si="148"/>
        <v>0</v>
      </c>
    </row>
    <row r="9528" spans="1:2" x14ac:dyDescent="0.3">
      <c r="A9528">
        <v>0</v>
      </c>
      <c r="B9528">
        <f t="shared" si="148"/>
        <v>0</v>
      </c>
    </row>
    <row r="9529" spans="1:2" x14ac:dyDescent="0.3">
      <c r="A9529">
        <v>0</v>
      </c>
      <c r="B9529">
        <f t="shared" si="148"/>
        <v>0</v>
      </c>
    </row>
    <row r="9530" spans="1:2" x14ac:dyDescent="0.3">
      <c r="A9530">
        <v>0</v>
      </c>
      <c r="B9530">
        <f t="shared" si="148"/>
        <v>0</v>
      </c>
    </row>
    <row r="9531" spans="1:2" x14ac:dyDescent="0.3">
      <c r="A9531">
        <v>0</v>
      </c>
      <c r="B9531">
        <f t="shared" si="148"/>
        <v>0</v>
      </c>
    </row>
    <row r="9532" spans="1:2" x14ac:dyDescent="0.3">
      <c r="A9532">
        <v>0</v>
      </c>
      <c r="B9532">
        <f t="shared" si="148"/>
        <v>0</v>
      </c>
    </row>
    <row r="9533" spans="1:2" x14ac:dyDescent="0.3">
      <c r="A9533">
        <v>0</v>
      </c>
      <c r="B9533">
        <f t="shared" si="148"/>
        <v>0</v>
      </c>
    </row>
    <row r="9534" spans="1:2" x14ac:dyDescent="0.3">
      <c r="A9534">
        <v>0</v>
      </c>
      <c r="B9534">
        <f t="shared" si="148"/>
        <v>0</v>
      </c>
    </row>
    <row r="9535" spans="1:2" x14ac:dyDescent="0.3">
      <c r="A9535">
        <v>0</v>
      </c>
      <c r="B9535">
        <f t="shared" si="148"/>
        <v>0</v>
      </c>
    </row>
    <row r="9536" spans="1:2" x14ac:dyDescent="0.3">
      <c r="A9536">
        <v>0</v>
      </c>
      <c r="B9536">
        <f t="shared" si="148"/>
        <v>0</v>
      </c>
    </row>
    <row r="9537" spans="1:2" x14ac:dyDescent="0.3">
      <c r="A9537">
        <v>0</v>
      </c>
      <c r="B9537">
        <f t="shared" si="148"/>
        <v>0</v>
      </c>
    </row>
    <row r="9538" spans="1:2" x14ac:dyDescent="0.3">
      <c r="A9538">
        <v>0</v>
      </c>
      <c r="B9538">
        <f t="shared" si="148"/>
        <v>0</v>
      </c>
    </row>
    <row r="9539" spans="1:2" x14ac:dyDescent="0.3">
      <c r="A9539">
        <v>0</v>
      </c>
      <c r="B9539">
        <f t="shared" si="148"/>
        <v>0</v>
      </c>
    </row>
    <row r="9540" spans="1:2" x14ac:dyDescent="0.3">
      <c r="A9540">
        <v>0</v>
      </c>
      <c r="B9540">
        <f t="shared" si="148"/>
        <v>0</v>
      </c>
    </row>
    <row r="9541" spans="1:2" x14ac:dyDescent="0.3">
      <c r="A9541">
        <v>0</v>
      </c>
      <c r="B9541">
        <f t="shared" ref="B9541:B9604" si="149">A9541-A9540</f>
        <v>0</v>
      </c>
    </row>
    <row r="9542" spans="1:2" x14ac:dyDescent="0.3">
      <c r="A9542">
        <v>0</v>
      </c>
      <c r="B9542">
        <f t="shared" si="149"/>
        <v>0</v>
      </c>
    </row>
    <row r="9543" spans="1:2" x14ac:dyDescent="0.3">
      <c r="A9543">
        <v>0</v>
      </c>
      <c r="B9543">
        <f t="shared" si="149"/>
        <v>0</v>
      </c>
    </row>
    <row r="9544" spans="1:2" x14ac:dyDescent="0.3">
      <c r="A9544">
        <v>0</v>
      </c>
      <c r="B9544">
        <f t="shared" si="149"/>
        <v>0</v>
      </c>
    </row>
    <row r="9545" spans="1:2" x14ac:dyDescent="0.3">
      <c r="A9545">
        <v>0</v>
      </c>
      <c r="B9545">
        <f t="shared" si="149"/>
        <v>0</v>
      </c>
    </row>
    <row r="9546" spans="1:2" x14ac:dyDescent="0.3">
      <c r="A9546">
        <v>0</v>
      </c>
      <c r="B9546">
        <f t="shared" si="149"/>
        <v>0</v>
      </c>
    </row>
    <row r="9547" spans="1:2" x14ac:dyDescent="0.3">
      <c r="A9547">
        <v>0</v>
      </c>
      <c r="B9547">
        <f t="shared" si="149"/>
        <v>0</v>
      </c>
    </row>
    <row r="9548" spans="1:2" x14ac:dyDescent="0.3">
      <c r="A9548">
        <v>0</v>
      </c>
      <c r="B9548">
        <f t="shared" si="149"/>
        <v>0</v>
      </c>
    </row>
    <row r="9549" spans="1:2" x14ac:dyDescent="0.3">
      <c r="A9549">
        <v>0</v>
      </c>
      <c r="B9549">
        <f t="shared" si="149"/>
        <v>0</v>
      </c>
    </row>
    <row r="9550" spans="1:2" x14ac:dyDescent="0.3">
      <c r="A9550">
        <v>0</v>
      </c>
      <c r="B9550">
        <f t="shared" si="149"/>
        <v>0</v>
      </c>
    </row>
    <row r="9551" spans="1:2" x14ac:dyDescent="0.3">
      <c r="A9551">
        <v>0</v>
      </c>
      <c r="B9551">
        <f t="shared" si="149"/>
        <v>0</v>
      </c>
    </row>
    <row r="9552" spans="1:2" x14ac:dyDescent="0.3">
      <c r="A9552">
        <v>0</v>
      </c>
      <c r="B9552">
        <f t="shared" si="149"/>
        <v>0</v>
      </c>
    </row>
    <row r="9553" spans="1:2" x14ac:dyDescent="0.3">
      <c r="A9553">
        <v>0</v>
      </c>
      <c r="B9553">
        <f t="shared" si="149"/>
        <v>0</v>
      </c>
    </row>
    <row r="9554" spans="1:2" x14ac:dyDescent="0.3">
      <c r="A9554">
        <v>0</v>
      </c>
      <c r="B9554">
        <f t="shared" si="149"/>
        <v>0</v>
      </c>
    </row>
    <row r="9555" spans="1:2" x14ac:dyDescent="0.3">
      <c r="A9555">
        <v>0</v>
      </c>
      <c r="B9555">
        <f t="shared" si="149"/>
        <v>0</v>
      </c>
    </row>
    <row r="9556" spans="1:2" x14ac:dyDescent="0.3">
      <c r="A9556">
        <v>0</v>
      </c>
      <c r="B9556">
        <f t="shared" si="149"/>
        <v>0</v>
      </c>
    </row>
    <row r="9557" spans="1:2" x14ac:dyDescent="0.3">
      <c r="A9557">
        <v>0</v>
      </c>
      <c r="B9557">
        <f t="shared" si="149"/>
        <v>0</v>
      </c>
    </row>
    <row r="9558" spans="1:2" x14ac:dyDescent="0.3">
      <c r="A9558">
        <v>0</v>
      </c>
      <c r="B9558">
        <f t="shared" si="149"/>
        <v>0</v>
      </c>
    </row>
    <row r="9559" spans="1:2" x14ac:dyDescent="0.3">
      <c r="A9559">
        <v>0</v>
      </c>
      <c r="B9559">
        <f t="shared" si="149"/>
        <v>0</v>
      </c>
    </row>
    <row r="9560" spans="1:2" x14ac:dyDescent="0.3">
      <c r="A9560">
        <v>0</v>
      </c>
      <c r="B9560">
        <f t="shared" si="149"/>
        <v>0</v>
      </c>
    </row>
    <row r="9561" spans="1:2" x14ac:dyDescent="0.3">
      <c r="A9561">
        <v>0</v>
      </c>
      <c r="B9561">
        <f t="shared" si="149"/>
        <v>0</v>
      </c>
    </row>
    <row r="9562" spans="1:2" x14ac:dyDescent="0.3">
      <c r="A9562">
        <v>0</v>
      </c>
      <c r="B9562">
        <f t="shared" si="149"/>
        <v>0</v>
      </c>
    </row>
    <row r="9563" spans="1:2" x14ac:dyDescent="0.3">
      <c r="A9563">
        <v>0</v>
      </c>
      <c r="B9563">
        <f t="shared" si="149"/>
        <v>0</v>
      </c>
    </row>
    <row r="9564" spans="1:2" x14ac:dyDescent="0.3">
      <c r="A9564">
        <v>0</v>
      </c>
      <c r="B9564">
        <f t="shared" si="149"/>
        <v>0</v>
      </c>
    </row>
    <row r="9565" spans="1:2" x14ac:dyDescent="0.3">
      <c r="A9565">
        <v>0</v>
      </c>
      <c r="B9565">
        <f t="shared" si="149"/>
        <v>0</v>
      </c>
    </row>
    <row r="9566" spans="1:2" x14ac:dyDescent="0.3">
      <c r="A9566">
        <v>0</v>
      </c>
      <c r="B9566">
        <f t="shared" si="149"/>
        <v>0</v>
      </c>
    </row>
    <row r="9567" spans="1:2" x14ac:dyDescent="0.3">
      <c r="A9567">
        <v>0</v>
      </c>
      <c r="B9567">
        <f t="shared" si="149"/>
        <v>0</v>
      </c>
    </row>
    <row r="9568" spans="1:2" x14ac:dyDescent="0.3">
      <c r="A9568">
        <v>0</v>
      </c>
      <c r="B9568">
        <f t="shared" si="149"/>
        <v>0</v>
      </c>
    </row>
    <row r="9569" spans="1:2" x14ac:dyDescent="0.3">
      <c r="A9569">
        <v>0</v>
      </c>
      <c r="B9569">
        <f t="shared" si="149"/>
        <v>0</v>
      </c>
    </row>
    <row r="9570" spans="1:2" x14ac:dyDescent="0.3">
      <c r="A9570">
        <v>0</v>
      </c>
      <c r="B9570">
        <f t="shared" si="149"/>
        <v>0</v>
      </c>
    </row>
    <row r="9571" spans="1:2" x14ac:dyDescent="0.3">
      <c r="A9571">
        <v>0</v>
      </c>
      <c r="B9571">
        <f t="shared" si="149"/>
        <v>0</v>
      </c>
    </row>
    <row r="9572" spans="1:2" x14ac:dyDescent="0.3">
      <c r="A9572">
        <v>0</v>
      </c>
      <c r="B9572">
        <f t="shared" si="149"/>
        <v>0</v>
      </c>
    </row>
    <row r="9573" spans="1:2" x14ac:dyDescent="0.3">
      <c r="A9573">
        <v>0</v>
      </c>
      <c r="B9573">
        <f t="shared" si="149"/>
        <v>0</v>
      </c>
    </row>
    <row r="9574" spans="1:2" x14ac:dyDescent="0.3">
      <c r="A9574">
        <v>0</v>
      </c>
      <c r="B9574">
        <f t="shared" si="149"/>
        <v>0</v>
      </c>
    </row>
    <row r="9575" spans="1:2" x14ac:dyDescent="0.3">
      <c r="A9575">
        <v>0</v>
      </c>
      <c r="B9575">
        <f t="shared" si="149"/>
        <v>0</v>
      </c>
    </row>
    <row r="9576" spans="1:2" x14ac:dyDescent="0.3">
      <c r="A9576">
        <v>0</v>
      </c>
      <c r="B9576">
        <f t="shared" si="149"/>
        <v>0</v>
      </c>
    </row>
    <row r="9577" spans="1:2" x14ac:dyDescent="0.3">
      <c r="A9577">
        <v>0</v>
      </c>
      <c r="B9577">
        <f t="shared" si="149"/>
        <v>0</v>
      </c>
    </row>
    <row r="9578" spans="1:2" x14ac:dyDescent="0.3">
      <c r="A9578">
        <v>0</v>
      </c>
      <c r="B9578">
        <f t="shared" si="149"/>
        <v>0</v>
      </c>
    </row>
    <row r="9579" spans="1:2" x14ac:dyDescent="0.3">
      <c r="A9579">
        <v>0</v>
      </c>
      <c r="B9579">
        <f t="shared" si="149"/>
        <v>0</v>
      </c>
    </row>
    <row r="9580" spans="1:2" x14ac:dyDescent="0.3">
      <c r="A9580">
        <v>0</v>
      </c>
      <c r="B9580">
        <f t="shared" si="149"/>
        <v>0</v>
      </c>
    </row>
    <row r="9581" spans="1:2" x14ac:dyDescent="0.3">
      <c r="A9581">
        <v>0</v>
      </c>
      <c r="B9581">
        <f t="shared" si="149"/>
        <v>0</v>
      </c>
    </row>
    <row r="9582" spans="1:2" x14ac:dyDescent="0.3">
      <c r="A9582">
        <v>0</v>
      </c>
      <c r="B9582">
        <f t="shared" si="149"/>
        <v>0</v>
      </c>
    </row>
    <row r="9583" spans="1:2" x14ac:dyDescent="0.3">
      <c r="A9583">
        <v>0</v>
      </c>
      <c r="B9583">
        <f t="shared" si="149"/>
        <v>0</v>
      </c>
    </row>
    <row r="9584" spans="1:2" x14ac:dyDescent="0.3">
      <c r="A9584">
        <v>0</v>
      </c>
      <c r="B9584">
        <f t="shared" si="149"/>
        <v>0</v>
      </c>
    </row>
    <row r="9585" spans="1:2" x14ac:dyDescent="0.3">
      <c r="A9585">
        <v>0</v>
      </c>
      <c r="B9585">
        <f t="shared" si="149"/>
        <v>0</v>
      </c>
    </row>
    <row r="9586" spans="1:2" x14ac:dyDescent="0.3">
      <c r="A9586">
        <v>0</v>
      </c>
      <c r="B9586">
        <f t="shared" si="149"/>
        <v>0</v>
      </c>
    </row>
    <row r="9587" spans="1:2" x14ac:dyDescent="0.3">
      <c r="A9587">
        <v>0</v>
      </c>
      <c r="B9587">
        <f t="shared" si="149"/>
        <v>0</v>
      </c>
    </row>
    <row r="9588" spans="1:2" x14ac:dyDescent="0.3">
      <c r="A9588">
        <v>0</v>
      </c>
      <c r="B9588">
        <f t="shared" si="149"/>
        <v>0</v>
      </c>
    </row>
    <row r="9589" spans="1:2" x14ac:dyDescent="0.3">
      <c r="A9589">
        <v>0</v>
      </c>
      <c r="B9589">
        <f t="shared" si="149"/>
        <v>0</v>
      </c>
    </row>
    <row r="9590" spans="1:2" x14ac:dyDescent="0.3">
      <c r="A9590">
        <v>0</v>
      </c>
      <c r="B9590">
        <f t="shared" si="149"/>
        <v>0</v>
      </c>
    </row>
    <row r="9591" spans="1:2" x14ac:dyDescent="0.3">
      <c r="A9591">
        <v>0</v>
      </c>
      <c r="B9591">
        <f t="shared" si="149"/>
        <v>0</v>
      </c>
    </row>
    <row r="9592" spans="1:2" x14ac:dyDescent="0.3">
      <c r="A9592">
        <v>0</v>
      </c>
      <c r="B9592">
        <f t="shared" si="149"/>
        <v>0</v>
      </c>
    </row>
    <row r="9593" spans="1:2" x14ac:dyDescent="0.3">
      <c r="A9593">
        <v>0</v>
      </c>
      <c r="B9593">
        <f t="shared" si="149"/>
        <v>0</v>
      </c>
    </row>
    <row r="9594" spans="1:2" x14ac:dyDescent="0.3">
      <c r="A9594">
        <v>0</v>
      </c>
      <c r="B9594">
        <f t="shared" si="149"/>
        <v>0</v>
      </c>
    </row>
    <row r="9595" spans="1:2" x14ac:dyDescent="0.3">
      <c r="A9595">
        <v>0</v>
      </c>
      <c r="B9595">
        <f t="shared" si="149"/>
        <v>0</v>
      </c>
    </row>
    <row r="9596" spans="1:2" x14ac:dyDescent="0.3">
      <c r="A9596">
        <v>0</v>
      </c>
      <c r="B9596">
        <f t="shared" si="149"/>
        <v>0</v>
      </c>
    </row>
    <row r="9597" spans="1:2" x14ac:dyDescent="0.3">
      <c r="A9597">
        <v>0</v>
      </c>
      <c r="B9597">
        <f t="shared" si="149"/>
        <v>0</v>
      </c>
    </row>
    <row r="9598" spans="1:2" x14ac:dyDescent="0.3">
      <c r="A9598">
        <v>0</v>
      </c>
      <c r="B9598">
        <f t="shared" si="149"/>
        <v>0</v>
      </c>
    </row>
    <row r="9599" spans="1:2" x14ac:dyDescent="0.3">
      <c r="A9599">
        <v>0</v>
      </c>
      <c r="B9599">
        <f t="shared" si="149"/>
        <v>0</v>
      </c>
    </row>
    <row r="9600" spans="1:2" x14ac:dyDescent="0.3">
      <c r="A9600">
        <v>0</v>
      </c>
      <c r="B9600">
        <f t="shared" si="149"/>
        <v>0</v>
      </c>
    </row>
    <row r="9601" spans="1:2" x14ac:dyDescent="0.3">
      <c r="A9601">
        <v>0</v>
      </c>
      <c r="B9601">
        <f t="shared" si="149"/>
        <v>0</v>
      </c>
    </row>
    <row r="9602" spans="1:2" x14ac:dyDescent="0.3">
      <c r="A9602">
        <v>0</v>
      </c>
      <c r="B9602">
        <f t="shared" si="149"/>
        <v>0</v>
      </c>
    </row>
    <row r="9603" spans="1:2" x14ac:dyDescent="0.3">
      <c r="A9603">
        <v>0</v>
      </c>
      <c r="B9603">
        <f t="shared" si="149"/>
        <v>0</v>
      </c>
    </row>
    <row r="9604" spans="1:2" x14ac:dyDescent="0.3">
      <c r="A9604">
        <v>0</v>
      </c>
      <c r="B9604">
        <f t="shared" si="149"/>
        <v>0</v>
      </c>
    </row>
    <row r="9605" spans="1:2" x14ac:dyDescent="0.3">
      <c r="A9605">
        <v>0</v>
      </c>
      <c r="B9605">
        <f t="shared" ref="B9605:B9668" si="150">A9605-A9604</f>
        <v>0</v>
      </c>
    </row>
    <row r="9606" spans="1:2" x14ac:dyDescent="0.3">
      <c r="A9606">
        <v>0</v>
      </c>
      <c r="B9606">
        <f t="shared" si="150"/>
        <v>0</v>
      </c>
    </row>
    <row r="9607" spans="1:2" x14ac:dyDescent="0.3">
      <c r="A9607">
        <v>0</v>
      </c>
      <c r="B9607">
        <f t="shared" si="150"/>
        <v>0</v>
      </c>
    </row>
    <row r="9608" spans="1:2" x14ac:dyDescent="0.3">
      <c r="A9608">
        <v>0</v>
      </c>
      <c r="B9608">
        <f t="shared" si="150"/>
        <v>0</v>
      </c>
    </row>
    <row r="9609" spans="1:2" x14ac:dyDescent="0.3">
      <c r="A9609">
        <v>0</v>
      </c>
      <c r="B9609">
        <f t="shared" si="150"/>
        <v>0</v>
      </c>
    </row>
    <row r="9610" spans="1:2" x14ac:dyDescent="0.3">
      <c r="A9610">
        <v>0</v>
      </c>
      <c r="B9610">
        <f t="shared" si="150"/>
        <v>0</v>
      </c>
    </row>
    <row r="9611" spans="1:2" x14ac:dyDescent="0.3">
      <c r="A9611">
        <v>0</v>
      </c>
      <c r="B9611">
        <f t="shared" si="150"/>
        <v>0</v>
      </c>
    </row>
    <row r="9612" spans="1:2" x14ac:dyDescent="0.3">
      <c r="A9612">
        <v>0</v>
      </c>
      <c r="B9612">
        <f t="shared" si="150"/>
        <v>0</v>
      </c>
    </row>
    <row r="9613" spans="1:2" x14ac:dyDescent="0.3">
      <c r="A9613">
        <v>0</v>
      </c>
      <c r="B9613">
        <f t="shared" si="150"/>
        <v>0</v>
      </c>
    </row>
    <row r="9614" spans="1:2" x14ac:dyDescent="0.3">
      <c r="A9614">
        <v>0</v>
      </c>
      <c r="B9614">
        <f t="shared" si="150"/>
        <v>0</v>
      </c>
    </row>
    <row r="9615" spans="1:2" x14ac:dyDescent="0.3">
      <c r="A9615">
        <v>0</v>
      </c>
      <c r="B9615">
        <f t="shared" si="150"/>
        <v>0</v>
      </c>
    </row>
    <row r="9616" spans="1:2" x14ac:dyDescent="0.3">
      <c r="A9616">
        <v>0</v>
      </c>
      <c r="B9616">
        <f t="shared" si="150"/>
        <v>0</v>
      </c>
    </row>
    <row r="9617" spans="1:2" x14ac:dyDescent="0.3">
      <c r="A9617">
        <v>0</v>
      </c>
      <c r="B9617">
        <f t="shared" si="150"/>
        <v>0</v>
      </c>
    </row>
    <row r="9618" spans="1:2" x14ac:dyDescent="0.3">
      <c r="A9618">
        <v>0</v>
      </c>
      <c r="B9618">
        <f t="shared" si="150"/>
        <v>0</v>
      </c>
    </row>
    <row r="9619" spans="1:2" x14ac:dyDescent="0.3">
      <c r="A9619">
        <v>0</v>
      </c>
      <c r="B9619">
        <f t="shared" si="150"/>
        <v>0</v>
      </c>
    </row>
    <row r="9620" spans="1:2" x14ac:dyDescent="0.3">
      <c r="A9620">
        <v>0</v>
      </c>
      <c r="B9620">
        <f t="shared" si="150"/>
        <v>0</v>
      </c>
    </row>
    <row r="9621" spans="1:2" x14ac:dyDescent="0.3">
      <c r="A9621">
        <v>0</v>
      </c>
      <c r="B9621">
        <f t="shared" si="150"/>
        <v>0</v>
      </c>
    </row>
    <row r="9622" spans="1:2" x14ac:dyDescent="0.3">
      <c r="A9622">
        <v>0</v>
      </c>
      <c r="B9622">
        <f t="shared" si="150"/>
        <v>0</v>
      </c>
    </row>
    <row r="9623" spans="1:2" x14ac:dyDescent="0.3">
      <c r="A9623">
        <v>0</v>
      </c>
      <c r="B9623">
        <f t="shared" si="150"/>
        <v>0</v>
      </c>
    </row>
    <row r="9624" spans="1:2" x14ac:dyDescent="0.3">
      <c r="A9624">
        <v>0</v>
      </c>
      <c r="B9624">
        <f t="shared" si="150"/>
        <v>0</v>
      </c>
    </row>
    <row r="9625" spans="1:2" x14ac:dyDescent="0.3">
      <c r="A9625">
        <v>0</v>
      </c>
      <c r="B9625">
        <f t="shared" si="150"/>
        <v>0</v>
      </c>
    </row>
    <row r="9626" spans="1:2" x14ac:dyDescent="0.3">
      <c r="A9626">
        <v>0</v>
      </c>
      <c r="B9626">
        <f t="shared" si="150"/>
        <v>0</v>
      </c>
    </row>
    <row r="9627" spans="1:2" x14ac:dyDescent="0.3">
      <c r="A9627">
        <v>0</v>
      </c>
      <c r="B9627">
        <f t="shared" si="150"/>
        <v>0</v>
      </c>
    </row>
    <row r="9628" spans="1:2" x14ac:dyDescent="0.3">
      <c r="A9628">
        <v>0</v>
      </c>
      <c r="B9628">
        <f t="shared" si="150"/>
        <v>0</v>
      </c>
    </row>
    <row r="9629" spans="1:2" x14ac:dyDescent="0.3">
      <c r="A9629">
        <v>0</v>
      </c>
      <c r="B9629">
        <f t="shared" si="150"/>
        <v>0</v>
      </c>
    </row>
    <row r="9630" spans="1:2" x14ac:dyDescent="0.3">
      <c r="A9630">
        <v>0</v>
      </c>
      <c r="B9630">
        <f t="shared" si="150"/>
        <v>0</v>
      </c>
    </row>
    <row r="9631" spans="1:2" x14ac:dyDescent="0.3">
      <c r="A9631">
        <v>0</v>
      </c>
      <c r="B9631">
        <f t="shared" si="150"/>
        <v>0</v>
      </c>
    </row>
    <row r="9632" spans="1:2" x14ac:dyDescent="0.3">
      <c r="A9632">
        <v>0</v>
      </c>
      <c r="B9632">
        <f t="shared" si="150"/>
        <v>0</v>
      </c>
    </row>
    <row r="9633" spans="1:2" x14ac:dyDescent="0.3">
      <c r="A9633">
        <v>0</v>
      </c>
      <c r="B9633">
        <f t="shared" si="150"/>
        <v>0</v>
      </c>
    </row>
    <row r="9634" spans="1:2" x14ac:dyDescent="0.3">
      <c r="A9634">
        <v>0</v>
      </c>
      <c r="B9634">
        <f t="shared" si="150"/>
        <v>0</v>
      </c>
    </row>
    <row r="9635" spans="1:2" x14ac:dyDescent="0.3">
      <c r="A9635">
        <v>0</v>
      </c>
      <c r="B9635">
        <f t="shared" si="150"/>
        <v>0</v>
      </c>
    </row>
    <row r="9636" spans="1:2" x14ac:dyDescent="0.3">
      <c r="A9636">
        <v>0</v>
      </c>
      <c r="B9636">
        <f t="shared" si="150"/>
        <v>0</v>
      </c>
    </row>
    <row r="9637" spans="1:2" x14ac:dyDescent="0.3">
      <c r="A9637">
        <v>0</v>
      </c>
      <c r="B9637">
        <f t="shared" si="150"/>
        <v>0</v>
      </c>
    </row>
    <row r="9638" spans="1:2" x14ac:dyDescent="0.3">
      <c r="A9638">
        <v>0</v>
      </c>
      <c r="B9638">
        <f t="shared" si="150"/>
        <v>0</v>
      </c>
    </row>
    <row r="9639" spans="1:2" x14ac:dyDescent="0.3">
      <c r="A9639">
        <v>0</v>
      </c>
      <c r="B9639">
        <f t="shared" si="150"/>
        <v>0</v>
      </c>
    </row>
    <row r="9640" spans="1:2" x14ac:dyDescent="0.3">
      <c r="A9640">
        <v>0</v>
      </c>
      <c r="B9640">
        <f t="shared" si="150"/>
        <v>0</v>
      </c>
    </row>
    <row r="9641" spans="1:2" x14ac:dyDescent="0.3">
      <c r="A9641">
        <v>0</v>
      </c>
      <c r="B9641">
        <f t="shared" si="150"/>
        <v>0</v>
      </c>
    </row>
    <row r="9642" spans="1:2" x14ac:dyDescent="0.3">
      <c r="A9642">
        <v>0</v>
      </c>
      <c r="B9642">
        <f t="shared" si="150"/>
        <v>0</v>
      </c>
    </row>
    <row r="9643" spans="1:2" x14ac:dyDescent="0.3">
      <c r="A9643">
        <v>0</v>
      </c>
      <c r="B9643">
        <f t="shared" si="150"/>
        <v>0</v>
      </c>
    </row>
    <row r="9644" spans="1:2" x14ac:dyDescent="0.3">
      <c r="A9644">
        <v>0</v>
      </c>
      <c r="B9644">
        <f t="shared" si="150"/>
        <v>0</v>
      </c>
    </row>
    <row r="9645" spans="1:2" x14ac:dyDescent="0.3">
      <c r="A9645">
        <v>0</v>
      </c>
      <c r="B9645">
        <f t="shared" si="150"/>
        <v>0</v>
      </c>
    </row>
    <row r="9646" spans="1:2" x14ac:dyDescent="0.3">
      <c r="A9646">
        <v>0</v>
      </c>
      <c r="B9646">
        <f t="shared" si="150"/>
        <v>0</v>
      </c>
    </row>
    <row r="9647" spans="1:2" x14ac:dyDescent="0.3">
      <c r="A9647">
        <v>0</v>
      </c>
      <c r="B9647">
        <f t="shared" si="150"/>
        <v>0</v>
      </c>
    </row>
    <row r="9648" spans="1:2" x14ac:dyDescent="0.3">
      <c r="A9648">
        <v>0</v>
      </c>
      <c r="B9648">
        <f t="shared" si="150"/>
        <v>0</v>
      </c>
    </row>
    <row r="9649" spans="1:2" x14ac:dyDescent="0.3">
      <c r="A9649">
        <v>0</v>
      </c>
      <c r="B9649">
        <f t="shared" si="150"/>
        <v>0</v>
      </c>
    </row>
    <row r="9650" spans="1:2" x14ac:dyDescent="0.3">
      <c r="A9650">
        <v>0</v>
      </c>
      <c r="B9650">
        <f t="shared" si="150"/>
        <v>0</v>
      </c>
    </row>
    <row r="9651" spans="1:2" x14ac:dyDescent="0.3">
      <c r="A9651">
        <v>0</v>
      </c>
      <c r="B9651">
        <f t="shared" si="150"/>
        <v>0</v>
      </c>
    </row>
    <row r="9652" spans="1:2" x14ac:dyDescent="0.3">
      <c r="A9652">
        <v>0</v>
      </c>
      <c r="B9652">
        <f t="shared" si="150"/>
        <v>0</v>
      </c>
    </row>
    <row r="9653" spans="1:2" x14ac:dyDescent="0.3">
      <c r="A9653">
        <v>0</v>
      </c>
      <c r="B9653">
        <f t="shared" si="150"/>
        <v>0</v>
      </c>
    </row>
    <row r="9654" spans="1:2" x14ac:dyDescent="0.3">
      <c r="A9654">
        <v>0</v>
      </c>
      <c r="B9654">
        <f t="shared" si="150"/>
        <v>0</v>
      </c>
    </row>
    <row r="9655" spans="1:2" x14ac:dyDescent="0.3">
      <c r="A9655">
        <v>0</v>
      </c>
      <c r="B9655">
        <f t="shared" si="150"/>
        <v>0</v>
      </c>
    </row>
    <row r="9656" spans="1:2" x14ac:dyDescent="0.3">
      <c r="A9656">
        <v>0</v>
      </c>
      <c r="B9656">
        <f t="shared" si="150"/>
        <v>0</v>
      </c>
    </row>
    <row r="9657" spans="1:2" x14ac:dyDescent="0.3">
      <c r="A9657">
        <v>0</v>
      </c>
      <c r="B9657">
        <f t="shared" si="150"/>
        <v>0</v>
      </c>
    </row>
    <row r="9658" spans="1:2" x14ac:dyDescent="0.3">
      <c r="A9658">
        <v>0</v>
      </c>
      <c r="B9658">
        <f t="shared" si="150"/>
        <v>0</v>
      </c>
    </row>
    <row r="9659" spans="1:2" x14ac:dyDescent="0.3">
      <c r="A9659">
        <v>0</v>
      </c>
      <c r="B9659">
        <f t="shared" si="150"/>
        <v>0</v>
      </c>
    </row>
    <row r="9660" spans="1:2" x14ac:dyDescent="0.3">
      <c r="A9660">
        <v>0</v>
      </c>
      <c r="B9660">
        <f t="shared" si="150"/>
        <v>0</v>
      </c>
    </row>
    <row r="9661" spans="1:2" x14ac:dyDescent="0.3">
      <c r="A9661">
        <v>0</v>
      </c>
      <c r="B9661">
        <f t="shared" si="150"/>
        <v>0</v>
      </c>
    </row>
    <row r="9662" spans="1:2" x14ac:dyDescent="0.3">
      <c r="A9662">
        <v>0</v>
      </c>
      <c r="B9662">
        <f t="shared" si="150"/>
        <v>0</v>
      </c>
    </row>
    <row r="9663" spans="1:2" x14ac:dyDescent="0.3">
      <c r="A9663">
        <v>0</v>
      </c>
      <c r="B9663">
        <f t="shared" si="150"/>
        <v>0</v>
      </c>
    </row>
    <row r="9664" spans="1:2" x14ac:dyDescent="0.3">
      <c r="A9664">
        <v>0</v>
      </c>
      <c r="B9664">
        <f t="shared" si="150"/>
        <v>0</v>
      </c>
    </row>
    <row r="9665" spans="1:2" x14ac:dyDescent="0.3">
      <c r="A9665">
        <v>0</v>
      </c>
      <c r="B9665">
        <f t="shared" si="150"/>
        <v>0</v>
      </c>
    </row>
    <row r="9666" spans="1:2" x14ac:dyDescent="0.3">
      <c r="A9666">
        <v>0</v>
      </c>
      <c r="B9666">
        <f t="shared" si="150"/>
        <v>0</v>
      </c>
    </row>
    <row r="9667" spans="1:2" x14ac:dyDescent="0.3">
      <c r="A9667">
        <v>0</v>
      </c>
      <c r="B9667">
        <f t="shared" si="150"/>
        <v>0</v>
      </c>
    </row>
    <row r="9668" spans="1:2" x14ac:dyDescent="0.3">
      <c r="A9668">
        <v>0</v>
      </c>
      <c r="B9668">
        <f t="shared" si="150"/>
        <v>0</v>
      </c>
    </row>
    <row r="9669" spans="1:2" x14ac:dyDescent="0.3">
      <c r="A9669">
        <v>0</v>
      </c>
      <c r="B9669">
        <f t="shared" ref="B9669:B9732" si="151">A9669-A9668</f>
        <v>0</v>
      </c>
    </row>
    <row r="9670" spans="1:2" x14ac:dyDescent="0.3">
      <c r="A9670">
        <v>0</v>
      </c>
      <c r="B9670">
        <f t="shared" si="151"/>
        <v>0</v>
      </c>
    </row>
    <row r="9671" spans="1:2" x14ac:dyDescent="0.3">
      <c r="A9671">
        <v>0</v>
      </c>
      <c r="B9671">
        <f t="shared" si="151"/>
        <v>0</v>
      </c>
    </row>
    <row r="9672" spans="1:2" x14ac:dyDescent="0.3">
      <c r="A9672">
        <v>0</v>
      </c>
      <c r="B9672">
        <f t="shared" si="151"/>
        <v>0</v>
      </c>
    </row>
    <row r="9673" spans="1:2" x14ac:dyDescent="0.3">
      <c r="A9673">
        <v>0</v>
      </c>
      <c r="B9673">
        <f t="shared" si="151"/>
        <v>0</v>
      </c>
    </row>
    <row r="9674" spans="1:2" x14ac:dyDescent="0.3">
      <c r="A9674">
        <v>0</v>
      </c>
      <c r="B9674">
        <f t="shared" si="151"/>
        <v>0</v>
      </c>
    </row>
    <row r="9675" spans="1:2" x14ac:dyDescent="0.3">
      <c r="A9675">
        <v>0</v>
      </c>
      <c r="B9675">
        <f t="shared" si="151"/>
        <v>0</v>
      </c>
    </row>
    <row r="9676" spans="1:2" x14ac:dyDescent="0.3">
      <c r="A9676">
        <v>0</v>
      </c>
      <c r="B9676">
        <f t="shared" si="151"/>
        <v>0</v>
      </c>
    </row>
    <row r="9677" spans="1:2" x14ac:dyDescent="0.3">
      <c r="A9677">
        <v>0</v>
      </c>
      <c r="B9677">
        <f t="shared" si="151"/>
        <v>0</v>
      </c>
    </row>
    <row r="9678" spans="1:2" x14ac:dyDescent="0.3">
      <c r="A9678">
        <v>0</v>
      </c>
      <c r="B9678">
        <f t="shared" si="151"/>
        <v>0</v>
      </c>
    </row>
    <row r="9679" spans="1:2" x14ac:dyDescent="0.3">
      <c r="A9679">
        <v>0</v>
      </c>
      <c r="B9679">
        <f t="shared" si="151"/>
        <v>0</v>
      </c>
    </row>
    <row r="9680" spans="1:2" x14ac:dyDescent="0.3">
      <c r="A9680">
        <v>0</v>
      </c>
      <c r="B9680">
        <f t="shared" si="151"/>
        <v>0</v>
      </c>
    </row>
    <row r="9681" spans="1:2" x14ac:dyDescent="0.3">
      <c r="A9681">
        <v>0</v>
      </c>
      <c r="B9681">
        <f t="shared" si="151"/>
        <v>0</v>
      </c>
    </row>
    <row r="9682" spans="1:2" x14ac:dyDescent="0.3">
      <c r="A9682">
        <v>0</v>
      </c>
      <c r="B9682">
        <f t="shared" si="151"/>
        <v>0</v>
      </c>
    </row>
    <row r="9683" spans="1:2" x14ac:dyDescent="0.3">
      <c r="A9683">
        <v>0</v>
      </c>
      <c r="B9683">
        <f t="shared" si="151"/>
        <v>0</v>
      </c>
    </row>
    <row r="9684" spans="1:2" x14ac:dyDescent="0.3">
      <c r="A9684">
        <v>0</v>
      </c>
      <c r="B9684">
        <f t="shared" si="151"/>
        <v>0</v>
      </c>
    </row>
    <row r="9685" spans="1:2" x14ac:dyDescent="0.3">
      <c r="A9685">
        <v>0</v>
      </c>
      <c r="B9685">
        <f t="shared" si="151"/>
        <v>0</v>
      </c>
    </row>
    <row r="9686" spans="1:2" x14ac:dyDescent="0.3">
      <c r="A9686">
        <v>0</v>
      </c>
      <c r="B9686">
        <f t="shared" si="151"/>
        <v>0</v>
      </c>
    </row>
    <row r="9687" spans="1:2" x14ac:dyDescent="0.3">
      <c r="A9687">
        <v>0</v>
      </c>
      <c r="B9687">
        <f t="shared" si="151"/>
        <v>0</v>
      </c>
    </row>
    <row r="9688" spans="1:2" x14ac:dyDescent="0.3">
      <c r="A9688">
        <v>0</v>
      </c>
      <c r="B9688">
        <f t="shared" si="151"/>
        <v>0</v>
      </c>
    </row>
    <row r="9689" spans="1:2" x14ac:dyDescent="0.3">
      <c r="A9689">
        <v>0</v>
      </c>
      <c r="B9689">
        <f t="shared" si="151"/>
        <v>0</v>
      </c>
    </row>
    <row r="9690" spans="1:2" x14ac:dyDescent="0.3">
      <c r="A9690">
        <v>0</v>
      </c>
      <c r="B9690">
        <f t="shared" si="151"/>
        <v>0</v>
      </c>
    </row>
    <row r="9691" spans="1:2" x14ac:dyDescent="0.3">
      <c r="A9691">
        <v>0</v>
      </c>
      <c r="B9691">
        <f t="shared" si="151"/>
        <v>0</v>
      </c>
    </row>
    <row r="9692" spans="1:2" x14ac:dyDescent="0.3">
      <c r="A9692">
        <v>0</v>
      </c>
      <c r="B9692">
        <f t="shared" si="151"/>
        <v>0</v>
      </c>
    </row>
    <row r="9693" spans="1:2" x14ac:dyDescent="0.3">
      <c r="A9693">
        <v>0</v>
      </c>
      <c r="B9693">
        <f t="shared" si="151"/>
        <v>0</v>
      </c>
    </row>
    <row r="9694" spans="1:2" x14ac:dyDescent="0.3">
      <c r="A9694">
        <v>0</v>
      </c>
      <c r="B9694">
        <f t="shared" si="151"/>
        <v>0</v>
      </c>
    </row>
    <row r="9695" spans="1:2" x14ac:dyDescent="0.3">
      <c r="A9695">
        <v>0</v>
      </c>
      <c r="B9695">
        <f t="shared" si="151"/>
        <v>0</v>
      </c>
    </row>
    <row r="9696" spans="1:2" x14ac:dyDescent="0.3">
      <c r="A9696">
        <v>0</v>
      </c>
      <c r="B9696">
        <f t="shared" si="151"/>
        <v>0</v>
      </c>
    </row>
    <row r="9697" spans="1:2" x14ac:dyDescent="0.3">
      <c r="A9697">
        <v>0</v>
      </c>
      <c r="B9697">
        <f t="shared" si="151"/>
        <v>0</v>
      </c>
    </row>
    <row r="9698" spans="1:2" x14ac:dyDescent="0.3">
      <c r="A9698">
        <v>0</v>
      </c>
      <c r="B9698">
        <f t="shared" si="151"/>
        <v>0</v>
      </c>
    </row>
    <row r="9699" spans="1:2" x14ac:dyDescent="0.3">
      <c r="A9699">
        <v>0</v>
      </c>
      <c r="B9699">
        <f t="shared" si="151"/>
        <v>0</v>
      </c>
    </row>
    <row r="9700" spans="1:2" x14ac:dyDescent="0.3">
      <c r="A9700">
        <v>0</v>
      </c>
      <c r="B9700">
        <f t="shared" si="151"/>
        <v>0</v>
      </c>
    </row>
    <row r="9701" spans="1:2" x14ac:dyDescent="0.3">
      <c r="A9701">
        <v>0</v>
      </c>
      <c r="B9701">
        <f t="shared" si="151"/>
        <v>0</v>
      </c>
    </row>
    <row r="9702" spans="1:2" x14ac:dyDescent="0.3">
      <c r="A9702">
        <v>0</v>
      </c>
      <c r="B9702">
        <f t="shared" si="151"/>
        <v>0</v>
      </c>
    </row>
    <row r="9703" spans="1:2" x14ac:dyDescent="0.3">
      <c r="A9703">
        <v>0</v>
      </c>
      <c r="B9703">
        <f t="shared" si="151"/>
        <v>0</v>
      </c>
    </row>
    <row r="9704" spans="1:2" x14ac:dyDescent="0.3">
      <c r="A9704">
        <v>0</v>
      </c>
      <c r="B9704">
        <f t="shared" si="151"/>
        <v>0</v>
      </c>
    </row>
    <row r="9705" spans="1:2" x14ac:dyDescent="0.3">
      <c r="A9705">
        <v>0</v>
      </c>
      <c r="B9705">
        <f t="shared" si="151"/>
        <v>0</v>
      </c>
    </row>
    <row r="9706" spans="1:2" x14ac:dyDescent="0.3">
      <c r="A9706">
        <v>0</v>
      </c>
      <c r="B9706">
        <f t="shared" si="151"/>
        <v>0</v>
      </c>
    </row>
    <row r="9707" spans="1:2" x14ac:dyDescent="0.3">
      <c r="A9707">
        <v>0</v>
      </c>
      <c r="B9707">
        <f t="shared" si="151"/>
        <v>0</v>
      </c>
    </row>
    <row r="9708" spans="1:2" x14ac:dyDescent="0.3">
      <c r="A9708">
        <v>0</v>
      </c>
      <c r="B9708">
        <f t="shared" si="151"/>
        <v>0</v>
      </c>
    </row>
    <row r="9709" spans="1:2" x14ac:dyDescent="0.3">
      <c r="A9709">
        <v>0</v>
      </c>
      <c r="B9709">
        <f t="shared" si="151"/>
        <v>0</v>
      </c>
    </row>
    <row r="9710" spans="1:2" x14ac:dyDescent="0.3">
      <c r="A9710">
        <v>0</v>
      </c>
      <c r="B9710">
        <f t="shared" si="151"/>
        <v>0</v>
      </c>
    </row>
    <row r="9711" spans="1:2" x14ac:dyDescent="0.3">
      <c r="A9711">
        <v>0</v>
      </c>
      <c r="B9711">
        <f t="shared" si="151"/>
        <v>0</v>
      </c>
    </row>
    <row r="9712" spans="1:2" x14ac:dyDescent="0.3">
      <c r="A9712">
        <v>0</v>
      </c>
      <c r="B9712">
        <f t="shared" si="151"/>
        <v>0</v>
      </c>
    </row>
    <row r="9713" spans="1:2" x14ac:dyDescent="0.3">
      <c r="A9713">
        <v>0</v>
      </c>
      <c r="B9713">
        <f t="shared" si="151"/>
        <v>0</v>
      </c>
    </row>
    <row r="9714" spans="1:2" x14ac:dyDescent="0.3">
      <c r="A9714">
        <v>0</v>
      </c>
      <c r="B9714">
        <f t="shared" si="151"/>
        <v>0</v>
      </c>
    </row>
    <row r="9715" spans="1:2" x14ac:dyDescent="0.3">
      <c r="A9715">
        <v>0</v>
      </c>
      <c r="B9715">
        <f t="shared" si="151"/>
        <v>0</v>
      </c>
    </row>
    <row r="9716" spans="1:2" x14ac:dyDescent="0.3">
      <c r="A9716">
        <v>0</v>
      </c>
      <c r="B9716">
        <f t="shared" si="151"/>
        <v>0</v>
      </c>
    </row>
    <row r="9717" spans="1:2" x14ac:dyDescent="0.3">
      <c r="A9717">
        <v>0</v>
      </c>
      <c r="B9717">
        <f t="shared" si="151"/>
        <v>0</v>
      </c>
    </row>
    <row r="9718" spans="1:2" x14ac:dyDescent="0.3">
      <c r="A9718">
        <v>0</v>
      </c>
      <c r="B9718">
        <f t="shared" si="151"/>
        <v>0</v>
      </c>
    </row>
    <row r="9719" spans="1:2" x14ac:dyDescent="0.3">
      <c r="A9719">
        <v>0</v>
      </c>
      <c r="B9719">
        <f t="shared" si="151"/>
        <v>0</v>
      </c>
    </row>
    <row r="9720" spans="1:2" x14ac:dyDescent="0.3">
      <c r="A9720">
        <v>0</v>
      </c>
      <c r="B9720">
        <f t="shared" si="151"/>
        <v>0</v>
      </c>
    </row>
    <row r="9721" spans="1:2" x14ac:dyDescent="0.3">
      <c r="A9721">
        <v>0</v>
      </c>
      <c r="B9721">
        <f t="shared" si="151"/>
        <v>0</v>
      </c>
    </row>
    <row r="9722" spans="1:2" x14ac:dyDescent="0.3">
      <c r="A9722">
        <v>0</v>
      </c>
      <c r="B9722">
        <f t="shared" si="151"/>
        <v>0</v>
      </c>
    </row>
    <row r="9723" spans="1:2" x14ac:dyDescent="0.3">
      <c r="A9723">
        <v>0</v>
      </c>
      <c r="B9723">
        <f t="shared" si="151"/>
        <v>0</v>
      </c>
    </row>
    <row r="9724" spans="1:2" x14ac:dyDescent="0.3">
      <c r="A9724">
        <v>0</v>
      </c>
      <c r="B9724">
        <f t="shared" si="151"/>
        <v>0</v>
      </c>
    </row>
    <row r="9725" spans="1:2" x14ac:dyDescent="0.3">
      <c r="A9725">
        <v>0</v>
      </c>
      <c r="B9725">
        <f t="shared" si="151"/>
        <v>0</v>
      </c>
    </row>
    <row r="9726" spans="1:2" x14ac:dyDescent="0.3">
      <c r="A9726">
        <v>0</v>
      </c>
      <c r="B9726">
        <f t="shared" si="151"/>
        <v>0</v>
      </c>
    </row>
    <row r="9727" spans="1:2" x14ac:dyDescent="0.3">
      <c r="A9727">
        <v>0</v>
      </c>
      <c r="B9727">
        <f t="shared" si="151"/>
        <v>0</v>
      </c>
    </row>
    <row r="9728" spans="1:2" x14ac:dyDescent="0.3">
      <c r="A9728">
        <v>0</v>
      </c>
      <c r="B9728">
        <f t="shared" si="151"/>
        <v>0</v>
      </c>
    </row>
    <row r="9729" spans="1:2" x14ac:dyDescent="0.3">
      <c r="A9729">
        <v>0</v>
      </c>
      <c r="B9729">
        <f t="shared" si="151"/>
        <v>0</v>
      </c>
    </row>
    <row r="9730" spans="1:2" x14ac:dyDescent="0.3">
      <c r="A9730">
        <v>0</v>
      </c>
      <c r="B9730">
        <f t="shared" si="151"/>
        <v>0</v>
      </c>
    </row>
    <row r="9731" spans="1:2" x14ac:dyDescent="0.3">
      <c r="A9731">
        <v>0</v>
      </c>
      <c r="B9731">
        <f t="shared" si="151"/>
        <v>0</v>
      </c>
    </row>
    <row r="9732" spans="1:2" x14ac:dyDescent="0.3">
      <c r="A9732">
        <v>0</v>
      </c>
      <c r="B9732">
        <f t="shared" si="151"/>
        <v>0</v>
      </c>
    </row>
    <row r="9733" spans="1:2" x14ac:dyDescent="0.3">
      <c r="A9733">
        <v>0</v>
      </c>
      <c r="B9733">
        <f t="shared" ref="B9733:B9796" si="152">A9733-A9732</f>
        <v>0</v>
      </c>
    </row>
    <row r="9734" spans="1:2" x14ac:dyDescent="0.3">
      <c r="A9734">
        <v>0</v>
      </c>
      <c r="B9734">
        <f t="shared" si="152"/>
        <v>0</v>
      </c>
    </row>
    <row r="9735" spans="1:2" x14ac:dyDescent="0.3">
      <c r="A9735">
        <v>0</v>
      </c>
      <c r="B9735">
        <f t="shared" si="152"/>
        <v>0</v>
      </c>
    </row>
    <row r="9736" spans="1:2" x14ac:dyDescent="0.3">
      <c r="A9736">
        <v>0</v>
      </c>
      <c r="B9736">
        <f t="shared" si="152"/>
        <v>0</v>
      </c>
    </row>
    <row r="9737" spans="1:2" x14ac:dyDescent="0.3">
      <c r="A9737">
        <v>0</v>
      </c>
      <c r="B9737">
        <f t="shared" si="152"/>
        <v>0</v>
      </c>
    </row>
    <row r="9738" spans="1:2" x14ac:dyDescent="0.3">
      <c r="A9738">
        <v>0</v>
      </c>
      <c r="B9738">
        <f t="shared" si="152"/>
        <v>0</v>
      </c>
    </row>
    <row r="9739" spans="1:2" x14ac:dyDescent="0.3">
      <c r="A9739">
        <v>0</v>
      </c>
      <c r="B9739">
        <f t="shared" si="152"/>
        <v>0</v>
      </c>
    </row>
    <row r="9740" spans="1:2" x14ac:dyDescent="0.3">
      <c r="A9740">
        <v>0</v>
      </c>
      <c r="B9740">
        <f t="shared" si="152"/>
        <v>0</v>
      </c>
    </row>
    <row r="9741" spans="1:2" x14ac:dyDescent="0.3">
      <c r="A9741">
        <v>0</v>
      </c>
      <c r="B9741">
        <f t="shared" si="152"/>
        <v>0</v>
      </c>
    </row>
    <row r="9742" spans="1:2" x14ac:dyDescent="0.3">
      <c r="A9742">
        <v>0</v>
      </c>
      <c r="B9742">
        <f t="shared" si="152"/>
        <v>0</v>
      </c>
    </row>
    <row r="9743" spans="1:2" x14ac:dyDescent="0.3">
      <c r="A9743">
        <v>0</v>
      </c>
      <c r="B9743">
        <f t="shared" si="152"/>
        <v>0</v>
      </c>
    </row>
    <row r="9744" spans="1:2" x14ac:dyDescent="0.3">
      <c r="A9744">
        <v>0</v>
      </c>
      <c r="B9744">
        <f t="shared" si="152"/>
        <v>0</v>
      </c>
    </row>
    <row r="9745" spans="1:2" x14ac:dyDescent="0.3">
      <c r="A9745">
        <v>0</v>
      </c>
      <c r="B9745">
        <f t="shared" si="152"/>
        <v>0</v>
      </c>
    </row>
    <row r="9746" spans="1:2" x14ac:dyDescent="0.3">
      <c r="A9746">
        <v>0</v>
      </c>
      <c r="B9746">
        <f t="shared" si="152"/>
        <v>0</v>
      </c>
    </row>
    <row r="9747" spans="1:2" x14ac:dyDescent="0.3">
      <c r="A9747">
        <v>0</v>
      </c>
      <c r="B9747">
        <f t="shared" si="152"/>
        <v>0</v>
      </c>
    </row>
    <row r="9748" spans="1:2" x14ac:dyDescent="0.3">
      <c r="A9748">
        <v>0</v>
      </c>
      <c r="B9748">
        <f t="shared" si="152"/>
        <v>0</v>
      </c>
    </row>
    <row r="9749" spans="1:2" x14ac:dyDescent="0.3">
      <c r="A9749">
        <v>0</v>
      </c>
      <c r="B9749">
        <f t="shared" si="152"/>
        <v>0</v>
      </c>
    </row>
    <row r="9750" spans="1:2" x14ac:dyDescent="0.3">
      <c r="A9750">
        <v>0</v>
      </c>
      <c r="B9750">
        <f t="shared" si="152"/>
        <v>0</v>
      </c>
    </row>
    <row r="9751" spans="1:2" x14ac:dyDescent="0.3">
      <c r="A9751">
        <v>0</v>
      </c>
      <c r="B9751">
        <f t="shared" si="152"/>
        <v>0</v>
      </c>
    </row>
    <row r="9752" spans="1:2" x14ac:dyDescent="0.3">
      <c r="A9752">
        <v>0</v>
      </c>
      <c r="B9752">
        <f t="shared" si="152"/>
        <v>0</v>
      </c>
    </row>
    <row r="9753" spans="1:2" x14ac:dyDescent="0.3">
      <c r="A9753">
        <v>0</v>
      </c>
      <c r="B9753">
        <f t="shared" si="152"/>
        <v>0</v>
      </c>
    </row>
    <row r="9754" spans="1:2" x14ac:dyDescent="0.3">
      <c r="A9754">
        <v>0</v>
      </c>
      <c r="B9754">
        <f t="shared" si="152"/>
        <v>0</v>
      </c>
    </row>
    <row r="9755" spans="1:2" x14ac:dyDescent="0.3">
      <c r="A9755">
        <v>0</v>
      </c>
      <c r="B9755">
        <f t="shared" si="152"/>
        <v>0</v>
      </c>
    </row>
    <row r="9756" spans="1:2" x14ac:dyDescent="0.3">
      <c r="A9756">
        <v>0</v>
      </c>
      <c r="B9756">
        <f t="shared" si="152"/>
        <v>0</v>
      </c>
    </row>
    <row r="9757" spans="1:2" x14ac:dyDescent="0.3">
      <c r="A9757">
        <v>0</v>
      </c>
      <c r="B9757">
        <f t="shared" si="152"/>
        <v>0</v>
      </c>
    </row>
    <row r="9758" spans="1:2" x14ac:dyDescent="0.3">
      <c r="A9758">
        <v>0</v>
      </c>
      <c r="B9758">
        <f t="shared" si="152"/>
        <v>0</v>
      </c>
    </row>
    <row r="9759" spans="1:2" x14ac:dyDescent="0.3">
      <c r="A9759">
        <v>0</v>
      </c>
      <c r="B9759">
        <f t="shared" si="152"/>
        <v>0</v>
      </c>
    </row>
    <row r="9760" spans="1:2" x14ac:dyDescent="0.3">
      <c r="A9760">
        <v>0</v>
      </c>
      <c r="B9760">
        <f t="shared" si="152"/>
        <v>0</v>
      </c>
    </row>
    <row r="9761" spans="1:2" x14ac:dyDescent="0.3">
      <c r="A9761">
        <v>0</v>
      </c>
      <c r="B9761">
        <f t="shared" si="152"/>
        <v>0</v>
      </c>
    </row>
    <row r="9762" spans="1:2" x14ac:dyDescent="0.3">
      <c r="A9762">
        <v>0</v>
      </c>
      <c r="B9762">
        <f t="shared" si="152"/>
        <v>0</v>
      </c>
    </row>
    <row r="9763" spans="1:2" x14ac:dyDescent="0.3">
      <c r="A9763">
        <v>0</v>
      </c>
      <c r="B9763">
        <f t="shared" si="152"/>
        <v>0</v>
      </c>
    </row>
    <row r="9764" spans="1:2" x14ac:dyDescent="0.3">
      <c r="A9764">
        <v>0</v>
      </c>
      <c r="B9764">
        <f t="shared" si="152"/>
        <v>0</v>
      </c>
    </row>
    <row r="9765" spans="1:2" x14ac:dyDescent="0.3">
      <c r="A9765">
        <v>0</v>
      </c>
      <c r="B9765">
        <f t="shared" si="152"/>
        <v>0</v>
      </c>
    </row>
    <row r="9766" spans="1:2" x14ac:dyDescent="0.3">
      <c r="A9766">
        <v>0</v>
      </c>
      <c r="B9766">
        <f t="shared" si="152"/>
        <v>0</v>
      </c>
    </row>
    <row r="9767" spans="1:2" x14ac:dyDescent="0.3">
      <c r="A9767">
        <v>0</v>
      </c>
      <c r="B9767">
        <f t="shared" si="152"/>
        <v>0</v>
      </c>
    </row>
    <row r="9768" spans="1:2" x14ac:dyDescent="0.3">
      <c r="A9768">
        <v>0</v>
      </c>
      <c r="B9768">
        <f t="shared" si="152"/>
        <v>0</v>
      </c>
    </row>
    <row r="9769" spans="1:2" x14ac:dyDescent="0.3">
      <c r="A9769">
        <v>0</v>
      </c>
      <c r="B9769">
        <f t="shared" si="152"/>
        <v>0</v>
      </c>
    </row>
    <row r="9770" spans="1:2" x14ac:dyDescent="0.3">
      <c r="A9770">
        <v>0</v>
      </c>
      <c r="B9770">
        <f t="shared" si="152"/>
        <v>0</v>
      </c>
    </row>
    <row r="9771" spans="1:2" x14ac:dyDescent="0.3">
      <c r="A9771">
        <v>0</v>
      </c>
      <c r="B9771">
        <f t="shared" si="152"/>
        <v>0</v>
      </c>
    </row>
    <row r="9772" spans="1:2" x14ac:dyDescent="0.3">
      <c r="A9772">
        <v>0</v>
      </c>
      <c r="B9772">
        <f t="shared" si="152"/>
        <v>0</v>
      </c>
    </row>
    <row r="9773" spans="1:2" x14ac:dyDescent="0.3">
      <c r="A9773">
        <v>0</v>
      </c>
      <c r="B9773">
        <f t="shared" si="152"/>
        <v>0</v>
      </c>
    </row>
    <row r="9774" spans="1:2" x14ac:dyDescent="0.3">
      <c r="A9774">
        <v>0</v>
      </c>
      <c r="B9774">
        <f t="shared" si="152"/>
        <v>0</v>
      </c>
    </row>
    <row r="9775" spans="1:2" x14ac:dyDescent="0.3">
      <c r="A9775">
        <v>0</v>
      </c>
      <c r="B9775">
        <f t="shared" si="152"/>
        <v>0</v>
      </c>
    </row>
    <row r="9776" spans="1:2" x14ac:dyDescent="0.3">
      <c r="A9776">
        <v>0</v>
      </c>
      <c r="B9776">
        <f t="shared" si="152"/>
        <v>0</v>
      </c>
    </row>
    <row r="9777" spans="1:2" x14ac:dyDescent="0.3">
      <c r="A9777">
        <v>0</v>
      </c>
      <c r="B9777">
        <f t="shared" si="152"/>
        <v>0</v>
      </c>
    </row>
    <row r="9778" spans="1:2" x14ac:dyDescent="0.3">
      <c r="A9778">
        <v>0</v>
      </c>
      <c r="B9778">
        <f t="shared" si="152"/>
        <v>0</v>
      </c>
    </row>
    <row r="9779" spans="1:2" x14ac:dyDescent="0.3">
      <c r="A9779">
        <v>0</v>
      </c>
      <c r="B9779">
        <f t="shared" si="152"/>
        <v>0</v>
      </c>
    </row>
    <row r="9780" spans="1:2" x14ac:dyDescent="0.3">
      <c r="A9780">
        <v>0</v>
      </c>
      <c r="B9780">
        <f t="shared" si="152"/>
        <v>0</v>
      </c>
    </row>
    <row r="9781" spans="1:2" x14ac:dyDescent="0.3">
      <c r="A9781">
        <v>0</v>
      </c>
      <c r="B9781">
        <f t="shared" si="152"/>
        <v>0</v>
      </c>
    </row>
    <row r="9782" spans="1:2" x14ac:dyDescent="0.3">
      <c r="A9782">
        <v>0</v>
      </c>
      <c r="B9782">
        <f t="shared" si="152"/>
        <v>0</v>
      </c>
    </row>
    <row r="9783" spans="1:2" x14ac:dyDescent="0.3">
      <c r="A9783">
        <v>0</v>
      </c>
      <c r="B9783">
        <f t="shared" si="152"/>
        <v>0</v>
      </c>
    </row>
    <row r="9784" spans="1:2" x14ac:dyDescent="0.3">
      <c r="A9784">
        <v>0</v>
      </c>
      <c r="B9784">
        <f t="shared" si="152"/>
        <v>0</v>
      </c>
    </row>
    <row r="9785" spans="1:2" x14ac:dyDescent="0.3">
      <c r="A9785">
        <v>0</v>
      </c>
      <c r="B9785">
        <f t="shared" si="152"/>
        <v>0</v>
      </c>
    </row>
    <row r="9786" spans="1:2" x14ac:dyDescent="0.3">
      <c r="A9786">
        <v>0</v>
      </c>
      <c r="B9786">
        <f t="shared" si="152"/>
        <v>0</v>
      </c>
    </row>
    <row r="9787" spans="1:2" x14ac:dyDescent="0.3">
      <c r="A9787">
        <v>0</v>
      </c>
      <c r="B9787">
        <f t="shared" si="152"/>
        <v>0</v>
      </c>
    </row>
    <row r="9788" spans="1:2" x14ac:dyDescent="0.3">
      <c r="A9788">
        <v>0</v>
      </c>
      <c r="B9788">
        <f t="shared" si="152"/>
        <v>0</v>
      </c>
    </row>
    <row r="9789" spans="1:2" x14ac:dyDescent="0.3">
      <c r="A9789">
        <v>0</v>
      </c>
      <c r="B9789">
        <f t="shared" si="152"/>
        <v>0</v>
      </c>
    </row>
    <row r="9790" spans="1:2" x14ac:dyDescent="0.3">
      <c r="A9790">
        <v>0</v>
      </c>
      <c r="B9790">
        <f t="shared" si="152"/>
        <v>0</v>
      </c>
    </row>
    <row r="9791" spans="1:2" x14ac:dyDescent="0.3">
      <c r="A9791">
        <v>0</v>
      </c>
      <c r="B9791">
        <f t="shared" si="152"/>
        <v>0</v>
      </c>
    </row>
    <row r="9792" spans="1:2" x14ac:dyDescent="0.3">
      <c r="A9792">
        <v>0</v>
      </c>
      <c r="B9792">
        <f t="shared" si="152"/>
        <v>0</v>
      </c>
    </row>
    <row r="9793" spans="1:2" x14ac:dyDescent="0.3">
      <c r="A9793">
        <v>0</v>
      </c>
      <c r="B9793">
        <f t="shared" si="152"/>
        <v>0</v>
      </c>
    </row>
    <row r="9794" spans="1:2" x14ac:dyDescent="0.3">
      <c r="A9794">
        <v>0</v>
      </c>
      <c r="B9794">
        <f t="shared" si="152"/>
        <v>0</v>
      </c>
    </row>
    <row r="9795" spans="1:2" x14ac:dyDescent="0.3">
      <c r="A9795">
        <v>0</v>
      </c>
      <c r="B9795">
        <f t="shared" si="152"/>
        <v>0</v>
      </c>
    </row>
    <row r="9796" spans="1:2" x14ac:dyDescent="0.3">
      <c r="A9796">
        <v>0</v>
      </c>
      <c r="B9796">
        <f t="shared" si="152"/>
        <v>0</v>
      </c>
    </row>
    <row r="9797" spans="1:2" x14ac:dyDescent="0.3">
      <c r="A9797">
        <v>0</v>
      </c>
      <c r="B9797">
        <f t="shared" ref="B9797:B9860" si="153">A9797-A9796</f>
        <v>0</v>
      </c>
    </row>
    <row r="9798" spans="1:2" x14ac:dyDescent="0.3">
      <c r="A9798">
        <v>0</v>
      </c>
      <c r="B9798">
        <f t="shared" si="153"/>
        <v>0</v>
      </c>
    </row>
    <row r="9799" spans="1:2" x14ac:dyDescent="0.3">
      <c r="A9799">
        <v>0</v>
      </c>
      <c r="B9799">
        <f t="shared" si="153"/>
        <v>0</v>
      </c>
    </row>
    <row r="9800" spans="1:2" x14ac:dyDescent="0.3">
      <c r="A9800">
        <v>0</v>
      </c>
      <c r="B9800">
        <f t="shared" si="153"/>
        <v>0</v>
      </c>
    </row>
    <row r="9801" spans="1:2" x14ac:dyDescent="0.3">
      <c r="A9801">
        <v>0</v>
      </c>
      <c r="B9801">
        <f t="shared" si="153"/>
        <v>0</v>
      </c>
    </row>
    <row r="9802" spans="1:2" x14ac:dyDescent="0.3">
      <c r="A9802">
        <v>0</v>
      </c>
      <c r="B9802">
        <f t="shared" si="153"/>
        <v>0</v>
      </c>
    </row>
    <row r="9803" spans="1:2" x14ac:dyDescent="0.3">
      <c r="A9803">
        <v>0</v>
      </c>
      <c r="B9803">
        <f t="shared" si="153"/>
        <v>0</v>
      </c>
    </row>
    <row r="9804" spans="1:2" x14ac:dyDescent="0.3">
      <c r="A9804">
        <v>0</v>
      </c>
      <c r="B9804">
        <f t="shared" si="153"/>
        <v>0</v>
      </c>
    </row>
    <row r="9805" spans="1:2" x14ac:dyDescent="0.3">
      <c r="A9805">
        <v>0</v>
      </c>
      <c r="B9805">
        <f t="shared" si="153"/>
        <v>0</v>
      </c>
    </row>
    <row r="9806" spans="1:2" x14ac:dyDescent="0.3">
      <c r="A9806">
        <v>0</v>
      </c>
      <c r="B9806">
        <f t="shared" si="153"/>
        <v>0</v>
      </c>
    </row>
    <row r="9807" spans="1:2" x14ac:dyDescent="0.3">
      <c r="A9807">
        <v>0</v>
      </c>
      <c r="B9807">
        <f t="shared" si="153"/>
        <v>0</v>
      </c>
    </row>
    <row r="9808" spans="1:2" x14ac:dyDescent="0.3">
      <c r="A9808">
        <v>0</v>
      </c>
      <c r="B9808">
        <f t="shared" si="153"/>
        <v>0</v>
      </c>
    </row>
    <row r="9809" spans="1:2" x14ac:dyDescent="0.3">
      <c r="A9809">
        <v>0</v>
      </c>
      <c r="B9809">
        <f t="shared" si="153"/>
        <v>0</v>
      </c>
    </row>
    <row r="9810" spans="1:2" x14ac:dyDescent="0.3">
      <c r="A9810">
        <v>0</v>
      </c>
      <c r="B9810">
        <f t="shared" si="153"/>
        <v>0</v>
      </c>
    </row>
    <row r="9811" spans="1:2" x14ac:dyDescent="0.3">
      <c r="A9811">
        <v>0</v>
      </c>
      <c r="B9811">
        <f t="shared" si="153"/>
        <v>0</v>
      </c>
    </row>
    <row r="9812" spans="1:2" x14ac:dyDescent="0.3">
      <c r="A9812">
        <v>0</v>
      </c>
      <c r="B9812">
        <f t="shared" si="153"/>
        <v>0</v>
      </c>
    </row>
    <row r="9813" spans="1:2" x14ac:dyDescent="0.3">
      <c r="A9813">
        <v>0</v>
      </c>
      <c r="B9813">
        <f t="shared" si="153"/>
        <v>0</v>
      </c>
    </row>
    <row r="9814" spans="1:2" x14ac:dyDescent="0.3">
      <c r="A9814">
        <v>0</v>
      </c>
      <c r="B9814">
        <f t="shared" si="153"/>
        <v>0</v>
      </c>
    </row>
    <row r="9815" spans="1:2" x14ac:dyDescent="0.3">
      <c r="A9815">
        <v>0</v>
      </c>
      <c r="B9815">
        <f t="shared" si="153"/>
        <v>0</v>
      </c>
    </row>
    <row r="9816" spans="1:2" x14ac:dyDescent="0.3">
      <c r="A9816">
        <v>0</v>
      </c>
      <c r="B9816">
        <f t="shared" si="153"/>
        <v>0</v>
      </c>
    </row>
    <row r="9817" spans="1:2" x14ac:dyDescent="0.3">
      <c r="A9817">
        <v>0</v>
      </c>
      <c r="B9817">
        <f t="shared" si="153"/>
        <v>0</v>
      </c>
    </row>
    <row r="9818" spans="1:2" x14ac:dyDescent="0.3">
      <c r="A9818">
        <v>0</v>
      </c>
      <c r="B9818">
        <f t="shared" si="153"/>
        <v>0</v>
      </c>
    </row>
    <row r="9819" spans="1:2" x14ac:dyDescent="0.3">
      <c r="A9819">
        <v>0</v>
      </c>
      <c r="B9819">
        <f t="shared" si="153"/>
        <v>0</v>
      </c>
    </row>
    <row r="9820" spans="1:2" x14ac:dyDescent="0.3">
      <c r="A9820">
        <v>0</v>
      </c>
      <c r="B9820">
        <f t="shared" si="153"/>
        <v>0</v>
      </c>
    </row>
    <row r="9821" spans="1:2" x14ac:dyDescent="0.3">
      <c r="A9821">
        <v>0</v>
      </c>
      <c r="B9821">
        <f t="shared" si="153"/>
        <v>0</v>
      </c>
    </row>
    <row r="9822" spans="1:2" x14ac:dyDescent="0.3">
      <c r="A9822">
        <v>0</v>
      </c>
      <c r="B9822">
        <f t="shared" si="153"/>
        <v>0</v>
      </c>
    </row>
    <row r="9823" spans="1:2" x14ac:dyDescent="0.3">
      <c r="A9823">
        <v>0</v>
      </c>
      <c r="B9823">
        <f t="shared" si="153"/>
        <v>0</v>
      </c>
    </row>
    <row r="9824" spans="1:2" x14ac:dyDescent="0.3">
      <c r="A9824">
        <v>0</v>
      </c>
      <c r="B9824">
        <f t="shared" si="153"/>
        <v>0</v>
      </c>
    </row>
    <row r="9825" spans="1:2" x14ac:dyDescent="0.3">
      <c r="A9825">
        <v>0</v>
      </c>
      <c r="B9825">
        <f t="shared" si="153"/>
        <v>0</v>
      </c>
    </row>
    <row r="9826" spans="1:2" x14ac:dyDescent="0.3">
      <c r="A9826">
        <v>0</v>
      </c>
      <c r="B9826">
        <f t="shared" si="153"/>
        <v>0</v>
      </c>
    </row>
    <row r="9827" spans="1:2" x14ac:dyDescent="0.3">
      <c r="A9827">
        <v>0</v>
      </c>
      <c r="B9827">
        <f t="shared" si="153"/>
        <v>0</v>
      </c>
    </row>
    <row r="9828" spans="1:2" x14ac:dyDescent="0.3">
      <c r="A9828">
        <v>0</v>
      </c>
      <c r="B9828">
        <f t="shared" si="153"/>
        <v>0</v>
      </c>
    </row>
    <row r="9829" spans="1:2" x14ac:dyDescent="0.3">
      <c r="A9829">
        <v>0</v>
      </c>
      <c r="B9829">
        <f t="shared" si="153"/>
        <v>0</v>
      </c>
    </row>
    <row r="9830" spans="1:2" x14ac:dyDescent="0.3">
      <c r="A9830">
        <v>0</v>
      </c>
      <c r="B9830">
        <f t="shared" si="153"/>
        <v>0</v>
      </c>
    </row>
    <row r="9831" spans="1:2" x14ac:dyDescent="0.3">
      <c r="A9831">
        <v>0</v>
      </c>
      <c r="B9831">
        <f t="shared" si="153"/>
        <v>0</v>
      </c>
    </row>
    <row r="9832" spans="1:2" x14ac:dyDescent="0.3">
      <c r="A9832">
        <v>0</v>
      </c>
      <c r="B9832">
        <f t="shared" si="153"/>
        <v>0</v>
      </c>
    </row>
    <row r="9833" spans="1:2" x14ac:dyDescent="0.3">
      <c r="A9833">
        <v>0</v>
      </c>
      <c r="B9833">
        <f t="shared" si="153"/>
        <v>0</v>
      </c>
    </row>
    <row r="9834" spans="1:2" x14ac:dyDescent="0.3">
      <c r="A9834">
        <v>0</v>
      </c>
      <c r="B9834">
        <f t="shared" si="153"/>
        <v>0</v>
      </c>
    </row>
    <row r="9835" spans="1:2" x14ac:dyDescent="0.3">
      <c r="A9835">
        <v>0</v>
      </c>
      <c r="B9835">
        <f t="shared" si="153"/>
        <v>0</v>
      </c>
    </row>
    <row r="9836" spans="1:2" x14ac:dyDescent="0.3">
      <c r="A9836">
        <v>0</v>
      </c>
      <c r="B9836">
        <f t="shared" si="153"/>
        <v>0</v>
      </c>
    </row>
    <row r="9837" spans="1:2" x14ac:dyDescent="0.3">
      <c r="A9837">
        <v>0</v>
      </c>
      <c r="B9837">
        <f t="shared" si="153"/>
        <v>0</v>
      </c>
    </row>
    <row r="9838" spans="1:2" x14ac:dyDescent="0.3">
      <c r="A9838">
        <v>0</v>
      </c>
      <c r="B9838">
        <f t="shared" si="153"/>
        <v>0</v>
      </c>
    </row>
    <row r="9839" spans="1:2" x14ac:dyDescent="0.3">
      <c r="A9839">
        <v>0</v>
      </c>
      <c r="B9839">
        <f t="shared" si="153"/>
        <v>0</v>
      </c>
    </row>
    <row r="9840" spans="1:2" x14ac:dyDescent="0.3">
      <c r="A9840">
        <v>0</v>
      </c>
      <c r="B9840">
        <f t="shared" si="153"/>
        <v>0</v>
      </c>
    </row>
    <row r="9841" spans="1:2" x14ac:dyDescent="0.3">
      <c r="A9841">
        <v>0</v>
      </c>
      <c r="B9841">
        <f t="shared" si="153"/>
        <v>0</v>
      </c>
    </row>
    <row r="9842" spans="1:2" x14ac:dyDescent="0.3">
      <c r="A9842">
        <v>0</v>
      </c>
      <c r="B9842">
        <f t="shared" si="153"/>
        <v>0</v>
      </c>
    </row>
    <row r="9843" spans="1:2" x14ac:dyDescent="0.3">
      <c r="A9843">
        <v>0</v>
      </c>
      <c r="B9843">
        <f t="shared" si="153"/>
        <v>0</v>
      </c>
    </row>
    <row r="9844" spans="1:2" x14ac:dyDescent="0.3">
      <c r="A9844">
        <v>0</v>
      </c>
      <c r="B9844">
        <f t="shared" si="153"/>
        <v>0</v>
      </c>
    </row>
    <row r="9845" spans="1:2" x14ac:dyDescent="0.3">
      <c r="A9845">
        <v>0</v>
      </c>
      <c r="B9845">
        <f t="shared" si="153"/>
        <v>0</v>
      </c>
    </row>
    <row r="9846" spans="1:2" x14ac:dyDescent="0.3">
      <c r="A9846">
        <v>0</v>
      </c>
      <c r="B9846">
        <f t="shared" si="153"/>
        <v>0</v>
      </c>
    </row>
    <row r="9847" spans="1:2" x14ac:dyDescent="0.3">
      <c r="A9847">
        <v>0</v>
      </c>
      <c r="B9847">
        <f t="shared" si="153"/>
        <v>0</v>
      </c>
    </row>
    <row r="9848" spans="1:2" x14ac:dyDescent="0.3">
      <c r="A9848">
        <v>0</v>
      </c>
      <c r="B9848">
        <f t="shared" si="153"/>
        <v>0</v>
      </c>
    </row>
    <row r="9849" spans="1:2" x14ac:dyDescent="0.3">
      <c r="A9849">
        <v>0</v>
      </c>
      <c r="B9849">
        <f t="shared" si="153"/>
        <v>0</v>
      </c>
    </row>
    <row r="9850" spans="1:2" x14ac:dyDescent="0.3">
      <c r="A9850">
        <v>0</v>
      </c>
      <c r="B9850">
        <f t="shared" si="153"/>
        <v>0</v>
      </c>
    </row>
    <row r="9851" spans="1:2" x14ac:dyDescent="0.3">
      <c r="A9851">
        <v>0</v>
      </c>
      <c r="B9851">
        <f t="shared" si="153"/>
        <v>0</v>
      </c>
    </row>
    <row r="9852" spans="1:2" x14ac:dyDescent="0.3">
      <c r="A9852">
        <v>0</v>
      </c>
      <c r="B9852">
        <f t="shared" si="153"/>
        <v>0</v>
      </c>
    </row>
    <row r="9853" spans="1:2" x14ac:dyDescent="0.3">
      <c r="A9853">
        <v>0</v>
      </c>
      <c r="B9853">
        <f t="shared" si="153"/>
        <v>0</v>
      </c>
    </row>
    <row r="9854" spans="1:2" x14ac:dyDescent="0.3">
      <c r="A9854">
        <v>0</v>
      </c>
      <c r="B9854">
        <f t="shared" si="153"/>
        <v>0</v>
      </c>
    </row>
    <row r="9855" spans="1:2" x14ac:dyDescent="0.3">
      <c r="A9855">
        <v>0</v>
      </c>
      <c r="B9855">
        <f t="shared" si="153"/>
        <v>0</v>
      </c>
    </row>
    <row r="9856" spans="1:2" x14ac:dyDescent="0.3">
      <c r="A9856">
        <v>0</v>
      </c>
      <c r="B9856">
        <f t="shared" si="153"/>
        <v>0</v>
      </c>
    </row>
    <row r="9857" spans="1:2" x14ac:dyDescent="0.3">
      <c r="A9857">
        <v>0</v>
      </c>
      <c r="B9857">
        <f t="shared" si="153"/>
        <v>0</v>
      </c>
    </row>
    <row r="9858" spans="1:2" x14ac:dyDescent="0.3">
      <c r="A9858">
        <v>0</v>
      </c>
      <c r="B9858">
        <f t="shared" si="153"/>
        <v>0</v>
      </c>
    </row>
    <row r="9859" spans="1:2" x14ac:dyDescent="0.3">
      <c r="A9859">
        <v>0</v>
      </c>
      <c r="B9859">
        <f t="shared" si="153"/>
        <v>0</v>
      </c>
    </row>
    <row r="9860" spans="1:2" x14ac:dyDescent="0.3">
      <c r="A9860">
        <v>0</v>
      </c>
      <c r="B9860">
        <f t="shared" si="153"/>
        <v>0</v>
      </c>
    </row>
    <row r="9861" spans="1:2" x14ac:dyDescent="0.3">
      <c r="A9861">
        <v>0</v>
      </c>
      <c r="B9861">
        <f t="shared" ref="B9861:B9924" si="154">A9861-A9860</f>
        <v>0</v>
      </c>
    </row>
    <row r="9862" spans="1:2" x14ac:dyDescent="0.3">
      <c r="A9862">
        <v>0</v>
      </c>
      <c r="B9862">
        <f t="shared" si="154"/>
        <v>0</v>
      </c>
    </row>
    <row r="9863" spans="1:2" x14ac:dyDescent="0.3">
      <c r="A9863">
        <v>0</v>
      </c>
      <c r="B9863">
        <f t="shared" si="154"/>
        <v>0</v>
      </c>
    </row>
    <row r="9864" spans="1:2" x14ac:dyDescent="0.3">
      <c r="A9864">
        <v>0</v>
      </c>
      <c r="B9864">
        <f t="shared" si="154"/>
        <v>0</v>
      </c>
    </row>
    <row r="9865" spans="1:2" x14ac:dyDescent="0.3">
      <c r="A9865">
        <v>0</v>
      </c>
      <c r="B9865">
        <f t="shared" si="154"/>
        <v>0</v>
      </c>
    </row>
    <row r="9866" spans="1:2" x14ac:dyDescent="0.3">
      <c r="A9866">
        <v>0</v>
      </c>
      <c r="B9866">
        <f t="shared" si="154"/>
        <v>0</v>
      </c>
    </row>
    <row r="9867" spans="1:2" x14ac:dyDescent="0.3">
      <c r="A9867">
        <v>0</v>
      </c>
      <c r="B9867">
        <f t="shared" si="154"/>
        <v>0</v>
      </c>
    </row>
    <row r="9868" spans="1:2" x14ac:dyDescent="0.3">
      <c r="A9868">
        <v>0</v>
      </c>
      <c r="B9868">
        <f t="shared" si="154"/>
        <v>0</v>
      </c>
    </row>
    <row r="9869" spans="1:2" x14ac:dyDescent="0.3">
      <c r="A9869">
        <v>0</v>
      </c>
      <c r="B9869">
        <f t="shared" si="154"/>
        <v>0</v>
      </c>
    </row>
    <row r="9870" spans="1:2" x14ac:dyDescent="0.3">
      <c r="A9870">
        <v>0</v>
      </c>
      <c r="B9870">
        <f t="shared" si="154"/>
        <v>0</v>
      </c>
    </row>
    <row r="9871" spans="1:2" x14ac:dyDescent="0.3">
      <c r="A9871">
        <v>0</v>
      </c>
      <c r="B9871">
        <f t="shared" si="154"/>
        <v>0</v>
      </c>
    </row>
    <row r="9872" spans="1:2" x14ac:dyDescent="0.3">
      <c r="A9872">
        <v>0</v>
      </c>
      <c r="B9872">
        <f t="shared" si="154"/>
        <v>0</v>
      </c>
    </row>
    <row r="9873" spans="1:2" x14ac:dyDescent="0.3">
      <c r="A9873">
        <v>0</v>
      </c>
      <c r="B9873">
        <f t="shared" si="154"/>
        <v>0</v>
      </c>
    </row>
    <row r="9874" spans="1:2" x14ac:dyDescent="0.3">
      <c r="A9874">
        <v>0</v>
      </c>
      <c r="B9874">
        <f t="shared" si="154"/>
        <v>0</v>
      </c>
    </row>
    <row r="9875" spans="1:2" x14ac:dyDescent="0.3">
      <c r="A9875">
        <v>0</v>
      </c>
      <c r="B9875">
        <f t="shared" si="154"/>
        <v>0</v>
      </c>
    </row>
    <row r="9876" spans="1:2" x14ac:dyDescent="0.3">
      <c r="A9876">
        <v>0</v>
      </c>
      <c r="B9876">
        <f t="shared" si="154"/>
        <v>0</v>
      </c>
    </row>
    <row r="9877" spans="1:2" x14ac:dyDescent="0.3">
      <c r="A9877">
        <v>0</v>
      </c>
      <c r="B9877">
        <f t="shared" si="154"/>
        <v>0</v>
      </c>
    </row>
    <row r="9878" spans="1:2" x14ac:dyDescent="0.3">
      <c r="A9878">
        <v>0</v>
      </c>
      <c r="B9878">
        <f t="shared" si="154"/>
        <v>0</v>
      </c>
    </row>
    <row r="9879" spans="1:2" x14ac:dyDescent="0.3">
      <c r="A9879">
        <v>0</v>
      </c>
      <c r="B9879">
        <f t="shared" si="154"/>
        <v>0</v>
      </c>
    </row>
    <row r="9880" spans="1:2" x14ac:dyDescent="0.3">
      <c r="A9880">
        <v>0</v>
      </c>
      <c r="B9880">
        <f t="shared" si="154"/>
        <v>0</v>
      </c>
    </row>
    <row r="9881" spans="1:2" x14ac:dyDescent="0.3">
      <c r="A9881">
        <v>0</v>
      </c>
      <c r="B9881">
        <f t="shared" si="154"/>
        <v>0</v>
      </c>
    </row>
    <row r="9882" spans="1:2" x14ac:dyDescent="0.3">
      <c r="A9882">
        <v>0</v>
      </c>
      <c r="B9882">
        <f t="shared" si="154"/>
        <v>0</v>
      </c>
    </row>
    <row r="9883" spans="1:2" x14ac:dyDescent="0.3">
      <c r="A9883">
        <v>0</v>
      </c>
      <c r="B9883">
        <f t="shared" si="154"/>
        <v>0</v>
      </c>
    </row>
    <row r="9884" spans="1:2" x14ac:dyDescent="0.3">
      <c r="A9884">
        <v>0</v>
      </c>
      <c r="B9884">
        <f t="shared" si="154"/>
        <v>0</v>
      </c>
    </row>
    <row r="9885" spans="1:2" x14ac:dyDescent="0.3">
      <c r="A9885">
        <v>0</v>
      </c>
      <c r="B9885">
        <f t="shared" si="154"/>
        <v>0</v>
      </c>
    </row>
    <row r="9886" spans="1:2" x14ac:dyDescent="0.3">
      <c r="A9886">
        <v>0</v>
      </c>
      <c r="B9886">
        <f t="shared" si="154"/>
        <v>0</v>
      </c>
    </row>
    <row r="9887" spans="1:2" x14ac:dyDescent="0.3">
      <c r="A9887">
        <v>0</v>
      </c>
      <c r="B9887">
        <f t="shared" si="154"/>
        <v>0</v>
      </c>
    </row>
    <row r="9888" spans="1:2" x14ac:dyDescent="0.3">
      <c r="A9888">
        <v>0</v>
      </c>
      <c r="B9888">
        <f t="shared" si="154"/>
        <v>0</v>
      </c>
    </row>
    <row r="9889" spans="1:2" x14ac:dyDescent="0.3">
      <c r="A9889">
        <v>0</v>
      </c>
      <c r="B9889">
        <f t="shared" si="154"/>
        <v>0</v>
      </c>
    </row>
    <row r="9890" spans="1:2" x14ac:dyDescent="0.3">
      <c r="A9890">
        <v>0</v>
      </c>
      <c r="B9890">
        <f t="shared" si="154"/>
        <v>0</v>
      </c>
    </row>
    <row r="9891" spans="1:2" x14ac:dyDescent="0.3">
      <c r="A9891">
        <v>0</v>
      </c>
      <c r="B9891">
        <f t="shared" si="154"/>
        <v>0</v>
      </c>
    </row>
    <row r="9892" spans="1:2" x14ac:dyDescent="0.3">
      <c r="A9892">
        <v>0</v>
      </c>
      <c r="B9892">
        <f t="shared" si="154"/>
        <v>0</v>
      </c>
    </row>
    <row r="9893" spans="1:2" x14ac:dyDescent="0.3">
      <c r="A9893">
        <v>0</v>
      </c>
      <c r="B9893">
        <f t="shared" si="154"/>
        <v>0</v>
      </c>
    </row>
    <row r="9894" spans="1:2" x14ac:dyDescent="0.3">
      <c r="A9894">
        <v>0</v>
      </c>
      <c r="B9894">
        <f t="shared" si="154"/>
        <v>0</v>
      </c>
    </row>
    <row r="9895" spans="1:2" x14ac:dyDescent="0.3">
      <c r="A9895">
        <v>0</v>
      </c>
      <c r="B9895">
        <f t="shared" si="154"/>
        <v>0</v>
      </c>
    </row>
    <row r="9896" spans="1:2" x14ac:dyDescent="0.3">
      <c r="A9896">
        <v>0</v>
      </c>
      <c r="B9896">
        <f t="shared" si="154"/>
        <v>0</v>
      </c>
    </row>
    <row r="9897" spans="1:2" x14ac:dyDescent="0.3">
      <c r="A9897">
        <v>0</v>
      </c>
      <c r="B9897">
        <f t="shared" si="154"/>
        <v>0</v>
      </c>
    </row>
    <row r="9898" spans="1:2" x14ac:dyDescent="0.3">
      <c r="A9898">
        <v>0</v>
      </c>
      <c r="B9898">
        <f t="shared" si="154"/>
        <v>0</v>
      </c>
    </row>
    <row r="9899" spans="1:2" x14ac:dyDescent="0.3">
      <c r="A9899">
        <v>0</v>
      </c>
      <c r="B9899">
        <f t="shared" si="154"/>
        <v>0</v>
      </c>
    </row>
    <row r="9900" spans="1:2" x14ac:dyDescent="0.3">
      <c r="A9900">
        <v>0</v>
      </c>
      <c r="B9900">
        <f t="shared" si="154"/>
        <v>0</v>
      </c>
    </row>
    <row r="9901" spans="1:2" x14ac:dyDescent="0.3">
      <c r="A9901">
        <v>0</v>
      </c>
      <c r="B9901">
        <f t="shared" si="154"/>
        <v>0</v>
      </c>
    </row>
    <row r="9902" spans="1:2" x14ac:dyDescent="0.3">
      <c r="A9902">
        <v>0</v>
      </c>
      <c r="B9902">
        <f t="shared" si="154"/>
        <v>0</v>
      </c>
    </row>
    <row r="9903" spans="1:2" x14ac:dyDescent="0.3">
      <c r="A9903">
        <v>0</v>
      </c>
      <c r="B9903">
        <f t="shared" si="154"/>
        <v>0</v>
      </c>
    </row>
    <row r="9904" spans="1:2" x14ac:dyDescent="0.3">
      <c r="A9904">
        <v>0</v>
      </c>
      <c r="B9904">
        <f t="shared" si="154"/>
        <v>0</v>
      </c>
    </row>
    <row r="9905" spans="1:2" x14ac:dyDescent="0.3">
      <c r="A9905">
        <v>0</v>
      </c>
      <c r="B9905">
        <f t="shared" si="154"/>
        <v>0</v>
      </c>
    </row>
    <row r="9906" spans="1:2" x14ac:dyDescent="0.3">
      <c r="A9906">
        <v>0</v>
      </c>
      <c r="B9906">
        <f t="shared" si="154"/>
        <v>0</v>
      </c>
    </row>
    <row r="9907" spans="1:2" x14ac:dyDescent="0.3">
      <c r="A9907">
        <v>0</v>
      </c>
      <c r="B9907">
        <f t="shared" si="154"/>
        <v>0</v>
      </c>
    </row>
    <row r="9908" spans="1:2" x14ac:dyDescent="0.3">
      <c r="A9908">
        <v>0</v>
      </c>
      <c r="B9908">
        <f t="shared" si="154"/>
        <v>0</v>
      </c>
    </row>
    <row r="9909" spans="1:2" x14ac:dyDescent="0.3">
      <c r="A9909">
        <v>0</v>
      </c>
      <c r="B9909">
        <f t="shared" si="154"/>
        <v>0</v>
      </c>
    </row>
    <row r="9910" spans="1:2" x14ac:dyDescent="0.3">
      <c r="A9910">
        <v>0</v>
      </c>
      <c r="B9910">
        <f t="shared" si="154"/>
        <v>0</v>
      </c>
    </row>
    <row r="9911" spans="1:2" x14ac:dyDescent="0.3">
      <c r="A9911">
        <v>0</v>
      </c>
      <c r="B9911">
        <f t="shared" si="154"/>
        <v>0</v>
      </c>
    </row>
    <row r="9912" spans="1:2" x14ac:dyDescent="0.3">
      <c r="A9912">
        <v>0</v>
      </c>
      <c r="B9912">
        <f t="shared" si="154"/>
        <v>0</v>
      </c>
    </row>
    <row r="9913" spans="1:2" x14ac:dyDescent="0.3">
      <c r="A9913">
        <v>0</v>
      </c>
      <c r="B9913">
        <f t="shared" si="154"/>
        <v>0</v>
      </c>
    </row>
    <row r="9914" spans="1:2" x14ac:dyDescent="0.3">
      <c r="A9914">
        <v>0</v>
      </c>
      <c r="B9914">
        <f t="shared" si="154"/>
        <v>0</v>
      </c>
    </row>
    <row r="9915" spans="1:2" x14ac:dyDescent="0.3">
      <c r="A9915">
        <v>0</v>
      </c>
      <c r="B9915">
        <f t="shared" si="154"/>
        <v>0</v>
      </c>
    </row>
    <row r="9916" spans="1:2" x14ac:dyDescent="0.3">
      <c r="A9916">
        <v>0</v>
      </c>
      <c r="B9916">
        <f t="shared" si="154"/>
        <v>0</v>
      </c>
    </row>
    <row r="9917" spans="1:2" x14ac:dyDescent="0.3">
      <c r="A9917">
        <v>0</v>
      </c>
      <c r="B9917">
        <f t="shared" si="154"/>
        <v>0</v>
      </c>
    </row>
    <row r="9918" spans="1:2" x14ac:dyDescent="0.3">
      <c r="A9918">
        <v>0</v>
      </c>
      <c r="B9918">
        <f t="shared" si="154"/>
        <v>0</v>
      </c>
    </row>
    <row r="9919" spans="1:2" x14ac:dyDescent="0.3">
      <c r="A9919">
        <v>0</v>
      </c>
      <c r="B9919">
        <f t="shared" si="154"/>
        <v>0</v>
      </c>
    </row>
    <row r="9920" spans="1:2" x14ac:dyDescent="0.3">
      <c r="A9920">
        <v>0</v>
      </c>
      <c r="B9920">
        <f t="shared" si="154"/>
        <v>0</v>
      </c>
    </row>
    <row r="9921" spans="1:2" x14ac:dyDescent="0.3">
      <c r="A9921">
        <v>0</v>
      </c>
      <c r="B9921">
        <f t="shared" si="154"/>
        <v>0</v>
      </c>
    </row>
    <row r="9922" spans="1:2" x14ac:dyDescent="0.3">
      <c r="A9922">
        <v>0</v>
      </c>
      <c r="B9922">
        <f t="shared" si="154"/>
        <v>0</v>
      </c>
    </row>
    <row r="9923" spans="1:2" x14ac:dyDescent="0.3">
      <c r="A9923">
        <v>0</v>
      </c>
      <c r="B9923">
        <f t="shared" si="154"/>
        <v>0</v>
      </c>
    </row>
    <row r="9924" spans="1:2" x14ac:dyDescent="0.3">
      <c r="A9924">
        <v>0</v>
      </c>
      <c r="B9924">
        <f t="shared" si="154"/>
        <v>0</v>
      </c>
    </row>
    <row r="9925" spans="1:2" x14ac:dyDescent="0.3">
      <c r="A9925">
        <v>0</v>
      </c>
      <c r="B9925">
        <f t="shared" ref="B9925:B9988" si="155">A9925-A9924</f>
        <v>0</v>
      </c>
    </row>
    <row r="9926" spans="1:2" x14ac:dyDescent="0.3">
      <c r="A9926">
        <v>0</v>
      </c>
      <c r="B9926">
        <f t="shared" si="155"/>
        <v>0</v>
      </c>
    </row>
    <row r="9927" spans="1:2" x14ac:dyDescent="0.3">
      <c r="A9927">
        <v>0</v>
      </c>
      <c r="B9927">
        <f t="shared" si="155"/>
        <v>0</v>
      </c>
    </row>
    <row r="9928" spans="1:2" x14ac:dyDescent="0.3">
      <c r="A9928">
        <v>0</v>
      </c>
      <c r="B9928">
        <f t="shared" si="155"/>
        <v>0</v>
      </c>
    </row>
    <row r="9929" spans="1:2" x14ac:dyDescent="0.3">
      <c r="A9929">
        <v>0</v>
      </c>
      <c r="B9929">
        <f t="shared" si="155"/>
        <v>0</v>
      </c>
    </row>
    <row r="9930" spans="1:2" x14ac:dyDescent="0.3">
      <c r="A9930">
        <v>0</v>
      </c>
      <c r="B9930">
        <f t="shared" si="155"/>
        <v>0</v>
      </c>
    </row>
    <row r="9931" spans="1:2" x14ac:dyDescent="0.3">
      <c r="A9931">
        <v>0</v>
      </c>
      <c r="B9931">
        <f t="shared" si="155"/>
        <v>0</v>
      </c>
    </row>
    <row r="9932" spans="1:2" x14ac:dyDescent="0.3">
      <c r="A9932">
        <v>0</v>
      </c>
      <c r="B9932">
        <f t="shared" si="155"/>
        <v>0</v>
      </c>
    </row>
    <row r="9933" spans="1:2" x14ac:dyDescent="0.3">
      <c r="A9933">
        <v>0</v>
      </c>
      <c r="B9933">
        <f t="shared" si="155"/>
        <v>0</v>
      </c>
    </row>
    <row r="9934" spans="1:2" x14ac:dyDescent="0.3">
      <c r="A9934">
        <v>0</v>
      </c>
      <c r="B9934">
        <f t="shared" si="155"/>
        <v>0</v>
      </c>
    </row>
    <row r="9935" spans="1:2" x14ac:dyDescent="0.3">
      <c r="A9935">
        <v>0</v>
      </c>
      <c r="B9935">
        <f t="shared" si="155"/>
        <v>0</v>
      </c>
    </row>
    <row r="9936" spans="1:2" x14ac:dyDescent="0.3">
      <c r="A9936">
        <v>0</v>
      </c>
      <c r="B9936">
        <f t="shared" si="155"/>
        <v>0</v>
      </c>
    </row>
    <row r="9937" spans="1:2" x14ac:dyDescent="0.3">
      <c r="A9937">
        <v>0</v>
      </c>
      <c r="B9937">
        <f t="shared" si="155"/>
        <v>0</v>
      </c>
    </row>
    <row r="9938" spans="1:2" x14ac:dyDescent="0.3">
      <c r="A9938">
        <v>0</v>
      </c>
      <c r="B9938">
        <f t="shared" si="155"/>
        <v>0</v>
      </c>
    </row>
    <row r="9939" spans="1:2" x14ac:dyDescent="0.3">
      <c r="A9939">
        <v>0</v>
      </c>
      <c r="B9939">
        <f t="shared" si="155"/>
        <v>0</v>
      </c>
    </row>
    <row r="9940" spans="1:2" x14ac:dyDescent="0.3">
      <c r="A9940">
        <v>0</v>
      </c>
      <c r="B9940">
        <f t="shared" si="155"/>
        <v>0</v>
      </c>
    </row>
    <row r="9941" spans="1:2" x14ac:dyDescent="0.3">
      <c r="A9941">
        <v>0</v>
      </c>
      <c r="B9941">
        <f t="shared" si="155"/>
        <v>0</v>
      </c>
    </row>
    <row r="9942" spans="1:2" x14ac:dyDescent="0.3">
      <c r="A9942">
        <v>0</v>
      </c>
      <c r="B9942">
        <f t="shared" si="155"/>
        <v>0</v>
      </c>
    </row>
    <row r="9943" spans="1:2" x14ac:dyDescent="0.3">
      <c r="A9943">
        <v>0</v>
      </c>
      <c r="B9943">
        <f t="shared" si="155"/>
        <v>0</v>
      </c>
    </row>
    <row r="9944" spans="1:2" x14ac:dyDescent="0.3">
      <c r="A9944">
        <v>0</v>
      </c>
      <c r="B9944">
        <f t="shared" si="155"/>
        <v>0</v>
      </c>
    </row>
    <row r="9945" spans="1:2" x14ac:dyDescent="0.3">
      <c r="A9945">
        <v>0</v>
      </c>
      <c r="B9945">
        <f t="shared" si="155"/>
        <v>0</v>
      </c>
    </row>
    <row r="9946" spans="1:2" x14ac:dyDescent="0.3">
      <c r="A9946">
        <v>0</v>
      </c>
      <c r="B9946">
        <f t="shared" si="155"/>
        <v>0</v>
      </c>
    </row>
    <row r="9947" spans="1:2" x14ac:dyDescent="0.3">
      <c r="A9947">
        <v>0</v>
      </c>
      <c r="B9947">
        <f t="shared" si="155"/>
        <v>0</v>
      </c>
    </row>
    <row r="9948" spans="1:2" x14ac:dyDescent="0.3">
      <c r="A9948">
        <v>0</v>
      </c>
      <c r="B9948">
        <f t="shared" si="155"/>
        <v>0</v>
      </c>
    </row>
    <row r="9949" spans="1:2" x14ac:dyDescent="0.3">
      <c r="A9949">
        <v>0</v>
      </c>
      <c r="B9949">
        <f t="shared" si="155"/>
        <v>0</v>
      </c>
    </row>
    <row r="9950" spans="1:2" x14ac:dyDescent="0.3">
      <c r="A9950">
        <v>0</v>
      </c>
      <c r="B9950">
        <f t="shared" si="155"/>
        <v>0</v>
      </c>
    </row>
    <row r="9951" spans="1:2" x14ac:dyDescent="0.3">
      <c r="A9951">
        <v>0</v>
      </c>
      <c r="B9951">
        <f t="shared" si="155"/>
        <v>0</v>
      </c>
    </row>
    <row r="9952" spans="1:2" x14ac:dyDescent="0.3">
      <c r="A9952">
        <v>0</v>
      </c>
      <c r="B9952">
        <f t="shared" si="155"/>
        <v>0</v>
      </c>
    </row>
    <row r="9953" spans="1:2" x14ac:dyDescent="0.3">
      <c r="A9953">
        <v>0</v>
      </c>
      <c r="B9953">
        <f t="shared" si="155"/>
        <v>0</v>
      </c>
    </row>
    <row r="9954" spans="1:2" x14ac:dyDescent="0.3">
      <c r="A9954">
        <v>0</v>
      </c>
      <c r="B9954">
        <f t="shared" si="155"/>
        <v>0</v>
      </c>
    </row>
    <row r="9955" spans="1:2" x14ac:dyDescent="0.3">
      <c r="A9955">
        <v>0</v>
      </c>
      <c r="B9955">
        <f t="shared" si="155"/>
        <v>0</v>
      </c>
    </row>
    <row r="9956" spans="1:2" x14ac:dyDescent="0.3">
      <c r="A9956">
        <v>0</v>
      </c>
      <c r="B9956">
        <f t="shared" si="155"/>
        <v>0</v>
      </c>
    </row>
    <row r="9957" spans="1:2" x14ac:dyDescent="0.3">
      <c r="A9957">
        <v>0</v>
      </c>
      <c r="B9957">
        <f t="shared" si="155"/>
        <v>0</v>
      </c>
    </row>
    <row r="9958" spans="1:2" x14ac:dyDescent="0.3">
      <c r="A9958">
        <v>0</v>
      </c>
      <c r="B9958">
        <f t="shared" si="155"/>
        <v>0</v>
      </c>
    </row>
    <row r="9959" spans="1:2" x14ac:dyDescent="0.3">
      <c r="A9959">
        <v>0</v>
      </c>
      <c r="B9959">
        <f t="shared" si="155"/>
        <v>0</v>
      </c>
    </row>
    <row r="9960" spans="1:2" x14ac:dyDescent="0.3">
      <c r="A9960">
        <v>0</v>
      </c>
      <c r="B9960">
        <f t="shared" si="155"/>
        <v>0</v>
      </c>
    </row>
    <row r="9961" spans="1:2" x14ac:dyDescent="0.3">
      <c r="A9961">
        <v>0</v>
      </c>
      <c r="B9961">
        <f t="shared" si="155"/>
        <v>0</v>
      </c>
    </row>
    <row r="9962" spans="1:2" x14ac:dyDescent="0.3">
      <c r="A9962">
        <v>0</v>
      </c>
      <c r="B9962">
        <f t="shared" si="155"/>
        <v>0</v>
      </c>
    </row>
    <row r="9963" spans="1:2" x14ac:dyDescent="0.3">
      <c r="A9963">
        <v>0</v>
      </c>
      <c r="B9963">
        <f t="shared" si="155"/>
        <v>0</v>
      </c>
    </row>
    <row r="9964" spans="1:2" x14ac:dyDescent="0.3">
      <c r="A9964">
        <v>0</v>
      </c>
      <c r="B9964">
        <f t="shared" si="155"/>
        <v>0</v>
      </c>
    </row>
    <row r="9965" spans="1:2" x14ac:dyDescent="0.3">
      <c r="A9965">
        <v>0</v>
      </c>
      <c r="B9965">
        <f t="shared" si="155"/>
        <v>0</v>
      </c>
    </row>
    <row r="9966" spans="1:2" x14ac:dyDescent="0.3">
      <c r="A9966">
        <v>0</v>
      </c>
      <c r="B9966">
        <f t="shared" si="155"/>
        <v>0</v>
      </c>
    </row>
    <row r="9967" spans="1:2" x14ac:dyDescent="0.3">
      <c r="A9967">
        <v>0</v>
      </c>
      <c r="B9967">
        <f t="shared" si="155"/>
        <v>0</v>
      </c>
    </row>
    <row r="9968" spans="1:2" x14ac:dyDescent="0.3">
      <c r="A9968">
        <v>0</v>
      </c>
      <c r="B9968">
        <f t="shared" si="155"/>
        <v>0</v>
      </c>
    </row>
    <row r="9969" spans="1:2" x14ac:dyDescent="0.3">
      <c r="A9969">
        <v>0</v>
      </c>
      <c r="B9969">
        <f t="shared" si="155"/>
        <v>0</v>
      </c>
    </row>
    <row r="9970" spans="1:2" x14ac:dyDescent="0.3">
      <c r="A9970">
        <v>0</v>
      </c>
      <c r="B9970">
        <f t="shared" si="155"/>
        <v>0</v>
      </c>
    </row>
    <row r="9971" spans="1:2" x14ac:dyDescent="0.3">
      <c r="A9971">
        <v>0</v>
      </c>
      <c r="B9971">
        <f t="shared" si="155"/>
        <v>0</v>
      </c>
    </row>
    <row r="9972" spans="1:2" x14ac:dyDescent="0.3">
      <c r="A9972">
        <v>0</v>
      </c>
      <c r="B9972">
        <f t="shared" si="155"/>
        <v>0</v>
      </c>
    </row>
    <row r="9973" spans="1:2" x14ac:dyDescent="0.3">
      <c r="A9973">
        <v>0</v>
      </c>
      <c r="B9973">
        <f t="shared" si="155"/>
        <v>0</v>
      </c>
    </row>
    <row r="9974" spans="1:2" x14ac:dyDescent="0.3">
      <c r="A9974">
        <v>0</v>
      </c>
      <c r="B9974">
        <f t="shared" si="155"/>
        <v>0</v>
      </c>
    </row>
    <row r="9975" spans="1:2" x14ac:dyDescent="0.3">
      <c r="A9975">
        <v>0</v>
      </c>
      <c r="B9975">
        <f t="shared" si="155"/>
        <v>0</v>
      </c>
    </row>
    <row r="9976" spans="1:2" x14ac:dyDescent="0.3">
      <c r="A9976">
        <v>0</v>
      </c>
      <c r="B9976">
        <f t="shared" si="155"/>
        <v>0</v>
      </c>
    </row>
    <row r="9977" spans="1:2" x14ac:dyDescent="0.3">
      <c r="A9977">
        <v>0</v>
      </c>
      <c r="B9977">
        <f t="shared" si="155"/>
        <v>0</v>
      </c>
    </row>
    <row r="9978" spans="1:2" x14ac:dyDescent="0.3">
      <c r="A9978">
        <v>0</v>
      </c>
      <c r="B9978">
        <f t="shared" si="155"/>
        <v>0</v>
      </c>
    </row>
    <row r="9979" spans="1:2" x14ac:dyDescent="0.3">
      <c r="A9979">
        <v>0</v>
      </c>
      <c r="B9979">
        <f t="shared" si="155"/>
        <v>0</v>
      </c>
    </row>
    <row r="9980" spans="1:2" x14ac:dyDescent="0.3">
      <c r="A9980">
        <v>0</v>
      </c>
      <c r="B9980">
        <f t="shared" si="155"/>
        <v>0</v>
      </c>
    </row>
    <row r="9981" spans="1:2" x14ac:dyDescent="0.3">
      <c r="A9981">
        <v>0</v>
      </c>
      <c r="B9981">
        <f t="shared" si="155"/>
        <v>0</v>
      </c>
    </row>
    <row r="9982" spans="1:2" x14ac:dyDescent="0.3">
      <c r="A9982">
        <v>0</v>
      </c>
      <c r="B9982">
        <f t="shared" si="155"/>
        <v>0</v>
      </c>
    </row>
    <row r="9983" spans="1:2" x14ac:dyDescent="0.3">
      <c r="A9983">
        <v>0</v>
      </c>
      <c r="B9983">
        <f t="shared" si="155"/>
        <v>0</v>
      </c>
    </row>
    <row r="9984" spans="1:2" x14ac:dyDescent="0.3">
      <c r="A9984">
        <v>0</v>
      </c>
      <c r="B9984">
        <f t="shared" si="155"/>
        <v>0</v>
      </c>
    </row>
    <row r="9985" spans="1:2" x14ac:dyDescent="0.3">
      <c r="A9985">
        <v>0</v>
      </c>
      <c r="B9985">
        <f t="shared" si="155"/>
        <v>0</v>
      </c>
    </row>
    <row r="9986" spans="1:2" x14ac:dyDescent="0.3">
      <c r="A9986">
        <v>0</v>
      </c>
      <c r="B9986">
        <f t="shared" si="155"/>
        <v>0</v>
      </c>
    </row>
    <row r="9987" spans="1:2" x14ac:dyDescent="0.3">
      <c r="A9987">
        <v>0</v>
      </c>
      <c r="B9987">
        <f t="shared" si="155"/>
        <v>0</v>
      </c>
    </row>
    <row r="9988" spans="1:2" x14ac:dyDescent="0.3">
      <c r="A9988">
        <v>0</v>
      </c>
      <c r="B9988">
        <f t="shared" si="155"/>
        <v>0</v>
      </c>
    </row>
    <row r="9989" spans="1:2" x14ac:dyDescent="0.3">
      <c r="A9989">
        <v>0</v>
      </c>
      <c r="B9989">
        <f t="shared" ref="B9989:B10052" si="156">A9989-A9988</f>
        <v>0</v>
      </c>
    </row>
    <row r="9990" spans="1:2" x14ac:dyDescent="0.3">
      <c r="A9990">
        <v>0</v>
      </c>
      <c r="B9990">
        <f t="shared" si="156"/>
        <v>0</v>
      </c>
    </row>
    <row r="9991" spans="1:2" x14ac:dyDescent="0.3">
      <c r="A9991">
        <v>0</v>
      </c>
      <c r="B9991">
        <f t="shared" si="156"/>
        <v>0</v>
      </c>
    </row>
    <row r="9992" spans="1:2" x14ac:dyDescent="0.3">
      <c r="A9992">
        <v>0</v>
      </c>
      <c r="B9992">
        <f t="shared" si="156"/>
        <v>0</v>
      </c>
    </row>
    <row r="9993" spans="1:2" x14ac:dyDescent="0.3">
      <c r="A9993">
        <v>0</v>
      </c>
      <c r="B9993">
        <f t="shared" si="156"/>
        <v>0</v>
      </c>
    </row>
    <row r="9994" spans="1:2" x14ac:dyDescent="0.3">
      <c r="A9994">
        <v>0</v>
      </c>
      <c r="B9994">
        <f t="shared" si="156"/>
        <v>0</v>
      </c>
    </row>
    <row r="9995" spans="1:2" x14ac:dyDescent="0.3">
      <c r="A9995">
        <v>0</v>
      </c>
      <c r="B9995">
        <f t="shared" si="156"/>
        <v>0</v>
      </c>
    </row>
    <row r="9996" spans="1:2" x14ac:dyDescent="0.3">
      <c r="A9996">
        <v>0</v>
      </c>
      <c r="B9996">
        <f t="shared" si="156"/>
        <v>0</v>
      </c>
    </row>
    <row r="9997" spans="1:2" x14ac:dyDescent="0.3">
      <c r="A9997">
        <v>0</v>
      </c>
      <c r="B9997">
        <f t="shared" si="156"/>
        <v>0</v>
      </c>
    </row>
    <row r="9998" spans="1:2" x14ac:dyDescent="0.3">
      <c r="A9998">
        <v>0</v>
      </c>
      <c r="B9998">
        <f t="shared" si="156"/>
        <v>0</v>
      </c>
    </row>
    <row r="9999" spans="1:2" x14ac:dyDescent="0.3">
      <c r="A9999">
        <v>0</v>
      </c>
      <c r="B9999">
        <f t="shared" si="156"/>
        <v>0</v>
      </c>
    </row>
    <row r="10000" spans="1:2" x14ac:dyDescent="0.3">
      <c r="A10000">
        <v>0</v>
      </c>
      <c r="B10000">
        <f t="shared" si="156"/>
        <v>0</v>
      </c>
    </row>
    <row r="10001" spans="1:2" x14ac:dyDescent="0.3">
      <c r="A10001">
        <v>0</v>
      </c>
      <c r="B10001">
        <f t="shared" si="156"/>
        <v>0</v>
      </c>
    </row>
    <row r="10002" spans="1:2" x14ac:dyDescent="0.3">
      <c r="A10002">
        <v>0</v>
      </c>
      <c r="B10002">
        <f t="shared" si="156"/>
        <v>0</v>
      </c>
    </row>
    <row r="10003" spans="1:2" x14ac:dyDescent="0.3">
      <c r="A10003">
        <v>0</v>
      </c>
      <c r="B10003">
        <f t="shared" si="156"/>
        <v>0</v>
      </c>
    </row>
    <row r="10004" spans="1:2" x14ac:dyDescent="0.3">
      <c r="A10004">
        <v>0</v>
      </c>
      <c r="B10004">
        <f t="shared" si="156"/>
        <v>0</v>
      </c>
    </row>
    <row r="10005" spans="1:2" x14ac:dyDescent="0.3">
      <c r="A10005">
        <v>0</v>
      </c>
      <c r="B10005">
        <f t="shared" si="156"/>
        <v>0</v>
      </c>
    </row>
    <row r="10006" spans="1:2" x14ac:dyDescent="0.3">
      <c r="A10006">
        <v>0</v>
      </c>
      <c r="B10006">
        <f t="shared" si="156"/>
        <v>0</v>
      </c>
    </row>
    <row r="10007" spans="1:2" x14ac:dyDescent="0.3">
      <c r="A10007">
        <v>0</v>
      </c>
      <c r="B10007">
        <f t="shared" si="156"/>
        <v>0</v>
      </c>
    </row>
    <row r="10008" spans="1:2" x14ac:dyDescent="0.3">
      <c r="A10008">
        <v>0</v>
      </c>
      <c r="B10008">
        <f t="shared" si="156"/>
        <v>0</v>
      </c>
    </row>
    <row r="10009" spans="1:2" x14ac:dyDescent="0.3">
      <c r="A10009">
        <v>0</v>
      </c>
      <c r="B10009">
        <f t="shared" si="156"/>
        <v>0</v>
      </c>
    </row>
    <row r="10010" spans="1:2" x14ac:dyDescent="0.3">
      <c r="A10010">
        <v>0</v>
      </c>
      <c r="B10010">
        <f t="shared" si="156"/>
        <v>0</v>
      </c>
    </row>
    <row r="10011" spans="1:2" x14ac:dyDescent="0.3">
      <c r="A10011">
        <v>0</v>
      </c>
      <c r="B10011">
        <f t="shared" si="156"/>
        <v>0</v>
      </c>
    </row>
    <row r="10012" spans="1:2" x14ac:dyDescent="0.3">
      <c r="A10012">
        <v>0</v>
      </c>
      <c r="B10012">
        <f t="shared" si="156"/>
        <v>0</v>
      </c>
    </row>
    <row r="10013" spans="1:2" x14ac:dyDescent="0.3">
      <c r="A10013">
        <v>0</v>
      </c>
      <c r="B10013">
        <f t="shared" si="156"/>
        <v>0</v>
      </c>
    </row>
    <row r="10014" spans="1:2" x14ac:dyDescent="0.3">
      <c r="A10014">
        <v>0</v>
      </c>
      <c r="B10014">
        <f t="shared" si="156"/>
        <v>0</v>
      </c>
    </row>
    <row r="10015" spans="1:2" x14ac:dyDescent="0.3">
      <c r="A10015">
        <v>0</v>
      </c>
      <c r="B10015">
        <f t="shared" si="156"/>
        <v>0</v>
      </c>
    </row>
    <row r="10016" spans="1:2" x14ac:dyDescent="0.3">
      <c r="A10016">
        <v>0</v>
      </c>
      <c r="B10016">
        <f t="shared" si="156"/>
        <v>0</v>
      </c>
    </row>
    <row r="10017" spans="1:2" x14ac:dyDescent="0.3">
      <c r="A10017">
        <v>0</v>
      </c>
      <c r="B10017">
        <f t="shared" si="156"/>
        <v>0</v>
      </c>
    </row>
    <row r="10018" spans="1:2" x14ac:dyDescent="0.3">
      <c r="A10018">
        <v>0</v>
      </c>
      <c r="B10018">
        <f t="shared" si="156"/>
        <v>0</v>
      </c>
    </row>
    <row r="10019" spans="1:2" x14ac:dyDescent="0.3">
      <c r="A10019">
        <v>0</v>
      </c>
      <c r="B10019">
        <f t="shared" si="156"/>
        <v>0</v>
      </c>
    </row>
    <row r="10020" spans="1:2" x14ac:dyDescent="0.3">
      <c r="A10020">
        <v>0</v>
      </c>
      <c r="B10020">
        <f t="shared" si="156"/>
        <v>0</v>
      </c>
    </row>
    <row r="10021" spans="1:2" x14ac:dyDescent="0.3">
      <c r="A10021">
        <v>0</v>
      </c>
      <c r="B10021">
        <f t="shared" si="156"/>
        <v>0</v>
      </c>
    </row>
    <row r="10022" spans="1:2" x14ac:dyDescent="0.3">
      <c r="A10022">
        <v>0</v>
      </c>
      <c r="B10022">
        <f t="shared" si="156"/>
        <v>0</v>
      </c>
    </row>
    <row r="10023" spans="1:2" x14ac:dyDescent="0.3">
      <c r="A10023">
        <v>0</v>
      </c>
      <c r="B10023">
        <f t="shared" si="156"/>
        <v>0</v>
      </c>
    </row>
    <row r="10024" spans="1:2" x14ac:dyDescent="0.3">
      <c r="A10024">
        <v>0</v>
      </c>
      <c r="B10024">
        <f t="shared" si="156"/>
        <v>0</v>
      </c>
    </row>
    <row r="10025" spans="1:2" x14ac:dyDescent="0.3">
      <c r="A10025">
        <v>0</v>
      </c>
      <c r="B10025">
        <f t="shared" si="156"/>
        <v>0</v>
      </c>
    </row>
    <row r="10026" spans="1:2" x14ac:dyDescent="0.3">
      <c r="A10026">
        <v>0</v>
      </c>
      <c r="B10026">
        <f t="shared" si="156"/>
        <v>0</v>
      </c>
    </row>
    <row r="10027" spans="1:2" x14ac:dyDescent="0.3">
      <c r="A10027">
        <v>0</v>
      </c>
      <c r="B10027">
        <f t="shared" si="156"/>
        <v>0</v>
      </c>
    </row>
    <row r="10028" spans="1:2" x14ac:dyDescent="0.3">
      <c r="A10028">
        <v>0</v>
      </c>
      <c r="B10028">
        <f t="shared" si="156"/>
        <v>0</v>
      </c>
    </row>
    <row r="10029" spans="1:2" x14ac:dyDescent="0.3">
      <c r="A10029">
        <v>0</v>
      </c>
      <c r="B10029">
        <f t="shared" si="156"/>
        <v>0</v>
      </c>
    </row>
    <row r="10030" spans="1:2" x14ac:dyDescent="0.3">
      <c r="A10030">
        <v>0</v>
      </c>
      <c r="B10030">
        <f t="shared" si="156"/>
        <v>0</v>
      </c>
    </row>
    <row r="10031" spans="1:2" x14ac:dyDescent="0.3">
      <c r="A10031">
        <v>0</v>
      </c>
      <c r="B10031">
        <f t="shared" si="156"/>
        <v>0</v>
      </c>
    </row>
    <row r="10032" spans="1:2" x14ac:dyDescent="0.3">
      <c r="A10032">
        <v>0</v>
      </c>
      <c r="B10032">
        <f t="shared" si="156"/>
        <v>0</v>
      </c>
    </row>
    <row r="10033" spans="1:2" x14ac:dyDescent="0.3">
      <c r="A10033">
        <v>0</v>
      </c>
      <c r="B10033">
        <f t="shared" si="156"/>
        <v>0</v>
      </c>
    </row>
    <row r="10034" spans="1:2" x14ac:dyDescent="0.3">
      <c r="A10034">
        <v>0</v>
      </c>
      <c r="B10034">
        <f t="shared" si="156"/>
        <v>0</v>
      </c>
    </row>
    <row r="10035" spans="1:2" x14ac:dyDescent="0.3">
      <c r="A10035">
        <v>0</v>
      </c>
      <c r="B10035">
        <f t="shared" si="156"/>
        <v>0</v>
      </c>
    </row>
    <row r="10036" spans="1:2" x14ac:dyDescent="0.3">
      <c r="A10036">
        <v>0</v>
      </c>
      <c r="B10036">
        <f t="shared" si="156"/>
        <v>0</v>
      </c>
    </row>
    <row r="10037" spans="1:2" x14ac:dyDescent="0.3">
      <c r="A10037">
        <v>0</v>
      </c>
      <c r="B10037">
        <f t="shared" si="156"/>
        <v>0</v>
      </c>
    </row>
    <row r="10038" spans="1:2" x14ac:dyDescent="0.3">
      <c r="A10038">
        <v>0</v>
      </c>
      <c r="B10038">
        <f t="shared" si="156"/>
        <v>0</v>
      </c>
    </row>
    <row r="10039" spans="1:2" x14ac:dyDescent="0.3">
      <c r="A10039">
        <v>0</v>
      </c>
      <c r="B10039">
        <f t="shared" si="156"/>
        <v>0</v>
      </c>
    </row>
    <row r="10040" spans="1:2" x14ac:dyDescent="0.3">
      <c r="A10040">
        <v>0</v>
      </c>
      <c r="B10040">
        <f t="shared" si="156"/>
        <v>0</v>
      </c>
    </row>
    <row r="10041" spans="1:2" x14ac:dyDescent="0.3">
      <c r="A10041">
        <v>0</v>
      </c>
      <c r="B10041">
        <f t="shared" si="156"/>
        <v>0</v>
      </c>
    </row>
    <row r="10042" spans="1:2" x14ac:dyDescent="0.3">
      <c r="A10042">
        <v>0</v>
      </c>
      <c r="B10042">
        <f t="shared" si="156"/>
        <v>0</v>
      </c>
    </row>
    <row r="10043" spans="1:2" x14ac:dyDescent="0.3">
      <c r="A10043">
        <v>0</v>
      </c>
      <c r="B10043">
        <f t="shared" si="156"/>
        <v>0</v>
      </c>
    </row>
    <row r="10044" spans="1:2" x14ac:dyDescent="0.3">
      <c r="A10044">
        <v>0</v>
      </c>
      <c r="B10044">
        <f t="shared" si="156"/>
        <v>0</v>
      </c>
    </row>
    <row r="10045" spans="1:2" x14ac:dyDescent="0.3">
      <c r="A10045">
        <v>0</v>
      </c>
      <c r="B10045">
        <f t="shared" si="156"/>
        <v>0</v>
      </c>
    </row>
    <row r="10046" spans="1:2" x14ac:dyDescent="0.3">
      <c r="A10046">
        <v>0</v>
      </c>
      <c r="B10046">
        <f t="shared" si="156"/>
        <v>0</v>
      </c>
    </row>
    <row r="10047" spans="1:2" x14ac:dyDescent="0.3">
      <c r="A10047">
        <v>0</v>
      </c>
      <c r="B10047">
        <f t="shared" si="156"/>
        <v>0</v>
      </c>
    </row>
    <row r="10048" spans="1:2" x14ac:dyDescent="0.3">
      <c r="A10048">
        <v>0</v>
      </c>
      <c r="B10048">
        <f t="shared" si="156"/>
        <v>0</v>
      </c>
    </row>
    <row r="10049" spans="1:2" x14ac:dyDescent="0.3">
      <c r="A10049">
        <v>0</v>
      </c>
      <c r="B10049">
        <f t="shared" si="156"/>
        <v>0</v>
      </c>
    </row>
    <row r="10050" spans="1:2" x14ac:dyDescent="0.3">
      <c r="A10050">
        <v>0</v>
      </c>
      <c r="B10050">
        <f t="shared" si="156"/>
        <v>0</v>
      </c>
    </row>
    <row r="10051" spans="1:2" x14ac:dyDescent="0.3">
      <c r="A10051">
        <v>0</v>
      </c>
      <c r="B10051">
        <f t="shared" si="156"/>
        <v>0</v>
      </c>
    </row>
    <row r="10052" spans="1:2" x14ac:dyDescent="0.3">
      <c r="A10052">
        <v>0</v>
      </c>
      <c r="B10052">
        <f t="shared" si="156"/>
        <v>0</v>
      </c>
    </row>
    <row r="10053" spans="1:2" x14ac:dyDescent="0.3">
      <c r="A10053">
        <v>0</v>
      </c>
      <c r="B10053">
        <f t="shared" ref="B10053:B10116" si="157">A10053-A10052</f>
        <v>0</v>
      </c>
    </row>
    <row r="10054" spans="1:2" x14ac:dyDescent="0.3">
      <c r="A10054">
        <v>0</v>
      </c>
      <c r="B10054">
        <f t="shared" si="157"/>
        <v>0</v>
      </c>
    </row>
    <row r="10055" spans="1:2" x14ac:dyDescent="0.3">
      <c r="A10055">
        <v>0</v>
      </c>
      <c r="B10055">
        <f t="shared" si="157"/>
        <v>0</v>
      </c>
    </row>
    <row r="10056" spans="1:2" x14ac:dyDescent="0.3">
      <c r="A10056">
        <v>0</v>
      </c>
      <c r="B10056">
        <f t="shared" si="157"/>
        <v>0</v>
      </c>
    </row>
    <row r="10057" spans="1:2" x14ac:dyDescent="0.3">
      <c r="A10057">
        <v>0</v>
      </c>
      <c r="B10057">
        <f t="shared" si="157"/>
        <v>0</v>
      </c>
    </row>
    <row r="10058" spans="1:2" x14ac:dyDescent="0.3">
      <c r="A10058">
        <v>0</v>
      </c>
      <c r="B10058">
        <f t="shared" si="157"/>
        <v>0</v>
      </c>
    </row>
    <row r="10059" spans="1:2" x14ac:dyDescent="0.3">
      <c r="A10059">
        <v>0</v>
      </c>
      <c r="B10059">
        <f t="shared" si="157"/>
        <v>0</v>
      </c>
    </row>
    <row r="10060" spans="1:2" x14ac:dyDescent="0.3">
      <c r="A10060">
        <v>0</v>
      </c>
      <c r="B10060">
        <f t="shared" si="157"/>
        <v>0</v>
      </c>
    </row>
    <row r="10061" spans="1:2" x14ac:dyDescent="0.3">
      <c r="A10061">
        <v>0</v>
      </c>
      <c r="B10061">
        <f t="shared" si="157"/>
        <v>0</v>
      </c>
    </row>
    <row r="10062" spans="1:2" x14ac:dyDescent="0.3">
      <c r="A10062">
        <v>0</v>
      </c>
      <c r="B10062">
        <f t="shared" si="157"/>
        <v>0</v>
      </c>
    </row>
    <row r="10063" spans="1:2" x14ac:dyDescent="0.3">
      <c r="A10063">
        <v>0</v>
      </c>
      <c r="B10063">
        <f t="shared" si="157"/>
        <v>0</v>
      </c>
    </row>
    <row r="10064" spans="1:2" x14ac:dyDescent="0.3">
      <c r="A10064">
        <v>0</v>
      </c>
      <c r="B10064">
        <f t="shared" si="157"/>
        <v>0</v>
      </c>
    </row>
    <row r="10065" spans="1:2" x14ac:dyDescent="0.3">
      <c r="A10065">
        <v>0</v>
      </c>
      <c r="B10065">
        <f t="shared" si="157"/>
        <v>0</v>
      </c>
    </row>
    <row r="10066" spans="1:2" x14ac:dyDescent="0.3">
      <c r="A10066">
        <v>0</v>
      </c>
      <c r="B10066">
        <f t="shared" si="157"/>
        <v>0</v>
      </c>
    </row>
    <row r="10067" spans="1:2" x14ac:dyDescent="0.3">
      <c r="A10067">
        <v>0</v>
      </c>
      <c r="B10067">
        <f t="shared" si="157"/>
        <v>0</v>
      </c>
    </row>
    <row r="10068" spans="1:2" x14ac:dyDescent="0.3">
      <c r="A10068">
        <v>0</v>
      </c>
      <c r="B10068">
        <f t="shared" si="157"/>
        <v>0</v>
      </c>
    </row>
    <row r="10069" spans="1:2" x14ac:dyDescent="0.3">
      <c r="A10069">
        <v>0</v>
      </c>
      <c r="B10069">
        <f t="shared" si="157"/>
        <v>0</v>
      </c>
    </row>
    <row r="10070" spans="1:2" x14ac:dyDescent="0.3">
      <c r="A10070">
        <v>0</v>
      </c>
      <c r="B10070">
        <f t="shared" si="157"/>
        <v>0</v>
      </c>
    </row>
    <row r="10071" spans="1:2" x14ac:dyDescent="0.3">
      <c r="A10071">
        <v>0</v>
      </c>
      <c r="B10071">
        <f t="shared" si="157"/>
        <v>0</v>
      </c>
    </row>
    <row r="10072" spans="1:2" x14ac:dyDescent="0.3">
      <c r="A10072">
        <v>0</v>
      </c>
      <c r="B10072">
        <f t="shared" si="157"/>
        <v>0</v>
      </c>
    </row>
    <row r="10073" spans="1:2" x14ac:dyDescent="0.3">
      <c r="A10073">
        <v>0</v>
      </c>
      <c r="B10073">
        <f t="shared" si="157"/>
        <v>0</v>
      </c>
    </row>
    <row r="10074" spans="1:2" x14ac:dyDescent="0.3">
      <c r="A10074">
        <v>0</v>
      </c>
      <c r="B10074">
        <f t="shared" si="157"/>
        <v>0</v>
      </c>
    </row>
    <row r="10075" spans="1:2" x14ac:dyDescent="0.3">
      <c r="A10075">
        <v>0</v>
      </c>
      <c r="B10075">
        <f t="shared" si="157"/>
        <v>0</v>
      </c>
    </row>
    <row r="10076" spans="1:2" x14ac:dyDescent="0.3">
      <c r="A10076">
        <v>0</v>
      </c>
      <c r="B10076">
        <f t="shared" si="157"/>
        <v>0</v>
      </c>
    </row>
    <row r="10077" spans="1:2" x14ac:dyDescent="0.3">
      <c r="A10077">
        <v>0</v>
      </c>
      <c r="B10077">
        <f t="shared" si="157"/>
        <v>0</v>
      </c>
    </row>
    <row r="10078" spans="1:2" x14ac:dyDescent="0.3">
      <c r="A10078">
        <v>0</v>
      </c>
      <c r="B10078">
        <f t="shared" si="157"/>
        <v>0</v>
      </c>
    </row>
    <row r="10079" spans="1:2" x14ac:dyDescent="0.3">
      <c r="A10079">
        <v>0</v>
      </c>
      <c r="B10079">
        <f t="shared" si="157"/>
        <v>0</v>
      </c>
    </row>
    <row r="10080" spans="1:2" x14ac:dyDescent="0.3">
      <c r="A10080">
        <v>0</v>
      </c>
      <c r="B10080">
        <f t="shared" si="157"/>
        <v>0</v>
      </c>
    </row>
    <row r="10081" spans="1:2" x14ac:dyDescent="0.3">
      <c r="A10081">
        <v>0</v>
      </c>
      <c r="B10081">
        <f t="shared" si="157"/>
        <v>0</v>
      </c>
    </row>
    <row r="10082" spans="1:2" x14ac:dyDescent="0.3">
      <c r="A10082">
        <v>0</v>
      </c>
      <c r="B10082">
        <f t="shared" si="157"/>
        <v>0</v>
      </c>
    </row>
    <row r="10083" spans="1:2" x14ac:dyDescent="0.3">
      <c r="A10083">
        <v>0</v>
      </c>
      <c r="B10083">
        <f t="shared" si="157"/>
        <v>0</v>
      </c>
    </row>
    <row r="10084" spans="1:2" x14ac:dyDescent="0.3">
      <c r="A10084">
        <v>0</v>
      </c>
      <c r="B10084">
        <f t="shared" si="157"/>
        <v>0</v>
      </c>
    </row>
    <row r="10085" spans="1:2" x14ac:dyDescent="0.3">
      <c r="A10085">
        <v>0</v>
      </c>
      <c r="B10085">
        <f t="shared" si="157"/>
        <v>0</v>
      </c>
    </row>
    <row r="10086" spans="1:2" x14ac:dyDescent="0.3">
      <c r="A10086">
        <v>0</v>
      </c>
      <c r="B10086">
        <f t="shared" si="157"/>
        <v>0</v>
      </c>
    </row>
    <row r="10087" spans="1:2" x14ac:dyDescent="0.3">
      <c r="A10087">
        <v>0</v>
      </c>
      <c r="B10087">
        <f t="shared" si="157"/>
        <v>0</v>
      </c>
    </row>
    <row r="10088" spans="1:2" x14ac:dyDescent="0.3">
      <c r="A10088">
        <v>0</v>
      </c>
      <c r="B10088">
        <f t="shared" si="157"/>
        <v>0</v>
      </c>
    </row>
    <row r="10089" spans="1:2" x14ac:dyDescent="0.3">
      <c r="A10089">
        <v>0</v>
      </c>
      <c r="B10089">
        <f t="shared" si="157"/>
        <v>0</v>
      </c>
    </row>
    <row r="10090" spans="1:2" x14ac:dyDescent="0.3">
      <c r="A10090">
        <v>0</v>
      </c>
      <c r="B10090">
        <f t="shared" si="157"/>
        <v>0</v>
      </c>
    </row>
    <row r="10091" spans="1:2" x14ac:dyDescent="0.3">
      <c r="A10091">
        <v>0</v>
      </c>
      <c r="B10091">
        <f t="shared" si="157"/>
        <v>0</v>
      </c>
    </row>
    <row r="10092" spans="1:2" x14ac:dyDescent="0.3">
      <c r="A10092">
        <v>0</v>
      </c>
      <c r="B10092">
        <f t="shared" si="157"/>
        <v>0</v>
      </c>
    </row>
    <row r="10093" spans="1:2" x14ac:dyDescent="0.3">
      <c r="A10093">
        <v>0</v>
      </c>
      <c r="B10093">
        <f t="shared" si="157"/>
        <v>0</v>
      </c>
    </row>
    <row r="10094" spans="1:2" x14ac:dyDescent="0.3">
      <c r="A10094">
        <v>0</v>
      </c>
      <c r="B10094">
        <f t="shared" si="157"/>
        <v>0</v>
      </c>
    </row>
    <row r="10095" spans="1:2" x14ac:dyDescent="0.3">
      <c r="A10095">
        <v>0</v>
      </c>
      <c r="B10095">
        <f t="shared" si="157"/>
        <v>0</v>
      </c>
    </row>
    <row r="10096" spans="1:2" x14ac:dyDescent="0.3">
      <c r="A10096">
        <v>0</v>
      </c>
      <c r="B10096">
        <f t="shared" si="157"/>
        <v>0</v>
      </c>
    </row>
    <row r="10097" spans="1:2" x14ac:dyDescent="0.3">
      <c r="A10097">
        <v>0</v>
      </c>
      <c r="B10097">
        <f t="shared" si="157"/>
        <v>0</v>
      </c>
    </row>
    <row r="10098" spans="1:2" x14ac:dyDescent="0.3">
      <c r="A10098">
        <v>0</v>
      </c>
      <c r="B10098">
        <f t="shared" si="157"/>
        <v>0</v>
      </c>
    </row>
    <row r="10099" spans="1:2" x14ac:dyDescent="0.3">
      <c r="A10099">
        <v>0</v>
      </c>
      <c r="B10099">
        <f t="shared" si="157"/>
        <v>0</v>
      </c>
    </row>
    <row r="10100" spans="1:2" x14ac:dyDescent="0.3">
      <c r="A10100">
        <v>0</v>
      </c>
      <c r="B10100">
        <f t="shared" si="157"/>
        <v>0</v>
      </c>
    </row>
    <row r="10101" spans="1:2" x14ac:dyDescent="0.3">
      <c r="A10101">
        <v>0</v>
      </c>
      <c r="B10101">
        <f t="shared" si="157"/>
        <v>0</v>
      </c>
    </row>
    <row r="10102" spans="1:2" x14ac:dyDescent="0.3">
      <c r="A10102">
        <v>0</v>
      </c>
      <c r="B10102">
        <f t="shared" si="157"/>
        <v>0</v>
      </c>
    </row>
    <row r="10103" spans="1:2" x14ac:dyDescent="0.3">
      <c r="A10103">
        <v>0</v>
      </c>
      <c r="B10103">
        <f t="shared" si="157"/>
        <v>0</v>
      </c>
    </row>
    <row r="10104" spans="1:2" x14ac:dyDescent="0.3">
      <c r="A10104">
        <v>0</v>
      </c>
      <c r="B10104">
        <f t="shared" si="157"/>
        <v>0</v>
      </c>
    </row>
    <row r="10105" spans="1:2" x14ac:dyDescent="0.3">
      <c r="A10105">
        <v>0</v>
      </c>
      <c r="B10105">
        <f t="shared" si="157"/>
        <v>0</v>
      </c>
    </row>
    <row r="10106" spans="1:2" x14ac:dyDescent="0.3">
      <c r="A10106">
        <v>0</v>
      </c>
      <c r="B10106">
        <f t="shared" si="157"/>
        <v>0</v>
      </c>
    </row>
    <row r="10107" spans="1:2" x14ac:dyDescent="0.3">
      <c r="A10107">
        <v>0</v>
      </c>
      <c r="B10107">
        <f t="shared" si="157"/>
        <v>0</v>
      </c>
    </row>
    <row r="10108" spans="1:2" x14ac:dyDescent="0.3">
      <c r="A10108">
        <v>0</v>
      </c>
      <c r="B10108">
        <f t="shared" si="157"/>
        <v>0</v>
      </c>
    </row>
    <row r="10109" spans="1:2" x14ac:dyDescent="0.3">
      <c r="A10109">
        <v>0</v>
      </c>
      <c r="B10109">
        <f t="shared" si="157"/>
        <v>0</v>
      </c>
    </row>
    <row r="10110" spans="1:2" x14ac:dyDescent="0.3">
      <c r="A10110">
        <v>0</v>
      </c>
      <c r="B10110">
        <f t="shared" si="157"/>
        <v>0</v>
      </c>
    </row>
    <row r="10111" spans="1:2" x14ac:dyDescent="0.3">
      <c r="A10111">
        <v>0</v>
      </c>
      <c r="B10111">
        <f t="shared" si="157"/>
        <v>0</v>
      </c>
    </row>
    <row r="10112" spans="1:2" x14ac:dyDescent="0.3">
      <c r="A10112">
        <v>0</v>
      </c>
      <c r="B10112">
        <f t="shared" si="157"/>
        <v>0</v>
      </c>
    </row>
    <row r="10113" spans="1:2" x14ac:dyDescent="0.3">
      <c r="A10113">
        <v>0</v>
      </c>
      <c r="B10113">
        <f t="shared" si="157"/>
        <v>0</v>
      </c>
    </row>
    <row r="10114" spans="1:2" x14ac:dyDescent="0.3">
      <c r="A10114">
        <v>0</v>
      </c>
      <c r="B10114">
        <f t="shared" si="157"/>
        <v>0</v>
      </c>
    </row>
    <row r="10115" spans="1:2" x14ac:dyDescent="0.3">
      <c r="A10115">
        <v>0</v>
      </c>
      <c r="B10115">
        <f t="shared" si="157"/>
        <v>0</v>
      </c>
    </row>
    <row r="10116" spans="1:2" x14ac:dyDescent="0.3">
      <c r="A10116">
        <v>0</v>
      </c>
      <c r="B10116">
        <f t="shared" si="157"/>
        <v>0</v>
      </c>
    </row>
    <row r="10117" spans="1:2" x14ac:dyDescent="0.3">
      <c r="A10117">
        <v>0</v>
      </c>
      <c r="B10117">
        <f t="shared" ref="B10117:B10180" si="158">A10117-A10116</f>
        <v>0</v>
      </c>
    </row>
    <row r="10118" spans="1:2" x14ac:dyDescent="0.3">
      <c r="A10118">
        <v>0</v>
      </c>
      <c r="B10118">
        <f t="shared" si="158"/>
        <v>0</v>
      </c>
    </row>
    <row r="10119" spans="1:2" x14ac:dyDescent="0.3">
      <c r="A10119">
        <v>0</v>
      </c>
      <c r="B10119">
        <f t="shared" si="158"/>
        <v>0</v>
      </c>
    </row>
    <row r="10120" spans="1:2" x14ac:dyDescent="0.3">
      <c r="A10120">
        <v>0</v>
      </c>
      <c r="B10120">
        <f t="shared" si="158"/>
        <v>0</v>
      </c>
    </row>
    <row r="10121" spans="1:2" x14ac:dyDescent="0.3">
      <c r="A10121">
        <v>0</v>
      </c>
      <c r="B10121">
        <f t="shared" si="158"/>
        <v>0</v>
      </c>
    </row>
    <row r="10122" spans="1:2" x14ac:dyDescent="0.3">
      <c r="A10122">
        <v>0</v>
      </c>
      <c r="B10122">
        <f t="shared" si="158"/>
        <v>0</v>
      </c>
    </row>
    <row r="10123" spans="1:2" x14ac:dyDescent="0.3">
      <c r="A10123">
        <v>0</v>
      </c>
      <c r="B10123">
        <f t="shared" si="158"/>
        <v>0</v>
      </c>
    </row>
    <row r="10124" spans="1:2" x14ac:dyDescent="0.3">
      <c r="A10124">
        <v>0</v>
      </c>
      <c r="B10124">
        <f t="shared" si="158"/>
        <v>0</v>
      </c>
    </row>
    <row r="10125" spans="1:2" x14ac:dyDescent="0.3">
      <c r="A10125">
        <v>0</v>
      </c>
      <c r="B10125">
        <f t="shared" si="158"/>
        <v>0</v>
      </c>
    </row>
    <row r="10126" spans="1:2" x14ac:dyDescent="0.3">
      <c r="A10126">
        <v>0</v>
      </c>
      <c r="B10126">
        <f t="shared" si="158"/>
        <v>0</v>
      </c>
    </row>
    <row r="10127" spans="1:2" x14ac:dyDescent="0.3">
      <c r="A10127">
        <v>0</v>
      </c>
      <c r="B10127">
        <f t="shared" si="158"/>
        <v>0</v>
      </c>
    </row>
    <row r="10128" spans="1:2" x14ac:dyDescent="0.3">
      <c r="A10128">
        <v>0</v>
      </c>
      <c r="B10128">
        <f t="shared" si="158"/>
        <v>0</v>
      </c>
    </row>
    <row r="10129" spans="1:2" x14ac:dyDescent="0.3">
      <c r="A10129">
        <v>0</v>
      </c>
      <c r="B10129">
        <f t="shared" si="158"/>
        <v>0</v>
      </c>
    </row>
    <row r="10130" spans="1:2" x14ac:dyDescent="0.3">
      <c r="A10130">
        <v>0</v>
      </c>
      <c r="B10130">
        <f t="shared" si="158"/>
        <v>0</v>
      </c>
    </row>
    <row r="10131" spans="1:2" x14ac:dyDescent="0.3">
      <c r="A10131">
        <v>0</v>
      </c>
      <c r="B10131">
        <f t="shared" si="158"/>
        <v>0</v>
      </c>
    </row>
    <row r="10132" spans="1:2" x14ac:dyDescent="0.3">
      <c r="A10132">
        <v>0</v>
      </c>
      <c r="B10132">
        <f t="shared" si="158"/>
        <v>0</v>
      </c>
    </row>
    <row r="10133" spans="1:2" x14ac:dyDescent="0.3">
      <c r="A10133">
        <v>0</v>
      </c>
      <c r="B10133">
        <f t="shared" si="158"/>
        <v>0</v>
      </c>
    </row>
    <row r="10134" spans="1:2" x14ac:dyDescent="0.3">
      <c r="A10134">
        <v>0</v>
      </c>
      <c r="B10134">
        <f t="shared" si="158"/>
        <v>0</v>
      </c>
    </row>
    <row r="10135" spans="1:2" x14ac:dyDescent="0.3">
      <c r="A10135">
        <v>0</v>
      </c>
      <c r="B10135">
        <f t="shared" si="158"/>
        <v>0</v>
      </c>
    </row>
    <row r="10136" spans="1:2" x14ac:dyDescent="0.3">
      <c r="A10136">
        <v>0</v>
      </c>
      <c r="B10136">
        <f t="shared" si="158"/>
        <v>0</v>
      </c>
    </row>
    <row r="10137" spans="1:2" x14ac:dyDescent="0.3">
      <c r="A10137">
        <v>0</v>
      </c>
      <c r="B10137">
        <f t="shared" si="158"/>
        <v>0</v>
      </c>
    </row>
    <row r="10138" spans="1:2" x14ac:dyDescent="0.3">
      <c r="A10138">
        <v>0</v>
      </c>
      <c r="B10138">
        <f t="shared" si="158"/>
        <v>0</v>
      </c>
    </row>
    <row r="10139" spans="1:2" x14ac:dyDescent="0.3">
      <c r="A10139">
        <v>0</v>
      </c>
      <c r="B10139">
        <f t="shared" si="158"/>
        <v>0</v>
      </c>
    </row>
    <row r="10140" spans="1:2" x14ac:dyDescent="0.3">
      <c r="A10140">
        <v>0</v>
      </c>
      <c r="B10140">
        <f t="shared" si="158"/>
        <v>0</v>
      </c>
    </row>
    <row r="10141" spans="1:2" x14ac:dyDescent="0.3">
      <c r="A10141">
        <v>0</v>
      </c>
      <c r="B10141">
        <f t="shared" si="158"/>
        <v>0</v>
      </c>
    </row>
    <row r="10142" spans="1:2" x14ac:dyDescent="0.3">
      <c r="A10142">
        <v>0</v>
      </c>
      <c r="B10142">
        <f t="shared" si="158"/>
        <v>0</v>
      </c>
    </row>
    <row r="10143" spans="1:2" x14ac:dyDescent="0.3">
      <c r="A10143">
        <v>0</v>
      </c>
      <c r="B10143">
        <f t="shared" si="158"/>
        <v>0</v>
      </c>
    </row>
    <row r="10144" spans="1:2" x14ac:dyDescent="0.3">
      <c r="A10144">
        <v>0</v>
      </c>
      <c r="B10144">
        <f t="shared" si="158"/>
        <v>0</v>
      </c>
    </row>
    <row r="10145" spans="1:2" x14ac:dyDescent="0.3">
      <c r="A10145">
        <v>0</v>
      </c>
      <c r="B10145">
        <f t="shared" si="158"/>
        <v>0</v>
      </c>
    </row>
    <row r="10146" spans="1:2" x14ac:dyDescent="0.3">
      <c r="A10146">
        <v>0</v>
      </c>
      <c r="B10146">
        <f t="shared" si="158"/>
        <v>0</v>
      </c>
    </row>
    <row r="10147" spans="1:2" x14ac:dyDescent="0.3">
      <c r="A10147">
        <v>0</v>
      </c>
      <c r="B10147">
        <f t="shared" si="158"/>
        <v>0</v>
      </c>
    </row>
    <row r="10148" spans="1:2" x14ac:dyDescent="0.3">
      <c r="A10148">
        <v>0</v>
      </c>
      <c r="B10148">
        <f t="shared" si="158"/>
        <v>0</v>
      </c>
    </row>
    <row r="10149" spans="1:2" x14ac:dyDescent="0.3">
      <c r="A10149">
        <v>0</v>
      </c>
      <c r="B10149">
        <f t="shared" si="158"/>
        <v>0</v>
      </c>
    </row>
    <row r="10150" spans="1:2" x14ac:dyDescent="0.3">
      <c r="A10150">
        <v>0</v>
      </c>
      <c r="B10150">
        <f t="shared" si="158"/>
        <v>0</v>
      </c>
    </row>
    <row r="10151" spans="1:2" x14ac:dyDescent="0.3">
      <c r="A10151">
        <v>0</v>
      </c>
      <c r="B10151">
        <f t="shared" si="158"/>
        <v>0</v>
      </c>
    </row>
    <row r="10152" spans="1:2" x14ac:dyDescent="0.3">
      <c r="A10152">
        <v>0</v>
      </c>
      <c r="B10152">
        <f t="shared" si="158"/>
        <v>0</v>
      </c>
    </row>
    <row r="10153" spans="1:2" x14ac:dyDescent="0.3">
      <c r="A10153">
        <v>0</v>
      </c>
      <c r="B10153">
        <f t="shared" si="158"/>
        <v>0</v>
      </c>
    </row>
    <row r="10154" spans="1:2" x14ac:dyDescent="0.3">
      <c r="A10154">
        <v>0</v>
      </c>
      <c r="B10154">
        <f t="shared" si="158"/>
        <v>0</v>
      </c>
    </row>
    <row r="10155" spans="1:2" x14ac:dyDescent="0.3">
      <c r="A10155">
        <v>0</v>
      </c>
      <c r="B10155">
        <f t="shared" si="158"/>
        <v>0</v>
      </c>
    </row>
    <row r="10156" spans="1:2" x14ac:dyDescent="0.3">
      <c r="A10156">
        <v>0</v>
      </c>
      <c r="B10156">
        <f t="shared" si="158"/>
        <v>0</v>
      </c>
    </row>
    <row r="10157" spans="1:2" x14ac:dyDescent="0.3">
      <c r="A10157">
        <v>0</v>
      </c>
      <c r="B10157">
        <f t="shared" si="158"/>
        <v>0</v>
      </c>
    </row>
    <row r="10158" spans="1:2" x14ac:dyDescent="0.3">
      <c r="A10158">
        <v>0</v>
      </c>
      <c r="B10158">
        <f t="shared" si="158"/>
        <v>0</v>
      </c>
    </row>
    <row r="10159" spans="1:2" x14ac:dyDescent="0.3">
      <c r="A10159">
        <v>0</v>
      </c>
      <c r="B10159">
        <f t="shared" si="158"/>
        <v>0</v>
      </c>
    </row>
    <row r="10160" spans="1:2" x14ac:dyDescent="0.3">
      <c r="A10160">
        <v>0</v>
      </c>
      <c r="B10160">
        <f t="shared" si="158"/>
        <v>0</v>
      </c>
    </row>
    <row r="10161" spans="1:2" x14ac:dyDescent="0.3">
      <c r="A10161">
        <v>0</v>
      </c>
      <c r="B10161">
        <f t="shared" si="158"/>
        <v>0</v>
      </c>
    </row>
    <row r="10162" spans="1:2" x14ac:dyDescent="0.3">
      <c r="A10162">
        <v>0</v>
      </c>
      <c r="B10162">
        <f t="shared" si="158"/>
        <v>0</v>
      </c>
    </row>
    <row r="10163" spans="1:2" x14ac:dyDescent="0.3">
      <c r="A10163">
        <v>0</v>
      </c>
      <c r="B10163">
        <f t="shared" si="158"/>
        <v>0</v>
      </c>
    </row>
    <row r="10164" spans="1:2" x14ac:dyDescent="0.3">
      <c r="A10164">
        <v>0</v>
      </c>
      <c r="B10164">
        <f t="shared" si="158"/>
        <v>0</v>
      </c>
    </row>
    <row r="10165" spans="1:2" x14ac:dyDescent="0.3">
      <c r="A10165">
        <v>0</v>
      </c>
      <c r="B10165">
        <f t="shared" si="158"/>
        <v>0</v>
      </c>
    </row>
    <row r="10166" spans="1:2" x14ac:dyDescent="0.3">
      <c r="A10166">
        <v>0</v>
      </c>
      <c r="B10166">
        <f t="shared" si="158"/>
        <v>0</v>
      </c>
    </row>
    <row r="10167" spans="1:2" x14ac:dyDescent="0.3">
      <c r="A10167">
        <v>0</v>
      </c>
      <c r="B10167">
        <f t="shared" si="158"/>
        <v>0</v>
      </c>
    </row>
    <row r="10168" spans="1:2" x14ac:dyDescent="0.3">
      <c r="A10168">
        <v>0</v>
      </c>
      <c r="B10168">
        <f t="shared" si="158"/>
        <v>0</v>
      </c>
    </row>
    <row r="10169" spans="1:2" x14ac:dyDescent="0.3">
      <c r="A10169">
        <v>0</v>
      </c>
      <c r="B10169">
        <f t="shared" si="158"/>
        <v>0</v>
      </c>
    </row>
    <row r="10170" spans="1:2" x14ac:dyDescent="0.3">
      <c r="A10170">
        <v>0</v>
      </c>
      <c r="B10170">
        <f t="shared" si="158"/>
        <v>0</v>
      </c>
    </row>
    <row r="10171" spans="1:2" x14ac:dyDescent="0.3">
      <c r="A10171">
        <v>0</v>
      </c>
      <c r="B10171">
        <f t="shared" si="158"/>
        <v>0</v>
      </c>
    </row>
    <row r="10172" spans="1:2" x14ac:dyDescent="0.3">
      <c r="A10172">
        <v>0</v>
      </c>
      <c r="B10172">
        <f t="shared" si="158"/>
        <v>0</v>
      </c>
    </row>
    <row r="10173" spans="1:2" x14ac:dyDescent="0.3">
      <c r="A10173">
        <v>0</v>
      </c>
      <c r="B10173">
        <f t="shared" si="158"/>
        <v>0</v>
      </c>
    </row>
    <row r="10174" spans="1:2" x14ac:dyDescent="0.3">
      <c r="A10174">
        <v>0</v>
      </c>
      <c r="B10174">
        <f t="shared" si="158"/>
        <v>0</v>
      </c>
    </row>
    <row r="10175" spans="1:2" x14ac:dyDescent="0.3">
      <c r="A10175">
        <v>0</v>
      </c>
      <c r="B10175">
        <f t="shared" si="158"/>
        <v>0</v>
      </c>
    </row>
    <row r="10176" spans="1:2" x14ac:dyDescent="0.3">
      <c r="A10176">
        <v>0</v>
      </c>
      <c r="B10176">
        <f t="shared" si="158"/>
        <v>0</v>
      </c>
    </row>
    <row r="10177" spans="1:2" x14ac:dyDescent="0.3">
      <c r="A10177">
        <v>0</v>
      </c>
      <c r="B10177">
        <f t="shared" si="158"/>
        <v>0</v>
      </c>
    </row>
    <row r="10178" spans="1:2" x14ac:dyDescent="0.3">
      <c r="A10178">
        <v>0</v>
      </c>
      <c r="B10178">
        <f t="shared" si="158"/>
        <v>0</v>
      </c>
    </row>
    <row r="10179" spans="1:2" x14ac:dyDescent="0.3">
      <c r="A10179">
        <v>0</v>
      </c>
      <c r="B10179">
        <f t="shared" si="158"/>
        <v>0</v>
      </c>
    </row>
    <row r="10180" spans="1:2" x14ac:dyDescent="0.3">
      <c r="A10180">
        <v>0</v>
      </c>
      <c r="B10180">
        <f t="shared" si="158"/>
        <v>0</v>
      </c>
    </row>
    <row r="10181" spans="1:2" x14ac:dyDescent="0.3">
      <c r="A10181">
        <v>0</v>
      </c>
      <c r="B10181">
        <f t="shared" ref="B10181:B10244" si="159">A10181-A10180</f>
        <v>0</v>
      </c>
    </row>
    <row r="10182" spans="1:2" x14ac:dyDescent="0.3">
      <c r="A10182">
        <v>0</v>
      </c>
      <c r="B10182">
        <f t="shared" si="159"/>
        <v>0</v>
      </c>
    </row>
    <row r="10183" spans="1:2" x14ac:dyDescent="0.3">
      <c r="A10183">
        <v>0</v>
      </c>
      <c r="B10183">
        <f t="shared" si="159"/>
        <v>0</v>
      </c>
    </row>
    <row r="10184" spans="1:2" x14ac:dyDescent="0.3">
      <c r="A10184">
        <v>0</v>
      </c>
      <c r="B10184">
        <f t="shared" si="159"/>
        <v>0</v>
      </c>
    </row>
    <row r="10185" spans="1:2" x14ac:dyDescent="0.3">
      <c r="A10185">
        <v>0</v>
      </c>
      <c r="B10185">
        <f t="shared" si="159"/>
        <v>0</v>
      </c>
    </row>
    <row r="10186" spans="1:2" x14ac:dyDescent="0.3">
      <c r="A10186">
        <v>0</v>
      </c>
      <c r="B10186">
        <f t="shared" si="159"/>
        <v>0</v>
      </c>
    </row>
    <row r="10187" spans="1:2" x14ac:dyDescent="0.3">
      <c r="A10187">
        <v>0</v>
      </c>
      <c r="B10187">
        <f t="shared" si="159"/>
        <v>0</v>
      </c>
    </row>
    <row r="10188" spans="1:2" x14ac:dyDescent="0.3">
      <c r="A10188">
        <v>0</v>
      </c>
      <c r="B10188">
        <f t="shared" si="159"/>
        <v>0</v>
      </c>
    </row>
    <row r="10189" spans="1:2" x14ac:dyDescent="0.3">
      <c r="A10189">
        <v>0</v>
      </c>
      <c r="B10189">
        <f t="shared" si="159"/>
        <v>0</v>
      </c>
    </row>
    <row r="10190" spans="1:2" x14ac:dyDescent="0.3">
      <c r="A10190">
        <v>0</v>
      </c>
      <c r="B10190">
        <f t="shared" si="159"/>
        <v>0</v>
      </c>
    </row>
    <row r="10191" spans="1:2" x14ac:dyDescent="0.3">
      <c r="A10191">
        <v>0</v>
      </c>
      <c r="B10191">
        <f t="shared" si="159"/>
        <v>0</v>
      </c>
    </row>
    <row r="10192" spans="1:2" x14ac:dyDescent="0.3">
      <c r="A10192">
        <v>0</v>
      </c>
      <c r="B10192">
        <f t="shared" si="159"/>
        <v>0</v>
      </c>
    </row>
    <row r="10193" spans="1:2" x14ac:dyDescent="0.3">
      <c r="A10193">
        <v>0</v>
      </c>
      <c r="B10193">
        <f t="shared" si="159"/>
        <v>0</v>
      </c>
    </row>
    <row r="10194" spans="1:2" x14ac:dyDescent="0.3">
      <c r="A10194">
        <v>0</v>
      </c>
      <c r="B10194">
        <f t="shared" si="159"/>
        <v>0</v>
      </c>
    </row>
    <row r="10195" spans="1:2" x14ac:dyDescent="0.3">
      <c r="A10195">
        <v>0</v>
      </c>
      <c r="B10195">
        <f t="shared" si="159"/>
        <v>0</v>
      </c>
    </row>
    <row r="10196" spans="1:2" x14ac:dyDescent="0.3">
      <c r="A10196">
        <v>0</v>
      </c>
      <c r="B10196">
        <f t="shared" si="159"/>
        <v>0</v>
      </c>
    </row>
    <row r="10197" spans="1:2" x14ac:dyDescent="0.3">
      <c r="A10197">
        <v>0</v>
      </c>
      <c r="B10197">
        <f t="shared" si="159"/>
        <v>0</v>
      </c>
    </row>
    <row r="10198" spans="1:2" x14ac:dyDescent="0.3">
      <c r="A10198">
        <v>0</v>
      </c>
      <c r="B10198">
        <f t="shared" si="159"/>
        <v>0</v>
      </c>
    </row>
    <row r="10199" spans="1:2" x14ac:dyDescent="0.3">
      <c r="A10199">
        <v>0</v>
      </c>
      <c r="B10199">
        <f t="shared" si="159"/>
        <v>0</v>
      </c>
    </row>
    <row r="10200" spans="1:2" x14ac:dyDescent="0.3">
      <c r="A10200">
        <v>0</v>
      </c>
      <c r="B10200">
        <f t="shared" si="159"/>
        <v>0</v>
      </c>
    </row>
    <row r="10201" spans="1:2" x14ac:dyDescent="0.3">
      <c r="A10201">
        <v>0</v>
      </c>
      <c r="B10201">
        <f t="shared" si="159"/>
        <v>0</v>
      </c>
    </row>
    <row r="10202" spans="1:2" x14ac:dyDescent="0.3">
      <c r="A10202">
        <v>0</v>
      </c>
      <c r="B10202">
        <f t="shared" si="159"/>
        <v>0</v>
      </c>
    </row>
    <row r="10203" spans="1:2" x14ac:dyDescent="0.3">
      <c r="A10203">
        <v>0</v>
      </c>
      <c r="B10203">
        <f t="shared" si="159"/>
        <v>0</v>
      </c>
    </row>
    <row r="10204" spans="1:2" x14ac:dyDescent="0.3">
      <c r="A10204">
        <v>0</v>
      </c>
      <c r="B10204">
        <f t="shared" si="159"/>
        <v>0</v>
      </c>
    </row>
    <row r="10205" spans="1:2" x14ac:dyDescent="0.3">
      <c r="A10205">
        <v>0</v>
      </c>
      <c r="B10205">
        <f t="shared" si="159"/>
        <v>0</v>
      </c>
    </row>
    <row r="10206" spans="1:2" x14ac:dyDescent="0.3">
      <c r="A10206">
        <v>0</v>
      </c>
      <c r="B10206">
        <f t="shared" si="159"/>
        <v>0</v>
      </c>
    </row>
    <row r="10207" spans="1:2" x14ac:dyDescent="0.3">
      <c r="A10207">
        <v>0</v>
      </c>
      <c r="B10207">
        <f t="shared" si="159"/>
        <v>0</v>
      </c>
    </row>
    <row r="10208" spans="1:2" x14ac:dyDescent="0.3">
      <c r="A10208">
        <v>0</v>
      </c>
      <c r="B10208">
        <f t="shared" si="159"/>
        <v>0</v>
      </c>
    </row>
    <row r="10209" spans="1:2" x14ac:dyDescent="0.3">
      <c r="A10209">
        <v>0</v>
      </c>
      <c r="B10209">
        <f t="shared" si="159"/>
        <v>0</v>
      </c>
    </row>
    <row r="10210" spans="1:2" x14ac:dyDescent="0.3">
      <c r="A10210">
        <v>0</v>
      </c>
      <c r="B10210">
        <f t="shared" si="159"/>
        <v>0</v>
      </c>
    </row>
    <row r="10211" spans="1:2" x14ac:dyDescent="0.3">
      <c r="A10211">
        <v>0</v>
      </c>
      <c r="B10211">
        <f t="shared" si="159"/>
        <v>0</v>
      </c>
    </row>
    <row r="10212" spans="1:2" x14ac:dyDescent="0.3">
      <c r="A10212">
        <v>0</v>
      </c>
      <c r="B10212">
        <f t="shared" si="159"/>
        <v>0</v>
      </c>
    </row>
    <row r="10213" spans="1:2" x14ac:dyDescent="0.3">
      <c r="A10213">
        <v>0</v>
      </c>
      <c r="B10213">
        <f t="shared" si="159"/>
        <v>0</v>
      </c>
    </row>
    <row r="10214" spans="1:2" x14ac:dyDescent="0.3">
      <c r="A10214">
        <v>0</v>
      </c>
      <c r="B10214">
        <f t="shared" si="159"/>
        <v>0</v>
      </c>
    </row>
    <row r="10215" spans="1:2" x14ac:dyDescent="0.3">
      <c r="A10215">
        <v>0</v>
      </c>
      <c r="B10215">
        <f t="shared" si="159"/>
        <v>0</v>
      </c>
    </row>
    <row r="10216" spans="1:2" x14ac:dyDescent="0.3">
      <c r="A10216">
        <v>0</v>
      </c>
      <c r="B10216">
        <f t="shared" si="159"/>
        <v>0</v>
      </c>
    </row>
    <row r="10217" spans="1:2" x14ac:dyDescent="0.3">
      <c r="A10217">
        <v>0</v>
      </c>
      <c r="B10217">
        <f t="shared" si="159"/>
        <v>0</v>
      </c>
    </row>
    <row r="10218" spans="1:2" x14ac:dyDescent="0.3">
      <c r="A10218">
        <v>0</v>
      </c>
      <c r="B10218">
        <f t="shared" si="159"/>
        <v>0</v>
      </c>
    </row>
    <row r="10219" spans="1:2" x14ac:dyDescent="0.3">
      <c r="A10219">
        <v>0</v>
      </c>
      <c r="B10219">
        <f t="shared" si="159"/>
        <v>0</v>
      </c>
    </row>
    <row r="10220" spans="1:2" x14ac:dyDescent="0.3">
      <c r="A10220">
        <v>0</v>
      </c>
      <c r="B10220">
        <f t="shared" si="159"/>
        <v>0</v>
      </c>
    </row>
    <row r="10221" spans="1:2" x14ac:dyDescent="0.3">
      <c r="A10221">
        <v>0</v>
      </c>
      <c r="B10221">
        <f t="shared" si="159"/>
        <v>0</v>
      </c>
    </row>
    <row r="10222" spans="1:2" x14ac:dyDescent="0.3">
      <c r="A10222">
        <v>0</v>
      </c>
      <c r="B10222">
        <f t="shared" si="159"/>
        <v>0</v>
      </c>
    </row>
    <row r="10223" spans="1:2" x14ac:dyDescent="0.3">
      <c r="A10223">
        <v>0</v>
      </c>
      <c r="B10223">
        <f t="shared" si="159"/>
        <v>0</v>
      </c>
    </row>
    <row r="10224" spans="1:2" x14ac:dyDescent="0.3">
      <c r="A10224">
        <v>0</v>
      </c>
      <c r="B10224">
        <f t="shared" si="159"/>
        <v>0</v>
      </c>
    </row>
    <row r="10225" spans="1:2" x14ac:dyDescent="0.3">
      <c r="A10225">
        <v>0</v>
      </c>
      <c r="B10225">
        <f t="shared" si="159"/>
        <v>0</v>
      </c>
    </row>
    <row r="10226" spans="1:2" x14ac:dyDescent="0.3">
      <c r="A10226">
        <v>0</v>
      </c>
      <c r="B10226">
        <f t="shared" si="159"/>
        <v>0</v>
      </c>
    </row>
    <row r="10227" spans="1:2" x14ac:dyDescent="0.3">
      <c r="A10227">
        <v>0</v>
      </c>
      <c r="B10227">
        <f t="shared" si="159"/>
        <v>0</v>
      </c>
    </row>
    <row r="10228" spans="1:2" x14ac:dyDescent="0.3">
      <c r="A10228">
        <v>0</v>
      </c>
      <c r="B10228">
        <f t="shared" si="159"/>
        <v>0</v>
      </c>
    </row>
    <row r="10229" spans="1:2" x14ac:dyDescent="0.3">
      <c r="A10229">
        <v>0</v>
      </c>
      <c r="B10229">
        <f t="shared" si="159"/>
        <v>0</v>
      </c>
    </row>
    <row r="10230" spans="1:2" x14ac:dyDescent="0.3">
      <c r="A10230">
        <v>0</v>
      </c>
      <c r="B10230">
        <f t="shared" si="159"/>
        <v>0</v>
      </c>
    </row>
    <row r="10231" spans="1:2" x14ac:dyDescent="0.3">
      <c r="A10231">
        <v>0</v>
      </c>
      <c r="B10231">
        <f t="shared" si="159"/>
        <v>0</v>
      </c>
    </row>
    <row r="10232" spans="1:2" x14ac:dyDescent="0.3">
      <c r="A10232">
        <v>0</v>
      </c>
      <c r="B10232">
        <f t="shared" si="159"/>
        <v>0</v>
      </c>
    </row>
    <row r="10233" spans="1:2" x14ac:dyDescent="0.3">
      <c r="A10233">
        <v>0</v>
      </c>
      <c r="B10233">
        <f t="shared" si="159"/>
        <v>0</v>
      </c>
    </row>
    <row r="10234" spans="1:2" x14ac:dyDescent="0.3">
      <c r="A10234">
        <v>0</v>
      </c>
      <c r="B10234">
        <f t="shared" si="159"/>
        <v>0</v>
      </c>
    </row>
    <row r="10235" spans="1:2" x14ac:dyDescent="0.3">
      <c r="A10235">
        <v>0</v>
      </c>
      <c r="B10235">
        <f t="shared" si="159"/>
        <v>0</v>
      </c>
    </row>
    <row r="10236" spans="1:2" x14ac:dyDescent="0.3">
      <c r="A10236">
        <v>0</v>
      </c>
      <c r="B10236">
        <f t="shared" si="159"/>
        <v>0</v>
      </c>
    </row>
    <row r="10237" spans="1:2" x14ac:dyDescent="0.3">
      <c r="A10237">
        <v>0</v>
      </c>
      <c r="B10237">
        <f t="shared" si="159"/>
        <v>0</v>
      </c>
    </row>
    <row r="10238" spans="1:2" x14ac:dyDescent="0.3">
      <c r="A10238">
        <v>0</v>
      </c>
      <c r="B10238">
        <f t="shared" si="159"/>
        <v>0</v>
      </c>
    </row>
    <row r="10239" spans="1:2" x14ac:dyDescent="0.3">
      <c r="A10239">
        <v>0</v>
      </c>
      <c r="B10239">
        <f t="shared" si="159"/>
        <v>0</v>
      </c>
    </row>
    <row r="10240" spans="1:2" x14ac:dyDescent="0.3">
      <c r="A10240">
        <v>0</v>
      </c>
      <c r="B10240">
        <f t="shared" si="159"/>
        <v>0</v>
      </c>
    </row>
    <row r="10241" spans="1:2" x14ac:dyDescent="0.3">
      <c r="A10241">
        <v>0</v>
      </c>
      <c r="B10241">
        <f t="shared" si="159"/>
        <v>0</v>
      </c>
    </row>
    <row r="10242" spans="1:2" x14ac:dyDescent="0.3">
      <c r="A10242">
        <v>0</v>
      </c>
      <c r="B10242">
        <f t="shared" si="159"/>
        <v>0</v>
      </c>
    </row>
    <row r="10243" spans="1:2" x14ac:dyDescent="0.3">
      <c r="A10243">
        <v>0</v>
      </c>
      <c r="B10243">
        <f t="shared" si="159"/>
        <v>0</v>
      </c>
    </row>
    <row r="10244" spans="1:2" x14ac:dyDescent="0.3">
      <c r="A10244">
        <v>0</v>
      </c>
      <c r="B10244">
        <f t="shared" si="159"/>
        <v>0</v>
      </c>
    </row>
    <row r="10245" spans="1:2" x14ac:dyDescent="0.3">
      <c r="A10245">
        <v>0</v>
      </c>
      <c r="B10245">
        <f t="shared" ref="B10245:B10308" si="160">A10245-A10244</f>
        <v>0</v>
      </c>
    </row>
    <row r="10246" spans="1:2" x14ac:dyDescent="0.3">
      <c r="A10246">
        <v>0</v>
      </c>
      <c r="B10246">
        <f t="shared" si="160"/>
        <v>0</v>
      </c>
    </row>
    <row r="10247" spans="1:2" x14ac:dyDescent="0.3">
      <c r="A10247">
        <v>0</v>
      </c>
      <c r="B10247">
        <f t="shared" si="160"/>
        <v>0</v>
      </c>
    </row>
    <row r="10248" spans="1:2" x14ac:dyDescent="0.3">
      <c r="A10248">
        <v>0</v>
      </c>
      <c r="B10248">
        <f t="shared" si="160"/>
        <v>0</v>
      </c>
    </row>
    <row r="10249" spans="1:2" x14ac:dyDescent="0.3">
      <c r="A10249">
        <v>0</v>
      </c>
      <c r="B10249">
        <f t="shared" si="160"/>
        <v>0</v>
      </c>
    </row>
    <row r="10250" spans="1:2" x14ac:dyDescent="0.3">
      <c r="A10250">
        <v>0</v>
      </c>
      <c r="B10250">
        <f t="shared" si="160"/>
        <v>0</v>
      </c>
    </row>
    <row r="10251" spans="1:2" x14ac:dyDescent="0.3">
      <c r="A10251">
        <v>0</v>
      </c>
      <c r="B10251">
        <f t="shared" si="160"/>
        <v>0</v>
      </c>
    </row>
    <row r="10252" spans="1:2" x14ac:dyDescent="0.3">
      <c r="A10252">
        <v>0</v>
      </c>
      <c r="B10252">
        <f t="shared" si="160"/>
        <v>0</v>
      </c>
    </row>
    <row r="10253" spans="1:2" x14ac:dyDescent="0.3">
      <c r="A10253">
        <v>0</v>
      </c>
      <c r="B10253">
        <f t="shared" si="160"/>
        <v>0</v>
      </c>
    </row>
    <row r="10254" spans="1:2" x14ac:dyDescent="0.3">
      <c r="A10254">
        <v>0</v>
      </c>
      <c r="B10254">
        <f t="shared" si="160"/>
        <v>0</v>
      </c>
    </row>
    <row r="10255" spans="1:2" x14ac:dyDescent="0.3">
      <c r="A10255">
        <v>0</v>
      </c>
      <c r="B10255">
        <f t="shared" si="160"/>
        <v>0</v>
      </c>
    </row>
    <row r="10256" spans="1:2" x14ac:dyDescent="0.3">
      <c r="A10256">
        <v>0</v>
      </c>
      <c r="B10256">
        <f t="shared" si="160"/>
        <v>0</v>
      </c>
    </row>
    <row r="10257" spans="1:2" x14ac:dyDescent="0.3">
      <c r="A10257">
        <v>0</v>
      </c>
      <c r="B10257">
        <f t="shared" si="160"/>
        <v>0</v>
      </c>
    </row>
    <row r="10258" spans="1:2" x14ac:dyDescent="0.3">
      <c r="A10258">
        <v>0</v>
      </c>
      <c r="B10258">
        <f t="shared" si="160"/>
        <v>0</v>
      </c>
    </row>
    <row r="10259" spans="1:2" x14ac:dyDescent="0.3">
      <c r="A10259">
        <v>0</v>
      </c>
      <c r="B10259">
        <f t="shared" si="160"/>
        <v>0</v>
      </c>
    </row>
    <row r="10260" spans="1:2" x14ac:dyDescent="0.3">
      <c r="A10260">
        <v>0</v>
      </c>
      <c r="B10260">
        <f t="shared" si="160"/>
        <v>0</v>
      </c>
    </row>
    <row r="10261" spans="1:2" x14ac:dyDescent="0.3">
      <c r="A10261">
        <v>0</v>
      </c>
      <c r="B10261">
        <f t="shared" si="160"/>
        <v>0</v>
      </c>
    </row>
    <row r="10262" spans="1:2" x14ac:dyDescent="0.3">
      <c r="A10262">
        <v>0</v>
      </c>
      <c r="B10262">
        <f t="shared" si="160"/>
        <v>0</v>
      </c>
    </row>
    <row r="10263" spans="1:2" x14ac:dyDescent="0.3">
      <c r="A10263">
        <v>0</v>
      </c>
      <c r="B10263">
        <f t="shared" si="160"/>
        <v>0</v>
      </c>
    </row>
    <row r="10264" spans="1:2" x14ac:dyDescent="0.3">
      <c r="A10264">
        <v>0</v>
      </c>
      <c r="B10264">
        <f t="shared" si="160"/>
        <v>0</v>
      </c>
    </row>
    <row r="10265" spans="1:2" x14ac:dyDescent="0.3">
      <c r="A10265">
        <v>0</v>
      </c>
      <c r="B10265">
        <f t="shared" si="160"/>
        <v>0</v>
      </c>
    </row>
    <row r="10266" spans="1:2" x14ac:dyDescent="0.3">
      <c r="A10266">
        <v>0</v>
      </c>
      <c r="B10266">
        <f t="shared" si="160"/>
        <v>0</v>
      </c>
    </row>
    <row r="10267" spans="1:2" x14ac:dyDescent="0.3">
      <c r="A10267">
        <v>0</v>
      </c>
      <c r="B10267">
        <f t="shared" si="160"/>
        <v>0</v>
      </c>
    </row>
    <row r="10268" spans="1:2" x14ac:dyDescent="0.3">
      <c r="A10268">
        <v>0</v>
      </c>
      <c r="B10268">
        <f t="shared" si="160"/>
        <v>0</v>
      </c>
    </row>
    <row r="10269" spans="1:2" x14ac:dyDescent="0.3">
      <c r="A10269">
        <v>0</v>
      </c>
      <c r="B10269">
        <f t="shared" si="160"/>
        <v>0</v>
      </c>
    </row>
    <row r="10270" spans="1:2" x14ac:dyDescent="0.3">
      <c r="A10270">
        <v>0</v>
      </c>
      <c r="B10270">
        <f t="shared" si="160"/>
        <v>0</v>
      </c>
    </row>
    <row r="10271" spans="1:2" x14ac:dyDescent="0.3">
      <c r="A10271">
        <v>0</v>
      </c>
      <c r="B10271">
        <f t="shared" si="160"/>
        <v>0</v>
      </c>
    </row>
    <row r="10272" spans="1:2" x14ac:dyDescent="0.3">
      <c r="A10272">
        <v>0</v>
      </c>
      <c r="B10272">
        <f t="shared" si="160"/>
        <v>0</v>
      </c>
    </row>
    <row r="10273" spans="1:2" x14ac:dyDescent="0.3">
      <c r="A10273">
        <v>0</v>
      </c>
      <c r="B10273">
        <f t="shared" si="160"/>
        <v>0</v>
      </c>
    </row>
    <row r="10274" spans="1:2" x14ac:dyDescent="0.3">
      <c r="A10274">
        <v>0</v>
      </c>
      <c r="B10274">
        <f t="shared" si="160"/>
        <v>0</v>
      </c>
    </row>
    <row r="10275" spans="1:2" x14ac:dyDescent="0.3">
      <c r="A10275">
        <v>0</v>
      </c>
      <c r="B10275">
        <f t="shared" si="160"/>
        <v>0</v>
      </c>
    </row>
    <row r="10276" spans="1:2" x14ac:dyDescent="0.3">
      <c r="A10276">
        <v>0</v>
      </c>
      <c r="B10276">
        <f t="shared" si="160"/>
        <v>0</v>
      </c>
    </row>
    <row r="10277" spans="1:2" x14ac:dyDescent="0.3">
      <c r="A10277">
        <v>0</v>
      </c>
      <c r="B10277">
        <f t="shared" si="160"/>
        <v>0</v>
      </c>
    </row>
    <row r="10278" spans="1:2" x14ac:dyDescent="0.3">
      <c r="A10278">
        <v>0</v>
      </c>
      <c r="B10278">
        <f t="shared" si="160"/>
        <v>0</v>
      </c>
    </row>
    <row r="10279" spans="1:2" x14ac:dyDescent="0.3">
      <c r="A10279">
        <v>0</v>
      </c>
      <c r="B10279">
        <f t="shared" si="160"/>
        <v>0</v>
      </c>
    </row>
    <row r="10280" spans="1:2" x14ac:dyDescent="0.3">
      <c r="A10280">
        <v>0</v>
      </c>
      <c r="B10280">
        <f t="shared" si="160"/>
        <v>0</v>
      </c>
    </row>
    <row r="10281" spans="1:2" x14ac:dyDescent="0.3">
      <c r="A10281">
        <v>0</v>
      </c>
      <c r="B10281">
        <f t="shared" si="160"/>
        <v>0</v>
      </c>
    </row>
    <row r="10282" spans="1:2" x14ac:dyDescent="0.3">
      <c r="A10282">
        <v>0</v>
      </c>
      <c r="B10282">
        <f t="shared" si="160"/>
        <v>0</v>
      </c>
    </row>
    <row r="10283" spans="1:2" x14ac:dyDescent="0.3">
      <c r="A10283">
        <v>0</v>
      </c>
      <c r="B10283">
        <f t="shared" si="160"/>
        <v>0</v>
      </c>
    </row>
    <row r="10284" spans="1:2" x14ac:dyDescent="0.3">
      <c r="A10284">
        <v>0</v>
      </c>
      <c r="B10284">
        <f t="shared" si="160"/>
        <v>0</v>
      </c>
    </row>
    <row r="10285" spans="1:2" x14ac:dyDescent="0.3">
      <c r="A10285">
        <v>0</v>
      </c>
      <c r="B10285">
        <f t="shared" si="160"/>
        <v>0</v>
      </c>
    </row>
    <row r="10286" spans="1:2" x14ac:dyDescent="0.3">
      <c r="A10286">
        <v>0</v>
      </c>
      <c r="B10286">
        <f t="shared" si="160"/>
        <v>0</v>
      </c>
    </row>
    <row r="10287" spans="1:2" x14ac:dyDescent="0.3">
      <c r="A10287">
        <v>0</v>
      </c>
      <c r="B10287">
        <f t="shared" si="160"/>
        <v>0</v>
      </c>
    </row>
    <row r="10288" spans="1:2" x14ac:dyDescent="0.3">
      <c r="A10288">
        <v>0</v>
      </c>
      <c r="B10288">
        <f t="shared" si="160"/>
        <v>0</v>
      </c>
    </row>
    <row r="10289" spans="1:2" x14ac:dyDescent="0.3">
      <c r="A10289">
        <v>0</v>
      </c>
      <c r="B10289">
        <f t="shared" si="160"/>
        <v>0</v>
      </c>
    </row>
    <row r="10290" spans="1:2" x14ac:dyDescent="0.3">
      <c r="A10290">
        <v>0</v>
      </c>
      <c r="B10290">
        <f t="shared" si="160"/>
        <v>0</v>
      </c>
    </row>
    <row r="10291" spans="1:2" x14ac:dyDescent="0.3">
      <c r="A10291">
        <v>0</v>
      </c>
      <c r="B10291">
        <f t="shared" si="160"/>
        <v>0</v>
      </c>
    </row>
    <row r="10292" spans="1:2" x14ac:dyDescent="0.3">
      <c r="A10292">
        <v>0</v>
      </c>
      <c r="B10292">
        <f t="shared" si="160"/>
        <v>0</v>
      </c>
    </row>
    <row r="10293" spans="1:2" x14ac:dyDescent="0.3">
      <c r="A10293">
        <v>0</v>
      </c>
      <c r="B10293">
        <f t="shared" si="160"/>
        <v>0</v>
      </c>
    </row>
    <row r="10294" spans="1:2" x14ac:dyDescent="0.3">
      <c r="A10294">
        <v>0</v>
      </c>
      <c r="B10294">
        <f t="shared" si="160"/>
        <v>0</v>
      </c>
    </row>
    <row r="10295" spans="1:2" x14ac:dyDescent="0.3">
      <c r="A10295">
        <v>0</v>
      </c>
      <c r="B10295">
        <f t="shared" si="160"/>
        <v>0</v>
      </c>
    </row>
    <row r="10296" spans="1:2" x14ac:dyDescent="0.3">
      <c r="A10296">
        <v>0</v>
      </c>
      <c r="B10296">
        <f t="shared" si="160"/>
        <v>0</v>
      </c>
    </row>
    <row r="10297" spans="1:2" x14ac:dyDescent="0.3">
      <c r="A10297">
        <v>0</v>
      </c>
      <c r="B10297">
        <f t="shared" si="160"/>
        <v>0</v>
      </c>
    </row>
    <row r="10298" spans="1:2" x14ac:dyDescent="0.3">
      <c r="A10298">
        <v>0</v>
      </c>
      <c r="B10298">
        <f t="shared" si="160"/>
        <v>0</v>
      </c>
    </row>
    <row r="10299" spans="1:2" x14ac:dyDescent="0.3">
      <c r="A10299">
        <v>0</v>
      </c>
      <c r="B10299">
        <f t="shared" si="160"/>
        <v>0</v>
      </c>
    </row>
    <row r="10300" spans="1:2" x14ac:dyDescent="0.3">
      <c r="A10300">
        <v>0</v>
      </c>
      <c r="B10300">
        <f t="shared" si="160"/>
        <v>0</v>
      </c>
    </row>
    <row r="10301" spans="1:2" x14ac:dyDescent="0.3">
      <c r="A10301">
        <v>0</v>
      </c>
      <c r="B10301">
        <f t="shared" si="160"/>
        <v>0</v>
      </c>
    </row>
    <row r="10302" spans="1:2" x14ac:dyDescent="0.3">
      <c r="A10302">
        <v>0</v>
      </c>
      <c r="B10302">
        <f t="shared" si="160"/>
        <v>0</v>
      </c>
    </row>
    <row r="10303" spans="1:2" x14ac:dyDescent="0.3">
      <c r="A10303">
        <v>0</v>
      </c>
      <c r="B10303">
        <f t="shared" si="160"/>
        <v>0</v>
      </c>
    </row>
    <row r="10304" spans="1:2" x14ac:dyDescent="0.3">
      <c r="A10304">
        <v>0</v>
      </c>
      <c r="B10304">
        <f t="shared" si="160"/>
        <v>0</v>
      </c>
    </row>
    <row r="10305" spans="1:2" x14ac:dyDescent="0.3">
      <c r="A10305">
        <v>0</v>
      </c>
      <c r="B10305">
        <f t="shared" si="160"/>
        <v>0</v>
      </c>
    </row>
    <row r="10306" spans="1:2" x14ac:dyDescent="0.3">
      <c r="A10306">
        <v>0</v>
      </c>
      <c r="B10306">
        <f t="shared" si="160"/>
        <v>0</v>
      </c>
    </row>
    <row r="10307" spans="1:2" x14ac:dyDescent="0.3">
      <c r="A10307">
        <v>0</v>
      </c>
      <c r="B10307">
        <f t="shared" si="160"/>
        <v>0</v>
      </c>
    </row>
    <row r="10308" spans="1:2" x14ac:dyDescent="0.3">
      <c r="A10308">
        <v>0</v>
      </c>
      <c r="B10308">
        <f t="shared" si="160"/>
        <v>0</v>
      </c>
    </row>
    <row r="10309" spans="1:2" x14ac:dyDescent="0.3">
      <c r="A10309">
        <v>0</v>
      </c>
      <c r="B10309">
        <f t="shared" ref="B10309:B10372" si="161">A10309-A10308</f>
        <v>0</v>
      </c>
    </row>
    <row r="10310" spans="1:2" x14ac:dyDescent="0.3">
      <c r="A10310">
        <v>0</v>
      </c>
      <c r="B10310">
        <f t="shared" si="161"/>
        <v>0</v>
      </c>
    </row>
    <row r="10311" spans="1:2" x14ac:dyDescent="0.3">
      <c r="A10311">
        <v>0</v>
      </c>
      <c r="B10311">
        <f t="shared" si="161"/>
        <v>0</v>
      </c>
    </row>
    <row r="10312" spans="1:2" x14ac:dyDescent="0.3">
      <c r="A10312">
        <v>0</v>
      </c>
      <c r="B10312">
        <f t="shared" si="161"/>
        <v>0</v>
      </c>
    </row>
    <row r="10313" spans="1:2" x14ac:dyDescent="0.3">
      <c r="A10313">
        <v>0</v>
      </c>
      <c r="B10313">
        <f t="shared" si="161"/>
        <v>0</v>
      </c>
    </row>
    <row r="10314" spans="1:2" x14ac:dyDescent="0.3">
      <c r="A10314">
        <v>0</v>
      </c>
      <c r="B10314">
        <f t="shared" si="161"/>
        <v>0</v>
      </c>
    </row>
    <row r="10315" spans="1:2" x14ac:dyDescent="0.3">
      <c r="A10315">
        <v>0</v>
      </c>
      <c r="B10315">
        <f t="shared" si="161"/>
        <v>0</v>
      </c>
    </row>
    <row r="10316" spans="1:2" x14ac:dyDescent="0.3">
      <c r="A10316">
        <v>0</v>
      </c>
      <c r="B10316">
        <f t="shared" si="161"/>
        <v>0</v>
      </c>
    </row>
    <row r="10317" spans="1:2" x14ac:dyDescent="0.3">
      <c r="A10317">
        <v>0</v>
      </c>
      <c r="B10317">
        <f t="shared" si="161"/>
        <v>0</v>
      </c>
    </row>
    <row r="10318" spans="1:2" x14ac:dyDescent="0.3">
      <c r="A10318">
        <v>0</v>
      </c>
      <c r="B10318">
        <f t="shared" si="161"/>
        <v>0</v>
      </c>
    </row>
    <row r="10319" spans="1:2" x14ac:dyDescent="0.3">
      <c r="A10319">
        <v>0</v>
      </c>
      <c r="B10319">
        <f t="shared" si="161"/>
        <v>0</v>
      </c>
    </row>
    <row r="10320" spans="1:2" x14ac:dyDescent="0.3">
      <c r="A10320">
        <v>0</v>
      </c>
      <c r="B10320">
        <f t="shared" si="161"/>
        <v>0</v>
      </c>
    </row>
    <row r="10321" spans="1:2" x14ac:dyDescent="0.3">
      <c r="A10321">
        <v>0</v>
      </c>
      <c r="B10321">
        <f t="shared" si="161"/>
        <v>0</v>
      </c>
    </row>
    <row r="10322" spans="1:2" x14ac:dyDescent="0.3">
      <c r="A10322">
        <v>0</v>
      </c>
      <c r="B10322">
        <f t="shared" si="161"/>
        <v>0</v>
      </c>
    </row>
    <row r="10323" spans="1:2" x14ac:dyDescent="0.3">
      <c r="A10323">
        <v>0</v>
      </c>
      <c r="B10323">
        <f t="shared" si="161"/>
        <v>0</v>
      </c>
    </row>
    <row r="10324" spans="1:2" x14ac:dyDescent="0.3">
      <c r="A10324">
        <v>0</v>
      </c>
      <c r="B10324">
        <f t="shared" si="161"/>
        <v>0</v>
      </c>
    </row>
    <row r="10325" spans="1:2" x14ac:dyDescent="0.3">
      <c r="A10325">
        <v>0</v>
      </c>
      <c r="B10325">
        <f t="shared" si="161"/>
        <v>0</v>
      </c>
    </row>
    <row r="10326" spans="1:2" x14ac:dyDescent="0.3">
      <c r="A10326">
        <v>0</v>
      </c>
      <c r="B10326">
        <f t="shared" si="161"/>
        <v>0</v>
      </c>
    </row>
    <row r="10327" spans="1:2" x14ac:dyDescent="0.3">
      <c r="A10327">
        <v>0</v>
      </c>
      <c r="B10327">
        <f t="shared" si="161"/>
        <v>0</v>
      </c>
    </row>
    <row r="10328" spans="1:2" x14ac:dyDescent="0.3">
      <c r="A10328">
        <v>0</v>
      </c>
      <c r="B10328">
        <f t="shared" si="161"/>
        <v>0</v>
      </c>
    </row>
    <row r="10329" spans="1:2" x14ac:dyDescent="0.3">
      <c r="A10329">
        <v>0</v>
      </c>
      <c r="B10329">
        <f t="shared" si="161"/>
        <v>0</v>
      </c>
    </row>
    <row r="10330" spans="1:2" x14ac:dyDescent="0.3">
      <c r="A10330">
        <v>0</v>
      </c>
      <c r="B10330">
        <f t="shared" si="161"/>
        <v>0</v>
      </c>
    </row>
    <row r="10331" spans="1:2" x14ac:dyDescent="0.3">
      <c r="A10331">
        <v>0</v>
      </c>
      <c r="B10331">
        <f t="shared" si="161"/>
        <v>0</v>
      </c>
    </row>
    <row r="10332" spans="1:2" x14ac:dyDescent="0.3">
      <c r="A10332">
        <v>0</v>
      </c>
      <c r="B10332">
        <f t="shared" si="161"/>
        <v>0</v>
      </c>
    </row>
    <row r="10333" spans="1:2" x14ac:dyDescent="0.3">
      <c r="A10333">
        <v>0</v>
      </c>
      <c r="B10333">
        <f t="shared" si="161"/>
        <v>0</v>
      </c>
    </row>
    <row r="10334" spans="1:2" x14ac:dyDescent="0.3">
      <c r="A10334">
        <v>0</v>
      </c>
      <c r="B10334">
        <f t="shared" si="161"/>
        <v>0</v>
      </c>
    </row>
    <row r="10335" spans="1:2" x14ac:dyDescent="0.3">
      <c r="A10335">
        <v>0</v>
      </c>
      <c r="B10335">
        <f t="shared" si="161"/>
        <v>0</v>
      </c>
    </row>
    <row r="10336" spans="1:2" x14ac:dyDescent="0.3">
      <c r="A10336">
        <v>0</v>
      </c>
      <c r="B10336">
        <f t="shared" si="161"/>
        <v>0</v>
      </c>
    </row>
    <row r="10337" spans="1:2" x14ac:dyDescent="0.3">
      <c r="A10337">
        <v>0</v>
      </c>
      <c r="B10337">
        <f t="shared" si="161"/>
        <v>0</v>
      </c>
    </row>
    <row r="10338" spans="1:2" x14ac:dyDescent="0.3">
      <c r="A10338">
        <v>0</v>
      </c>
      <c r="B10338">
        <f t="shared" si="161"/>
        <v>0</v>
      </c>
    </row>
    <row r="10339" spans="1:2" x14ac:dyDescent="0.3">
      <c r="A10339">
        <v>0</v>
      </c>
      <c r="B10339">
        <f t="shared" si="161"/>
        <v>0</v>
      </c>
    </row>
    <row r="10340" spans="1:2" x14ac:dyDescent="0.3">
      <c r="A10340">
        <v>0</v>
      </c>
      <c r="B10340">
        <f t="shared" si="161"/>
        <v>0</v>
      </c>
    </row>
    <row r="10341" spans="1:2" x14ac:dyDescent="0.3">
      <c r="A10341">
        <v>0</v>
      </c>
      <c r="B10341">
        <f t="shared" si="161"/>
        <v>0</v>
      </c>
    </row>
    <row r="10342" spans="1:2" x14ac:dyDescent="0.3">
      <c r="A10342">
        <v>0</v>
      </c>
      <c r="B10342">
        <f t="shared" si="161"/>
        <v>0</v>
      </c>
    </row>
    <row r="10343" spans="1:2" x14ac:dyDescent="0.3">
      <c r="A10343">
        <v>0</v>
      </c>
      <c r="B10343">
        <f t="shared" si="161"/>
        <v>0</v>
      </c>
    </row>
    <row r="10344" spans="1:2" x14ac:dyDescent="0.3">
      <c r="A10344">
        <v>0</v>
      </c>
      <c r="B10344">
        <f t="shared" si="161"/>
        <v>0</v>
      </c>
    </row>
    <row r="10345" spans="1:2" x14ac:dyDescent="0.3">
      <c r="A10345">
        <v>0</v>
      </c>
      <c r="B10345">
        <f t="shared" si="161"/>
        <v>0</v>
      </c>
    </row>
    <row r="10346" spans="1:2" x14ac:dyDescent="0.3">
      <c r="A10346">
        <v>0</v>
      </c>
      <c r="B10346">
        <f t="shared" si="161"/>
        <v>0</v>
      </c>
    </row>
    <row r="10347" spans="1:2" x14ac:dyDescent="0.3">
      <c r="A10347">
        <v>0</v>
      </c>
      <c r="B10347">
        <f t="shared" si="161"/>
        <v>0</v>
      </c>
    </row>
    <row r="10348" spans="1:2" x14ac:dyDescent="0.3">
      <c r="A10348">
        <v>0</v>
      </c>
      <c r="B10348">
        <f t="shared" si="161"/>
        <v>0</v>
      </c>
    </row>
    <row r="10349" spans="1:2" x14ac:dyDescent="0.3">
      <c r="A10349">
        <v>0</v>
      </c>
      <c r="B10349">
        <f t="shared" si="161"/>
        <v>0</v>
      </c>
    </row>
    <row r="10350" spans="1:2" x14ac:dyDescent="0.3">
      <c r="A10350">
        <v>0</v>
      </c>
      <c r="B10350">
        <f t="shared" si="161"/>
        <v>0</v>
      </c>
    </row>
    <row r="10351" spans="1:2" x14ac:dyDescent="0.3">
      <c r="A10351">
        <v>0</v>
      </c>
      <c r="B10351">
        <f t="shared" si="161"/>
        <v>0</v>
      </c>
    </row>
    <row r="10352" spans="1:2" x14ac:dyDescent="0.3">
      <c r="A10352">
        <v>0</v>
      </c>
      <c r="B10352">
        <f t="shared" si="161"/>
        <v>0</v>
      </c>
    </row>
    <row r="10353" spans="1:2" x14ac:dyDescent="0.3">
      <c r="A10353">
        <v>0</v>
      </c>
      <c r="B10353">
        <f t="shared" si="161"/>
        <v>0</v>
      </c>
    </row>
    <row r="10354" spans="1:2" x14ac:dyDescent="0.3">
      <c r="A10354">
        <v>0</v>
      </c>
      <c r="B10354">
        <f t="shared" si="161"/>
        <v>0</v>
      </c>
    </row>
    <row r="10355" spans="1:2" x14ac:dyDescent="0.3">
      <c r="A10355">
        <v>0</v>
      </c>
      <c r="B10355">
        <f t="shared" si="161"/>
        <v>0</v>
      </c>
    </row>
    <row r="10356" spans="1:2" x14ac:dyDescent="0.3">
      <c r="A10356">
        <v>0</v>
      </c>
      <c r="B10356">
        <f t="shared" si="161"/>
        <v>0</v>
      </c>
    </row>
    <row r="10357" spans="1:2" x14ac:dyDescent="0.3">
      <c r="A10357">
        <v>0</v>
      </c>
      <c r="B10357">
        <f t="shared" si="161"/>
        <v>0</v>
      </c>
    </row>
    <row r="10358" spans="1:2" x14ac:dyDescent="0.3">
      <c r="A10358">
        <v>0</v>
      </c>
      <c r="B10358">
        <f t="shared" si="161"/>
        <v>0</v>
      </c>
    </row>
    <row r="10359" spans="1:2" x14ac:dyDescent="0.3">
      <c r="A10359">
        <v>0</v>
      </c>
      <c r="B10359">
        <f t="shared" si="161"/>
        <v>0</v>
      </c>
    </row>
    <row r="10360" spans="1:2" x14ac:dyDescent="0.3">
      <c r="A10360">
        <v>0</v>
      </c>
      <c r="B10360">
        <f t="shared" si="161"/>
        <v>0</v>
      </c>
    </row>
    <row r="10361" spans="1:2" x14ac:dyDescent="0.3">
      <c r="A10361">
        <v>0</v>
      </c>
      <c r="B10361">
        <f t="shared" si="161"/>
        <v>0</v>
      </c>
    </row>
    <row r="10362" spans="1:2" x14ac:dyDescent="0.3">
      <c r="A10362">
        <v>0</v>
      </c>
      <c r="B10362">
        <f t="shared" si="161"/>
        <v>0</v>
      </c>
    </row>
    <row r="10363" spans="1:2" x14ac:dyDescent="0.3">
      <c r="A10363">
        <v>0</v>
      </c>
      <c r="B10363">
        <f t="shared" si="161"/>
        <v>0</v>
      </c>
    </row>
    <row r="10364" spans="1:2" x14ac:dyDescent="0.3">
      <c r="A10364">
        <v>0</v>
      </c>
      <c r="B10364">
        <f t="shared" si="161"/>
        <v>0</v>
      </c>
    </row>
    <row r="10365" spans="1:2" x14ac:dyDescent="0.3">
      <c r="A10365">
        <v>0</v>
      </c>
      <c r="B10365">
        <f t="shared" si="161"/>
        <v>0</v>
      </c>
    </row>
    <row r="10366" spans="1:2" x14ac:dyDescent="0.3">
      <c r="A10366">
        <v>0</v>
      </c>
      <c r="B10366">
        <f t="shared" si="161"/>
        <v>0</v>
      </c>
    </row>
    <row r="10367" spans="1:2" x14ac:dyDescent="0.3">
      <c r="A10367">
        <v>0</v>
      </c>
      <c r="B10367">
        <f t="shared" si="161"/>
        <v>0</v>
      </c>
    </row>
    <row r="10368" spans="1:2" x14ac:dyDescent="0.3">
      <c r="A10368">
        <v>0</v>
      </c>
      <c r="B10368">
        <f t="shared" si="161"/>
        <v>0</v>
      </c>
    </row>
    <row r="10369" spans="1:2" x14ac:dyDescent="0.3">
      <c r="A10369">
        <v>0</v>
      </c>
      <c r="B10369">
        <f t="shared" si="161"/>
        <v>0</v>
      </c>
    </row>
    <row r="10370" spans="1:2" x14ac:dyDescent="0.3">
      <c r="A10370">
        <v>0</v>
      </c>
      <c r="B10370">
        <f t="shared" si="161"/>
        <v>0</v>
      </c>
    </row>
    <row r="10371" spans="1:2" x14ac:dyDescent="0.3">
      <c r="A10371">
        <v>0</v>
      </c>
      <c r="B10371">
        <f t="shared" si="161"/>
        <v>0</v>
      </c>
    </row>
    <row r="10372" spans="1:2" x14ac:dyDescent="0.3">
      <c r="A10372">
        <v>0</v>
      </c>
      <c r="B10372">
        <f t="shared" si="161"/>
        <v>0</v>
      </c>
    </row>
    <row r="10373" spans="1:2" x14ac:dyDescent="0.3">
      <c r="A10373">
        <v>0</v>
      </c>
      <c r="B10373">
        <f t="shared" ref="B10373:B10436" si="162">A10373-A10372</f>
        <v>0</v>
      </c>
    </row>
    <row r="10374" spans="1:2" x14ac:dyDescent="0.3">
      <c r="A10374">
        <v>0</v>
      </c>
      <c r="B10374">
        <f t="shared" si="162"/>
        <v>0</v>
      </c>
    </row>
    <row r="10375" spans="1:2" x14ac:dyDescent="0.3">
      <c r="A10375">
        <v>0</v>
      </c>
      <c r="B10375">
        <f t="shared" si="162"/>
        <v>0</v>
      </c>
    </row>
    <row r="10376" spans="1:2" x14ac:dyDescent="0.3">
      <c r="A10376">
        <v>0</v>
      </c>
      <c r="B10376">
        <f t="shared" si="162"/>
        <v>0</v>
      </c>
    </row>
    <row r="10377" spans="1:2" x14ac:dyDescent="0.3">
      <c r="A10377">
        <v>0</v>
      </c>
      <c r="B10377">
        <f t="shared" si="162"/>
        <v>0</v>
      </c>
    </row>
    <row r="10378" spans="1:2" x14ac:dyDescent="0.3">
      <c r="A10378">
        <v>0</v>
      </c>
      <c r="B10378">
        <f t="shared" si="162"/>
        <v>0</v>
      </c>
    </row>
    <row r="10379" spans="1:2" x14ac:dyDescent="0.3">
      <c r="A10379">
        <v>0</v>
      </c>
      <c r="B10379">
        <f t="shared" si="162"/>
        <v>0</v>
      </c>
    </row>
    <row r="10380" spans="1:2" x14ac:dyDescent="0.3">
      <c r="A10380">
        <v>0</v>
      </c>
      <c r="B10380">
        <f t="shared" si="162"/>
        <v>0</v>
      </c>
    </row>
    <row r="10381" spans="1:2" x14ac:dyDescent="0.3">
      <c r="A10381">
        <v>0</v>
      </c>
      <c r="B10381">
        <f t="shared" si="162"/>
        <v>0</v>
      </c>
    </row>
    <row r="10382" spans="1:2" x14ac:dyDescent="0.3">
      <c r="A10382">
        <v>0</v>
      </c>
      <c r="B10382">
        <f t="shared" si="162"/>
        <v>0</v>
      </c>
    </row>
    <row r="10383" spans="1:2" x14ac:dyDescent="0.3">
      <c r="A10383">
        <v>0</v>
      </c>
      <c r="B10383">
        <f t="shared" si="162"/>
        <v>0</v>
      </c>
    </row>
    <row r="10384" spans="1:2" x14ac:dyDescent="0.3">
      <c r="A10384">
        <v>0</v>
      </c>
      <c r="B10384">
        <f t="shared" si="162"/>
        <v>0</v>
      </c>
    </row>
    <row r="10385" spans="1:2" x14ac:dyDescent="0.3">
      <c r="A10385">
        <v>0</v>
      </c>
      <c r="B10385">
        <f t="shared" si="162"/>
        <v>0</v>
      </c>
    </row>
    <row r="10386" spans="1:2" x14ac:dyDescent="0.3">
      <c r="A10386">
        <v>0</v>
      </c>
      <c r="B10386">
        <f t="shared" si="162"/>
        <v>0</v>
      </c>
    </row>
    <row r="10387" spans="1:2" x14ac:dyDescent="0.3">
      <c r="A10387">
        <v>0</v>
      </c>
      <c r="B10387">
        <f t="shared" si="162"/>
        <v>0</v>
      </c>
    </row>
    <row r="10388" spans="1:2" x14ac:dyDescent="0.3">
      <c r="A10388">
        <v>0</v>
      </c>
      <c r="B10388">
        <f t="shared" si="162"/>
        <v>0</v>
      </c>
    </row>
    <row r="10389" spans="1:2" x14ac:dyDescent="0.3">
      <c r="A10389">
        <v>0</v>
      </c>
      <c r="B10389">
        <f t="shared" si="162"/>
        <v>0</v>
      </c>
    </row>
    <row r="10390" spans="1:2" x14ac:dyDescent="0.3">
      <c r="A10390">
        <v>0</v>
      </c>
      <c r="B10390">
        <f t="shared" si="162"/>
        <v>0</v>
      </c>
    </row>
    <row r="10391" spans="1:2" x14ac:dyDescent="0.3">
      <c r="A10391">
        <v>0</v>
      </c>
      <c r="B10391">
        <f t="shared" si="162"/>
        <v>0</v>
      </c>
    </row>
    <row r="10392" spans="1:2" x14ac:dyDescent="0.3">
      <c r="A10392">
        <v>0</v>
      </c>
      <c r="B10392">
        <f t="shared" si="162"/>
        <v>0</v>
      </c>
    </row>
    <row r="10393" spans="1:2" x14ac:dyDescent="0.3">
      <c r="A10393">
        <v>0</v>
      </c>
      <c r="B10393">
        <f t="shared" si="162"/>
        <v>0</v>
      </c>
    </row>
    <row r="10394" spans="1:2" x14ac:dyDescent="0.3">
      <c r="A10394">
        <v>0</v>
      </c>
      <c r="B10394">
        <f t="shared" si="162"/>
        <v>0</v>
      </c>
    </row>
    <row r="10395" spans="1:2" x14ac:dyDescent="0.3">
      <c r="A10395">
        <v>0</v>
      </c>
      <c r="B10395">
        <f t="shared" si="162"/>
        <v>0</v>
      </c>
    </row>
    <row r="10396" spans="1:2" x14ac:dyDescent="0.3">
      <c r="A10396">
        <v>0</v>
      </c>
      <c r="B10396">
        <f t="shared" si="162"/>
        <v>0</v>
      </c>
    </row>
    <row r="10397" spans="1:2" x14ac:dyDescent="0.3">
      <c r="A10397">
        <v>0</v>
      </c>
      <c r="B10397">
        <f t="shared" si="162"/>
        <v>0</v>
      </c>
    </row>
    <row r="10398" spans="1:2" x14ac:dyDescent="0.3">
      <c r="A10398">
        <v>0</v>
      </c>
      <c r="B10398">
        <f t="shared" si="162"/>
        <v>0</v>
      </c>
    </row>
    <row r="10399" spans="1:2" x14ac:dyDescent="0.3">
      <c r="A10399">
        <v>0</v>
      </c>
      <c r="B10399">
        <f t="shared" si="162"/>
        <v>0</v>
      </c>
    </row>
    <row r="10400" spans="1:2" x14ac:dyDescent="0.3">
      <c r="A10400">
        <v>0</v>
      </c>
      <c r="B10400">
        <f t="shared" si="162"/>
        <v>0</v>
      </c>
    </row>
    <row r="10401" spans="1:2" x14ac:dyDescent="0.3">
      <c r="A10401">
        <v>0</v>
      </c>
      <c r="B10401">
        <f t="shared" si="162"/>
        <v>0</v>
      </c>
    </row>
    <row r="10402" spans="1:2" x14ac:dyDescent="0.3">
      <c r="A10402">
        <v>0</v>
      </c>
      <c r="B10402">
        <f t="shared" si="162"/>
        <v>0</v>
      </c>
    </row>
    <row r="10403" spans="1:2" x14ac:dyDescent="0.3">
      <c r="A10403">
        <v>0</v>
      </c>
      <c r="B10403">
        <f t="shared" si="162"/>
        <v>0</v>
      </c>
    </row>
    <row r="10404" spans="1:2" x14ac:dyDescent="0.3">
      <c r="A10404">
        <v>0</v>
      </c>
      <c r="B10404">
        <f t="shared" si="162"/>
        <v>0</v>
      </c>
    </row>
    <row r="10405" spans="1:2" x14ac:dyDescent="0.3">
      <c r="A10405">
        <v>0</v>
      </c>
      <c r="B10405">
        <f t="shared" si="162"/>
        <v>0</v>
      </c>
    </row>
    <row r="10406" spans="1:2" x14ac:dyDescent="0.3">
      <c r="A10406">
        <v>0</v>
      </c>
      <c r="B10406">
        <f t="shared" si="162"/>
        <v>0</v>
      </c>
    </row>
    <row r="10407" spans="1:2" x14ac:dyDescent="0.3">
      <c r="A10407">
        <v>0</v>
      </c>
      <c r="B10407">
        <f t="shared" si="162"/>
        <v>0</v>
      </c>
    </row>
    <row r="10408" spans="1:2" x14ac:dyDescent="0.3">
      <c r="A10408">
        <v>0</v>
      </c>
      <c r="B10408">
        <f t="shared" si="162"/>
        <v>0</v>
      </c>
    </row>
    <row r="10409" spans="1:2" x14ac:dyDescent="0.3">
      <c r="A10409">
        <v>0</v>
      </c>
      <c r="B10409">
        <f t="shared" si="162"/>
        <v>0</v>
      </c>
    </row>
    <row r="10410" spans="1:2" x14ac:dyDescent="0.3">
      <c r="A10410">
        <v>0</v>
      </c>
      <c r="B10410">
        <f t="shared" si="162"/>
        <v>0</v>
      </c>
    </row>
    <row r="10411" spans="1:2" x14ac:dyDescent="0.3">
      <c r="A10411">
        <v>0</v>
      </c>
      <c r="B10411">
        <f t="shared" si="162"/>
        <v>0</v>
      </c>
    </row>
    <row r="10412" spans="1:2" x14ac:dyDescent="0.3">
      <c r="A10412">
        <v>0</v>
      </c>
      <c r="B10412">
        <f t="shared" si="162"/>
        <v>0</v>
      </c>
    </row>
    <row r="10413" spans="1:2" x14ac:dyDescent="0.3">
      <c r="A10413">
        <v>0</v>
      </c>
      <c r="B10413">
        <f t="shared" si="162"/>
        <v>0</v>
      </c>
    </row>
    <row r="10414" spans="1:2" x14ac:dyDescent="0.3">
      <c r="A10414">
        <v>0</v>
      </c>
      <c r="B10414">
        <f t="shared" si="162"/>
        <v>0</v>
      </c>
    </row>
    <row r="10415" spans="1:2" x14ac:dyDescent="0.3">
      <c r="A10415">
        <v>0</v>
      </c>
      <c r="B10415">
        <f t="shared" si="162"/>
        <v>0</v>
      </c>
    </row>
    <row r="10416" spans="1:2" x14ac:dyDescent="0.3">
      <c r="A10416">
        <v>0</v>
      </c>
      <c r="B10416">
        <f t="shared" si="162"/>
        <v>0</v>
      </c>
    </row>
    <row r="10417" spans="1:2" x14ac:dyDescent="0.3">
      <c r="A10417">
        <v>0</v>
      </c>
      <c r="B10417">
        <f t="shared" si="162"/>
        <v>0</v>
      </c>
    </row>
    <row r="10418" spans="1:2" x14ac:dyDescent="0.3">
      <c r="A10418">
        <v>0</v>
      </c>
      <c r="B10418">
        <f t="shared" si="162"/>
        <v>0</v>
      </c>
    </row>
    <row r="10419" spans="1:2" x14ac:dyDescent="0.3">
      <c r="A10419">
        <v>0</v>
      </c>
      <c r="B10419">
        <f t="shared" si="162"/>
        <v>0</v>
      </c>
    </row>
    <row r="10420" spans="1:2" x14ac:dyDescent="0.3">
      <c r="A10420">
        <v>0</v>
      </c>
      <c r="B10420">
        <f t="shared" si="162"/>
        <v>0</v>
      </c>
    </row>
    <row r="10421" spans="1:2" x14ac:dyDescent="0.3">
      <c r="A10421">
        <v>0</v>
      </c>
      <c r="B10421">
        <f t="shared" si="162"/>
        <v>0</v>
      </c>
    </row>
    <row r="10422" spans="1:2" x14ac:dyDescent="0.3">
      <c r="A10422">
        <v>0</v>
      </c>
      <c r="B10422">
        <f t="shared" si="162"/>
        <v>0</v>
      </c>
    </row>
    <row r="10423" spans="1:2" x14ac:dyDescent="0.3">
      <c r="A10423">
        <v>0</v>
      </c>
      <c r="B10423">
        <f t="shared" si="162"/>
        <v>0</v>
      </c>
    </row>
    <row r="10424" spans="1:2" x14ac:dyDescent="0.3">
      <c r="A10424">
        <v>0</v>
      </c>
      <c r="B10424">
        <f t="shared" si="162"/>
        <v>0</v>
      </c>
    </row>
    <row r="10425" spans="1:2" x14ac:dyDescent="0.3">
      <c r="A10425">
        <v>0</v>
      </c>
      <c r="B10425">
        <f t="shared" si="162"/>
        <v>0</v>
      </c>
    </row>
    <row r="10426" spans="1:2" x14ac:dyDescent="0.3">
      <c r="A10426">
        <v>0</v>
      </c>
      <c r="B10426">
        <f t="shared" si="162"/>
        <v>0</v>
      </c>
    </row>
    <row r="10427" spans="1:2" x14ac:dyDescent="0.3">
      <c r="A10427">
        <v>0</v>
      </c>
      <c r="B10427">
        <f t="shared" si="162"/>
        <v>0</v>
      </c>
    </row>
    <row r="10428" spans="1:2" x14ac:dyDescent="0.3">
      <c r="A10428">
        <v>0</v>
      </c>
      <c r="B10428">
        <f t="shared" si="162"/>
        <v>0</v>
      </c>
    </row>
    <row r="10429" spans="1:2" x14ac:dyDescent="0.3">
      <c r="A10429">
        <v>0</v>
      </c>
      <c r="B10429">
        <f t="shared" si="162"/>
        <v>0</v>
      </c>
    </row>
    <row r="10430" spans="1:2" x14ac:dyDescent="0.3">
      <c r="A10430">
        <v>0</v>
      </c>
      <c r="B10430">
        <f t="shared" si="162"/>
        <v>0</v>
      </c>
    </row>
    <row r="10431" spans="1:2" x14ac:dyDescent="0.3">
      <c r="A10431">
        <v>0</v>
      </c>
      <c r="B10431">
        <f t="shared" si="162"/>
        <v>0</v>
      </c>
    </row>
    <row r="10432" spans="1:2" x14ac:dyDescent="0.3">
      <c r="A10432">
        <v>0</v>
      </c>
      <c r="B10432">
        <f t="shared" si="162"/>
        <v>0</v>
      </c>
    </row>
    <row r="10433" spans="1:2" x14ac:dyDescent="0.3">
      <c r="A10433">
        <v>0</v>
      </c>
      <c r="B10433">
        <f t="shared" si="162"/>
        <v>0</v>
      </c>
    </row>
    <row r="10434" spans="1:2" x14ac:dyDescent="0.3">
      <c r="A10434">
        <v>0</v>
      </c>
      <c r="B10434">
        <f t="shared" si="162"/>
        <v>0</v>
      </c>
    </row>
    <row r="10435" spans="1:2" x14ac:dyDescent="0.3">
      <c r="A10435">
        <v>0</v>
      </c>
      <c r="B10435">
        <f t="shared" si="162"/>
        <v>0</v>
      </c>
    </row>
    <row r="10436" spans="1:2" x14ac:dyDescent="0.3">
      <c r="A10436">
        <v>0</v>
      </c>
      <c r="B10436">
        <f t="shared" si="162"/>
        <v>0</v>
      </c>
    </row>
    <row r="10437" spans="1:2" x14ac:dyDescent="0.3">
      <c r="A10437">
        <v>0</v>
      </c>
      <c r="B10437">
        <f t="shared" ref="B10437:B10500" si="163">A10437-A10436</f>
        <v>0</v>
      </c>
    </row>
    <row r="10438" spans="1:2" x14ac:dyDescent="0.3">
      <c r="A10438">
        <v>0</v>
      </c>
      <c r="B10438">
        <f t="shared" si="163"/>
        <v>0</v>
      </c>
    </row>
    <row r="10439" spans="1:2" x14ac:dyDescent="0.3">
      <c r="A10439">
        <v>0</v>
      </c>
      <c r="B10439">
        <f t="shared" si="163"/>
        <v>0</v>
      </c>
    </row>
    <row r="10440" spans="1:2" x14ac:dyDescent="0.3">
      <c r="A10440">
        <v>0</v>
      </c>
      <c r="B10440">
        <f t="shared" si="163"/>
        <v>0</v>
      </c>
    </row>
    <row r="10441" spans="1:2" x14ac:dyDescent="0.3">
      <c r="A10441">
        <v>0</v>
      </c>
      <c r="B10441">
        <f t="shared" si="163"/>
        <v>0</v>
      </c>
    </row>
    <row r="10442" spans="1:2" x14ac:dyDescent="0.3">
      <c r="A10442">
        <v>0</v>
      </c>
      <c r="B10442">
        <f t="shared" si="163"/>
        <v>0</v>
      </c>
    </row>
    <row r="10443" spans="1:2" x14ac:dyDescent="0.3">
      <c r="A10443">
        <v>0</v>
      </c>
      <c r="B10443">
        <f t="shared" si="163"/>
        <v>0</v>
      </c>
    </row>
    <row r="10444" spans="1:2" x14ac:dyDescent="0.3">
      <c r="A10444">
        <v>0</v>
      </c>
      <c r="B10444">
        <f t="shared" si="163"/>
        <v>0</v>
      </c>
    </row>
    <row r="10445" spans="1:2" x14ac:dyDescent="0.3">
      <c r="A10445">
        <v>0</v>
      </c>
      <c r="B10445">
        <f t="shared" si="163"/>
        <v>0</v>
      </c>
    </row>
    <row r="10446" spans="1:2" x14ac:dyDescent="0.3">
      <c r="A10446">
        <v>0</v>
      </c>
      <c r="B10446">
        <f t="shared" si="163"/>
        <v>0</v>
      </c>
    </row>
    <row r="10447" spans="1:2" x14ac:dyDescent="0.3">
      <c r="A10447">
        <v>0</v>
      </c>
      <c r="B10447">
        <f t="shared" si="163"/>
        <v>0</v>
      </c>
    </row>
    <row r="10448" spans="1:2" x14ac:dyDescent="0.3">
      <c r="A10448">
        <v>0</v>
      </c>
      <c r="B10448">
        <f t="shared" si="163"/>
        <v>0</v>
      </c>
    </row>
    <row r="10449" spans="1:2" x14ac:dyDescent="0.3">
      <c r="A10449">
        <v>0</v>
      </c>
      <c r="B10449">
        <f t="shared" si="163"/>
        <v>0</v>
      </c>
    </row>
    <row r="10450" spans="1:2" x14ac:dyDescent="0.3">
      <c r="A10450">
        <v>0</v>
      </c>
      <c r="B10450">
        <f t="shared" si="163"/>
        <v>0</v>
      </c>
    </row>
    <row r="10451" spans="1:2" x14ac:dyDescent="0.3">
      <c r="A10451">
        <v>0</v>
      </c>
      <c r="B10451">
        <f t="shared" si="163"/>
        <v>0</v>
      </c>
    </row>
    <row r="10452" spans="1:2" x14ac:dyDescent="0.3">
      <c r="A10452">
        <v>0</v>
      </c>
      <c r="B10452">
        <f t="shared" si="163"/>
        <v>0</v>
      </c>
    </row>
    <row r="10453" spans="1:2" x14ac:dyDescent="0.3">
      <c r="A10453">
        <v>0</v>
      </c>
      <c r="B10453">
        <f t="shared" si="163"/>
        <v>0</v>
      </c>
    </row>
    <row r="10454" spans="1:2" x14ac:dyDescent="0.3">
      <c r="A10454">
        <v>0</v>
      </c>
      <c r="B10454">
        <f t="shared" si="163"/>
        <v>0</v>
      </c>
    </row>
    <row r="10455" spans="1:2" x14ac:dyDescent="0.3">
      <c r="A10455">
        <v>0</v>
      </c>
      <c r="B10455">
        <f t="shared" si="163"/>
        <v>0</v>
      </c>
    </row>
    <row r="10456" spans="1:2" x14ac:dyDescent="0.3">
      <c r="A10456">
        <v>0</v>
      </c>
      <c r="B10456">
        <f t="shared" si="163"/>
        <v>0</v>
      </c>
    </row>
    <row r="10457" spans="1:2" x14ac:dyDescent="0.3">
      <c r="A10457">
        <v>0</v>
      </c>
      <c r="B10457">
        <f t="shared" si="163"/>
        <v>0</v>
      </c>
    </row>
    <row r="10458" spans="1:2" x14ac:dyDescent="0.3">
      <c r="A10458">
        <v>0</v>
      </c>
      <c r="B10458">
        <f t="shared" si="163"/>
        <v>0</v>
      </c>
    </row>
    <row r="10459" spans="1:2" x14ac:dyDescent="0.3">
      <c r="A10459">
        <v>0</v>
      </c>
      <c r="B10459">
        <f t="shared" si="163"/>
        <v>0</v>
      </c>
    </row>
    <row r="10460" spans="1:2" x14ac:dyDescent="0.3">
      <c r="A10460">
        <v>0</v>
      </c>
      <c r="B10460">
        <f t="shared" si="163"/>
        <v>0</v>
      </c>
    </row>
    <row r="10461" spans="1:2" x14ac:dyDescent="0.3">
      <c r="A10461">
        <v>0</v>
      </c>
      <c r="B10461">
        <f t="shared" si="163"/>
        <v>0</v>
      </c>
    </row>
    <row r="10462" spans="1:2" x14ac:dyDescent="0.3">
      <c r="A10462">
        <v>0</v>
      </c>
      <c r="B10462">
        <f t="shared" si="163"/>
        <v>0</v>
      </c>
    </row>
    <row r="10463" spans="1:2" x14ac:dyDescent="0.3">
      <c r="A10463">
        <v>0</v>
      </c>
      <c r="B10463">
        <f t="shared" si="163"/>
        <v>0</v>
      </c>
    </row>
    <row r="10464" spans="1:2" x14ac:dyDescent="0.3">
      <c r="A10464">
        <v>0</v>
      </c>
      <c r="B10464">
        <f t="shared" si="163"/>
        <v>0</v>
      </c>
    </row>
    <row r="10465" spans="1:2" x14ac:dyDescent="0.3">
      <c r="A10465">
        <v>0</v>
      </c>
      <c r="B10465">
        <f t="shared" si="163"/>
        <v>0</v>
      </c>
    </row>
    <row r="10466" spans="1:2" x14ac:dyDescent="0.3">
      <c r="A10466">
        <v>0</v>
      </c>
      <c r="B10466">
        <f t="shared" si="163"/>
        <v>0</v>
      </c>
    </row>
    <row r="10467" spans="1:2" x14ac:dyDescent="0.3">
      <c r="A10467">
        <v>0</v>
      </c>
      <c r="B10467">
        <f t="shared" si="163"/>
        <v>0</v>
      </c>
    </row>
    <row r="10468" spans="1:2" x14ac:dyDescent="0.3">
      <c r="A10468">
        <v>0</v>
      </c>
      <c r="B10468">
        <f t="shared" si="163"/>
        <v>0</v>
      </c>
    </row>
    <row r="10469" spans="1:2" x14ac:dyDescent="0.3">
      <c r="A10469">
        <v>0</v>
      </c>
      <c r="B10469">
        <f t="shared" si="163"/>
        <v>0</v>
      </c>
    </row>
    <row r="10470" spans="1:2" x14ac:dyDescent="0.3">
      <c r="A10470">
        <v>0</v>
      </c>
      <c r="B10470">
        <f t="shared" si="163"/>
        <v>0</v>
      </c>
    </row>
    <row r="10471" spans="1:2" x14ac:dyDescent="0.3">
      <c r="A10471">
        <v>0</v>
      </c>
      <c r="B10471">
        <f t="shared" si="163"/>
        <v>0</v>
      </c>
    </row>
    <row r="10472" spans="1:2" x14ac:dyDescent="0.3">
      <c r="A10472">
        <v>0</v>
      </c>
      <c r="B10472">
        <f t="shared" si="163"/>
        <v>0</v>
      </c>
    </row>
    <row r="10473" spans="1:2" x14ac:dyDescent="0.3">
      <c r="A10473">
        <v>0</v>
      </c>
      <c r="B10473">
        <f t="shared" si="163"/>
        <v>0</v>
      </c>
    </row>
    <row r="10474" spans="1:2" x14ac:dyDescent="0.3">
      <c r="A10474">
        <v>0</v>
      </c>
      <c r="B10474">
        <f t="shared" si="163"/>
        <v>0</v>
      </c>
    </row>
    <row r="10475" spans="1:2" x14ac:dyDescent="0.3">
      <c r="A10475">
        <v>0</v>
      </c>
      <c r="B10475">
        <f t="shared" si="163"/>
        <v>0</v>
      </c>
    </row>
    <row r="10476" spans="1:2" x14ac:dyDescent="0.3">
      <c r="A10476">
        <v>0</v>
      </c>
      <c r="B10476">
        <f t="shared" si="163"/>
        <v>0</v>
      </c>
    </row>
    <row r="10477" spans="1:2" x14ac:dyDescent="0.3">
      <c r="A10477">
        <v>0</v>
      </c>
      <c r="B10477">
        <f t="shared" si="163"/>
        <v>0</v>
      </c>
    </row>
    <row r="10478" spans="1:2" x14ac:dyDescent="0.3">
      <c r="A10478">
        <v>0</v>
      </c>
      <c r="B10478">
        <f t="shared" si="163"/>
        <v>0</v>
      </c>
    </row>
    <row r="10479" spans="1:2" x14ac:dyDescent="0.3">
      <c r="A10479">
        <v>0</v>
      </c>
      <c r="B10479">
        <f t="shared" si="163"/>
        <v>0</v>
      </c>
    </row>
    <row r="10480" spans="1:2" x14ac:dyDescent="0.3">
      <c r="A10480">
        <v>0</v>
      </c>
      <c r="B10480">
        <f t="shared" si="163"/>
        <v>0</v>
      </c>
    </row>
    <row r="10481" spans="1:2" x14ac:dyDescent="0.3">
      <c r="A10481">
        <v>0</v>
      </c>
      <c r="B10481">
        <f t="shared" si="163"/>
        <v>0</v>
      </c>
    </row>
    <row r="10482" spans="1:2" x14ac:dyDescent="0.3">
      <c r="A10482">
        <v>0</v>
      </c>
      <c r="B10482">
        <f t="shared" si="163"/>
        <v>0</v>
      </c>
    </row>
    <row r="10483" spans="1:2" x14ac:dyDescent="0.3">
      <c r="A10483">
        <v>0</v>
      </c>
      <c r="B10483">
        <f t="shared" si="163"/>
        <v>0</v>
      </c>
    </row>
    <row r="10484" spans="1:2" x14ac:dyDescent="0.3">
      <c r="A10484">
        <v>0</v>
      </c>
      <c r="B10484">
        <f t="shared" si="163"/>
        <v>0</v>
      </c>
    </row>
    <row r="10485" spans="1:2" x14ac:dyDescent="0.3">
      <c r="A10485">
        <v>0</v>
      </c>
      <c r="B10485">
        <f t="shared" si="163"/>
        <v>0</v>
      </c>
    </row>
    <row r="10486" spans="1:2" x14ac:dyDescent="0.3">
      <c r="A10486">
        <v>0</v>
      </c>
      <c r="B10486">
        <f t="shared" si="163"/>
        <v>0</v>
      </c>
    </row>
    <row r="10487" spans="1:2" x14ac:dyDescent="0.3">
      <c r="A10487">
        <v>0</v>
      </c>
      <c r="B10487">
        <f t="shared" si="163"/>
        <v>0</v>
      </c>
    </row>
    <row r="10488" spans="1:2" x14ac:dyDescent="0.3">
      <c r="A10488">
        <v>0</v>
      </c>
      <c r="B10488">
        <f t="shared" si="163"/>
        <v>0</v>
      </c>
    </row>
    <row r="10489" spans="1:2" x14ac:dyDescent="0.3">
      <c r="A10489">
        <v>0</v>
      </c>
      <c r="B10489">
        <f t="shared" si="163"/>
        <v>0</v>
      </c>
    </row>
    <row r="10490" spans="1:2" x14ac:dyDescent="0.3">
      <c r="A10490">
        <v>0</v>
      </c>
      <c r="B10490">
        <f t="shared" si="163"/>
        <v>0</v>
      </c>
    </row>
    <row r="10491" spans="1:2" x14ac:dyDescent="0.3">
      <c r="A10491">
        <v>0</v>
      </c>
      <c r="B10491">
        <f t="shared" si="163"/>
        <v>0</v>
      </c>
    </row>
    <row r="10492" spans="1:2" x14ac:dyDescent="0.3">
      <c r="A10492">
        <v>0</v>
      </c>
      <c r="B10492">
        <f t="shared" si="163"/>
        <v>0</v>
      </c>
    </row>
    <row r="10493" spans="1:2" x14ac:dyDescent="0.3">
      <c r="A10493">
        <v>0</v>
      </c>
      <c r="B10493">
        <f t="shared" si="163"/>
        <v>0</v>
      </c>
    </row>
    <row r="10494" spans="1:2" x14ac:dyDescent="0.3">
      <c r="A10494">
        <v>0</v>
      </c>
      <c r="B10494">
        <f t="shared" si="163"/>
        <v>0</v>
      </c>
    </row>
    <row r="10495" spans="1:2" x14ac:dyDescent="0.3">
      <c r="A10495">
        <v>0</v>
      </c>
      <c r="B10495">
        <f t="shared" si="163"/>
        <v>0</v>
      </c>
    </row>
    <row r="10496" spans="1:2" x14ac:dyDescent="0.3">
      <c r="A10496">
        <v>0</v>
      </c>
      <c r="B10496">
        <f t="shared" si="163"/>
        <v>0</v>
      </c>
    </row>
    <row r="10497" spans="1:2" x14ac:dyDescent="0.3">
      <c r="A10497">
        <v>0</v>
      </c>
      <c r="B10497">
        <f t="shared" si="163"/>
        <v>0</v>
      </c>
    </row>
    <row r="10498" spans="1:2" x14ac:dyDescent="0.3">
      <c r="A10498">
        <v>0</v>
      </c>
      <c r="B10498">
        <f t="shared" si="163"/>
        <v>0</v>
      </c>
    </row>
    <row r="10499" spans="1:2" x14ac:dyDescent="0.3">
      <c r="A10499">
        <v>0</v>
      </c>
      <c r="B10499">
        <f t="shared" si="163"/>
        <v>0</v>
      </c>
    </row>
    <row r="10500" spans="1:2" x14ac:dyDescent="0.3">
      <c r="A10500">
        <v>0</v>
      </c>
      <c r="B10500">
        <f t="shared" si="163"/>
        <v>0</v>
      </c>
    </row>
    <row r="10501" spans="1:2" x14ac:dyDescent="0.3">
      <c r="A10501">
        <v>0</v>
      </c>
      <c r="B10501">
        <f t="shared" ref="B10501:B10564" si="164">A10501-A10500</f>
        <v>0</v>
      </c>
    </row>
    <row r="10502" spans="1:2" x14ac:dyDescent="0.3">
      <c r="A10502">
        <v>0</v>
      </c>
      <c r="B10502">
        <f t="shared" si="164"/>
        <v>0</v>
      </c>
    </row>
    <row r="10503" spans="1:2" x14ac:dyDescent="0.3">
      <c r="A10503">
        <v>0</v>
      </c>
      <c r="B10503">
        <f t="shared" si="164"/>
        <v>0</v>
      </c>
    </row>
    <row r="10504" spans="1:2" x14ac:dyDescent="0.3">
      <c r="A10504">
        <v>0</v>
      </c>
      <c r="B10504">
        <f t="shared" si="164"/>
        <v>0</v>
      </c>
    </row>
    <row r="10505" spans="1:2" x14ac:dyDescent="0.3">
      <c r="A10505">
        <v>0</v>
      </c>
      <c r="B10505">
        <f t="shared" si="164"/>
        <v>0</v>
      </c>
    </row>
    <row r="10506" spans="1:2" x14ac:dyDescent="0.3">
      <c r="A10506">
        <v>0</v>
      </c>
      <c r="B10506">
        <f t="shared" si="164"/>
        <v>0</v>
      </c>
    </row>
    <row r="10507" spans="1:2" x14ac:dyDescent="0.3">
      <c r="A10507">
        <v>0</v>
      </c>
      <c r="B10507">
        <f t="shared" si="164"/>
        <v>0</v>
      </c>
    </row>
    <row r="10508" spans="1:2" x14ac:dyDescent="0.3">
      <c r="A10508">
        <v>0</v>
      </c>
      <c r="B10508">
        <f t="shared" si="164"/>
        <v>0</v>
      </c>
    </row>
    <row r="10509" spans="1:2" x14ac:dyDescent="0.3">
      <c r="A10509">
        <v>0</v>
      </c>
      <c r="B10509">
        <f t="shared" si="164"/>
        <v>0</v>
      </c>
    </row>
    <row r="10510" spans="1:2" x14ac:dyDescent="0.3">
      <c r="A10510">
        <v>0</v>
      </c>
      <c r="B10510">
        <f t="shared" si="164"/>
        <v>0</v>
      </c>
    </row>
    <row r="10511" spans="1:2" x14ac:dyDescent="0.3">
      <c r="A10511">
        <v>0</v>
      </c>
      <c r="B10511">
        <f t="shared" si="164"/>
        <v>0</v>
      </c>
    </row>
    <row r="10512" spans="1:2" x14ac:dyDescent="0.3">
      <c r="A10512">
        <v>0</v>
      </c>
      <c r="B10512">
        <f t="shared" si="164"/>
        <v>0</v>
      </c>
    </row>
    <row r="10513" spans="1:2" x14ac:dyDescent="0.3">
      <c r="A10513">
        <v>0</v>
      </c>
      <c r="B10513">
        <f t="shared" si="164"/>
        <v>0</v>
      </c>
    </row>
    <row r="10514" spans="1:2" x14ac:dyDescent="0.3">
      <c r="A10514">
        <v>0</v>
      </c>
      <c r="B10514">
        <f t="shared" si="164"/>
        <v>0</v>
      </c>
    </row>
    <row r="10515" spans="1:2" x14ac:dyDescent="0.3">
      <c r="A10515">
        <v>0</v>
      </c>
      <c r="B10515">
        <f t="shared" si="164"/>
        <v>0</v>
      </c>
    </row>
    <row r="10516" spans="1:2" x14ac:dyDescent="0.3">
      <c r="A10516">
        <v>0</v>
      </c>
      <c r="B10516">
        <f t="shared" si="164"/>
        <v>0</v>
      </c>
    </row>
    <row r="10517" spans="1:2" x14ac:dyDescent="0.3">
      <c r="A10517">
        <v>0</v>
      </c>
      <c r="B10517">
        <f t="shared" si="164"/>
        <v>0</v>
      </c>
    </row>
    <row r="10518" spans="1:2" x14ac:dyDescent="0.3">
      <c r="A10518">
        <v>0</v>
      </c>
      <c r="B10518">
        <f t="shared" si="164"/>
        <v>0</v>
      </c>
    </row>
    <row r="10519" spans="1:2" x14ac:dyDescent="0.3">
      <c r="A10519">
        <v>0</v>
      </c>
      <c r="B10519">
        <f t="shared" si="164"/>
        <v>0</v>
      </c>
    </row>
    <row r="10520" spans="1:2" x14ac:dyDescent="0.3">
      <c r="A10520">
        <v>0</v>
      </c>
      <c r="B10520">
        <f t="shared" si="164"/>
        <v>0</v>
      </c>
    </row>
    <row r="10521" spans="1:2" x14ac:dyDescent="0.3">
      <c r="A10521">
        <v>0</v>
      </c>
      <c r="B10521">
        <f t="shared" si="164"/>
        <v>0</v>
      </c>
    </row>
    <row r="10522" spans="1:2" x14ac:dyDescent="0.3">
      <c r="A10522">
        <v>0</v>
      </c>
      <c r="B10522">
        <f t="shared" si="164"/>
        <v>0</v>
      </c>
    </row>
    <row r="10523" spans="1:2" x14ac:dyDescent="0.3">
      <c r="A10523">
        <v>0</v>
      </c>
      <c r="B10523">
        <f t="shared" si="164"/>
        <v>0</v>
      </c>
    </row>
    <row r="10524" spans="1:2" x14ac:dyDescent="0.3">
      <c r="A10524">
        <v>0</v>
      </c>
      <c r="B10524">
        <f t="shared" si="164"/>
        <v>0</v>
      </c>
    </row>
    <row r="10525" spans="1:2" x14ac:dyDescent="0.3">
      <c r="A10525">
        <v>0</v>
      </c>
      <c r="B10525">
        <f t="shared" si="164"/>
        <v>0</v>
      </c>
    </row>
    <row r="10526" spans="1:2" x14ac:dyDescent="0.3">
      <c r="A10526">
        <v>0</v>
      </c>
      <c r="B10526">
        <f t="shared" si="164"/>
        <v>0</v>
      </c>
    </row>
    <row r="10527" spans="1:2" x14ac:dyDescent="0.3">
      <c r="A10527">
        <v>0</v>
      </c>
      <c r="B10527">
        <f t="shared" si="164"/>
        <v>0</v>
      </c>
    </row>
    <row r="10528" spans="1:2" x14ac:dyDescent="0.3">
      <c r="A10528">
        <v>0</v>
      </c>
      <c r="B10528">
        <f t="shared" si="164"/>
        <v>0</v>
      </c>
    </row>
    <row r="10529" spans="1:2" x14ac:dyDescent="0.3">
      <c r="A10529">
        <v>0</v>
      </c>
      <c r="B10529">
        <f t="shared" si="164"/>
        <v>0</v>
      </c>
    </row>
    <row r="10530" spans="1:2" x14ac:dyDescent="0.3">
      <c r="A10530">
        <v>0</v>
      </c>
      <c r="B10530">
        <f t="shared" si="164"/>
        <v>0</v>
      </c>
    </row>
    <row r="10531" spans="1:2" x14ac:dyDescent="0.3">
      <c r="A10531">
        <v>0</v>
      </c>
      <c r="B10531">
        <f t="shared" si="164"/>
        <v>0</v>
      </c>
    </row>
    <row r="10532" spans="1:2" x14ac:dyDescent="0.3">
      <c r="A10532">
        <v>0</v>
      </c>
      <c r="B10532">
        <f t="shared" si="164"/>
        <v>0</v>
      </c>
    </row>
    <row r="10533" spans="1:2" x14ac:dyDescent="0.3">
      <c r="A10533">
        <v>0</v>
      </c>
      <c r="B10533">
        <f t="shared" si="164"/>
        <v>0</v>
      </c>
    </row>
    <row r="10534" spans="1:2" x14ac:dyDescent="0.3">
      <c r="A10534">
        <v>0</v>
      </c>
      <c r="B10534">
        <f t="shared" si="164"/>
        <v>0</v>
      </c>
    </row>
    <row r="10535" spans="1:2" x14ac:dyDescent="0.3">
      <c r="A10535">
        <v>0</v>
      </c>
      <c r="B10535">
        <f t="shared" si="164"/>
        <v>0</v>
      </c>
    </row>
    <row r="10536" spans="1:2" x14ac:dyDescent="0.3">
      <c r="A10536">
        <v>0</v>
      </c>
      <c r="B10536">
        <f t="shared" si="164"/>
        <v>0</v>
      </c>
    </row>
    <row r="10537" spans="1:2" x14ac:dyDescent="0.3">
      <c r="A10537">
        <v>0</v>
      </c>
      <c r="B10537">
        <f t="shared" si="164"/>
        <v>0</v>
      </c>
    </row>
    <row r="10538" spans="1:2" x14ac:dyDescent="0.3">
      <c r="A10538">
        <v>0</v>
      </c>
      <c r="B10538">
        <f t="shared" si="164"/>
        <v>0</v>
      </c>
    </row>
    <row r="10539" spans="1:2" x14ac:dyDescent="0.3">
      <c r="A10539">
        <v>0</v>
      </c>
      <c r="B10539">
        <f t="shared" si="164"/>
        <v>0</v>
      </c>
    </row>
    <row r="10540" spans="1:2" x14ac:dyDescent="0.3">
      <c r="A10540">
        <v>0</v>
      </c>
      <c r="B10540">
        <f t="shared" si="164"/>
        <v>0</v>
      </c>
    </row>
    <row r="10541" spans="1:2" x14ac:dyDescent="0.3">
      <c r="A10541">
        <v>0</v>
      </c>
      <c r="B10541">
        <f t="shared" si="164"/>
        <v>0</v>
      </c>
    </row>
    <row r="10542" spans="1:2" x14ac:dyDescent="0.3">
      <c r="A10542">
        <v>0</v>
      </c>
      <c r="B10542">
        <f t="shared" si="164"/>
        <v>0</v>
      </c>
    </row>
    <row r="10543" spans="1:2" x14ac:dyDescent="0.3">
      <c r="A10543">
        <v>0</v>
      </c>
      <c r="B10543">
        <f t="shared" si="164"/>
        <v>0</v>
      </c>
    </row>
    <row r="10544" spans="1:2" x14ac:dyDescent="0.3">
      <c r="A10544">
        <v>0</v>
      </c>
      <c r="B10544">
        <f t="shared" si="164"/>
        <v>0</v>
      </c>
    </row>
    <row r="10545" spans="1:2" x14ac:dyDescent="0.3">
      <c r="A10545">
        <v>0</v>
      </c>
      <c r="B10545">
        <f t="shared" si="164"/>
        <v>0</v>
      </c>
    </row>
    <row r="10546" spans="1:2" x14ac:dyDescent="0.3">
      <c r="A10546">
        <v>0</v>
      </c>
      <c r="B10546">
        <f t="shared" si="164"/>
        <v>0</v>
      </c>
    </row>
    <row r="10547" spans="1:2" x14ac:dyDescent="0.3">
      <c r="A10547">
        <v>0</v>
      </c>
      <c r="B10547">
        <f t="shared" si="164"/>
        <v>0</v>
      </c>
    </row>
    <row r="10548" spans="1:2" x14ac:dyDescent="0.3">
      <c r="A10548">
        <v>0</v>
      </c>
      <c r="B10548">
        <f t="shared" si="164"/>
        <v>0</v>
      </c>
    </row>
    <row r="10549" spans="1:2" x14ac:dyDescent="0.3">
      <c r="A10549">
        <v>0</v>
      </c>
      <c r="B10549">
        <f t="shared" si="164"/>
        <v>0</v>
      </c>
    </row>
    <row r="10550" spans="1:2" x14ac:dyDescent="0.3">
      <c r="A10550">
        <v>0</v>
      </c>
      <c r="B10550">
        <f t="shared" si="164"/>
        <v>0</v>
      </c>
    </row>
    <row r="10551" spans="1:2" x14ac:dyDescent="0.3">
      <c r="A10551">
        <v>0</v>
      </c>
      <c r="B10551">
        <f t="shared" si="164"/>
        <v>0</v>
      </c>
    </row>
    <row r="10552" spans="1:2" x14ac:dyDescent="0.3">
      <c r="A10552">
        <v>0</v>
      </c>
      <c r="B10552">
        <f t="shared" si="164"/>
        <v>0</v>
      </c>
    </row>
    <row r="10553" spans="1:2" x14ac:dyDescent="0.3">
      <c r="A10553">
        <v>0</v>
      </c>
      <c r="B10553">
        <f t="shared" si="164"/>
        <v>0</v>
      </c>
    </row>
    <row r="10554" spans="1:2" x14ac:dyDescent="0.3">
      <c r="A10554">
        <v>0</v>
      </c>
      <c r="B10554">
        <f t="shared" si="164"/>
        <v>0</v>
      </c>
    </row>
    <row r="10555" spans="1:2" x14ac:dyDescent="0.3">
      <c r="A10555">
        <v>0</v>
      </c>
      <c r="B10555">
        <f t="shared" si="164"/>
        <v>0</v>
      </c>
    </row>
    <row r="10556" spans="1:2" x14ac:dyDescent="0.3">
      <c r="A10556">
        <v>0</v>
      </c>
      <c r="B10556">
        <f t="shared" si="164"/>
        <v>0</v>
      </c>
    </row>
    <row r="10557" spans="1:2" x14ac:dyDescent="0.3">
      <c r="A10557">
        <v>0</v>
      </c>
      <c r="B10557">
        <f t="shared" si="164"/>
        <v>0</v>
      </c>
    </row>
    <row r="10558" spans="1:2" x14ac:dyDescent="0.3">
      <c r="A10558">
        <v>0</v>
      </c>
      <c r="B10558">
        <f t="shared" si="164"/>
        <v>0</v>
      </c>
    </row>
    <row r="10559" spans="1:2" x14ac:dyDescent="0.3">
      <c r="A10559">
        <v>0</v>
      </c>
      <c r="B10559">
        <f t="shared" si="164"/>
        <v>0</v>
      </c>
    </row>
    <row r="10560" spans="1:2" x14ac:dyDescent="0.3">
      <c r="A10560">
        <v>0</v>
      </c>
      <c r="B10560">
        <f t="shared" si="164"/>
        <v>0</v>
      </c>
    </row>
    <row r="10561" spans="1:2" x14ac:dyDescent="0.3">
      <c r="A10561">
        <v>0</v>
      </c>
      <c r="B10561">
        <f t="shared" si="164"/>
        <v>0</v>
      </c>
    </row>
    <row r="10562" spans="1:2" x14ac:dyDescent="0.3">
      <c r="A10562">
        <v>0</v>
      </c>
      <c r="B10562">
        <f t="shared" si="164"/>
        <v>0</v>
      </c>
    </row>
    <row r="10563" spans="1:2" x14ac:dyDescent="0.3">
      <c r="A10563">
        <v>0</v>
      </c>
      <c r="B10563">
        <f t="shared" si="164"/>
        <v>0</v>
      </c>
    </row>
    <row r="10564" spans="1:2" x14ac:dyDescent="0.3">
      <c r="A10564">
        <v>0</v>
      </c>
      <c r="B10564">
        <f t="shared" si="164"/>
        <v>0</v>
      </c>
    </row>
    <row r="10565" spans="1:2" x14ac:dyDescent="0.3">
      <c r="A10565">
        <v>0</v>
      </c>
      <c r="B10565">
        <f t="shared" ref="B10565:B10628" si="165">A10565-A10564</f>
        <v>0</v>
      </c>
    </row>
    <row r="10566" spans="1:2" x14ac:dyDescent="0.3">
      <c r="A10566">
        <v>0</v>
      </c>
      <c r="B10566">
        <f t="shared" si="165"/>
        <v>0</v>
      </c>
    </row>
    <row r="10567" spans="1:2" x14ac:dyDescent="0.3">
      <c r="A10567">
        <v>0</v>
      </c>
      <c r="B10567">
        <f t="shared" si="165"/>
        <v>0</v>
      </c>
    </row>
    <row r="10568" spans="1:2" x14ac:dyDescent="0.3">
      <c r="A10568">
        <v>0</v>
      </c>
      <c r="B10568">
        <f t="shared" si="165"/>
        <v>0</v>
      </c>
    </row>
    <row r="10569" spans="1:2" x14ac:dyDescent="0.3">
      <c r="A10569">
        <v>0</v>
      </c>
      <c r="B10569">
        <f t="shared" si="165"/>
        <v>0</v>
      </c>
    </row>
    <row r="10570" spans="1:2" x14ac:dyDescent="0.3">
      <c r="A10570">
        <v>0</v>
      </c>
      <c r="B10570">
        <f t="shared" si="165"/>
        <v>0</v>
      </c>
    </row>
    <row r="10571" spans="1:2" x14ac:dyDescent="0.3">
      <c r="A10571">
        <v>0</v>
      </c>
      <c r="B10571">
        <f t="shared" si="165"/>
        <v>0</v>
      </c>
    </row>
    <row r="10572" spans="1:2" x14ac:dyDescent="0.3">
      <c r="A10572">
        <v>0</v>
      </c>
      <c r="B10572">
        <f t="shared" si="165"/>
        <v>0</v>
      </c>
    </row>
    <row r="10573" spans="1:2" x14ac:dyDescent="0.3">
      <c r="A10573">
        <v>0</v>
      </c>
      <c r="B10573">
        <f t="shared" si="165"/>
        <v>0</v>
      </c>
    </row>
    <row r="10574" spans="1:2" x14ac:dyDescent="0.3">
      <c r="A10574">
        <v>0</v>
      </c>
      <c r="B10574">
        <f t="shared" si="165"/>
        <v>0</v>
      </c>
    </row>
    <row r="10575" spans="1:2" x14ac:dyDescent="0.3">
      <c r="A10575">
        <v>0</v>
      </c>
      <c r="B10575">
        <f t="shared" si="165"/>
        <v>0</v>
      </c>
    </row>
    <row r="10576" spans="1:2" x14ac:dyDescent="0.3">
      <c r="A10576">
        <v>0</v>
      </c>
      <c r="B10576">
        <f t="shared" si="165"/>
        <v>0</v>
      </c>
    </row>
    <row r="10577" spans="1:2" x14ac:dyDescent="0.3">
      <c r="A10577">
        <v>0</v>
      </c>
      <c r="B10577">
        <f t="shared" si="165"/>
        <v>0</v>
      </c>
    </row>
    <row r="10578" spans="1:2" x14ac:dyDescent="0.3">
      <c r="A10578">
        <v>0</v>
      </c>
      <c r="B10578">
        <f t="shared" si="165"/>
        <v>0</v>
      </c>
    </row>
    <row r="10579" spans="1:2" x14ac:dyDescent="0.3">
      <c r="A10579">
        <v>0</v>
      </c>
      <c r="B10579">
        <f t="shared" si="165"/>
        <v>0</v>
      </c>
    </row>
    <row r="10580" spans="1:2" x14ac:dyDescent="0.3">
      <c r="A10580">
        <v>0</v>
      </c>
      <c r="B10580">
        <f t="shared" si="165"/>
        <v>0</v>
      </c>
    </row>
    <row r="10581" spans="1:2" x14ac:dyDescent="0.3">
      <c r="A10581">
        <v>0</v>
      </c>
      <c r="B10581">
        <f t="shared" si="165"/>
        <v>0</v>
      </c>
    </row>
    <row r="10582" spans="1:2" x14ac:dyDescent="0.3">
      <c r="A10582">
        <v>0</v>
      </c>
      <c r="B10582">
        <f t="shared" si="165"/>
        <v>0</v>
      </c>
    </row>
    <row r="10583" spans="1:2" x14ac:dyDescent="0.3">
      <c r="A10583">
        <v>0</v>
      </c>
      <c r="B10583">
        <f t="shared" si="165"/>
        <v>0</v>
      </c>
    </row>
    <row r="10584" spans="1:2" x14ac:dyDescent="0.3">
      <c r="A10584">
        <v>0</v>
      </c>
      <c r="B10584">
        <f t="shared" si="165"/>
        <v>0</v>
      </c>
    </row>
    <row r="10585" spans="1:2" x14ac:dyDescent="0.3">
      <c r="A10585">
        <v>0</v>
      </c>
      <c r="B10585">
        <f t="shared" si="165"/>
        <v>0</v>
      </c>
    </row>
    <row r="10586" spans="1:2" x14ac:dyDescent="0.3">
      <c r="A10586">
        <v>0</v>
      </c>
      <c r="B10586">
        <f t="shared" si="165"/>
        <v>0</v>
      </c>
    </row>
    <row r="10587" spans="1:2" x14ac:dyDescent="0.3">
      <c r="A10587">
        <v>0</v>
      </c>
      <c r="B10587">
        <f t="shared" si="165"/>
        <v>0</v>
      </c>
    </row>
    <row r="10588" spans="1:2" x14ac:dyDescent="0.3">
      <c r="A10588">
        <v>0</v>
      </c>
      <c r="B10588">
        <f t="shared" si="165"/>
        <v>0</v>
      </c>
    </row>
    <row r="10589" spans="1:2" x14ac:dyDescent="0.3">
      <c r="A10589">
        <v>0</v>
      </c>
      <c r="B10589">
        <f t="shared" si="165"/>
        <v>0</v>
      </c>
    </row>
    <row r="10590" spans="1:2" x14ac:dyDescent="0.3">
      <c r="A10590">
        <v>0</v>
      </c>
      <c r="B10590">
        <f t="shared" si="165"/>
        <v>0</v>
      </c>
    </row>
    <row r="10591" spans="1:2" x14ac:dyDescent="0.3">
      <c r="A10591">
        <v>0</v>
      </c>
      <c r="B10591">
        <f t="shared" si="165"/>
        <v>0</v>
      </c>
    </row>
    <row r="10592" spans="1:2" x14ac:dyDescent="0.3">
      <c r="A10592">
        <v>0</v>
      </c>
      <c r="B10592">
        <f t="shared" si="165"/>
        <v>0</v>
      </c>
    </row>
    <row r="10593" spans="1:2" x14ac:dyDescent="0.3">
      <c r="A10593">
        <v>0</v>
      </c>
      <c r="B10593">
        <f t="shared" si="165"/>
        <v>0</v>
      </c>
    </row>
    <row r="10594" spans="1:2" x14ac:dyDescent="0.3">
      <c r="A10594">
        <v>0</v>
      </c>
      <c r="B10594">
        <f t="shared" si="165"/>
        <v>0</v>
      </c>
    </row>
    <row r="10595" spans="1:2" x14ac:dyDescent="0.3">
      <c r="A10595">
        <v>0</v>
      </c>
      <c r="B10595">
        <f t="shared" si="165"/>
        <v>0</v>
      </c>
    </row>
    <row r="10596" spans="1:2" x14ac:dyDescent="0.3">
      <c r="A10596">
        <v>0</v>
      </c>
      <c r="B10596">
        <f t="shared" si="165"/>
        <v>0</v>
      </c>
    </row>
    <row r="10597" spans="1:2" x14ac:dyDescent="0.3">
      <c r="A10597">
        <v>0</v>
      </c>
      <c r="B10597">
        <f t="shared" si="165"/>
        <v>0</v>
      </c>
    </row>
    <row r="10598" spans="1:2" x14ac:dyDescent="0.3">
      <c r="A10598">
        <v>0</v>
      </c>
      <c r="B10598">
        <f t="shared" si="165"/>
        <v>0</v>
      </c>
    </row>
    <row r="10599" spans="1:2" x14ac:dyDescent="0.3">
      <c r="A10599">
        <v>0</v>
      </c>
      <c r="B10599">
        <f t="shared" si="165"/>
        <v>0</v>
      </c>
    </row>
    <row r="10600" spans="1:2" x14ac:dyDescent="0.3">
      <c r="A10600">
        <v>0</v>
      </c>
      <c r="B10600">
        <f t="shared" si="165"/>
        <v>0</v>
      </c>
    </row>
    <row r="10601" spans="1:2" x14ac:dyDescent="0.3">
      <c r="A10601">
        <v>0</v>
      </c>
      <c r="B10601">
        <f t="shared" si="165"/>
        <v>0</v>
      </c>
    </row>
    <row r="10602" spans="1:2" x14ac:dyDescent="0.3">
      <c r="A10602">
        <v>0</v>
      </c>
      <c r="B10602">
        <f t="shared" si="165"/>
        <v>0</v>
      </c>
    </row>
    <row r="10603" spans="1:2" x14ac:dyDescent="0.3">
      <c r="A10603">
        <v>0</v>
      </c>
      <c r="B10603">
        <f t="shared" si="165"/>
        <v>0</v>
      </c>
    </row>
    <row r="10604" spans="1:2" x14ac:dyDescent="0.3">
      <c r="A10604">
        <v>0</v>
      </c>
      <c r="B10604">
        <f t="shared" si="165"/>
        <v>0</v>
      </c>
    </row>
    <row r="10605" spans="1:2" x14ac:dyDescent="0.3">
      <c r="A10605">
        <v>0</v>
      </c>
      <c r="B10605">
        <f t="shared" si="165"/>
        <v>0</v>
      </c>
    </row>
    <row r="10606" spans="1:2" x14ac:dyDescent="0.3">
      <c r="A10606">
        <v>0</v>
      </c>
      <c r="B10606">
        <f t="shared" si="165"/>
        <v>0</v>
      </c>
    </row>
    <row r="10607" spans="1:2" x14ac:dyDescent="0.3">
      <c r="A10607">
        <v>0</v>
      </c>
      <c r="B10607">
        <f t="shared" si="165"/>
        <v>0</v>
      </c>
    </row>
    <row r="10608" spans="1:2" x14ac:dyDescent="0.3">
      <c r="A10608">
        <v>0</v>
      </c>
      <c r="B10608">
        <f t="shared" si="165"/>
        <v>0</v>
      </c>
    </row>
    <row r="10609" spans="1:2" x14ac:dyDescent="0.3">
      <c r="A10609">
        <v>0</v>
      </c>
      <c r="B10609">
        <f t="shared" si="165"/>
        <v>0</v>
      </c>
    </row>
    <row r="10610" spans="1:2" x14ac:dyDescent="0.3">
      <c r="A10610">
        <v>0</v>
      </c>
      <c r="B10610">
        <f t="shared" si="165"/>
        <v>0</v>
      </c>
    </row>
    <row r="10611" spans="1:2" x14ac:dyDescent="0.3">
      <c r="A10611">
        <v>0</v>
      </c>
      <c r="B10611">
        <f t="shared" si="165"/>
        <v>0</v>
      </c>
    </row>
    <row r="10612" spans="1:2" x14ac:dyDescent="0.3">
      <c r="A10612">
        <v>0</v>
      </c>
      <c r="B10612">
        <f t="shared" si="165"/>
        <v>0</v>
      </c>
    </row>
    <row r="10613" spans="1:2" x14ac:dyDescent="0.3">
      <c r="A10613">
        <v>0</v>
      </c>
      <c r="B10613">
        <f t="shared" si="165"/>
        <v>0</v>
      </c>
    </row>
    <row r="10614" spans="1:2" x14ac:dyDescent="0.3">
      <c r="A10614">
        <v>0</v>
      </c>
      <c r="B10614">
        <f t="shared" si="165"/>
        <v>0</v>
      </c>
    </row>
    <row r="10615" spans="1:2" x14ac:dyDescent="0.3">
      <c r="A10615">
        <v>0</v>
      </c>
      <c r="B10615">
        <f t="shared" si="165"/>
        <v>0</v>
      </c>
    </row>
    <row r="10616" spans="1:2" x14ac:dyDescent="0.3">
      <c r="A10616">
        <v>0</v>
      </c>
      <c r="B10616">
        <f t="shared" si="165"/>
        <v>0</v>
      </c>
    </row>
    <row r="10617" spans="1:2" x14ac:dyDescent="0.3">
      <c r="A10617">
        <v>0</v>
      </c>
      <c r="B10617">
        <f t="shared" si="165"/>
        <v>0</v>
      </c>
    </row>
    <row r="10618" spans="1:2" x14ac:dyDescent="0.3">
      <c r="A10618">
        <v>0</v>
      </c>
      <c r="B10618">
        <f t="shared" si="165"/>
        <v>0</v>
      </c>
    </row>
    <row r="10619" spans="1:2" x14ac:dyDescent="0.3">
      <c r="A10619">
        <v>0</v>
      </c>
      <c r="B10619">
        <f t="shared" si="165"/>
        <v>0</v>
      </c>
    </row>
    <row r="10620" spans="1:2" x14ac:dyDescent="0.3">
      <c r="A10620">
        <v>0</v>
      </c>
      <c r="B10620">
        <f t="shared" si="165"/>
        <v>0</v>
      </c>
    </row>
    <row r="10621" spans="1:2" x14ac:dyDescent="0.3">
      <c r="A10621">
        <v>0</v>
      </c>
      <c r="B10621">
        <f t="shared" si="165"/>
        <v>0</v>
      </c>
    </row>
    <row r="10622" spans="1:2" x14ac:dyDescent="0.3">
      <c r="A10622">
        <v>0</v>
      </c>
      <c r="B10622">
        <f t="shared" si="165"/>
        <v>0</v>
      </c>
    </row>
    <row r="10623" spans="1:2" x14ac:dyDescent="0.3">
      <c r="A10623">
        <v>0</v>
      </c>
      <c r="B10623">
        <f t="shared" si="165"/>
        <v>0</v>
      </c>
    </row>
    <row r="10624" spans="1:2" x14ac:dyDescent="0.3">
      <c r="A10624">
        <v>0</v>
      </c>
      <c r="B10624">
        <f t="shared" si="165"/>
        <v>0</v>
      </c>
    </row>
    <row r="10625" spans="1:2" x14ac:dyDescent="0.3">
      <c r="A10625">
        <v>0</v>
      </c>
      <c r="B10625">
        <f t="shared" si="165"/>
        <v>0</v>
      </c>
    </row>
    <row r="10626" spans="1:2" x14ac:dyDescent="0.3">
      <c r="A10626">
        <v>0</v>
      </c>
      <c r="B10626">
        <f t="shared" si="165"/>
        <v>0</v>
      </c>
    </row>
    <row r="10627" spans="1:2" x14ac:dyDescent="0.3">
      <c r="A10627">
        <v>0</v>
      </c>
      <c r="B10627">
        <f t="shared" si="165"/>
        <v>0</v>
      </c>
    </row>
    <row r="10628" spans="1:2" x14ac:dyDescent="0.3">
      <c r="A10628">
        <v>0</v>
      </c>
      <c r="B10628">
        <f t="shared" si="165"/>
        <v>0</v>
      </c>
    </row>
    <row r="10629" spans="1:2" x14ac:dyDescent="0.3">
      <c r="A10629">
        <v>0</v>
      </c>
      <c r="B10629">
        <f t="shared" ref="B10629:B10692" si="166">A10629-A10628</f>
        <v>0</v>
      </c>
    </row>
    <row r="10630" spans="1:2" x14ac:dyDescent="0.3">
      <c r="A10630">
        <v>0</v>
      </c>
      <c r="B10630">
        <f t="shared" si="166"/>
        <v>0</v>
      </c>
    </row>
    <row r="10631" spans="1:2" x14ac:dyDescent="0.3">
      <c r="A10631">
        <v>0</v>
      </c>
      <c r="B10631">
        <f t="shared" si="166"/>
        <v>0</v>
      </c>
    </row>
    <row r="10632" spans="1:2" x14ac:dyDescent="0.3">
      <c r="A10632">
        <v>0</v>
      </c>
      <c r="B10632">
        <f t="shared" si="166"/>
        <v>0</v>
      </c>
    </row>
    <row r="10633" spans="1:2" x14ac:dyDescent="0.3">
      <c r="A10633">
        <v>0</v>
      </c>
      <c r="B10633">
        <f t="shared" si="166"/>
        <v>0</v>
      </c>
    </row>
    <row r="10634" spans="1:2" x14ac:dyDescent="0.3">
      <c r="A10634">
        <v>0</v>
      </c>
      <c r="B10634">
        <f t="shared" si="166"/>
        <v>0</v>
      </c>
    </row>
    <row r="10635" spans="1:2" x14ac:dyDescent="0.3">
      <c r="A10635">
        <v>0</v>
      </c>
      <c r="B10635">
        <f t="shared" si="166"/>
        <v>0</v>
      </c>
    </row>
    <row r="10636" spans="1:2" x14ac:dyDescent="0.3">
      <c r="A10636">
        <v>0</v>
      </c>
      <c r="B10636">
        <f t="shared" si="166"/>
        <v>0</v>
      </c>
    </row>
    <row r="10637" spans="1:2" x14ac:dyDescent="0.3">
      <c r="A10637">
        <v>0</v>
      </c>
      <c r="B10637">
        <f t="shared" si="166"/>
        <v>0</v>
      </c>
    </row>
    <row r="10638" spans="1:2" x14ac:dyDescent="0.3">
      <c r="A10638">
        <v>0</v>
      </c>
      <c r="B10638">
        <f t="shared" si="166"/>
        <v>0</v>
      </c>
    </row>
    <row r="10639" spans="1:2" x14ac:dyDescent="0.3">
      <c r="A10639">
        <v>0</v>
      </c>
      <c r="B10639">
        <f t="shared" si="166"/>
        <v>0</v>
      </c>
    </row>
    <row r="10640" spans="1:2" x14ac:dyDescent="0.3">
      <c r="A10640">
        <v>0</v>
      </c>
      <c r="B10640">
        <f t="shared" si="166"/>
        <v>0</v>
      </c>
    </row>
    <row r="10641" spans="1:2" x14ac:dyDescent="0.3">
      <c r="A10641">
        <v>0</v>
      </c>
      <c r="B10641">
        <f t="shared" si="166"/>
        <v>0</v>
      </c>
    </row>
    <row r="10642" spans="1:2" x14ac:dyDescent="0.3">
      <c r="A10642">
        <v>0</v>
      </c>
      <c r="B10642">
        <f t="shared" si="166"/>
        <v>0</v>
      </c>
    </row>
    <row r="10643" spans="1:2" x14ac:dyDescent="0.3">
      <c r="A10643">
        <v>0</v>
      </c>
      <c r="B10643">
        <f t="shared" si="166"/>
        <v>0</v>
      </c>
    </row>
    <row r="10644" spans="1:2" x14ac:dyDescent="0.3">
      <c r="A10644">
        <v>0</v>
      </c>
      <c r="B10644">
        <f t="shared" si="166"/>
        <v>0</v>
      </c>
    </row>
    <row r="10645" spans="1:2" x14ac:dyDescent="0.3">
      <c r="A10645">
        <v>0</v>
      </c>
      <c r="B10645">
        <f t="shared" si="166"/>
        <v>0</v>
      </c>
    </row>
    <row r="10646" spans="1:2" x14ac:dyDescent="0.3">
      <c r="A10646">
        <v>0</v>
      </c>
      <c r="B10646">
        <f t="shared" si="166"/>
        <v>0</v>
      </c>
    </row>
    <row r="10647" spans="1:2" x14ac:dyDescent="0.3">
      <c r="A10647">
        <v>0</v>
      </c>
      <c r="B10647">
        <f t="shared" si="166"/>
        <v>0</v>
      </c>
    </row>
    <row r="10648" spans="1:2" x14ac:dyDescent="0.3">
      <c r="A10648">
        <v>0</v>
      </c>
      <c r="B10648">
        <f t="shared" si="166"/>
        <v>0</v>
      </c>
    </row>
    <row r="10649" spans="1:2" x14ac:dyDescent="0.3">
      <c r="A10649">
        <v>0</v>
      </c>
      <c r="B10649">
        <f t="shared" si="166"/>
        <v>0</v>
      </c>
    </row>
    <row r="10650" spans="1:2" x14ac:dyDescent="0.3">
      <c r="A10650">
        <v>0</v>
      </c>
      <c r="B10650">
        <f t="shared" si="166"/>
        <v>0</v>
      </c>
    </row>
    <row r="10651" spans="1:2" x14ac:dyDescent="0.3">
      <c r="A10651">
        <v>0</v>
      </c>
      <c r="B10651">
        <f t="shared" si="166"/>
        <v>0</v>
      </c>
    </row>
    <row r="10652" spans="1:2" x14ac:dyDescent="0.3">
      <c r="A10652">
        <v>0</v>
      </c>
      <c r="B10652">
        <f t="shared" si="166"/>
        <v>0</v>
      </c>
    </row>
    <row r="10653" spans="1:2" x14ac:dyDescent="0.3">
      <c r="A10653">
        <v>0</v>
      </c>
      <c r="B10653">
        <f t="shared" si="166"/>
        <v>0</v>
      </c>
    </row>
    <row r="10654" spans="1:2" x14ac:dyDescent="0.3">
      <c r="A10654">
        <v>0</v>
      </c>
      <c r="B10654">
        <f t="shared" si="166"/>
        <v>0</v>
      </c>
    </row>
    <row r="10655" spans="1:2" x14ac:dyDescent="0.3">
      <c r="A10655">
        <v>0</v>
      </c>
      <c r="B10655">
        <f t="shared" si="166"/>
        <v>0</v>
      </c>
    </row>
    <row r="10656" spans="1:2" x14ac:dyDescent="0.3">
      <c r="A10656">
        <v>0</v>
      </c>
      <c r="B10656">
        <f t="shared" si="166"/>
        <v>0</v>
      </c>
    </row>
    <row r="10657" spans="1:2" x14ac:dyDescent="0.3">
      <c r="A10657">
        <v>0</v>
      </c>
      <c r="B10657">
        <f t="shared" si="166"/>
        <v>0</v>
      </c>
    </row>
    <row r="10658" spans="1:2" x14ac:dyDescent="0.3">
      <c r="A10658">
        <v>0</v>
      </c>
      <c r="B10658">
        <f t="shared" si="166"/>
        <v>0</v>
      </c>
    </row>
    <row r="10659" spans="1:2" x14ac:dyDescent="0.3">
      <c r="A10659">
        <v>0</v>
      </c>
      <c r="B10659">
        <f t="shared" si="166"/>
        <v>0</v>
      </c>
    </row>
    <row r="10660" spans="1:2" x14ac:dyDescent="0.3">
      <c r="A10660">
        <v>0</v>
      </c>
      <c r="B10660">
        <f t="shared" si="166"/>
        <v>0</v>
      </c>
    </row>
    <row r="10661" spans="1:2" x14ac:dyDescent="0.3">
      <c r="A10661">
        <v>0</v>
      </c>
      <c r="B10661">
        <f t="shared" si="166"/>
        <v>0</v>
      </c>
    </row>
    <row r="10662" spans="1:2" x14ac:dyDescent="0.3">
      <c r="A10662">
        <v>0</v>
      </c>
      <c r="B10662">
        <f t="shared" si="166"/>
        <v>0</v>
      </c>
    </row>
    <row r="10663" spans="1:2" x14ac:dyDescent="0.3">
      <c r="A10663">
        <v>0</v>
      </c>
      <c r="B10663">
        <f t="shared" si="166"/>
        <v>0</v>
      </c>
    </row>
    <row r="10664" spans="1:2" x14ac:dyDescent="0.3">
      <c r="A10664">
        <v>0</v>
      </c>
      <c r="B10664">
        <f t="shared" si="166"/>
        <v>0</v>
      </c>
    </row>
    <row r="10665" spans="1:2" x14ac:dyDescent="0.3">
      <c r="A10665">
        <v>0</v>
      </c>
      <c r="B10665">
        <f t="shared" si="166"/>
        <v>0</v>
      </c>
    </row>
    <row r="10666" spans="1:2" x14ac:dyDescent="0.3">
      <c r="A10666">
        <v>0</v>
      </c>
      <c r="B10666">
        <f t="shared" si="166"/>
        <v>0</v>
      </c>
    </row>
    <row r="10667" spans="1:2" x14ac:dyDescent="0.3">
      <c r="A10667">
        <v>0</v>
      </c>
      <c r="B10667">
        <f t="shared" si="166"/>
        <v>0</v>
      </c>
    </row>
    <row r="10668" spans="1:2" x14ac:dyDescent="0.3">
      <c r="A10668">
        <v>0</v>
      </c>
      <c r="B10668">
        <f t="shared" si="166"/>
        <v>0</v>
      </c>
    </row>
    <row r="10669" spans="1:2" x14ac:dyDescent="0.3">
      <c r="A10669">
        <v>0</v>
      </c>
      <c r="B10669">
        <f t="shared" si="166"/>
        <v>0</v>
      </c>
    </row>
    <row r="10670" spans="1:2" x14ac:dyDescent="0.3">
      <c r="A10670">
        <v>0</v>
      </c>
      <c r="B10670">
        <f t="shared" si="166"/>
        <v>0</v>
      </c>
    </row>
    <row r="10671" spans="1:2" x14ac:dyDescent="0.3">
      <c r="A10671">
        <v>0</v>
      </c>
      <c r="B10671">
        <f t="shared" si="166"/>
        <v>0</v>
      </c>
    </row>
    <row r="10672" spans="1:2" x14ac:dyDescent="0.3">
      <c r="A10672">
        <v>0</v>
      </c>
      <c r="B10672">
        <f t="shared" si="166"/>
        <v>0</v>
      </c>
    </row>
    <row r="10673" spans="1:2" x14ac:dyDescent="0.3">
      <c r="A10673">
        <v>0</v>
      </c>
      <c r="B10673">
        <f t="shared" si="166"/>
        <v>0</v>
      </c>
    </row>
    <row r="10674" spans="1:2" x14ac:dyDescent="0.3">
      <c r="A10674">
        <v>0</v>
      </c>
      <c r="B10674">
        <f t="shared" si="166"/>
        <v>0</v>
      </c>
    </row>
    <row r="10675" spans="1:2" x14ac:dyDescent="0.3">
      <c r="A10675">
        <v>0</v>
      </c>
      <c r="B10675">
        <f t="shared" si="166"/>
        <v>0</v>
      </c>
    </row>
    <row r="10676" spans="1:2" x14ac:dyDescent="0.3">
      <c r="A10676">
        <v>0</v>
      </c>
      <c r="B10676">
        <f t="shared" si="166"/>
        <v>0</v>
      </c>
    </row>
    <row r="10677" spans="1:2" x14ac:dyDescent="0.3">
      <c r="A10677">
        <v>0</v>
      </c>
      <c r="B10677">
        <f t="shared" si="166"/>
        <v>0</v>
      </c>
    </row>
    <row r="10678" spans="1:2" x14ac:dyDescent="0.3">
      <c r="A10678">
        <v>0</v>
      </c>
      <c r="B10678">
        <f t="shared" si="166"/>
        <v>0</v>
      </c>
    </row>
    <row r="10679" spans="1:2" x14ac:dyDescent="0.3">
      <c r="A10679">
        <v>0</v>
      </c>
      <c r="B10679">
        <f t="shared" si="166"/>
        <v>0</v>
      </c>
    </row>
    <row r="10680" spans="1:2" x14ac:dyDescent="0.3">
      <c r="A10680">
        <v>0</v>
      </c>
      <c r="B10680">
        <f t="shared" si="166"/>
        <v>0</v>
      </c>
    </row>
    <row r="10681" spans="1:2" x14ac:dyDescent="0.3">
      <c r="A10681">
        <v>0</v>
      </c>
      <c r="B10681">
        <f t="shared" si="166"/>
        <v>0</v>
      </c>
    </row>
    <row r="10682" spans="1:2" x14ac:dyDescent="0.3">
      <c r="A10682">
        <v>0</v>
      </c>
      <c r="B10682">
        <f t="shared" si="166"/>
        <v>0</v>
      </c>
    </row>
    <row r="10683" spans="1:2" x14ac:dyDescent="0.3">
      <c r="A10683">
        <v>0</v>
      </c>
      <c r="B10683">
        <f t="shared" si="166"/>
        <v>0</v>
      </c>
    </row>
    <row r="10684" spans="1:2" x14ac:dyDescent="0.3">
      <c r="A10684">
        <v>0</v>
      </c>
      <c r="B10684">
        <f t="shared" si="166"/>
        <v>0</v>
      </c>
    </row>
    <row r="10685" spans="1:2" x14ac:dyDescent="0.3">
      <c r="A10685">
        <v>0</v>
      </c>
      <c r="B10685">
        <f t="shared" si="166"/>
        <v>0</v>
      </c>
    </row>
    <row r="10686" spans="1:2" x14ac:dyDescent="0.3">
      <c r="A10686">
        <v>0</v>
      </c>
      <c r="B10686">
        <f t="shared" si="166"/>
        <v>0</v>
      </c>
    </row>
    <row r="10687" spans="1:2" x14ac:dyDescent="0.3">
      <c r="A10687">
        <v>0</v>
      </c>
      <c r="B10687">
        <f t="shared" si="166"/>
        <v>0</v>
      </c>
    </row>
    <row r="10688" spans="1:2" x14ac:dyDescent="0.3">
      <c r="A10688">
        <v>0</v>
      </c>
      <c r="B10688">
        <f t="shared" si="166"/>
        <v>0</v>
      </c>
    </row>
    <row r="10689" spans="1:2" x14ac:dyDescent="0.3">
      <c r="A10689">
        <v>0</v>
      </c>
      <c r="B10689">
        <f t="shared" si="166"/>
        <v>0</v>
      </c>
    </row>
    <row r="10690" spans="1:2" x14ac:dyDescent="0.3">
      <c r="A10690">
        <v>0</v>
      </c>
      <c r="B10690">
        <f t="shared" si="166"/>
        <v>0</v>
      </c>
    </row>
    <row r="10691" spans="1:2" x14ac:dyDescent="0.3">
      <c r="A10691">
        <v>0</v>
      </c>
      <c r="B10691">
        <f t="shared" si="166"/>
        <v>0</v>
      </c>
    </row>
    <row r="10692" spans="1:2" x14ac:dyDescent="0.3">
      <c r="A10692">
        <v>0</v>
      </c>
      <c r="B10692">
        <f t="shared" si="166"/>
        <v>0</v>
      </c>
    </row>
    <row r="10693" spans="1:2" x14ac:dyDescent="0.3">
      <c r="A10693">
        <v>0</v>
      </c>
      <c r="B10693">
        <f t="shared" ref="B10693:B10756" si="167">A10693-A10692</f>
        <v>0</v>
      </c>
    </row>
    <row r="10694" spans="1:2" x14ac:dyDescent="0.3">
      <c r="A10694">
        <v>0</v>
      </c>
      <c r="B10694">
        <f t="shared" si="167"/>
        <v>0</v>
      </c>
    </row>
    <row r="10695" spans="1:2" x14ac:dyDescent="0.3">
      <c r="A10695">
        <v>0</v>
      </c>
      <c r="B10695">
        <f t="shared" si="167"/>
        <v>0</v>
      </c>
    </row>
    <row r="10696" spans="1:2" x14ac:dyDescent="0.3">
      <c r="A10696">
        <v>0</v>
      </c>
      <c r="B10696">
        <f t="shared" si="167"/>
        <v>0</v>
      </c>
    </row>
    <row r="10697" spans="1:2" x14ac:dyDescent="0.3">
      <c r="A10697">
        <v>0</v>
      </c>
      <c r="B10697">
        <f t="shared" si="167"/>
        <v>0</v>
      </c>
    </row>
    <row r="10698" spans="1:2" x14ac:dyDescent="0.3">
      <c r="A10698">
        <v>0</v>
      </c>
      <c r="B10698">
        <f t="shared" si="167"/>
        <v>0</v>
      </c>
    </row>
    <row r="10699" spans="1:2" x14ac:dyDescent="0.3">
      <c r="A10699">
        <v>0</v>
      </c>
      <c r="B10699">
        <f t="shared" si="167"/>
        <v>0</v>
      </c>
    </row>
    <row r="10700" spans="1:2" x14ac:dyDescent="0.3">
      <c r="A10700">
        <v>0</v>
      </c>
      <c r="B10700">
        <f t="shared" si="167"/>
        <v>0</v>
      </c>
    </row>
    <row r="10701" spans="1:2" x14ac:dyDescent="0.3">
      <c r="A10701">
        <v>0</v>
      </c>
      <c r="B10701">
        <f t="shared" si="167"/>
        <v>0</v>
      </c>
    </row>
    <row r="10702" spans="1:2" x14ac:dyDescent="0.3">
      <c r="A10702">
        <v>0</v>
      </c>
      <c r="B10702">
        <f t="shared" si="167"/>
        <v>0</v>
      </c>
    </row>
    <row r="10703" spans="1:2" x14ac:dyDescent="0.3">
      <c r="A10703">
        <v>0</v>
      </c>
      <c r="B10703">
        <f t="shared" si="167"/>
        <v>0</v>
      </c>
    </row>
    <row r="10704" spans="1:2" x14ac:dyDescent="0.3">
      <c r="A10704">
        <v>0</v>
      </c>
      <c r="B10704">
        <f t="shared" si="167"/>
        <v>0</v>
      </c>
    </row>
    <row r="10705" spans="1:2" x14ac:dyDescent="0.3">
      <c r="A10705">
        <v>0</v>
      </c>
      <c r="B10705">
        <f t="shared" si="167"/>
        <v>0</v>
      </c>
    </row>
    <row r="10706" spans="1:2" x14ac:dyDescent="0.3">
      <c r="A10706">
        <v>0</v>
      </c>
      <c r="B10706">
        <f t="shared" si="167"/>
        <v>0</v>
      </c>
    </row>
    <row r="10707" spans="1:2" x14ac:dyDescent="0.3">
      <c r="A10707">
        <v>0</v>
      </c>
      <c r="B10707">
        <f t="shared" si="167"/>
        <v>0</v>
      </c>
    </row>
    <row r="10708" spans="1:2" x14ac:dyDescent="0.3">
      <c r="A10708">
        <v>0</v>
      </c>
      <c r="B10708">
        <f t="shared" si="167"/>
        <v>0</v>
      </c>
    </row>
    <row r="10709" spans="1:2" x14ac:dyDescent="0.3">
      <c r="A10709">
        <v>0</v>
      </c>
      <c r="B10709">
        <f t="shared" si="167"/>
        <v>0</v>
      </c>
    </row>
    <row r="10710" spans="1:2" x14ac:dyDescent="0.3">
      <c r="A10710">
        <v>0</v>
      </c>
      <c r="B10710">
        <f t="shared" si="167"/>
        <v>0</v>
      </c>
    </row>
    <row r="10711" spans="1:2" x14ac:dyDescent="0.3">
      <c r="A10711">
        <v>0</v>
      </c>
      <c r="B10711">
        <f t="shared" si="167"/>
        <v>0</v>
      </c>
    </row>
    <row r="10712" spans="1:2" x14ac:dyDescent="0.3">
      <c r="A10712">
        <v>0</v>
      </c>
      <c r="B10712">
        <f t="shared" si="167"/>
        <v>0</v>
      </c>
    </row>
    <row r="10713" spans="1:2" x14ac:dyDescent="0.3">
      <c r="A10713">
        <v>0</v>
      </c>
      <c r="B10713">
        <f t="shared" si="167"/>
        <v>0</v>
      </c>
    </row>
    <row r="10714" spans="1:2" x14ac:dyDescent="0.3">
      <c r="A10714">
        <v>0</v>
      </c>
      <c r="B10714">
        <f t="shared" si="167"/>
        <v>0</v>
      </c>
    </row>
    <row r="10715" spans="1:2" x14ac:dyDescent="0.3">
      <c r="A10715">
        <v>0</v>
      </c>
      <c r="B10715">
        <f t="shared" si="167"/>
        <v>0</v>
      </c>
    </row>
    <row r="10716" spans="1:2" x14ac:dyDescent="0.3">
      <c r="A10716">
        <v>0</v>
      </c>
      <c r="B10716">
        <f t="shared" si="167"/>
        <v>0</v>
      </c>
    </row>
    <row r="10717" spans="1:2" x14ac:dyDescent="0.3">
      <c r="A10717">
        <v>0</v>
      </c>
      <c r="B10717">
        <f t="shared" si="167"/>
        <v>0</v>
      </c>
    </row>
    <row r="10718" spans="1:2" x14ac:dyDescent="0.3">
      <c r="A10718">
        <v>0</v>
      </c>
      <c r="B10718">
        <f t="shared" si="167"/>
        <v>0</v>
      </c>
    </row>
    <row r="10719" spans="1:2" x14ac:dyDescent="0.3">
      <c r="A10719">
        <v>0</v>
      </c>
      <c r="B10719">
        <f t="shared" si="167"/>
        <v>0</v>
      </c>
    </row>
    <row r="10720" spans="1:2" x14ac:dyDescent="0.3">
      <c r="A10720">
        <v>0</v>
      </c>
      <c r="B10720">
        <f t="shared" si="167"/>
        <v>0</v>
      </c>
    </row>
    <row r="10721" spans="1:2" x14ac:dyDescent="0.3">
      <c r="A10721">
        <v>0</v>
      </c>
      <c r="B10721">
        <f t="shared" si="167"/>
        <v>0</v>
      </c>
    </row>
    <row r="10722" spans="1:2" x14ac:dyDescent="0.3">
      <c r="A10722">
        <v>0</v>
      </c>
      <c r="B10722">
        <f t="shared" si="167"/>
        <v>0</v>
      </c>
    </row>
    <row r="10723" spans="1:2" x14ac:dyDescent="0.3">
      <c r="A10723">
        <v>0</v>
      </c>
      <c r="B10723">
        <f t="shared" si="167"/>
        <v>0</v>
      </c>
    </row>
    <row r="10724" spans="1:2" x14ac:dyDescent="0.3">
      <c r="A10724">
        <v>0</v>
      </c>
      <c r="B10724">
        <f t="shared" si="167"/>
        <v>0</v>
      </c>
    </row>
    <row r="10725" spans="1:2" x14ac:dyDescent="0.3">
      <c r="A10725">
        <v>0</v>
      </c>
      <c r="B10725">
        <f t="shared" si="167"/>
        <v>0</v>
      </c>
    </row>
    <row r="10726" spans="1:2" x14ac:dyDescent="0.3">
      <c r="A10726">
        <v>0</v>
      </c>
      <c r="B10726">
        <f t="shared" si="167"/>
        <v>0</v>
      </c>
    </row>
    <row r="10727" spans="1:2" x14ac:dyDescent="0.3">
      <c r="A10727">
        <v>0</v>
      </c>
      <c r="B10727">
        <f t="shared" si="167"/>
        <v>0</v>
      </c>
    </row>
    <row r="10728" spans="1:2" x14ac:dyDescent="0.3">
      <c r="A10728">
        <v>0</v>
      </c>
      <c r="B10728">
        <f t="shared" si="167"/>
        <v>0</v>
      </c>
    </row>
    <row r="10729" spans="1:2" x14ac:dyDescent="0.3">
      <c r="A10729">
        <v>0</v>
      </c>
      <c r="B10729">
        <f t="shared" si="167"/>
        <v>0</v>
      </c>
    </row>
    <row r="10730" spans="1:2" x14ac:dyDescent="0.3">
      <c r="A10730">
        <v>0</v>
      </c>
      <c r="B10730">
        <f t="shared" si="167"/>
        <v>0</v>
      </c>
    </row>
    <row r="10731" spans="1:2" x14ac:dyDescent="0.3">
      <c r="A10731">
        <v>0</v>
      </c>
      <c r="B10731">
        <f t="shared" si="167"/>
        <v>0</v>
      </c>
    </row>
    <row r="10732" spans="1:2" x14ac:dyDescent="0.3">
      <c r="A10732">
        <v>0</v>
      </c>
      <c r="B10732">
        <f t="shared" si="167"/>
        <v>0</v>
      </c>
    </row>
    <row r="10733" spans="1:2" x14ac:dyDescent="0.3">
      <c r="A10733">
        <v>0</v>
      </c>
      <c r="B10733">
        <f t="shared" si="167"/>
        <v>0</v>
      </c>
    </row>
    <row r="10734" spans="1:2" x14ac:dyDescent="0.3">
      <c r="A10734">
        <v>0</v>
      </c>
      <c r="B10734">
        <f t="shared" si="167"/>
        <v>0</v>
      </c>
    </row>
    <row r="10735" spans="1:2" x14ac:dyDescent="0.3">
      <c r="A10735">
        <v>0</v>
      </c>
      <c r="B10735">
        <f t="shared" si="167"/>
        <v>0</v>
      </c>
    </row>
    <row r="10736" spans="1:2" x14ac:dyDescent="0.3">
      <c r="A10736">
        <v>0</v>
      </c>
      <c r="B10736">
        <f t="shared" si="167"/>
        <v>0</v>
      </c>
    </row>
    <row r="10737" spans="1:2" x14ac:dyDescent="0.3">
      <c r="A10737">
        <v>0</v>
      </c>
      <c r="B10737">
        <f t="shared" si="167"/>
        <v>0</v>
      </c>
    </row>
    <row r="10738" spans="1:2" x14ac:dyDescent="0.3">
      <c r="A10738">
        <v>0</v>
      </c>
      <c r="B10738">
        <f t="shared" si="167"/>
        <v>0</v>
      </c>
    </row>
    <row r="10739" spans="1:2" x14ac:dyDescent="0.3">
      <c r="A10739">
        <v>0</v>
      </c>
      <c r="B10739">
        <f t="shared" si="167"/>
        <v>0</v>
      </c>
    </row>
    <row r="10740" spans="1:2" x14ac:dyDescent="0.3">
      <c r="A10740">
        <v>0</v>
      </c>
      <c r="B10740">
        <f t="shared" si="167"/>
        <v>0</v>
      </c>
    </row>
    <row r="10741" spans="1:2" x14ac:dyDescent="0.3">
      <c r="A10741">
        <v>0</v>
      </c>
      <c r="B10741">
        <f t="shared" si="167"/>
        <v>0</v>
      </c>
    </row>
    <row r="10742" spans="1:2" x14ac:dyDescent="0.3">
      <c r="A10742">
        <v>0</v>
      </c>
      <c r="B10742">
        <f t="shared" si="167"/>
        <v>0</v>
      </c>
    </row>
    <row r="10743" spans="1:2" x14ac:dyDescent="0.3">
      <c r="A10743">
        <v>0</v>
      </c>
      <c r="B10743">
        <f t="shared" si="167"/>
        <v>0</v>
      </c>
    </row>
    <row r="10744" spans="1:2" x14ac:dyDescent="0.3">
      <c r="A10744">
        <v>0</v>
      </c>
      <c r="B10744">
        <f t="shared" si="167"/>
        <v>0</v>
      </c>
    </row>
    <row r="10745" spans="1:2" x14ac:dyDescent="0.3">
      <c r="A10745">
        <v>0</v>
      </c>
      <c r="B10745">
        <f t="shared" si="167"/>
        <v>0</v>
      </c>
    </row>
    <row r="10746" spans="1:2" x14ac:dyDescent="0.3">
      <c r="A10746">
        <v>0</v>
      </c>
      <c r="B10746">
        <f t="shared" si="167"/>
        <v>0</v>
      </c>
    </row>
    <row r="10747" spans="1:2" x14ac:dyDescent="0.3">
      <c r="A10747">
        <v>0</v>
      </c>
      <c r="B10747">
        <f t="shared" si="167"/>
        <v>0</v>
      </c>
    </row>
    <row r="10748" spans="1:2" x14ac:dyDescent="0.3">
      <c r="A10748">
        <v>0</v>
      </c>
      <c r="B10748">
        <f t="shared" si="167"/>
        <v>0</v>
      </c>
    </row>
    <row r="10749" spans="1:2" x14ac:dyDescent="0.3">
      <c r="A10749">
        <v>0</v>
      </c>
      <c r="B10749">
        <f t="shared" si="167"/>
        <v>0</v>
      </c>
    </row>
    <row r="10750" spans="1:2" x14ac:dyDescent="0.3">
      <c r="A10750">
        <v>0</v>
      </c>
      <c r="B10750">
        <f t="shared" si="167"/>
        <v>0</v>
      </c>
    </row>
    <row r="10751" spans="1:2" x14ac:dyDescent="0.3">
      <c r="A10751">
        <v>0</v>
      </c>
      <c r="B10751">
        <f t="shared" si="167"/>
        <v>0</v>
      </c>
    </row>
    <row r="10752" spans="1:2" x14ac:dyDescent="0.3">
      <c r="A10752">
        <v>0</v>
      </c>
      <c r="B10752">
        <f t="shared" si="167"/>
        <v>0</v>
      </c>
    </row>
    <row r="10753" spans="1:2" x14ac:dyDescent="0.3">
      <c r="A10753">
        <v>0</v>
      </c>
      <c r="B10753">
        <f t="shared" si="167"/>
        <v>0</v>
      </c>
    </row>
    <row r="10754" spans="1:2" x14ac:dyDescent="0.3">
      <c r="A10754">
        <v>0</v>
      </c>
      <c r="B10754">
        <f t="shared" si="167"/>
        <v>0</v>
      </c>
    </row>
    <row r="10755" spans="1:2" x14ac:dyDescent="0.3">
      <c r="A10755">
        <v>0</v>
      </c>
      <c r="B10755">
        <f t="shared" si="167"/>
        <v>0</v>
      </c>
    </row>
    <row r="10756" spans="1:2" x14ac:dyDescent="0.3">
      <c r="A10756">
        <v>0</v>
      </c>
      <c r="B10756">
        <f t="shared" si="167"/>
        <v>0</v>
      </c>
    </row>
    <row r="10757" spans="1:2" x14ac:dyDescent="0.3">
      <c r="A10757">
        <v>0</v>
      </c>
      <c r="B10757">
        <f t="shared" ref="B10757:B10820" si="168">A10757-A10756</f>
        <v>0</v>
      </c>
    </row>
    <row r="10758" spans="1:2" x14ac:dyDescent="0.3">
      <c r="A10758">
        <v>0</v>
      </c>
      <c r="B10758">
        <f t="shared" si="168"/>
        <v>0</v>
      </c>
    </row>
    <row r="10759" spans="1:2" x14ac:dyDescent="0.3">
      <c r="A10759">
        <v>0</v>
      </c>
      <c r="B10759">
        <f t="shared" si="168"/>
        <v>0</v>
      </c>
    </row>
    <row r="10760" spans="1:2" x14ac:dyDescent="0.3">
      <c r="A10760">
        <v>0</v>
      </c>
      <c r="B10760">
        <f t="shared" si="168"/>
        <v>0</v>
      </c>
    </row>
    <row r="10761" spans="1:2" x14ac:dyDescent="0.3">
      <c r="A10761">
        <v>0</v>
      </c>
      <c r="B10761">
        <f t="shared" si="168"/>
        <v>0</v>
      </c>
    </row>
    <row r="10762" spans="1:2" x14ac:dyDescent="0.3">
      <c r="A10762">
        <v>0</v>
      </c>
      <c r="B10762">
        <f t="shared" si="168"/>
        <v>0</v>
      </c>
    </row>
    <row r="10763" spans="1:2" x14ac:dyDescent="0.3">
      <c r="A10763">
        <v>0</v>
      </c>
      <c r="B10763">
        <f t="shared" si="168"/>
        <v>0</v>
      </c>
    </row>
    <row r="10764" spans="1:2" x14ac:dyDescent="0.3">
      <c r="A10764">
        <v>0</v>
      </c>
      <c r="B10764">
        <f t="shared" si="168"/>
        <v>0</v>
      </c>
    </row>
    <row r="10765" spans="1:2" x14ac:dyDescent="0.3">
      <c r="A10765">
        <v>0</v>
      </c>
      <c r="B10765">
        <f t="shared" si="168"/>
        <v>0</v>
      </c>
    </row>
    <row r="10766" spans="1:2" x14ac:dyDescent="0.3">
      <c r="A10766">
        <v>0</v>
      </c>
      <c r="B10766">
        <f t="shared" si="168"/>
        <v>0</v>
      </c>
    </row>
    <row r="10767" spans="1:2" x14ac:dyDescent="0.3">
      <c r="A10767">
        <v>0</v>
      </c>
      <c r="B10767">
        <f t="shared" si="168"/>
        <v>0</v>
      </c>
    </row>
    <row r="10768" spans="1:2" x14ac:dyDescent="0.3">
      <c r="A10768">
        <v>0</v>
      </c>
      <c r="B10768">
        <f t="shared" si="168"/>
        <v>0</v>
      </c>
    </row>
    <row r="10769" spans="1:2" x14ac:dyDescent="0.3">
      <c r="A10769">
        <v>0</v>
      </c>
      <c r="B10769">
        <f t="shared" si="168"/>
        <v>0</v>
      </c>
    </row>
    <row r="10770" spans="1:2" x14ac:dyDescent="0.3">
      <c r="A10770">
        <v>0</v>
      </c>
      <c r="B10770">
        <f t="shared" si="168"/>
        <v>0</v>
      </c>
    </row>
    <row r="10771" spans="1:2" x14ac:dyDescent="0.3">
      <c r="A10771">
        <v>0</v>
      </c>
      <c r="B10771">
        <f t="shared" si="168"/>
        <v>0</v>
      </c>
    </row>
    <row r="10772" spans="1:2" x14ac:dyDescent="0.3">
      <c r="A10772">
        <v>0</v>
      </c>
      <c r="B10772">
        <f t="shared" si="168"/>
        <v>0</v>
      </c>
    </row>
    <row r="10773" spans="1:2" x14ac:dyDescent="0.3">
      <c r="A10773">
        <v>0</v>
      </c>
      <c r="B10773">
        <f t="shared" si="168"/>
        <v>0</v>
      </c>
    </row>
    <row r="10774" spans="1:2" x14ac:dyDescent="0.3">
      <c r="A10774">
        <v>0</v>
      </c>
      <c r="B10774">
        <f t="shared" si="168"/>
        <v>0</v>
      </c>
    </row>
    <row r="10775" spans="1:2" x14ac:dyDescent="0.3">
      <c r="A10775">
        <v>0</v>
      </c>
      <c r="B10775">
        <f t="shared" si="168"/>
        <v>0</v>
      </c>
    </row>
    <row r="10776" spans="1:2" x14ac:dyDescent="0.3">
      <c r="A10776">
        <v>0</v>
      </c>
      <c r="B10776">
        <f t="shared" si="168"/>
        <v>0</v>
      </c>
    </row>
    <row r="10777" spans="1:2" x14ac:dyDescent="0.3">
      <c r="A10777">
        <v>0</v>
      </c>
      <c r="B10777">
        <f t="shared" si="168"/>
        <v>0</v>
      </c>
    </row>
    <row r="10778" spans="1:2" x14ac:dyDescent="0.3">
      <c r="A10778">
        <v>0</v>
      </c>
      <c r="B10778">
        <f t="shared" si="168"/>
        <v>0</v>
      </c>
    </row>
    <row r="10779" spans="1:2" x14ac:dyDescent="0.3">
      <c r="A10779">
        <v>0</v>
      </c>
      <c r="B10779">
        <f t="shared" si="168"/>
        <v>0</v>
      </c>
    </row>
    <row r="10780" spans="1:2" x14ac:dyDescent="0.3">
      <c r="A10780">
        <v>0</v>
      </c>
      <c r="B10780">
        <f t="shared" si="168"/>
        <v>0</v>
      </c>
    </row>
    <row r="10781" spans="1:2" x14ac:dyDescent="0.3">
      <c r="A10781">
        <v>0</v>
      </c>
      <c r="B10781">
        <f t="shared" si="168"/>
        <v>0</v>
      </c>
    </row>
    <row r="10782" spans="1:2" x14ac:dyDescent="0.3">
      <c r="A10782">
        <v>0</v>
      </c>
      <c r="B10782">
        <f t="shared" si="168"/>
        <v>0</v>
      </c>
    </row>
    <row r="10783" spans="1:2" x14ac:dyDescent="0.3">
      <c r="A10783">
        <v>0</v>
      </c>
      <c r="B10783">
        <f t="shared" si="168"/>
        <v>0</v>
      </c>
    </row>
    <row r="10784" spans="1:2" x14ac:dyDescent="0.3">
      <c r="A10784">
        <v>0</v>
      </c>
      <c r="B10784">
        <f t="shared" si="168"/>
        <v>0</v>
      </c>
    </row>
    <row r="10785" spans="1:2" x14ac:dyDescent="0.3">
      <c r="A10785">
        <v>0</v>
      </c>
      <c r="B10785">
        <f t="shared" si="168"/>
        <v>0</v>
      </c>
    </row>
    <row r="10786" spans="1:2" x14ac:dyDescent="0.3">
      <c r="A10786">
        <v>0</v>
      </c>
      <c r="B10786">
        <f t="shared" si="168"/>
        <v>0</v>
      </c>
    </row>
    <row r="10787" spans="1:2" x14ac:dyDescent="0.3">
      <c r="A10787">
        <v>0</v>
      </c>
      <c r="B10787">
        <f t="shared" si="168"/>
        <v>0</v>
      </c>
    </row>
    <row r="10788" spans="1:2" x14ac:dyDescent="0.3">
      <c r="A10788">
        <v>0</v>
      </c>
      <c r="B10788">
        <f t="shared" si="168"/>
        <v>0</v>
      </c>
    </row>
    <row r="10789" spans="1:2" x14ac:dyDescent="0.3">
      <c r="A10789">
        <v>0</v>
      </c>
      <c r="B10789">
        <f t="shared" si="168"/>
        <v>0</v>
      </c>
    </row>
    <row r="10790" spans="1:2" x14ac:dyDescent="0.3">
      <c r="A10790">
        <v>0</v>
      </c>
      <c r="B10790">
        <f t="shared" si="168"/>
        <v>0</v>
      </c>
    </row>
    <row r="10791" spans="1:2" x14ac:dyDescent="0.3">
      <c r="A10791">
        <v>0</v>
      </c>
      <c r="B10791">
        <f t="shared" si="168"/>
        <v>0</v>
      </c>
    </row>
    <row r="10792" spans="1:2" x14ac:dyDescent="0.3">
      <c r="A10792">
        <v>0</v>
      </c>
      <c r="B10792">
        <f t="shared" si="168"/>
        <v>0</v>
      </c>
    </row>
    <row r="10793" spans="1:2" x14ac:dyDescent="0.3">
      <c r="A10793">
        <v>0</v>
      </c>
      <c r="B10793">
        <f t="shared" si="168"/>
        <v>0</v>
      </c>
    </row>
    <row r="10794" spans="1:2" x14ac:dyDescent="0.3">
      <c r="A10794">
        <v>0</v>
      </c>
      <c r="B10794">
        <f t="shared" si="168"/>
        <v>0</v>
      </c>
    </row>
    <row r="10795" spans="1:2" x14ac:dyDescent="0.3">
      <c r="A10795">
        <v>0</v>
      </c>
      <c r="B10795">
        <f t="shared" si="168"/>
        <v>0</v>
      </c>
    </row>
    <row r="10796" spans="1:2" x14ac:dyDescent="0.3">
      <c r="A10796">
        <v>0</v>
      </c>
      <c r="B10796">
        <f t="shared" si="168"/>
        <v>0</v>
      </c>
    </row>
    <row r="10797" spans="1:2" x14ac:dyDescent="0.3">
      <c r="A10797">
        <v>0</v>
      </c>
      <c r="B10797">
        <f t="shared" si="168"/>
        <v>0</v>
      </c>
    </row>
    <row r="10798" spans="1:2" x14ac:dyDescent="0.3">
      <c r="A10798">
        <v>0</v>
      </c>
      <c r="B10798">
        <f t="shared" si="168"/>
        <v>0</v>
      </c>
    </row>
    <row r="10799" spans="1:2" x14ac:dyDescent="0.3">
      <c r="A10799">
        <v>0</v>
      </c>
      <c r="B10799">
        <f t="shared" si="168"/>
        <v>0</v>
      </c>
    </row>
    <row r="10800" spans="1:2" x14ac:dyDescent="0.3">
      <c r="A10800">
        <v>0</v>
      </c>
      <c r="B10800">
        <f t="shared" si="168"/>
        <v>0</v>
      </c>
    </row>
    <row r="10801" spans="1:2" x14ac:dyDescent="0.3">
      <c r="A10801">
        <v>0</v>
      </c>
      <c r="B10801">
        <f t="shared" si="168"/>
        <v>0</v>
      </c>
    </row>
    <row r="10802" spans="1:2" x14ac:dyDescent="0.3">
      <c r="A10802">
        <v>0</v>
      </c>
      <c r="B10802">
        <f t="shared" si="168"/>
        <v>0</v>
      </c>
    </row>
    <row r="10803" spans="1:2" x14ac:dyDescent="0.3">
      <c r="A10803">
        <v>0</v>
      </c>
      <c r="B10803">
        <f t="shared" si="168"/>
        <v>0</v>
      </c>
    </row>
    <row r="10804" spans="1:2" x14ac:dyDescent="0.3">
      <c r="A10804">
        <v>0</v>
      </c>
      <c r="B10804">
        <f t="shared" si="168"/>
        <v>0</v>
      </c>
    </row>
    <row r="10805" spans="1:2" x14ac:dyDescent="0.3">
      <c r="A10805">
        <v>0</v>
      </c>
      <c r="B10805">
        <f t="shared" si="168"/>
        <v>0</v>
      </c>
    </row>
    <row r="10806" spans="1:2" x14ac:dyDescent="0.3">
      <c r="A10806">
        <v>0</v>
      </c>
      <c r="B10806">
        <f t="shared" si="168"/>
        <v>0</v>
      </c>
    </row>
    <row r="10807" spans="1:2" x14ac:dyDescent="0.3">
      <c r="A10807">
        <v>0</v>
      </c>
      <c r="B10807">
        <f t="shared" si="168"/>
        <v>0</v>
      </c>
    </row>
    <row r="10808" spans="1:2" x14ac:dyDescent="0.3">
      <c r="A10808">
        <v>0</v>
      </c>
      <c r="B10808">
        <f t="shared" si="168"/>
        <v>0</v>
      </c>
    </row>
    <row r="10809" spans="1:2" x14ac:dyDescent="0.3">
      <c r="A10809">
        <v>0</v>
      </c>
      <c r="B10809">
        <f t="shared" si="168"/>
        <v>0</v>
      </c>
    </row>
    <row r="10810" spans="1:2" x14ac:dyDescent="0.3">
      <c r="A10810">
        <v>0</v>
      </c>
      <c r="B10810">
        <f t="shared" si="168"/>
        <v>0</v>
      </c>
    </row>
    <row r="10811" spans="1:2" x14ac:dyDescent="0.3">
      <c r="A10811">
        <v>0</v>
      </c>
      <c r="B10811">
        <f t="shared" si="168"/>
        <v>0</v>
      </c>
    </row>
    <row r="10812" spans="1:2" x14ac:dyDescent="0.3">
      <c r="A10812">
        <v>0</v>
      </c>
      <c r="B10812">
        <f t="shared" si="168"/>
        <v>0</v>
      </c>
    </row>
    <row r="10813" spans="1:2" x14ac:dyDescent="0.3">
      <c r="A10813">
        <v>0</v>
      </c>
      <c r="B10813">
        <f t="shared" si="168"/>
        <v>0</v>
      </c>
    </row>
    <row r="10814" spans="1:2" x14ac:dyDescent="0.3">
      <c r="A10814">
        <v>0</v>
      </c>
      <c r="B10814">
        <f t="shared" si="168"/>
        <v>0</v>
      </c>
    </row>
    <row r="10815" spans="1:2" x14ac:dyDescent="0.3">
      <c r="A10815">
        <v>0</v>
      </c>
      <c r="B10815">
        <f t="shared" si="168"/>
        <v>0</v>
      </c>
    </row>
    <row r="10816" spans="1:2" x14ac:dyDescent="0.3">
      <c r="A10816">
        <v>0</v>
      </c>
      <c r="B10816">
        <f t="shared" si="168"/>
        <v>0</v>
      </c>
    </row>
    <row r="10817" spans="1:2" x14ac:dyDescent="0.3">
      <c r="A10817">
        <v>0</v>
      </c>
      <c r="B10817">
        <f t="shared" si="168"/>
        <v>0</v>
      </c>
    </row>
    <row r="10818" spans="1:2" x14ac:dyDescent="0.3">
      <c r="A10818">
        <v>0</v>
      </c>
      <c r="B10818">
        <f t="shared" si="168"/>
        <v>0</v>
      </c>
    </row>
    <row r="10819" spans="1:2" x14ac:dyDescent="0.3">
      <c r="A10819">
        <v>0</v>
      </c>
      <c r="B10819">
        <f t="shared" si="168"/>
        <v>0</v>
      </c>
    </row>
    <row r="10820" spans="1:2" x14ac:dyDescent="0.3">
      <c r="A10820">
        <v>0</v>
      </c>
      <c r="B10820">
        <f t="shared" si="168"/>
        <v>0</v>
      </c>
    </row>
    <row r="10821" spans="1:2" x14ac:dyDescent="0.3">
      <c r="A10821">
        <v>0</v>
      </c>
      <c r="B10821">
        <f t="shared" ref="B10821:B10884" si="169">A10821-A10820</f>
        <v>0</v>
      </c>
    </row>
    <row r="10822" spans="1:2" x14ac:dyDescent="0.3">
      <c r="A10822">
        <v>0</v>
      </c>
      <c r="B10822">
        <f t="shared" si="169"/>
        <v>0</v>
      </c>
    </row>
    <row r="10823" spans="1:2" x14ac:dyDescent="0.3">
      <c r="A10823">
        <v>0</v>
      </c>
      <c r="B10823">
        <f t="shared" si="169"/>
        <v>0</v>
      </c>
    </row>
    <row r="10824" spans="1:2" x14ac:dyDescent="0.3">
      <c r="A10824">
        <v>0</v>
      </c>
      <c r="B10824">
        <f t="shared" si="169"/>
        <v>0</v>
      </c>
    </row>
    <row r="10825" spans="1:2" x14ac:dyDescent="0.3">
      <c r="A10825">
        <v>0</v>
      </c>
      <c r="B10825">
        <f t="shared" si="169"/>
        <v>0</v>
      </c>
    </row>
    <row r="10826" spans="1:2" x14ac:dyDescent="0.3">
      <c r="A10826">
        <v>0</v>
      </c>
      <c r="B10826">
        <f t="shared" si="169"/>
        <v>0</v>
      </c>
    </row>
    <row r="10827" spans="1:2" x14ac:dyDescent="0.3">
      <c r="A10827">
        <v>0</v>
      </c>
      <c r="B10827">
        <f t="shared" si="169"/>
        <v>0</v>
      </c>
    </row>
    <row r="10828" spans="1:2" x14ac:dyDescent="0.3">
      <c r="A10828">
        <v>0</v>
      </c>
      <c r="B10828">
        <f t="shared" si="169"/>
        <v>0</v>
      </c>
    </row>
    <row r="10829" spans="1:2" x14ac:dyDescent="0.3">
      <c r="A10829">
        <v>0</v>
      </c>
      <c r="B10829">
        <f t="shared" si="169"/>
        <v>0</v>
      </c>
    </row>
    <row r="10830" spans="1:2" x14ac:dyDescent="0.3">
      <c r="A10830">
        <v>0</v>
      </c>
      <c r="B10830">
        <f t="shared" si="169"/>
        <v>0</v>
      </c>
    </row>
    <row r="10831" spans="1:2" x14ac:dyDescent="0.3">
      <c r="A10831">
        <v>0</v>
      </c>
      <c r="B10831">
        <f t="shared" si="169"/>
        <v>0</v>
      </c>
    </row>
    <row r="10832" spans="1:2" x14ac:dyDescent="0.3">
      <c r="A10832">
        <v>0</v>
      </c>
      <c r="B10832">
        <f t="shared" si="169"/>
        <v>0</v>
      </c>
    </row>
    <row r="10833" spans="1:2" x14ac:dyDescent="0.3">
      <c r="A10833">
        <v>0</v>
      </c>
      <c r="B10833">
        <f t="shared" si="169"/>
        <v>0</v>
      </c>
    </row>
    <row r="10834" spans="1:2" x14ac:dyDescent="0.3">
      <c r="A10834">
        <v>0</v>
      </c>
      <c r="B10834">
        <f t="shared" si="169"/>
        <v>0</v>
      </c>
    </row>
    <row r="10835" spans="1:2" x14ac:dyDescent="0.3">
      <c r="A10835">
        <v>0</v>
      </c>
      <c r="B10835">
        <f t="shared" si="169"/>
        <v>0</v>
      </c>
    </row>
    <row r="10836" spans="1:2" x14ac:dyDescent="0.3">
      <c r="A10836">
        <v>0</v>
      </c>
      <c r="B10836">
        <f t="shared" si="169"/>
        <v>0</v>
      </c>
    </row>
    <row r="10837" spans="1:2" x14ac:dyDescent="0.3">
      <c r="A10837">
        <v>0</v>
      </c>
      <c r="B10837">
        <f t="shared" si="169"/>
        <v>0</v>
      </c>
    </row>
    <row r="10838" spans="1:2" x14ac:dyDescent="0.3">
      <c r="A10838">
        <v>0</v>
      </c>
      <c r="B10838">
        <f t="shared" si="169"/>
        <v>0</v>
      </c>
    </row>
    <row r="10839" spans="1:2" x14ac:dyDescent="0.3">
      <c r="A10839">
        <v>0</v>
      </c>
      <c r="B10839">
        <f t="shared" si="169"/>
        <v>0</v>
      </c>
    </row>
    <row r="10840" spans="1:2" x14ac:dyDescent="0.3">
      <c r="A10840">
        <v>0</v>
      </c>
      <c r="B10840">
        <f t="shared" si="169"/>
        <v>0</v>
      </c>
    </row>
    <row r="10841" spans="1:2" x14ac:dyDescent="0.3">
      <c r="A10841">
        <v>0</v>
      </c>
      <c r="B10841">
        <f t="shared" si="169"/>
        <v>0</v>
      </c>
    </row>
    <row r="10842" spans="1:2" x14ac:dyDescent="0.3">
      <c r="A10842">
        <v>0</v>
      </c>
      <c r="B10842">
        <f t="shared" si="169"/>
        <v>0</v>
      </c>
    </row>
    <row r="10843" spans="1:2" x14ac:dyDescent="0.3">
      <c r="A10843">
        <v>0</v>
      </c>
      <c r="B10843">
        <f t="shared" si="169"/>
        <v>0</v>
      </c>
    </row>
    <row r="10844" spans="1:2" x14ac:dyDescent="0.3">
      <c r="A10844">
        <v>0</v>
      </c>
      <c r="B10844">
        <f t="shared" si="169"/>
        <v>0</v>
      </c>
    </row>
    <row r="10845" spans="1:2" x14ac:dyDescent="0.3">
      <c r="A10845">
        <v>0</v>
      </c>
      <c r="B10845">
        <f t="shared" si="169"/>
        <v>0</v>
      </c>
    </row>
    <row r="10846" spans="1:2" x14ac:dyDescent="0.3">
      <c r="A10846">
        <v>0</v>
      </c>
      <c r="B10846">
        <f t="shared" si="169"/>
        <v>0</v>
      </c>
    </row>
    <row r="10847" spans="1:2" x14ac:dyDescent="0.3">
      <c r="A10847">
        <v>0</v>
      </c>
      <c r="B10847">
        <f t="shared" si="169"/>
        <v>0</v>
      </c>
    </row>
    <row r="10848" spans="1:2" x14ac:dyDescent="0.3">
      <c r="A10848">
        <v>0</v>
      </c>
      <c r="B10848">
        <f t="shared" si="169"/>
        <v>0</v>
      </c>
    </row>
    <row r="10849" spans="1:2" x14ac:dyDescent="0.3">
      <c r="A10849">
        <v>0</v>
      </c>
      <c r="B10849">
        <f t="shared" si="169"/>
        <v>0</v>
      </c>
    </row>
    <row r="10850" spans="1:2" x14ac:dyDescent="0.3">
      <c r="A10850">
        <v>0</v>
      </c>
      <c r="B10850">
        <f t="shared" si="169"/>
        <v>0</v>
      </c>
    </row>
    <row r="10851" spans="1:2" x14ac:dyDescent="0.3">
      <c r="A10851">
        <v>0</v>
      </c>
      <c r="B10851">
        <f t="shared" si="169"/>
        <v>0</v>
      </c>
    </row>
    <row r="10852" spans="1:2" x14ac:dyDescent="0.3">
      <c r="A10852">
        <v>0</v>
      </c>
      <c r="B10852">
        <f t="shared" si="169"/>
        <v>0</v>
      </c>
    </row>
    <row r="10853" spans="1:2" x14ac:dyDescent="0.3">
      <c r="A10853">
        <v>0</v>
      </c>
      <c r="B10853">
        <f t="shared" si="169"/>
        <v>0</v>
      </c>
    </row>
    <row r="10854" spans="1:2" x14ac:dyDescent="0.3">
      <c r="A10854">
        <v>0</v>
      </c>
      <c r="B10854">
        <f t="shared" si="169"/>
        <v>0</v>
      </c>
    </row>
    <row r="10855" spans="1:2" x14ac:dyDescent="0.3">
      <c r="A10855">
        <v>0</v>
      </c>
      <c r="B10855">
        <f t="shared" si="169"/>
        <v>0</v>
      </c>
    </row>
    <row r="10856" spans="1:2" x14ac:dyDescent="0.3">
      <c r="A10856">
        <v>0</v>
      </c>
      <c r="B10856">
        <f t="shared" si="169"/>
        <v>0</v>
      </c>
    </row>
    <row r="10857" spans="1:2" x14ac:dyDescent="0.3">
      <c r="A10857">
        <v>0</v>
      </c>
      <c r="B10857">
        <f t="shared" si="169"/>
        <v>0</v>
      </c>
    </row>
    <row r="10858" spans="1:2" x14ac:dyDescent="0.3">
      <c r="A10858">
        <v>0</v>
      </c>
      <c r="B10858">
        <f t="shared" si="169"/>
        <v>0</v>
      </c>
    </row>
    <row r="10859" spans="1:2" x14ac:dyDescent="0.3">
      <c r="A10859">
        <v>0</v>
      </c>
      <c r="B10859">
        <f t="shared" si="169"/>
        <v>0</v>
      </c>
    </row>
    <row r="10860" spans="1:2" x14ac:dyDescent="0.3">
      <c r="A10860">
        <v>0</v>
      </c>
      <c r="B10860">
        <f t="shared" si="169"/>
        <v>0</v>
      </c>
    </row>
    <row r="10861" spans="1:2" x14ac:dyDescent="0.3">
      <c r="A10861">
        <v>0</v>
      </c>
      <c r="B10861">
        <f t="shared" si="169"/>
        <v>0</v>
      </c>
    </row>
    <row r="10862" spans="1:2" x14ac:dyDescent="0.3">
      <c r="A10862">
        <v>0</v>
      </c>
      <c r="B10862">
        <f t="shared" si="169"/>
        <v>0</v>
      </c>
    </row>
    <row r="10863" spans="1:2" x14ac:dyDescent="0.3">
      <c r="A10863">
        <v>0</v>
      </c>
      <c r="B10863">
        <f t="shared" si="169"/>
        <v>0</v>
      </c>
    </row>
    <row r="10864" spans="1:2" x14ac:dyDescent="0.3">
      <c r="A10864">
        <v>0</v>
      </c>
      <c r="B10864">
        <f t="shared" si="169"/>
        <v>0</v>
      </c>
    </row>
    <row r="10865" spans="1:2" x14ac:dyDescent="0.3">
      <c r="A10865">
        <v>0</v>
      </c>
      <c r="B10865">
        <f t="shared" si="169"/>
        <v>0</v>
      </c>
    </row>
    <row r="10866" spans="1:2" x14ac:dyDescent="0.3">
      <c r="A10866">
        <v>0</v>
      </c>
      <c r="B10866">
        <f t="shared" si="169"/>
        <v>0</v>
      </c>
    </row>
    <row r="10867" spans="1:2" x14ac:dyDescent="0.3">
      <c r="A10867">
        <v>0</v>
      </c>
      <c r="B10867">
        <f t="shared" si="169"/>
        <v>0</v>
      </c>
    </row>
    <row r="10868" spans="1:2" x14ac:dyDescent="0.3">
      <c r="A10868">
        <v>0</v>
      </c>
      <c r="B10868">
        <f t="shared" si="169"/>
        <v>0</v>
      </c>
    </row>
    <row r="10869" spans="1:2" x14ac:dyDescent="0.3">
      <c r="A10869">
        <v>0</v>
      </c>
      <c r="B10869">
        <f t="shared" si="169"/>
        <v>0</v>
      </c>
    </row>
    <row r="10870" spans="1:2" x14ac:dyDescent="0.3">
      <c r="A10870">
        <v>0</v>
      </c>
      <c r="B10870">
        <f t="shared" si="169"/>
        <v>0</v>
      </c>
    </row>
    <row r="10871" spans="1:2" x14ac:dyDescent="0.3">
      <c r="A10871">
        <v>0</v>
      </c>
      <c r="B10871">
        <f t="shared" si="169"/>
        <v>0</v>
      </c>
    </row>
    <row r="10872" spans="1:2" x14ac:dyDescent="0.3">
      <c r="A10872">
        <v>0</v>
      </c>
      <c r="B10872">
        <f t="shared" si="169"/>
        <v>0</v>
      </c>
    </row>
    <row r="10873" spans="1:2" x14ac:dyDescent="0.3">
      <c r="A10873">
        <v>0</v>
      </c>
      <c r="B10873">
        <f t="shared" si="169"/>
        <v>0</v>
      </c>
    </row>
    <row r="10874" spans="1:2" x14ac:dyDescent="0.3">
      <c r="A10874">
        <v>0</v>
      </c>
      <c r="B10874">
        <f t="shared" si="169"/>
        <v>0</v>
      </c>
    </row>
    <row r="10875" spans="1:2" x14ac:dyDescent="0.3">
      <c r="A10875">
        <v>0</v>
      </c>
      <c r="B10875">
        <f t="shared" si="169"/>
        <v>0</v>
      </c>
    </row>
    <row r="10876" spans="1:2" x14ac:dyDescent="0.3">
      <c r="A10876">
        <v>0</v>
      </c>
      <c r="B10876">
        <f t="shared" si="169"/>
        <v>0</v>
      </c>
    </row>
    <row r="10877" spans="1:2" x14ac:dyDescent="0.3">
      <c r="A10877">
        <v>0</v>
      </c>
      <c r="B10877">
        <f t="shared" si="169"/>
        <v>0</v>
      </c>
    </row>
    <row r="10878" spans="1:2" x14ac:dyDescent="0.3">
      <c r="A10878">
        <v>0</v>
      </c>
      <c r="B10878">
        <f t="shared" si="169"/>
        <v>0</v>
      </c>
    </row>
    <row r="10879" spans="1:2" x14ac:dyDescent="0.3">
      <c r="A10879">
        <v>0</v>
      </c>
      <c r="B10879">
        <f t="shared" si="169"/>
        <v>0</v>
      </c>
    </row>
    <row r="10880" spans="1:2" x14ac:dyDescent="0.3">
      <c r="A10880">
        <v>0</v>
      </c>
      <c r="B10880">
        <f t="shared" si="169"/>
        <v>0</v>
      </c>
    </row>
    <row r="10881" spans="1:2" x14ac:dyDescent="0.3">
      <c r="A10881">
        <v>0</v>
      </c>
      <c r="B10881">
        <f t="shared" si="169"/>
        <v>0</v>
      </c>
    </row>
    <row r="10882" spans="1:2" x14ac:dyDescent="0.3">
      <c r="A10882">
        <v>0</v>
      </c>
      <c r="B10882">
        <f t="shared" si="169"/>
        <v>0</v>
      </c>
    </row>
    <row r="10883" spans="1:2" x14ac:dyDescent="0.3">
      <c r="A10883">
        <v>0</v>
      </c>
      <c r="B10883">
        <f t="shared" si="169"/>
        <v>0</v>
      </c>
    </row>
    <row r="10884" spans="1:2" x14ac:dyDescent="0.3">
      <c r="A10884">
        <v>0</v>
      </c>
      <c r="B10884">
        <f t="shared" si="169"/>
        <v>0</v>
      </c>
    </row>
    <row r="10885" spans="1:2" x14ac:dyDescent="0.3">
      <c r="A10885">
        <v>0</v>
      </c>
      <c r="B10885">
        <f t="shared" ref="B10885:B10948" si="170">A10885-A10884</f>
        <v>0</v>
      </c>
    </row>
    <row r="10886" spans="1:2" x14ac:dyDescent="0.3">
      <c r="A10886">
        <v>0</v>
      </c>
      <c r="B10886">
        <f t="shared" si="170"/>
        <v>0</v>
      </c>
    </row>
    <row r="10887" spans="1:2" x14ac:dyDescent="0.3">
      <c r="A10887">
        <v>0</v>
      </c>
      <c r="B10887">
        <f t="shared" si="170"/>
        <v>0</v>
      </c>
    </row>
    <row r="10888" spans="1:2" x14ac:dyDescent="0.3">
      <c r="A10888">
        <v>0</v>
      </c>
      <c r="B10888">
        <f t="shared" si="170"/>
        <v>0</v>
      </c>
    </row>
    <row r="10889" spans="1:2" x14ac:dyDescent="0.3">
      <c r="A10889">
        <v>0</v>
      </c>
      <c r="B10889">
        <f t="shared" si="170"/>
        <v>0</v>
      </c>
    </row>
    <row r="10890" spans="1:2" x14ac:dyDescent="0.3">
      <c r="A10890">
        <v>0</v>
      </c>
      <c r="B10890">
        <f t="shared" si="170"/>
        <v>0</v>
      </c>
    </row>
    <row r="10891" spans="1:2" x14ac:dyDescent="0.3">
      <c r="A10891">
        <v>0</v>
      </c>
      <c r="B10891">
        <f t="shared" si="170"/>
        <v>0</v>
      </c>
    </row>
    <row r="10892" spans="1:2" x14ac:dyDescent="0.3">
      <c r="A10892">
        <v>0</v>
      </c>
      <c r="B10892">
        <f t="shared" si="170"/>
        <v>0</v>
      </c>
    </row>
    <row r="10893" spans="1:2" x14ac:dyDescent="0.3">
      <c r="A10893">
        <v>0</v>
      </c>
      <c r="B10893">
        <f t="shared" si="170"/>
        <v>0</v>
      </c>
    </row>
    <row r="10894" spans="1:2" x14ac:dyDescent="0.3">
      <c r="A10894">
        <v>0</v>
      </c>
      <c r="B10894">
        <f t="shared" si="170"/>
        <v>0</v>
      </c>
    </row>
    <row r="10895" spans="1:2" x14ac:dyDescent="0.3">
      <c r="A10895">
        <v>0</v>
      </c>
      <c r="B10895">
        <f t="shared" si="170"/>
        <v>0</v>
      </c>
    </row>
    <row r="10896" spans="1:2" x14ac:dyDescent="0.3">
      <c r="A10896">
        <v>0</v>
      </c>
      <c r="B10896">
        <f t="shared" si="170"/>
        <v>0</v>
      </c>
    </row>
    <row r="10897" spans="1:2" x14ac:dyDescent="0.3">
      <c r="A10897">
        <v>0</v>
      </c>
      <c r="B10897">
        <f t="shared" si="170"/>
        <v>0</v>
      </c>
    </row>
    <row r="10898" spans="1:2" x14ac:dyDescent="0.3">
      <c r="A10898">
        <v>0</v>
      </c>
      <c r="B10898">
        <f t="shared" si="170"/>
        <v>0</v>
      </c>
    </row>
    <row r="10899" spans="1:2" x14ac:dyDescent="0.3">
      <c r="A10899">
        <v>0</v>
      </c>
      <c r="B10899">
        <f t="shared" si="170"/>
        <v>0</v>
      </c>
    </row>
    <row r="10900" spans="1:2" x14ac:dyDescent="0.3">
      <c r="A10900">
        <v>0</v>
      </c>
      <c r="B10900">
        <f t="shared" si="170"/>
        <v>0</v>
      </c>
    </row>
    <row r="10901" spans="1:2" x14ac:dyDescent="0.3">
      <c r="A10901">
        <v>0</v>
      </c>
      <c r="B10901">
        <f t="shared" si="170"/>
        <v>0</v>
      </c>
    </row>
    <row r="10902" spans="1:2" x14ac:dyDescent="0.3">
      <c r="A10902">
        <v>0</v>
      </c>
      <c r="B10902">
        <f t="shared" si="170"/>
        <v>0</v>
      </c>
    </row>
    <row r="10903" spans="1:2" x14ac:dyDescent="0.3">
      <c r="A10903">
        <v>0</v>
      </c>
      <c r="B10903">
        <f t="shared" si="170"/>
        <v>0</v>
      </c>
    </row>
    <row r="10904" spans="1:2" x14ac:dyDescent="0.3">
      <c r="A10904">
        <v>0</v>
      </c>
      <c r="B10904">
        <f t="shared" si="170"/>
        <v>0</v>
      </c>
    </row>
    <row r="10905" spans="1:2" x14ac:dyDescent="0.3">
      <c r="A10905">
        <v>0</v>
      </c>
      <c r="B10905">
        <f t="shared" si="170"/>
        <v>0</v>
      </c>
    </row>
    <row r="10906" spans="1:2" x14ac:dyDescent="0.3">
      <c r="A10906">
        <v>0</v>
      </c>
      <c r="B10906">
        <f t="shared" si="170"/>
        <v>0</v>
      </c>
    </row>
    <row r="10907" spans="1:2" x14ac:dyDescent="0.3">
      <c r="A10907">
        <v>0</v>
      </c>
      <c r="B10907">
        <f t="shared" si="170"/>
        <v>0</v>
      </c>
    </row>
    <row r="10908" spans="1:2" x14ac:dyDescent="0.3">
      <c r="A10908">
        <v>0</v>
      </c>
      <c r="B10908">
        <f t="shared" si="170"/>
        <v>0</v>
      </c>
    </row>
    <row r="10909" spans="1:2" x14ac:dyDescent="0.3">
      <c r="A10909">
        <v>0</v>
      </c>
      <c r="B10909">
        <f t="shared" si="170"/>
        <v>0</v>
      </c>
    </row>
    <row r="10910" spans="1:2" x14ac:dyDescent="0.3">
      <c r="A10910">
        <v>0</v>
      </c>
      <c r="B10910">
        <f t="shared" si="170"/>
        <v>0</v>
      </c>
    </row>
    <row r="10911" spans="1:2" x14ac:dyDescent="0.3">
      <c r="A10911">
        <v>0</v>
      </c>
      <c r="B10911">
        <f t="shared" si="170"/>
        <v>0</v>
      </c>
    </row>
    <row r="10912" spans="1:2" x14ac:dyDescent="0.3">
      <c r="A10912">
        <v>0</v>
      </c>
      <c r="B10912">
        <f t="shared" si="170"/>
        <v>0</v>
      </c>
    </row>
    <row r="10913" spans="1:2" x14ac:dyDescent="0.3">
      <c r="A10913">
        <v>0</v>
      </c>
      <c r="B10913">
        <f t="shared" si="170"/>
        <v>0</v>
      </c>
    </row>
    <row r="10914" spans="1:2" x14ac:dyDescent="0.3">
      <c r="A10914">
        <v>0</v>
      </c>
      <c r="B10914">
        <f t="shared" si="170"/>
        <v>0</v>
      </c>
    </row>
    <row r="10915" spans="1:2" x14ac:dyDescent="0.3">
      <c r="A10915">
        <v>0</v>
      </c>
      <c r="B10915">
        <f t="shared" si="170"/>
        <v>0</v>
      </c>
    </row>
    <row r="10916" spans="1:2" x14ac:dyDescent="0.3">
      <c r="A10916">
        <v>0</v>
      </c>
      <c r="B10916">
        <f t="shared" si="170"/>
        <v>0</v>
      </c>
    </row>
    <row r="10917" spans="1:2" x14ac:dyDescent="0.3">
      <c r="A10917">
        <v>0</v>
      </c>
      <c r="B10917">
        <f t="shared" si="170"/>
        <v>0</v>
      </c>
    </row>
    <row r="10918" spans="1:2" x14ac:dyDescent="0.3">
      <c r="A10918">
        <v>0</v>
      </c>
      <c r="B10918">
        <f t="shared" si="170"/>
        <v>0</v>
      </c>
    </row>
    <row r="10919" spans="1:2" x14ac:dyDescent="0.3">
      <c r="A10919">
        <v>0</v>
      </c>
      <c r="B10919">
        <f t="shared" si="170"/>
        <v>0</v>
      </c>
    </row>
    <row r="10920" spans="1:2" x14ac:dyDescent="0.3">
      <c r="A10920">
        <v>0</v>
      </c>
      <c r="B10920">
        <f t="shared" si="170"/>
        <v>0</v>
      </c>
    </row>
    <row r="10921" spans="1:2" x14ac:dyDescent="0.3">
      <c r="A10921">
        <v>0</v>
      </c>
      <c r="B10921">
        <f t="shared" si="170"/>
        <v>0</v>
      </c>
    </row>
    <row r="10922" spans="1:2" x14ac:dyDescent="0.3">
      <c r="A10922">
        <v>0</v>
      </c>
      <c r="B10922">
        <f t="shared" si="170"/>
        <v>0</v>
      </c>
    </row>
    <row r="10923" spans="1:2" x14ac:dyDescent="0.3">
      <c r="A10923">
        <v>0</v>
      </c>
      <c r="B10923">
        <f t="shared" si="170"/>
        <v>0</v>
      </c>
    </row>
    <row r="10924" spans="1:2" x14ac:dyDescent="0.3">
      <c r="A10924">
        <v>0</v>
      </c>
      <c r="B10924">
        <f t="shared" si="170"/>
        <v>0</v>
      </c>
    </row>
    <row r="10925" spans="1:2" x14ac:dyDescent="0.3">
      <c r="A10925">
        <v>0</v>
      </c>
      <c r="B10925">
        <f t="shared" si="170"/>
        <v>0</v>
      </c>
    </row>
    <row r="10926" spans="1:2" x14ac:dyDescent="0.3">
      <c r="A10926">
        <v>0</v>
      </c>
      <c r="B10926">
        <f t="shared" si="170"/>
        <v>0</v>
      </c>
    </row>
    <row r="10927" spans="1:2" x14ac:dyDescent="0.3">
      <c r="A10927">
        <v>0</v>
      </c>
      <c r="B10927">
        <f t="shared" si="170"/>
        <v>0</v>
      </c>
    </row>
    <row r="10928" spans="1:2" x14ac:dyDescent="0.3">
      <c r="A10928">
        <v>0</v>
      </c>
      <c r="B10928">
        <f t="shared" si="170"/>
        <v>0</v>
      </c>
    </row>
    <row r="10929" spans="1:2" x14ac:dyDescent="0.3">
      <c r="A10929">
        <v>0</v>
      </c>
      <c r="B10929">
        <f t="shared" si="170"/>
        <v>0</v>
      </c>
    </row>
    <row r="10930" spans="1:2" x14ac:dyDescent="0.3">
      <c r="A10930">
        <v>0</v>
      </c>
      <c r="B10930">
        <f t="shared" si="170"/>
        <v>0</v>
      </c>
    </row>
    <row r="10931" spans="1:2" x14ac:dyDescent="0.3">
      <c r="A10931">
        <v>0</v>
      </c>
      <c r="B10931">
        <f t="shared" si="170"/>
        <v>0</v>
      </c>
    </row>
    <row r="10932" spans="1:2" x14ac:dyDescent="0.3">
      <c r="A10932">
        <v>0</v>
      </c>
      <c r="B10932">
        <f t="shared" si="170"/>
        <v>0</v>
      </c>
    </row>
    <row r="10933" spans="1:2" x14ac:dyDescent="0.3">
      <c r="A10933">
        <v>0</v>
      </c>
      <c r="B10933">
        <f t="shared" si="170"/>
        <v>0</v>
      </c>
    </row>
    <row r="10934" spans="1:2" x14ac:dyDescent="0.3">
      <c r="A10934">
        <v>0</v>
      </c>
      <c r="B10934">
        <f t="shared" si="170"/>
        <v>0</v>
      </c>
    </row>
    <row r="10935" spans="1:2" x14ac:dyDescent="0.3">
      <c r="A10935">
        <v>0</v>
      </c>
      <c r="B10935">
        <f t="shared" si="170"/>
        <v>0</v>
      </c>
    </row>
    <row r="10936" spans="1:2" x14ac:dyDescent="0.3">
      <c r="A10936">
        <v>0</v>
      </c>
      <c r="B10936">
        <f t="shared" si="170"/>
        <v>0</v>
      </c>
    </row>
    <row r="10937" spans="1:2" x14ac:dyDescent="0.3">
      <c r="A10937">
        <v>0</v>
      </c>
      <c r="B10937">
        <f t="shared" si="170"/>
        <v>0</v>
      </c>
    </row>
    <row r="10938" spans="1:2" x14ac:dyDescent="0.3">
      <c r="A10938">
        <v>0</v>
      </c>
      <c r="B10938">
        <f t="shared" si="170"/>
        <v>0</v>
      </c>
    </row>
    <row r="10939" spans="1:2" x14ac:dyDescent="0.3">
      <c r="A10939">
        <v>0</v>
      </c>
      <c r="B10939">
        <f t="shared" si="170"/>
        <v>0</v>
      </c>
    </row>
    <row r="10940" spans="1:2" x14ac:dyDescent="0.3">
      <c r="A10940">
        <v>0</v>
      </c>
      <c r="B10940">
        <f t="shared" si="170"/>
        <v>0</v>
      </c>
    </row>
    <row r="10941" spans="1:2" x14ac:dyDescent="0.3">
      <c r="A10941">
        <v>0</v>
      </c>
      <c r="B10941">
        <f t="shared" si="170"/>
        <v>0</v>
      </c>
    </row>
    <row r="10942" spans="1:2" x14ac:dyDescent="0.3">
      <c r="A10942">
        <v>0</v>
      </c>
      <c r="B10942">
        <f t="shared" si="170"/>
        <v>0</v>
      </c>
    </row>
    <row r="10943" spans="1:2" x14ac:dyDescent="0.3">
      <c r="A10943">
        <v>0</v>
      </c>
      <c r="B10943">
        <f t="shared" si="170"/>
        <v>0</v>
      </c>
    </row>
    <row r="10944" spans="1:2" x14ac:dyDescent="0.3">
      <c r="A10944">
        <v>0</v>
      </c>
      <c r="B10944">
        <f t="shared" si="170"/>
        <v>0</v>
      </c>
    </row>
    <row r="10945" spans="1:2" x14ac:dyDescent="0.3">
      <c r="A10945">
        <v>0</v>
      </c>
      <c r="B10945">
        <f t="shared" si="170"/>
        <v>0</v>
      </c>
    </row>
    <row r="10946" spans="1:2" x14ac:dyDescent="0.3">
      <c r="A10946">
        <v>0</v>
      </c>
      <c r="B10946">
        <f t="shared" si="170"/>
        <v>0</v>
      </c>
    </row>
    <row r="10947" spans="1:2" x14ac:dyDescent="0.3">
      <c r="A10947">
        <v>0</v>
      </c>
      <c r="B10947">
        <f t="shared" si="170"/>
        <v>0</v>
      </c>
    </row>
    <row r="10948" spans="1:2" x14ac:dyDescent="0.3">
      <c r="A10948">
        <v>0</v>
      </c>
      <c r="B10948">
        <f t="shared" si="170"/>
        <v>0</v>
      </c>
    </row>
    <row r="10949" spans="1:2" x14ac:dyDescent="0.3">
      <c r="A10949">
        <v>0</v>
      </c>
      <c r="B10949">
        <f t="shared" ref="B10949:B11012" si="171">A10949-A10948</f>
        <v>0</v>
      </c>
    </row>
    <row r="10950" spans="1:2" x14ac:dyDescent="0.3">
      <c r="A10950">
        <v>0</v>
      </c>
      <c r="B10950">
        <f t="shared" si="171"/>
        <v>0</v>
      </c>
    </row>
    <row r="10951" spans="1:2" x14ac:dyDescent="0.3">
      <c r="A10951">
        <v>0</v>
      </c>
      <c r="B10951">
        <f t="shared" si="171"/>
        <v>0</v>
      </c>
    </row>
    <row r="10952" spans="1:2" x14ac:dyDescent="0.3">
      <c r="A10952">
        <v>0</v>
      </c>
      <c r="B10952">
        <f t="shared" si="171"/>
        <v>0</v>
      </c>
    </row>
    <row r="10953" spans="1:2" x14ac:dyDescent="0.3">
      <c r="A10953">
        <v>0</v>
      </c>
      <c r="B10953">
        <f t="shared" si="171"/>
        <v>0</v>
      </c>
    </row>
    <row r="10954" spans="1:2" x14ac:dyDescent="0.3">
      <c r="A10954">
        <v>0</v>
      </c>
      <c r="B10954">
        <f t="shared" si="171"/>
        <v>0</v>
      </c>
    </row>
    <row r="10955" spans="1:2" x14ac:dyDescent="0.3">
      <c r="A10955">
        <v>0</v>
      </c>
      <c r="B10955">
        <f t="shared" si="171"/>
        <v>0</v>
      </c>
    </row>
    <row r="10956" spans="1:2" x14ac:dyDescent="0.3">
      <c r="A10956">
        <v>0</v>
      </c>
      <c r="B10956">
        <f t="shared" si="171"/>
        <v>0</v>
      </c>
    </row>
    <row r="10957" spans="1:2" x14ac:dyDescent="0.3">
      <c r="A10957">
        <v>0</v>
      </c>
      <c r="B10957">
        <f t="shared" si="171"/>
        <v>0</v>
      </c>
    </row>
    <row r="10958" spans="1:2" x14ac:dyDescent="0.3">
      <c r="A10958">
        <v>0</v>
      </c>
      <c r="B10958">
        <f t="shared" si="171"/>
        <v>0</v>
      </c>
    </row>
    <row r="10959" spans="1:2" x14ac:dyDescent="0.3">
      <c r="A10959">
        <v>0</v>
      </c>
      <c r="B10959">
        <f t="shared" si="171"/>
        <v>0</v>
      </c>
    </row>
    <row r="10960" spans="1:2" x14ac:dyDescent="0.3">
      <c r="A10960">
        <v>0</v>
      </c>
      <c r="B10960">
        <f t="shared" si="171"/>
        <v>0</v>
      </c>
    </row>
    <row r="10961" spans="1:2" x14ac:dyDescent="0.3">
      <c r="A10961">
        <v>0</v>
      </c>
      <c r="B10961">
        <f t="shared" si="171"/>
        <v>0</v>
      </c>
    </row>
    <row r="10962" spans="1:2" x14ac:dyDescent="0.3">
      <c r="A10962">
        <v>0</v>
      </c>
      <c r="B10962">
        <f t="shared" si="171"/>
        <v>0</v>
      </c>
    </row>
    <row r="10963" spans="1:2" x14ac:dyDescent="0.3">
      <c r="A10963">
        <v>0</v>
      </c>
      <c r="B10963">
        <f t="shared" si="171"/>
        <v>0</v>
      </c>
    </row>
    <row r="10964" spans="1:2" x14ac:dyDescent="0.3">
      <c r="A10964">
        <v>0</v>
      </c>
      <c r="B10964">
        <f t="shared" si="171"/>
        <v>0</v>
      </c>
    </row>
    <row r="10965" spans="1:2" x14ac:dyDescent="0.3">
      <c r="A10965">
        <v>0</v>
      </c>
      <c r="B10965">
        <f t="shared" si="171"/>
        <v>0</v>
      </c>
    </row>
    <row r="10966" spans="1:2" x14ac:dyDescent="0.3">
      <c r="A10966">
        <v>0</v>
      </c>
      <c r="B10966">
        <f t="shared" si="171"/>
        <v>0</v>
      </c>
    </row>
    <row r="10967" spans="1:2" x14ac:dyDescent="0.3">
      <c r="A10967">
        <v>0</v>
      </c>
      <c r="B10967">
        <f t="shared" si="171"/>
        <v>0</v>
      </c>
    </row>
    <row r="10968" spans="1:2" x14ac:dyDescent="0.3">
      <c r="A10968">
        <v>0</v>
      </c>
      <c r="B10968">
        <f t="shared" si="171"/>
        <v>0</v>
      </c>
    </row>
    <row r="10969" spans="1:2" x14ac:dyDescent="0.3">
      <c r="A10969">
        <v>0</v>
      </c>
      <c r="B10969">
        <f t="shared" si="171"/>
        <v>0</v>
      </c>
    </row>
    <row r="10970" spans="1:2" x14ac:dyDescent="0.3">
      <c r="A10970">
        <v>0</v>
      </c>
      <c r="B10970">
        <f t="shared" si="171"/>
        <v>0</v>
      </c>
    </row>
    <row r="10971" spans="1:2" x14ac:dyDescent="0.3">
      <c r="A10971">
        <v>0</v>
      </c>
      <c r="B10971">
        <f t="shared" si="171"/>
        <v>0</v>
      </c>
    </row>
    <row r="10972" spans="1:2" x14ac:dyDescent="0.3">
      <c r="A10972">
        <v>0</v>
      </c>
      <c r="B10972">
        <f t="shared" si="171"/>
        <v>0</v>
      </c>
    </row>
    <row r="10973" spans="1:2" x14ac:dyDescent="0.3">
      <c r="A10973">
        <v>0</v>
      </c>
      <c r="B10973">
        <f t="shared" si="171"/>
        <v>0</v>
      </c>
    </row>
    <row r="10974" spans="1:2" x14ac:dyDescent="0.3">
      <c r="A10974">
        <v>0</v>
      </c>
      <c r="B10974">
        <f t="shared" si="171"/>
        <v>0</v>
      </c>
    </row>
    <row r="10975" spans="1:2" x14ac:dyDescent="0.3">
      <c r="A10975">
        <v>0</v>
      </c>
      <c r="B10975">
        <f t="shared" si="171"/>
        <v>0</v>
      </c>
    </row>
    <row r="10976" spans="1:2" x14ac:dyDescent="0.3">
      <c r="A10976">
        <v>0</v>
      </c>
      <c r="B10976">
        <f t="shared" si="171"/>
        <v>0</v>
      </c>
    </row>
    <row r="10977" spans="1:2" x14ac:dyDescent="0.3">
      <c r="A10977">
        <v>0</v>
      </c>
      <c r="B10977">
        <f t="shared" si="171"/>
        <v>0</v>
      </c>
    </row>
    <row r="10978" spans="1:2" x14ac:dyDescent="0.3">
      <c r="A10978">
        <v>0</v>
      </c>
      <c r="B10978">
        <f t="shared" si="171"/>
        <v>0</v>
      </c>
    </row>
    <row r="10979" spans="1:2" x14ac:dyDescent="0.3">
      <c r="A10979">
        <v>0</v>
      </c>
      <c r="B10979">
        <f t="shared" si="171"/>
        <v>0</v>
      </c>
    </row>
    <row r="10980" spans="1:2" x14ac:dyDescent="0.3">
      <c r="A10980">
        <v>0</v>
      </c>
      <c r="B10980">
        <f t="shared" si="171"/>
        <v>0</v>
      </c>
    </row>
    <row r="10981" spans="1:2" x14ac:dyDescent="0.3">
      <c r="A10981">
        <v>0</v>
      </c>
      <c r="B10981">
        <f t="shared" si="171"/>
        <v>0</v>
      </c>
    </row>
    <row r="10982" spans="1:2" x14ac:dyDescent="0.3">
      <c r="A10982">
        <v>0</v>
      </c>
      <c r="B10982">
        <f t="shared" si="171"/>
        <v>0</v>
      </c>
    </row>
    <row r="10983" spans="1:2" x14ac:dyDescent="0.3">
      <c r="A10983">
        <v>0</v>
      </c>
      <c r="B10983">
        <f t="shared" si="171"/>
        <v>0</v>
      </c>
    </row>
    <row r="10984" spans="1:2" x14ac:dyDescent="0.3">
      <c r="A10984">
        <v>0</v>
      </c>
      <c r="B10984">
        <f t="shared" si="171"/>
        <v>0</v>
      </c>
    </row>
    <row r="10985" spans="1:2" x14ac:dyDescent="0.3">
      <c r="A10985">
        <v>0</v>
      </c>
      <c r="B10985">
        <f t="shared" si="171"/>
        <v>0</v>
      </c>
    </row>
    <row r="10986" spans="1:2" x14ac:dyDescent="0.3">
      <c r="A10986">
        <v>0</v>
      </c>
      <c r="B10986">
        <f t="shared" si="171"/>
        <v>0</v>
      </c>
    </row>
    <row r="10987" spans="1:2" x14ac:dyDescent="0.3">
      <c r="A10987">
        <v>0</v>
      </c>
      <c r="B10987">
        <f t="shared" si="171"/>
        <v>0</v>
      </c>
    </row>
    <row r="10988" spans="1:2" x14ac:dyDescent="0.3">
      <c r="A10988">
        <v>0</v>
      </c>
      <c r="B10988">
        <f t="shared" si="171"/>
        <v>0</v>
      </c>
    </row>
    <row r="10989" spans="1:2" x14ac:dyDescent="0.3">
      <c r="A10989">
        <v>0</v>
      </c>
      <c r="B10989">
        <f t="shared" si="171"/>
        <v>0</v>
      </c>
    </row>
    <row r="10990" spans="1:2" x14ac:dyDescent="0.3">
      <c r="A10990">
        <v>0</v>
      </c>
      <c r="B10990">
        <f t="shared" si="171"/>
        <v>0</v>
      </c>
    </row>
    <row r="10991" spans="1:2" x14ac:dyDescent="0.3">
      <c r="A10991">
        <v>0</v>
      </c>
      <c r="B10991">
        <f t="shared" si="171"/>
        <v>0</v>
      </c>
    </row>
    <row r="10992" spans="1:2" x14ac:dyDescent="0.3">
      <c r="A10992">
        <v>0</v>
      </c>
      <c r="B10992">
        <f t="shared" si="171"/>
        <v>0</v>
      </c>
    </row>
    <row r="10993" spans="1:2" x14ac:dyDescent="0.3">
      <c r="A10993">
        <v>0</v>
      </c>
      <c r="B10993">
        <f t="shared" si="171"/>
        <v>0</v>
      </c>
    </row>
    <row r="10994" spans="1:2" x14ac:dyDescent="0.3">
      <c r="A10994">
        <v>0</v>
      </c>
      <c r="B10994">
        <f t="shared" si="171"/>
        <v>0</v>
      </c>
    </row>
    <row r="10995" spans="1:2" x14ac:dyDescent="0.3">
      <c r="A10995">
        <v>0</v>
      </c>
      <c r="B10995">
        <f t="shared" si="171"/>
        <v>0</v>
      </c>
    </row>
    <row r="10996" spans="1:2" x14ac:dyDescent="0.3">
      <c r="A10996">
        <v>0</v>
      </c>
      <c r="B10996">
        <f t="shared" si="171"/>
        <v>0</v>
      </c>
    </row>
    <row r="10997" spans="1:2" x14ac:dyDescent="0.3">
      <c r="A10997">
        <v>0</v>
      </c>
      <c r="B10997">
        <f t="shared" si="171"/>
        <v>0</v>
      </c>
    </row>
    <row r="10998" spans="1:2" x14ac:dyDescent="0.3">
      <c r="A10998">
        <v>0</v>
      </c>
      <c r="B10998">
        <f t="shared" si="171"/>
        <v>0</v>
      </c>
    </row>
    <row r="10999" spans="1:2" x14ac:dyDescent="0.3">
      <c r="A10999">
        <v>0</v>
      </c>
      <c r="B10999">
        <f t="shared" si="171"/>
        <v>0</v>
      </c>
    </row>
    <row r="11000" spans="1:2" x14ac:dyDescent="0.3">
      <c r="A11000">
        <v>0</v>
      </c>
      <c r="B11000">
        <f t="shared" si="171"/>
        <v>0</v>
      </c>
    </row>
    <row r="11001" spans="1:2" x14ac:dyDescent="0.3">
      <c r="A11001">
        <v>0</v>
      </c>
      <c r="B11001">
        <f t="shared" si="171"/>
        <v>0</v>
      </c>
    </row>
    <row r="11002" spans="1:2" x14ac:dyDescent="0.3">
      <c r="A11002">
        <v>0</v>
      </c>
      <c r="B11002">
        <f t="shared" si="171"/>
        <v>0</v>
      </c>
    </row>
    <row r="11003" spans="1:2" x14ac:dyDescent="0.3">
      <c r="A11003">
        <v>0</v>
      </c>
      <c r="B11003">
        <f t="shared" si="171"/>
        <v>0</v>
      </c>
    </row>
    <row r="11004" spans="1:2" x14ac:dyDescent="0.3">
      <c r="A11004">
        <v>0</v>
      </c>
      <c r="B11004">
        <f t="shared" si="171"/>
        <v>0</v>
      </c>
    </row>
    <row r="11005" spans="1:2" x14ac:dyDescent="0.3">
      <c r="A11005">
        <v>0</v>
      </c>
      <c r="B11005">
        <f t="shared" si="171"/>
        <v>0</v>
      </c>
    </row>
    <row r="11006" spans="1:2" x14ac:dyDescent="0.3">
      <c r="A11006">
        <v>0</v>
      </c>
      <c r="B11006">
        <f t="shared" si="171"/>
        <v>0</v>
      </c>
    </row>
    <row r="11007" spans="1:2" x14ac:dyDescent="0.3">
      <c r="A11007">
        <v>0</v>
      </c>
      <c r="B11007">
        <f t="shared" si="171"/>
        <v>0</v>
      </c>
    </row>
    <row r="11008" spans="1:2" x14ac:dyDescent="0.3">
      <c r="A11008">
        <v>0</v>
      </c>
      <c r="B11008">
        <f t="shared" si="171"/>
        <v>0</v>
      </c>
    </row>
    <row r="11009" spans="1:2" x14ac:dyDescent="0.3">
      <c r="A11009">
        <v>0</v>
      </c>
      <c r="B11009">
        <f t="shared" si="171"/>
        <v>0</v>
      </c>
    </row>
    <row r="11010" spans="1:2" x14ac:dyDescent="0.3">
      <c r="A11010">
        <v>0</v>
      </c>
      <c r="B11010">
        <f t="shared" si="171"/>
        <v>0</v>
      </c>
    </row>
    <row r="11011" spans="1:2" x14ac:dyDescent="0.3">
      <c r="A11011">
        <v>0</v>
      </c>
      <c r="B11011">
        <f t="shared" si="171"/>
        <v>0</v>
      </c>
    </row>
    <row r="11012" spans="1:2" x14ac:dyDescent="0.3">
      <c r="A11012">
        <v>0</v>
      </c>
      <c r="B11012">
        <f t="shared" si="171"/>
        <v>0</v>
      </c>
    </row>
    <row r="11013" spans="1:2" x14ac:dyDescent="0.3">
      <c r="A11013">
        <v>0</v>
      </c>
      <c r="B11013">
        <f t="shared" ref="B11013:B11076" si="172">A11013-A11012</f>
        <v>0</v>
      </c>
    </row>
    <row r="11014" spans="1:2" x14ac:dyDescent="0.3">
      <c r="A11014">
        <v>0</v>
      </c>
      <c r="B11014">
        <f t="shared" si="172"/>
        <v>0</v>
      </c>
    </row>
    <row r="11015" spans="1:2" x14ac:dyDescent="0.3">
      <c r="A11015">
        <v>0</v>
      </c>
      <c r="B11015">
        <f t="shared" si="172"/>
        <v>0</v>
      </c>
    </row>
    <row r="11016" spans="1:2" x14ac:dyDescent="0.3">
      <c r="A11016">
        <v>0</v>
      </c>
      <c r="B11016">
        <f t="shared" si="172"/>
        <v>0</v>
      </c>
    </row>
    <row r="11017" spans="1:2" x14ac:dyDescent="0.3">
      <c r="A11017">
        <v>0</v>
      </c>
      <c r="B11017">
        <f t="shared" si="172"/>
        <v>0</v>
      </c>
    </row>
    <row r="11018" spans="1:2" x14ac:dyDescent="0.3">
      <c r="A11018">
        <v>0</v>
      </c>
      <c r="B11018">
        <f t="shared" si="172"/>
        <v>0</v>
      </c>
    </row>
    <row r="11019" spans="1:2" x14ac:dyDescent="0.3">
      <c r="A11019">
        <v>0</v>
      </c>
      <c r="B11019">
        <f t="shared" si="172"/>
        <v>0</v>
      </c>
    </row>
    <row r="11020" spans="1:2" x14ac:dyDescent="0.3">
      <c r="A11020">
        <v>0</v>
      </c>
      <c r="B11020">
        <f t="shared" si="172"/>
        <v>0</v>
      </c>
    </row>
    <row r="11021" spans="1:2" x14ac:dyDescent="0.3">
      <c r="A11021">
        <v>0</v>
      </c>
      <c r="B11021">
        <f t="shared" si="172"/>
        <v>0</v>
      </c>
    </row>
    <row r="11022" spans="1:2" x14ac:dyDescent="0.3">
      <c r="A11022">
        <v>0</v>
      </c>
      <c r="B11022">
        <f t="shared" si="172"/>
        <v>0</v>
      </c>
    </row>
    <row r="11023" spans="1:2" x14ac:dyDescent="0.3">
      <c r="A11023">
        <v>0</v>
      </c>
      <c r="B11023">
        <f t="shared" si="172"/>
        <v>0</v>
      </c>
    </row>
    <row r="11024" spans="1:2" x14ac:dyDescent="0.3">
      <c r="A11024">
        <v>0</v>
      </c>
      <c r="B11024">
        <f t="shared" si="172"/>
        <v>0</v>
      </c>
    </row>
    <row r="11025" spans="1:2" x14ac:dyDescent="0.3">
      <c r="A11025">
        <v>0</v>
      </c>
      <c r="B11025">
        <f t="shared" si="172"/>
        <v>0</v>
      </c>
    </row>
    <row r="11026" spans="1:2" x14ac:dyDescent="0.3">
      <c r="A11026">
        <v>0</v>
      </c>
      <c r="B11026">
        <f t="shared" si="172"/>
        <v>0</v>
      </c>
    </row>
    <row r="11027" spans="1:2" x14ac:dyDescent="0.3">
      <c r="A11027">
        <v>0</v>
      </c>
      <c r="B11027">
        <f t="shared" si="172"/>
        <v>0</v>
      </c>
    </row>
    <row r="11028" spans="1:2" x14ac:dyDescent="0.3">
      <c r="A11028">
        <v>0</v>
      </c>
      <c r="B11028">
        <f t="shared" si="172"/>
        <v>0</v>
      </c>
    </row>
    <row r="11029" spans="1:2" x14ac:dyDescent="0.3">
      <c r="A11029">
        <v>0</v>
      </c>
      <c r="B11029">
        <f t="shared" si="172"/>
        <v>0</v>
      </c>
    </row>
    <row r="11030" spans="1:2" x14ac:dyDescent="0.3">
      <c r="A11030">
        <v>0</v>
      </c>
      <c r="B11030">
        <f t="shared" si="172"/>
        <v>0</v>
      </c>
    </row>
    <row r="11031" spans="1:2" x14ac:dyDescent="0.3">
      <c r="A11031">
        <v>0</v>
      </c>
      <c r="B11031">
        <f t="shared" si="172"/>
        <v>0</v>
      </c>
    </row>
    <row r="11032" spans="1:2" x14ac:dyDescent="0.3">
      <c r="A11032">
        <v>0</v>
      </c>
      <c r="B11032">
        <f t="shared" si="172"/>
        <v>0</v>
      </c>
    </row>
    <row r="11033" spans="1:2" x14ac:dyDescent="0.3">
      <c r="A11033">
        <v>0</v>
      </c>
      <c r="B11033">
        <f t="shared" si="172"/>
        <v>0</v>
      </c>
    </row>
    <row r="11034" spans="1:2" x14ac:dyDescent="0.3">
      <c r="A11034">
        <v>0</v>
      </c>
      <c r="B11034">
        <f t="shared" si="172"/>
        <v>0</v>
      </c>
    </row>
    <row r="11035" spans="1:2" x14ac:dyDescent="0.3">
      <c r="A11035">
        <v>0</v>
      </c>
      <c r="B11035">
        <f t="shared" si="172"/>
        <v>0</v>
      </c>
    </row>
    <row r="11036" spans="1:2" x14ac:dyDescent="0.3">
      <c r="A11036">
        <v>0</v>
      </c>
      <c r="B11036">
        <f t="shared" si="172"/>
        <v>0</v>
      </c>
    </row>
    <row r="11037" spans="1:2" x14ac:dyDescent="0.3">
      <c r="A11037">
        <v>0</v>
      </c>
      <c r="B11037">
        <f t="shared" si="172"/>
        <v>0</v>
      </c>
    </row>
    <row r="11038" spans="1:2" x14ac:dyDescent="0.3">
      <c r="A11038">
        <v>0</v>
      </c>
      <c r="B11038">
        <f t="shared" si="172"/>
        <v>0</v>
      </c>
    </row>
    <row r="11039" spans="1:2" x14ac:dyDescent="0.3">
      <c r="A11039">
        <v>0</v>
      </c>
      <c r="B11039">
        <f t="shared" si="172"/>
        <v>0</v>
      </c>
    </row>
    <row r="11040" spans="1:2" x14ac:dyDescent="0.3">
      <c r="A11040">
        <v>0</v>
      </c>
      <c r="B11040">
        <f t="shared" si="172"/>
        <v>0</v>
      </c>
    </row>
    <row r="11041" spans="1:2" x14ac:dyDescent="0.3">
      <c r="A11041">
        <v>0</v>
      </c>
      <c r="B11041">
        <f t="shared" si="172"/>
        <v>0</v>
      </c>
    </row>
    <row r="11042" spans="1:2" x14ac:dyDescent="0.3">
      <c r="A11042">
        <v>0</v>
      </c>
      <c r="B11042">
        <f t="shared" si="172"/>
        <v>0</v>
      </c>
    </row>
    <row r="11043" spans="1:2" x14ac:dyDescent="0.3">
      <c r="A11043">
        <v>0</v>
      </c>
      <c r="B11043">
        <f t="shared" si="172"/>
        <v>0</v>
      </c>
    </row>
    <row r="11044" spans="1:2" x14ac:dyDescent="0.3">
      <c r="A11044">
        <v>0</v>
      </c>
      <c r="B11044">
        <f t="shared" si="172"/>
        <v>0</v>
      </c>
    </row>
    <row r="11045" spans="1:2" x14ac:dyDescent="0.3">
      <c r="A11045">
        <v>0</v>
      </c>
      <c r="B11045">
        <f t="shared" si="172"/>
        <v>0</v>
      </c>
    </row>
    <row r="11046" spans="1:2" x14ac:dyDescent="0.3">
      <c r="A11046">
        <v>0</v>
      </c>
      <c r="B11046">
        <f t="shared" si="172"/>
        <v>0</v>
      </c>
    </row>
    <row r="11047" spans="1:2" x14ac:dyDescent="0.3">
      <c r="A11047">
        <v>0</v>
      </c>
      <c r="B11047">
        <f t="shared" si="172"/>
        <v>0</v>
      </c>
    </row>
    <row r="11048" spans="1:2" x14ac:dyDescent="0.3">
      <c r="A11048">
        <v>0</v>
      </c>
      <c r="B11048">
        <f t="shared" si="172"/>
        <v>0</v>
      </c>
    </row>
    <row r="11049" spans="1:2" x14ac:dyDescent="0.3">
      <c r="A11049">
        <v>0</v>
      </c>
      <c r="B11049">
        <f t="shared" si="172"/>
        <v>0</v>
      </c>
    </row>
    <row r="11050" spans="1:2" x14ac:dyDescent="0.3">
      <c r="A11050">
        <v>0</v>
      </c>
      <c r="B11050">
        <f t="shared" si="172"/>
        <v>0</v>
      </c>
    </row>
    <row r="11051" spans="1:2" x14ac:dyDescent="0.3">
      <c r="A11051">
        <v>0</v>
      </c>
      <c r="B11051">
        <f t="shared" si="172"/>
        <v>0</v>
      </c>
    </row>
    <row r="11052" spans="1:2" x14ac:dyDescent="0.3">
      <c r="A11052">
        <v>0</v>
      </c>
      <c r="B11052">
        <f t="shared" si="172"/>
        <v>0</v>
      </c>
    </row>
    <row r="11053" spans="1:2" x14ac:dyDescent="0.3">
      <c r="A11053">
        <v>0</v>
      </c>
      <c r="B11053">
        <f t="shared" si="172"/>
        <v>0</v>
      </c>
    </row>
    <row r="11054" spans="1:2" x14ac:dyDescent="0.3">
      <c r="A11054">
        <v>0</v>
      </c>
      <c r="B11054">
        <f t="shared" si="172"/>
        <v>0</v>
      </c>
    </row>
    <row r="11055" spans="1:2" x14ac:dyDescent="0.3">
      <c r="A11055">
        <v>0</v>
      </c>
      <c r="B11055">
        <f t="shared" si="172"/>
        <v>0</v>
      </c>
    </row>
    <row r="11056" spans="1:2" x14ac:dyDescent="0.3">
      <c r="A11056">
        <v>0</v>
      </c>
      <c r="B11056">
        <f t="shared" si="172"/>
        <v>0</v>
      </c>
    </row>
    <row r="11057" spans="1:2" x14ac:dyDescent="0.3">
      <c r="A11057">
        <v>0</v>
      </c>
      <c r="B11057">
        <f t="shared" si="172"/>
        <v>0</v>
      </c>
    </row>
    <row r="11058" spans="1:2" x14ac:dyDescent="0.3">
      <c r="A11058">
        <v>0</v>
      </c>
      <c r="B11058">
        <f t="shared" si="172"/>
        <v>0</v>
      </c>
    </row>
    <row r="11059" spans="1:2" x14ac:dyDescent="0.3">
      <c r="A11059">
        <v>0</v>
      </c>
      <c r="B11059">
        <f t="shared" si="172"/>
        <v>0</v>
      </c>
    </row>
    <row r="11060" spans="1:2" x14ac:dyDescent="0.3">
      <c r="A11060">
        <v>0</v>
      </c>
      <c r="B11060">
        <f t="shared" si="172"/>
        <v>0</v>
      </c>
    </row>
    <row r="11061" spans="1:2" x14ac:dyDescent="0.3">
      <c r="A11061">
        <v>0</v>
      </c>
      <c r="B11061">
        <f t="shared" si="172"/>
        <v>0</v>
      </c>
    </row>
    <row r="11062" spans="1:2" x14ac:dyDescent="0.3">
      <c r="A11062">
        <v>0</v>
      </c>
      <c r="B11062">
        <f t="shared" si="172"/>
        <v>0</v>
      </c>
    </row>
    <row r="11063" spans="1:2" x14ac:dyDescent="0.3">
      <c r="A11063">
        <v>0</v>
      </c>
      <c r="B11063">
        <f t="shared" si="172"/>
        <v>0</v>
      </c>
    </row>
    <row r="11064" spans="1:2" x14ac:dyDescent="0.3">
      <c r="A11064">
        <v>0</v>
      </c>
      <c r="B11064">
        <f t="shared" si="172"/>
        <v>0</v>
      </c>
    </row>
    <row r="11065" spans="1:2" x14ac:dyDescent="0.3">
      <c r="A11065">
        <v>0</v>
      </c>
      <c r="B11065">
        <f t="shared" si="172"/>
        <v>0</v>
      </c>
    </row>
    <row r="11066" spans="1:2" x14ac:dyDescent="0.3">
      <c r="A11066">
        <v>0</v>
      </c>
      <c r="B11066">
        <f t="shared" si="172"/>
        <v>0</v>
      </c>
    </row>
    <row r="11067" spans="1:2" x14ac:dyDescent="0.3">
      <c r="A11067">
        <v>0</v>
      </c>
      <c r="B11067">
        <f t="shared" si="172"/>
        <v>0</v>
      </c>
    </row>
    <row r="11068" spans="1:2" x14ac:dyDescent="0.3">
      <c r="A11068">
        <v>0</v>
      </c>
      <c r="B11068">
        <f t="shared" si="172"/>
        <v>0</v>
      </c>
    </row>
    <row r="11069" spans="1:2" x14ac:dyDescent="0.3">
      <c r="A11069">
        <v>0</v>
      </c>
      <c r="B11069">
        <f t="shared" si="172"/>
        <v>0</v>
      </c>
    </row>
    <row r="11070" spans="1:2" x14ac:dyDescent="0.3">
      <c r="A11070">
        <v>0</v>
      </c>
      <c r="B11070">
        <f t="shared" si="172"/>
        <v>0</v>
      </c>
    </row>
    <row r="11071" spans="1:2" x14ac:dyDescent="0.3">
      <c r="A11071">
        <v>0</v>
      </c>
      <c r="B11071">
        <f t="shared" si="172"/>
        <v>0</v>
      </c>
    </row>
    <row r="11072" spans="1:2" x14ac:dyDescent="0.3">
      <c r="A11072">
        <v>0</v>
      </c>
      <c r="B11072">
        <f t="shared" si="172"/>
        <v>0</v>
      </c>
    </row>
    <row r="11073" spans="1:2" x14ac:dyDescent="0.3">
      <c r="A11073">
        <v>0</v>
      </c>
      <c r="B11073">
        <f t="shared" si="172"/>
        <v>0</v>
      </c>
    </row>
    <row r="11074" spans="1:2" x14ac:dyDescent="0.3">
      <c r="A11074">
        <v>0</v>
      </c>
      <c r="B11074">
        <f t="shared" si="172"/>
        <v>0</v>
      </c>
    </row>
    <row r="11075" spans="1:2" x14ac:dyDescent="0.3">
      <c r="A11075">
        <v>0</v>
      </c>
      <c r="B11075">
        <f t="shared" si="172"/>
        <v>0</v>
      </c>
    </row>
    <row r="11076" spans="1:2" x14ac:dyDescent="0.3">
      <c r="A11076">
        <v>0</v>
      </c>
      <c r="B11076">
        <f t="shared" si="172"/>
        <v>0</v>
      </c>
    </row>
    <row r="11077" spans="1:2" x14ac:dyDescent="0.3">
      <c r="A11077">
        <v>0</v>
      </c>
      <c r="B11077">
        <f t="shared" ref="B11077:B11140" si="173">A11077-A11076</f>
        <v>0</v>
      </c>
    </row>
    <row r="11078" spans="1:2" x14ac:dyDescent="0.3">
      <c r="A11078">
        <v>0</v>
      </c>
      <c r="B11078">
        <f t="shared" si="173"/>
        <v>0</v>
      </c>
    </row>
    <row r="11079" spans="1:2" x14ac:dyDescent="0.3">
      <c r="A11079">
        <v>0</v>
      </c>
      <c r="B11079">
        <f t="shared" si="173"/>
        <v>0</v>
      </c>
    </row>
    <row r="11080" spans="1:2" x14ac:dyDescent="0.3">
      <c r="A11080">
        <v>0</v>
      </c>
      <c r="B11080">
        <f t="shared" si="173"/>
        <v>0</v>
      </c>
    </row>
    <row r="11081" spans="1:2" x14ac:dyDescent="0.3">
      <c r="A11081">
        <v>0</v>
      </c>
      <c r="B11081">
        <f t="shared" si="173"/>
        <v>0</v>
      </c>
    </row>
    <row r="11082" spans="1:2" x14ac:dyDescent="0.3">
      <c r="A11082">
        <v>0</v>
      </c>
      <c r="B11082">
        <f t="shared" si="173"/>
        <v>0</v>
      </c>
    </row>
    <row r="11083" spans="1:2" x14ac:dyDescent="0.3">
      <c r="A11083">
        <v>0</v>
      </c>
      <c r="B11083">
        <f t="shared" si="173"/>
        <v>0</v>
      </c>
    </row>
    <row r="11084" spans="1:2" x14ac:dyDescent="0.3">
      <c r="A11084">
        <v>0</v>
      </c>
      <c r="B11084">
        <f t="shared" si="173"/>
        <v>0</v>
      </c>
    </row>
    <row r="11085" spans="1:2" x14ac:dyDescent="0.3">
      <c r="A11085">
        <v>0</v>
      </c>
      <c r="B11085">
        <f t="shared" si="173"/>
        <v>0</v>
      </c>
    </row>
    <row r="11086" spans="1:2" x14ac:dyDescent="0.3">
      <c r="A11086">
        <v>0</v>
      </c>
      <c r="B11086">
        <f t="shared" si="173"/>
        <v>0</v>
      </c>
    </row>
    <row r="11087" spans="1:2" x14ac:dyDescent="0.3">
      <c r="A11087">
        <v>0</v>
      </c>
      <c r="B11087">
        <f t="shared" si="173"/>
        <v>0</v>
      </c>
    </row>
    <row r="11088" spans="1:2" x14ac:dyDescent="0.3">
      <c r="A11088">
        <v>0</v>
      </c>
      <c r="B11088">
        <f t="shared" si="173"/>
        <v>0</v>
      </c>
    </row>
    <row r="11089" spans="1:2" x14ac:dyDescent="0.3">
      <c r="A11089">
        <v>0</v>
      </c>
      <c r="B11089">
        <f t="shared" si="173"/>
        <v>0</v>
      </c>
    </row>
    <row r="11090" spans="1:2" x14ac:dyDescent="0.3">
      <c r="A11090">
        <v>0</v>
      </c>
      <c r="B11090">
        <f t="shared" si="173"/>
        <v>0</v>
      </c>
    </row>
    <row r="11091" spans="1:2" x14ac:dyDescent="0.3">
      <c r="A11091">
        <v>0</v>
      </c>
      <c r="B11091">
        <f t="shared" si="173"/>
        <v>0</v>
      </c>
    </row>
    <row r="11092" spans="1:2" x14ac:dyDescent="0.3">
      <c r="A11092">
        <v>0</v>
      </c>
      <c r="B11092">
        <f t="shared" si="173"/>
        <v>0</v>
      </c>
    </row>
    <row r="11093" spans="1:2" x14ac:dyDescent="0.3">
      <c r="A11093">
        <v>0</v>
      </c>
      <c r="B11093">
        <f t="shared" si="173"/>
        <v>0</v>
      </c>
    </row>
    <row r="11094" spans="1:2" x14ac:dyDescent="0.3">
      <c r="A11094">
        <v>0</v>
      </c>
      <c r="B11094">
        <f t="shared" si="173"/>
        <v>0</v>
      </c>
    </row>
    <row r="11095" spans="1:2" x14ac:dyDescent="0.3">
      <c r="A11095">
        <v>0</v>
      </c>
      <c r="B11095">
        <f t="shared" si="173"/>
        <v>0</v>
      </c>
    </row>
    <row r="11096" spans="1:2" x14ac:dyDescent="0.3">
      <c r="A11096">
        <v>0</v>
      </c>
      <c r="B11096">
        <f t="shared" si="173"/>
        <v>0</v>
      </c>
    </row>
    <row r="11097" spans="1:2" x14ac:dyDescent="0.3">
      <c r="A11097">
        <v>0</v>
      </c>
      <c r="B11097">
        <f t="shared" si="173"/>
        <v>0</v>
      </c>
    </row>
    <row r="11098" spans="1:2" x14ac:dyDescent="0.3">
      <c r="A11098">
        <v>0</v>
      </c>
      <c r="B11098">
        <f t="shared" si="173"/>
        <v>0</v>
      </c>
    </row>
    <row r="11099" spans="1:2" x14ac:dyDescent="0.3">
      <c r="A11099">
        <v>0</v>
      </c>
      <c r="B11099">
        <f t="shared" si="173"/>
        <v>0</v>
      </c>
    </row>
    <row r="11100" spans="1:2" x14ac:dyDescent="0.3">
      <c r="A11100">
        <v>0</v>
      </c>
      <c r="B11100">
        <f t="shared" si="173"/>
        <v>0</v>
      </c>
    </row>
    <row r="11101" spans="1:2" x14ac:dyDescent="0.3">
      <c r="A11101">
        <v>0</v>
      </c>
      <c r="B11101">
        <f t="shared" si="173"/>
        <v>0</v>
      </c>
    </row>
    <row r="11102" spans="1:2" x14ac:dyDescent="0.3">
      <c r="A11102">
        <v>0</v>
      </c>
      <c r="B11102">
        <f t="shared" si="173"/>
        <v>0</v>
      </c>
    </row>
    <row r="11103" spans="1:2" x14ac:dyDescent="0.3">
      <c r="A11103">
        <v>0</v>
      </c>
      <c r="B11103">
        <f t="shared" si="173"/>
        <v>0</v>
      </c>
    </row>
    <row r="11104" spans="1:2" x14ac:dyDescent="0.3">
      <c r="A11104">
        <v>0</v>
      </c>
      <c r="B11104">
        <f t="shared" si="173"/>
        <v>0</v>
      </c>
    </row>
    <row r="11105" spans="1:2" x14ac:dyDescent="0.3">
      <c r="A11105">
        <v>0</v>
      </c>
      <c r="B11105">
        <f t="shared" si="173"/>
        <v>0</v>
      </c>
    </row>
    <row r="11106" spans="1:2" x14ac:dyDescent="0.3">
      <c r="A11106">
        <v>0</v>
      </c>
      <c r="B11106">
        <f t="shared" si="173"/>
        <v>0</v>
      </c>
    </row>
    <row r="11107" spans="1:2" x14ac:dyDescent="0.3">
      <c r="A11107">
        <v>0</v>
      </c>
      <c r="B11107">
        <f t="shared" si="173"/>
        <v>0</v>
      </c>
    </row>
    <row r="11108" spans="1:2" x14ac:dyDescent="0.3">
      <c r="A11108">
        <v>0</v>
      </c>
      <c r="B11108">
        <f t="shared" si="173"/>
        <v>0</v>
      </c>
    </row>
    <row r="11109" spans="1:2" x14ac:dyDescent="0.3">
      <c r="A11109">
        <v>0</v>
      </c>
      <c r="B11109">
        <f t="shared" si="173"/>
        <v>0</v>
      </c>
    </row>
    <row r="11110" spans="1:2" x14ac:dyDescent="0.3">
      <c r="A11110">
        <v>0</v>
      </c>
      <c r="B11110">
        <f t="shared" si="173"/>
        <v>0</v>
      </c>
    </row>
    <row r="11111" spans="1:2" x14ac:dyDescent="0.3">
      <c r="A11111">
        <v>0</v>
      </c>
      <c r="B11111">
        <f t="shared" si="173"/>
        <v>0</v>
      </c>
    </row>
    <row r="11112" spans="1:2" x14ac:dyDescent="0.3">
      <c r="A11112">
        <v>0</v>
      </c>
      <c r="B11112">
        <f t="shared" si="173"/>
        <v>0</v>
      </c>
    </row>
    <row r="11113" spans="1:2" x14ac:dyDescent="0.3">
      <c r="A11113">
        <v>0</v>
      </c>
      <c r="B11113">
        <f t="shared" si="173"/>
        <v>0</v>
      </c>
    </row>
    <row r="11114" spans="1:2" x14ac:dyDescent="0.3">
      <c r="A11114">
        <v>0</v>
      </c>
      <c r="B11114">
        <f t="shared" si="173"/>
        <v>0</v>
      </c>
    </row>
    <row r="11115" spans="1:2" x14ac:dyDescent="0.3">
      <c r="A11115">
        <v>0</v>
      </c>
      <c r="B11115">
        <f t="shared" si="173"/>
        <v>0</v>
      </c>
    </row>
    <row r="11116" spans="1:2" x14ac:dyDescent="0.3">
      <c r="A11116">
        <v>0</v>
      </c>
      <c r="B11116">
        <f t="shared" si="173"/>
        <v>0</v>
      </c>
    </row>
    <row r="11117" spans="1:2" x14ac:dyDescent="0.3">
      <c r="A11117">
        <v>0</v>
      </c>
      <c r="B11117">
        <f t="shared" si="173"/>
        <v>0</v>
      </c>
    </row>
    <row r="11118" spans="1:2" x14ac:dyDescent="0.3">
      <c r="A11118">
        <v>0</v>
      </c>
      <c r="B11118">
        <f t="shared" si="173"/>
        <v>0</v>
      </c>
    </row>
    <row r="11119" spans="1:2" x14ac:dyDescent="0.3">
      <c r="A11119">
        <v>0</v>
      </c>
      <c r="B11119">
        <f t="shared" si="173"/>
        <v>0</v>
      </c>
    </row>
    <row r="11120" spans="1:2" x14ac:dyDescent="0.3">
      <c r="A11120">
        <v>0</v>
      </c>
      <c r="B11120">
        <f t="shared" si="173"/>
        <v>0</v>
      </c>
    </row>
    <row r="11121" spans="1:2" x14ac:dyDescent="0.3">
      <c r="A11121">
        <v>0</v>
      </c>
      <c r="B11121">
        <f t="shared" si="173"/>
        <v>0</v>
      </c>
    </row>
    <row r="11122" spans="1:2" x14ac:dyDescent="0.3">
      <c r="A11122">
        <v>0</v>
      </c>
      <c r="B11122">
        <f t="shared" si="173"/>
        <v>0</v>
      </c>
    </row>
    <row r="11123" spans="1:2" x14ac:dyDescent="0.3">
      <c r="A11123">
        <v>0</v>
      </c>
      <c r="B11123">
        <f t="shared" si="173"/>
        <v>0</v>
      </c>
    </row>
    <row r="11124" spans="1:2" x14ac:dyDescent="0.3">
      <c r="A11124">
        <v>0</v>
      </c>
      <c r="B11124">
        <f t="shared" si="173"/>
        <v>0</v>
      </c>
    </row>
    <row r="11125" spans="1:2" x14ac:dyDescent="0.3">
      <c r="A11125">
        <v>0</v>
      </c>
      <c r="B11125">
        <f t="shared" si="173"/>
        <v>0</v>
      </c>
    </row>
    <row r="11126" spans="1:2" x14ac:dyDescent="0.3">
      <c r="A11126">
        <v>0</v>
      </c>
      <c r="B11126">
        <f t="shared" si="173"/>
        <v>0</v>
      </c>
    </row>
    <row r="11127" spans="1:2" x14ac:dyDescent="0.3">
      <c r="A11127">
        <v>0</v>
      </c>
      <c r="B11127">
        <f t="shared" si="173"/>
        <v>0</v>
      </c>
    </row>
    <row r="11128" spans="1:2" x14ac:dyDescent="0.3">
      <c r="A11128">
        <v>0</v>
      </c>
      <c r="B11128">
        <f t="shared" si="173"/>
        <v>0</v>
      </c>
    </row>
    <row r="11129" spans="1:2" x14ac:dyDescent="0.3">
      <c r="A11129">
        <v>0</v>
      </c>
      <c r="B11129">
        <f t="shared" si="173"/>
        <v>0</v>
      </c>
    </row>
    <row r="11130" spans="1:2" x14ac:dyDescent="0.3">
      <c r="A11130">
        <v>0</v>
      </c>
      <c r="B11130">
        <f t="shared" si="173"/>
        <v>0</v>
      </c>
    </row>
    <row r="11131" spans="1:2" x14ac:dyDescent="0.3">
      <c r="A11131">
        <v>0</v>
      </c>
      <c r="B11131">
        <f t="shared" si="173"/>
        <v>0</v>
      </c>
    </row>
    <row r="11132" spans="1:2" x14ac:dyDescent="0.3">
      <c r="A11132">
        <v>0</v>
      </c>
      <c r="B11132">
        <f t="shared" si="173"/>
        <v>0</v>
      </c>
    </row>
    <row r="11133" spans="1:2" x14ac:dyDescent="0.3">
      <c r="A11133">
        <v>0</v>
      </c>
      <c r="B11133">
        <f t="shared" si="173"/>
        <v>0</v>
      </c>
    </row>
    <row r="11134" spans="1:2" x14ac:dyDescent="0.3">
      <c r="A11134">
        <v>0</v>
      </c>
      <c r="B11134">
        <f t="shared" si="173"/>
        <v>0</v>
      </c>
    </row>
    <row r="11135" spans="1:2" x14ac:dyDescent="0.3">
      <c r="A11135">
        <v>0</v>
      </c>
      <c r="B11135">
        <f t="shared" si="173"/>
        <v>0</v>
      </c>
    </row>
    <row r="11136" spans="1:2" x14ac:dyDescent="0.3">
      <c r="A11136">
        <v>0</v>
      </c>
      <c r="B11136">
        <f t="shared" si="173"/>
        <v>0</v>
      </c>
    </row>
    <row r="11137" spans="1:2" x14ac:dyDescent="0.3">
      <c r="A11137">
        <v>0</v>
      </c>
      <c r="B11137">
        <f t="shared" si="173"/>
        <v>0</v>
      </c>
    </row>
    <row r="11138" spans="1:2" x14ac:dyDescent="0.3">
      <c r="A11138">
        <v>0</v>
      </c>
      <c r="B11138">
        <f t="shared" si="173"/>
        <v>0</v>
      </c>
    </row>
    <row r="11139" spans="1:2" x14ac:dyDescent="0.3">
      <c r="A11139">
        <v>0</v>
      </c>
      <c r="B11139">
        <f t="shared" si="173"/>
        <v>0</v>
      </c>
    </row>
    <row r="11140" spans="1:2" x14ac:dyDescent="0.3">
      <c r="A11140">
        <v>0</v>
      </c>
      <c r="B11140">
        <f t="shared" si="173"/>
        <v>0</v>
      </c>
    </row>
    <row r="11141" spans="1:2" x14ac:dyDescent="0.3">
      <c r="A11141">
        <v>0</v>
      </c>
      <c r="B11141">
        <f t="shared" ref="B11141:B11204" si="174">A11141-A11140</f>
        <v>0</v>
      </c>
    </row>
    <row r="11142" spans="1:2" x14ac:dyDescent="0.3">
      <c r="A11142">
        <v>0</v>
      </c>
      <c r="B11142">
        <f t="shared" si="174"/>
        <v>0</v>
      </c>
    </row>
    <row r="11143" spans="1:2" x14ac:dyDescent="0.3">
      <c r="A11143">
        <v>0</v>
      </c>
      <c r="B11143">
        <f t="shared" si="174"/>
        <v>0</v>
      </c>
    </row>
    <row r="11144" spans="1:2" x14ac:dyDescent="0.3">
      <c r="A11144">
        <v>0</v>
      </c>
      <c r="B11144">
        <f t="shared" si="174"/>
        <v>0</v>
      </c>
    </row>
    <row r="11145" spans="1:2" x14ac:dyDescent="0.3">
      <c r="A11145">
        <v>0</v>
      </c>
      <c r="B11145">
        <f t="shared" si="174"/>
        <v>0</v>
      </c>
    </row>
    <row r="11146" spans="1:2" x14ac:dyDescent="0.3">
      <c r="A11146">
        <v>0</v>
      </c>
      <c r="B11146">
        <f t="shared" si="174"/>
        <v>0</v>
      </c>
    </row>
    <row r="11147" spans="1:2" x14ac:dyDescent="0.3">
      <c r="A11147">
        <v>0</v>
      </c>
      <c r="B11147">
        <f t="shared" si="174"/>
        <v>0</v>
      </c>
    </row>
    <row r="11148" spans="1:2" x14ac:dyDescent="0.3">
      <c r="A11148">
        <v>0</v>
      </c>
      <c r="B11148">
        <f t="shared" si="174"/>
        <v>0</v>
      </c>
    </row>
    <row r="11149" spans="1:2" x14ac:dyDescent="0.3">
      <c r="A11149">
        <v>0</v>
      </c>
      <c r="B11149">
        <f t="shared" si="174"/>
        <v>0</v>
      </c>
    </row>
    <row r="11150" spans="1:2" x14ac:dyDescent="0.3">
      <c r="A11150">
        <v>0</v>
      </c>
      <c r="B11150">
        <f t="shared" si="174"/>
        <v>0</v>
      </c>
    </row>
    <row r="11151" spans="1:2" x14ac:dyDescent="0.3">
      <c r="A11151">
        <v>0</v>
      </c>
      <c r="B11151">
        <f t="shared" si="174"/>
        <v>0</v>
      </c>
    </row>
    <row r="11152" spans="1:2" x14ac:dyDescent="0.3">
      <c r="A11152">
        <v>0</v>
      </c>
      <c r="B11152">
        <f t="shared" si="174"/>
        <v>0</v>
      </c>
    </row>
    <row r="11153" spans="1:2" x14ac:dyDescent="0.3">
      <c r="A11153">
        <v>0</v>
      </c>
      <c r="B11153">
        <f t="shared" si="174"/>
        <v>0</v>
      </c>
    </row>
    <row r="11154" spans="1:2" x14ac:dyDescent="0.3">
      <c r="A11154">
        <v>0</v>
      </c>
      <c r="B11154">
        <f t="shared" si="174"/>
        <v>0</v>
      </c>
    </row>
    <row r="11155" spans="1:2" x14ac:dyDescent="0.3">
      <c r="A11155">
        <v>0</v>
      </c>
      <c r="B11155">
        <f t="shared" si="174"/>
        <v>0</v>
      </c>
    </row>
    <row r="11156" spans="1:2" x14ac:dyDescent="0.3">
      <c r="A11156">
        <v>0</v>
      </c>
      <c r="B11156">
        <f t="shared" si="174"/>
        <v>0</v>
      </c>
    </row>
    <row r="11157" spans="1:2" x14ac:dyDescent="0.3">
      <c r="A11157">
        <v>0</v>
      </c>
      <c r="B11157">
        <f t="shared" si="174"/>
        <v>0</v>
      </c>
    </row>
    <row r="11158" spans="1:2" x14ac:dyDescent="0.3">
      <c r="A11158">
        <v>0</v>
      </c>
      <c r="B11158">
        <f t="shared" si="174"/>
        <v>0</v>
      </c>
    </row>
    <row r="11159" spans="1:2" x14ac:dyDescent="0.3">
      <c r="A11159">
        <v>0</v>
      </c>
      <c r="B11159">
        <f t="shared" si="174"/>
        <v>0</v>
      </c>
    </row>
    <row r="11160" spans="1:2" x14ac:dyDescent="0.3">
      <c r="A11160">
        <v>0</v>
      </c>
      <c r="B11160">
        <f t="shared" si="174"/>
        <v>0</v>
      </c>
    </row>
    <row r="11161" spans="1:2" x14ac:dyDescent="0.3">
      <c r="A11161">
        <v>0</v>
      </c>
      <c r="B11161">
        <f t="shared" si="174"/>
        <v>0</v>
      </c>
    </row>
    <row r="11162" spans="1:2" x14ac:dyDescent="0.3">
      <c r="A11162">
        <v>0</v>
      </c>
      <c r="B11162">
        <f t="shared" si="174"/>
        <v>0</v>
      </c>
    </row>
    <row r="11163" spans="1:2" x14ac:dyDescent="0.3">
      <c r="A11163">
        <v>0</v>
      </c>
      <c r="B11163">
        <f t="shared" si="174"/>
        <v>0</v>
      </c>
    </row>
    <row r="11164" spans="1:2" x14ac:dyDescent="0.3">
      <c r="A11164">
        <v>0</v>
      </c>
      <c r="B11164">
        <f t="shared" si="174"/>
        <v>0</v>
      </c>
    </row>
    <row r="11165" spans="1:2" x14ac:dyDescent="0.3">
      <c r="A11165">
        <v>0</v>
      </c>
      <c r="B11165">
        <f t="shared" si="174"/>
        <v>0</v>
      </c>
    </row>
    <row r="11166" spans="1:2" x14ac:dyDescent="0.3">
      <c r="A11166">
        <v>0</v>
      </c>
      <c r="B11166">
        <f t="shared" si="174"/>
        <v>0</v>
      </c>
    </row>
    <row r="11167" spans="1:2" x14ac:dyDescent="0.3">
      <c r="A11167">
        <v>0</v>
      </c>
      <c r="B11167">
        <f t="shared" si="174"/>
        <v>0</v>
      </c>
    </row>
    <row r="11168" spans="1:2" x14ac:dyDescent="0.3">
      <c r="A11168">
        <v>0</v>
      </c>
      <c r="B11168">
        <f t="shared" si="174"/>
        <v>0</v>
      </c>
    </row>
    <row r="11169" spans="1:2" x14ac:dyDescent="0.3">
      <c r="A11169">
        <v>0</v>
      </c>
      <c r="B11169">
        <f t="shared" si="174"/>
        <v>0</v>
      </c>
    </row>
    <row r="11170" spans="1:2" x14ac:dyDescent="0.3">
      <c r="A11170">
        <v>0</v>
      </c>
      <c r="B11170">
        <f t="shared" si="174"/>
        <v>0</v>
      </c>
    </row>
    <row r="11171" spans="1:2" x14ac:dyDescent="0.3">
      <c r="A11171">
        <v>0</v>
      </c>
      <c r="B11171">
        <f t="shared" si="174"/>
        <v>0</v>
      </c>
    </row>
    <row r="11172" spans="1:2" x14ac:dyDescent="0.3">
      <c r="A11172">
        <v>0</v>
      </c>
      <c r="B11172">
        <f t="shared" si="174"/>
        <v>0</v>
      </c>
    </row>
    <row r="11173" spans="1:2" x14ac:dyDescent="0.3">
      <c r="A11173">
        <v>0</v>
      </c>
      <c r="B11173">
        <f t="shared" si="174"/>
        <v>0</v>
      </c>
    </row>
    <row r="11174" spans="1:2" x14ac:dyDescent="0.3">
      <c r="A11174">
        <v>0</v>
      </c>
      <c r="B11174">
        <f t="shared" si="174"/>
        <v>0</v>
      </c>
    </row>
    <row r="11175" spans="1:2" x14ac:dyDescent="0.3">
      <c r="A11175">
        <v>0</v>
      </c>
      <c r="B11175">
        <f t="shared" si="174"/>
        <v>0</v>
      </c>
    </row>
    <row r="11176" spans="1:2" x14ac:dyDescent="0.3">
      <c r="A11176">
        <v>0</v>
      </c>
      <c r="B11176">
        <f t="shared" si="174"/>
        <v>0</v>
      </c>
    </row>
    <row r="11177" spans="1:2" x14ac:dyDescent="0.3">
      <c r="A11177">
        <v>0</v>
      </c>
      <c r="B11177">
        <f t="shared" si="174"/>
        <v>0</v>
      </c>
    </row>
    <row r="11178" spans="1:2" x14ac:dyDescent="0.3">
      <c r="A11178">
        <v>0</v>
      </c>
      <c r="B11178">
        <f t="shared" si="174"/>
        <v>0</v>
      </c>
    </row>
    <row r="11179" spans="1:2" x14ac:dyDescent="0.3">
      <c r="A11179">
        <v>0</v>
      </c>
      <c r="B11179">
        <f t="shared" si="174"/>
        <v>0</v>
      </c>
    </row>
    <row r="11180" spans="1:2" x14ac:dyDescent="0.3">
      <c r="A11180">
        <v>0</v>
      </c>
      <c r="B11180">
        <f t="shared" si="174"/>
        <v>0</v>
      </c>
    </row>
    <row r="11181" spans="1:2" x14ac:dyDescent="0.3">
      <c r="A11181">
        <v>0</v>
      </c>
      <c r="B11181">
        <f t="shared" si="174"/>
        <v>0</v>
      </c>
    </row>
    <row r="11182" spans="1:2" x14ac:dyDescent="0.3">
      <c r="A11182">
        <v>0</v>
      </c>
      <c r="B11182">
        <f t="shared" si="174"/>
        <v>0</v>
      </c>
    </row>
    <row r="11183" spans="1:2" x14ac:dyDescent="0.3">
      <c r="A11183">
        <v>0</v>
      </c>
      <c r="B11183">
        <f t="shared" si="174"/>
        <v>0</v>
      </c>
    </row>
    <row r="11184" spans="1:2" x14ac:dyDescent="0.3">
      <c r="A11184">
        <v>0</v>
      </c>
      <c r="B11184">
        <f t="shared" si="174"/>
        <v>0</v>
      </c>
    </row>
    <row r="11185" spans="1:2" x14ac:dyDescent="0.3">
      <c r="A11185">
        <v>0</v>
      </c>
      <c r="B11185">
        <f t="shared" si="174"/>
        <v>0</v>
      </c>
    </row>
    <row r="11186" spans="1:2" x14ac:dyDescent="0.3">
      <c r="A11186">
        <v>0</v>
      </c>
      <c r="B11186">
        <f t="shared" si="174"/>
        <v>0</v>
      </c>
    </row>
    <row r="11187" spans="1:2" x14ac:dyDescent="0.3">
      <c r="A11187">
        <v>0</v>
      </c>
      <c r="B11187">
        <f t="shared" si="174"/>
        <v>0</v>
      </c>
    </row>
    <row r="11188" spans="1:2" x14ac:dyDescent="0.3">
      <c r="A11188">
        <v>0</v>
      </c>
      <c r="B11188">
        <f t="shared" si="174"/>
        <v>0</v>
      </c>
    </row>
    <row r="11189" spans="1:2" x14ac:dyDescent="0.3">
      <c r="A11189">
        <v>0</v>
      </c>
      <c r="B11189">
        <f t="shared" si="174"/>
        <v>0</v>
      </c>
    </row>
    <row r="11190" spans="1:2" x14ac:dyDescent="0.3">
      <c r="A11190">
        <v>0</v>
      </c>
      <c r="B11190">
        <f t="shared" si="174"/>
        <v>0</v>
      </c>
    </row>
    <row r="11191" spans="1:2" x14ac:dyDescent="0.3">
      <c r="A11191">
        <v>0</v>
      </c>
      <c r="B11191">
        <f t="shared" si="174"/>
        <v>0</v>
      </c>
    </row>
    <row r="11192" spans="1:2" x14ac:dyDescent="0.3">
      <c r="A11192">
        <v>0</v>
      </c>
      <c r="B11192">
        <f t="shared" si="174"/>
        <v>0</v>
      </c>
    </row>
    <row r="11193" spans="1:2" x14ac:dyDescent="0.3">
      <c r="A11193">
        <v>0</v>
      </c>
      <c r="B11193">
        <f t="shared" si="174"/>
        <v>0</v>
      </c>
    </row>
    <row r="11194" spans="1:2" x14ac:dyDescent="0.3">
      <c r="A11194">
        <v>0</v>
      </c>
      <c r="B11194">
        <f t="shared" si="174"/>
        <v>0</v>
      </c>
    </row>
    <row r="11195" spans="1:2" x14ac:dyDescent="0.3">
      <c r="A11195">
        <v>0</v>
      </c>
      <c r="B11195">
        <f t="shared" si="174"/>
        <v>0</v>
      </c>
    </row>
    <row r="11196" spans="1:2" x14ac:dyDescent="0.3">
      <c r="A11196">
        <v>0</v>
      </c>
      <c r="B11196">
        <f t="shared" si="174"/>
        <v>0</v>
      </c>
    </row>
    <row r="11197" spans="1:2" x14ac:dyDescent="0.3">
      <c r="A11197">
        <v>0</v>
      </c>
      <c r="B11197">
        <f t="shared" si="174"/>
        <v>0</v>
      </c>
    </row>
    <row r="11198" spans="1:2" x14ac:dyDescent="0.3">
      <c r="A11198">
        <v>0</v>
      </c>
      <c r="B11198">
        <f t="shared" si="174"/>
        <v>0</v>
      </c>
    </row>
    <row r="11199" spans="1:2" x14ac:dyDescent="0.3">
      <c r="A11199">
        <v>0</v>
      </c>
      <c r="B11199">
        <f t="shared" si="174"/>
        <v>0</v>
      </c>
    </row>
    <row r="11200" spans="1:2" x14ac:dyDescent="0.3">
      <c r="A11200">
        <v>0</v>
      </c>
      <c r="B11200">
        <f t="shared" si="174"/>
        <v>0</v>
      </c>
    </row>
    <row r="11201" spans="1:2" x14ac:dyDescent="0.3">
      <c r="A11201">
        <v>0</v>
      </c>
      <c r="B11201">
        <f t="shared" si="174"/>
        <v>0</v>
      </c>
    </row>
    <row r="11202" spans="1:2" x14ac:dyDescent="0.3">
      <c r="A11202">
        <v>0</v>
      </c>
      <c r="B11202">
        <f t="shared" si="174"/>
        <v>0</v>
      </c>
    </row>
    <row r="11203" spans="1:2" x14ac:dyDescent="0.3">
      <c r="A11203">
        <v>0</v>
      </c>
      <c r="B11203">
        <f t="shared" si="174"/>
        <v>0</v>
      </c>
    </row>
    <row r="11204" spans="1:2" x14ac:dyDescent="0.3">
      <c r="A11204">
        <v>0</v>
      </c>
      <c r="B11204">
        <f t="shared" si="174"/>
        <v>0</v>
      </c>
    </row>
    <row r="11205" spans="1:2" x14ac:dyDescent="0.3">
      <c r="A11205">
        <v>0</v>
      </c>
      <c r="B11205">
        <f t="shared" ref="B11205:B11268" si="175">A11205-A11204</f>
        <v>0</v>
      </c>
    </row>
    <row r="11206" spans="1:2" x14ac:dyDescent="0.3">
      <c r="A11206">
        <v>0</v>
      </c>
      <c r="B11206">
        <f t="shared" si="175"/>
        <v>0</v>
      </c>
    </row>
    <row r="11207" spans="1:2" x14ac:dyDescent="0.3">
      <c r="A11207">
        <v>0</v>
      </c>
      <c r="B11207">
        <f t="shared" si="175"/>
        <v>0</v>
      </c>
    </row>
    <row r="11208" spans="1:2" x14ac:dyDescent="0.3">
      <c r="A11208">
        <v>0</v>
      </c>
      <c r="B11208">
        <f t="shared" si="175"/>
        <v>0</v>
      </c>
    </row>
    <row r="11209" spans="1:2" x14ac:dyDescent="0.3">
      <c r="A11209">
        <v>0</v>
      </c>
      <c r="B11209">
        <f t="shared" si="175"/>
        <v>0</v>
      </c>
    </row>
    <row r="11210" spans="1:2" x14ac:dyDescent="0.3">
      <c r="A11210">
        <v>0</v>
      </c>
      <c r="B11210">
        <f t="shared" si="175"/>
        <v>0</v>
      </c>
    </row>
    <row r="11211" spans="1:2" x14ac:dyDescent="0.3">
      <c r="A11211">
        <v>0</v>
      </c>
      <c r="B11211">
        <f t="shared" si="175"/>
        <v>0</v>
      </c>
    </row>
    <row r="11212" spans="1:2" x14ac:dyDescent="0.3">
      <c r="A11212">
        <v>0</v>
      </c>
      <c r="B11212">
        <f t="shared" si="175"/>
        <v>0</v>
      </c>
    </row>
    <row r="11213" spans="1:2" x14ac:dyDescent="0.3">
      <c r="A11213">
        <v>0</v>
      </c>
      <c r="B11213">
        <f t="shared" si="175"/>
        <v>0</v>
      </c>
    </row>
    <row r="11214" spans="1:2" x14ac:dyDescent="0.3">
      <c r="A11214">
        <v>0</v>
      </c>
      <c r="B11214">
        <f t="shared" si="175"/>
        <v>0</v>
      </c>
    </row>
    <row r="11215" spans="1:2" x14ac:dyDescent="0.3">
      <c r="A11215">
        <v>0</v>
      </c>
      <c r="B11215">
        <f t="shared" si="175"/>
        <v>0</v>
      </c>
    </row>
    <row r="11216" spans="1:2" x14ac:dyDescent="0.3">
      <c r="A11216">
        <v>0</v>
      </c>
      <c r="B11216">
        <f t="shared" si="175"/>
        <v>0</v>
      </c>
    </row>
    <row r="11217" spans="1:2" x14ac:dyDescent="0.3">
      <c r="A11217">
        <v>0</v>
      </c>
      <c r="B11217">
        <f t="shared" si="175"/>
        <v>0</v>
      </c>
    </row>
    <row r="11218" spans="1:2" x14ac:dyDescent="0.3">
      <c r="A11218">
        <v>0</v>
      </c>
      <c r="B11218">
        <f t="shared" si="175"/>
        <v>0</v>
      </c>
    </row>
    <row r="11219" spans="1:2" x14ac:dyDescent="0.3">
      <c r="A11219">
        <v>0</v>
      </c>
      <c r="B11219">
        <f t="shared" si="175"/>
        <v>0</v>
      </c>
    </row>
    <row r="11220" spans="1:2" x14ac:dyDescent="0.3">
      <c r="A11220">
        <v>0</v>
      </c>
      <c r="B11220">
        <f t="shared" si="175"/>
        <v>0</v>
      </c>
    </row>
    <row r="11221" spans="1:2" x14ac:dyDescent="0.3">
      <c r="A11221">
        <v>0</v>
      </c>
      <c r="B11221">
        <f t="shared" si="175"/>
        <v>0</v>
      </c>
    </row>
    <row r="11222" spans="1:2" x14ac:dyDescent="0.3">
      <c r="A11222">
        <v>0</v>
      </c>
      <c r="B11222">
        <f t="shared" si="175"/>
        <v>0</v>
      </c>
    </row>
    <row r="11223" spans="1:2" x14ac:dyDescent="0.3">
      <c r="A11223">
        <v>0</v>
      </c>
      <c r="B11223">
        <f t="shared" si="175"/>
        <v>0</v>
      </c>
    </row>
    <row r="11224" spans="1:2" x14ac:dyDescent="0.3">
      <c r="A11224">
        <v>0</v>
      </c>
      <c r="B11224">
        <f t="shared" si="175"/>
        <v>0</v>
      </c>
    </row>
    <row r="11225" spans="1:2" x14ac:dyDescent="0.3">
      <c r="A11225">
        <v>0</v>
      </c>
      <c r="B11225">
        <f t="shared" si="175"/>
        <v>0</v>
      </c>
    </row>
    <row r="11226" spans="1:2" x14ac:dyDescent="0.3">
      <c r="A11226">
        <v>0</v>
      </c>
      <c r="B11226">
        <f t="shared" si="175"/>
        <v>0</v>
      </c>
    </row>
    <row r="11227" spans="1:2" x14ac:dyDescent="0.3">
      <c r="A11227">
        <v>0</v>
      </c>
      <c r="B11227">
        <f t="shared" si="175"/>
        <v>0</v>
      </c>
    </row>
    <row r="11228" spans="1:2" x14ac:dyDescent="0.3">
      <c r="A11228">
        <v>0</v>
      </c>
      <c r="B11228">
        <f t="shared" si="175"/>
        <v>0</v>
      </c>
    </row>
    <row r="11229" spans="1:2" x14ac:dyDescent="0.3">
      <c r="A11229">
        <v>0</v>
      </c>
      <c r="B11229">
        <f t="shared" si="175"/>
        <v>0</v>
      </c>
    </row>
    <row r="11230" spans="1:2" x14ac:dyDescent="0.3">
      <c r="A11230">
        <v>0</v>
      </c>
      <c r="B11230">
        <f t="shared" si="175"/>
        <v>0</v>
      </c>
    </row>
    <row r="11231" spans="1:2" x14ac:dyDescent="0.3">
      <c r="A11231">
        <v>0</v>
      </c>
      <c r="B11231">
        <f t="shared" si="175"/>
        <v>0</v>
      </c>
    </row>
    <row r="11232" spans="1:2" x14ac:dyDescent="0.3">
      <c r="A11232">
        <v>0</v>
      </c>
      <c r="B11232">
        <f t="shared" si="175"/>
        <v>0</v>
      </c>
    </row>
    <row r="11233" spans="1:2" x14ac:dyDescent="0.3">
      <c r="A11233">
        <v>0</v>
      </c>
      <c r="B11233">
        <f t="shared" si="175"/>
        <v>0</v>
      </c>
    </row>
    <row r="11234" spans="1:2" x14ac:dyDescent="0.3">
      <c r="A11234">
        <v>0</v>
      </c>
      <c r="B11234">
        <f t="shared" si="175"/>
        <v>0</v>
      </c>
    </row>
    <row r="11235" spans="1:2" x14ac:dyDescent="0.3">
      <c r="A11235">
        <v>0</v>
      </c>
      <c r="B11235">
        <f t="shared" si="175"/>
        <v>0</v>
      </c>
    </row>
    <row r="11236" spans="1:2" x14ac:dyDescent="0.3">
      <c r="A11236">
        <v>0</v>
      </c>
      <c r="B11236">
        <f t="shared" si="175"/>
        <v>0</v>
      </c>
    </row>
    <row r="11237" spans="1:2" x14ac:dyDescent="0.3">
      <c r="A11237">
        <v>0</v>
      </c>
      <c r="B11237">
        <f t="shared" si="175"/>
        <v>0</v>
      </c>
    </row>
    <row r="11238" spans="1:2" x14ac:dyDescent="0.3">
      <c r="A11238">
        <v>0</v>
      </c>
      <c r="B11238">
        <f t="shared" si="175"/>
        <v>0</v>
      </c>
    </row>
    <row r="11239" spans="1:2" x14ac:dyDescent="0.3">
      <c r="A11239">
        <v>0</v>
      </c>
      <c r="B11239">
        <f t="shared" si="175"/>
        <v>0</v>
      </c>
    </row>
    <row r="11240" spans="1:2" x14ac:dyDescent="0.3">
      <c r="A11240">
        <v>0</v>
      </c>
      <c r="B11240">
        <f t="shared" si="175"/>
        <v>0</v>
      </c>
    </row>
    <row r="11241" spans="1:2" x14ac:dyDescent="0.3">
      <c r="A11241">
        <v>0</v>
      </c>
      <c r="B11241">
        <f t="shared" si="175"/>
        <v>0</v>
      </c>
    </row>
    <row r="11242" spans="1:2" x14ac:dyDescent="0.3">
      <c r="A11242">
        <v>0</v>
      </c>
      <c r="B11242">
        <f t="shared" si="175"/>
        <v>0</v>
      </c>
    </row>
    <row r="11243" spans="1:2" x14ac:dyDescent="0.3">
      <c r="A11243">
        <v>0</v>
      </c>
      <c r="B11243">
        <f t="shared" si="175"/>
        <v>0</v>
      </c>
    </row>
    <row r="11244" spans="1:2" x14ac:dyDescent="0.3">
      <c r="A11244">
        <v>0</v>
      </c>
      <c r="B11244">
        <f t="shared" si="175"/>
        <v>0</v>
      </c>
    </row>
    <row r="11245" spans="1:2" x14ac:dyDescent="0.3">
      <c r="A11245">
        <v>0</v>
      </c>
      <c r="B11245">
        <f t="shared" si="175"/>
        <v>0</v>
      </c>
    </row>
    <row r="11246" spans="1:2" x14ac:dyDescent="0.3">
      <c r="A11246">
        <v>0</v>
      </c>
      <c r="B11246">
        <f t="shared" si="175"/>
        <v>0</v>
      </c>
    </row>
    <row r="11247" spans="1:2" x14ac:dyDescent="0.3">
      <c r="A11247">
        <v>0</v>
      </c>
      <c r="B11247">
        <f t="shared" si="175"/>
        <v>0</v>
      </c>
    </row>
    <row r="11248" spans="1:2" x14ac:dyDescent="0.3">
      <c r="A11248">
        <v>0</v>
      </c>
      <c r="B11248">
        <f t="shared" si="175"/>
        <v>0</v>
      </c>
    </row>
    <row r="11249" spans="1:2" x14ac:dyDescent="0.3">
      <c r="A11249">
        <v>0</v>
      </c>
      <c r="B11249">
        <f t="shared" si="175"/>
        <v>0</v>
      </c>
    </row>
    <row r="11250" spans="1:2" x14ac:dyDescent="0.3">
      <c r="A11250">
        <v>0</v>
      </c>
      <c r="B11250">
        <f t="shared" si="175"/>
        <v>0</v>
      </c>
    </row>
    <row r="11251" spans="1:2" x14ac:dyDescent="0.3">
      <c r="A11251">
        <v>0</v>
      </c>
      <c r="B11251">
        <f t="shared" si="175"/>
        <v>0</v>
      </c>
    </row>
    <row r="11252" spans="1:2" x14ac:dyDescent="0.3">
      <c r="A11252">
        <v>0</v>
      </c>
      <c r="B11252">
        <f t="shared" si="175"/>
        <v>0</v>
      </c>
    </row>
    <row r="11253" spans="1:2" x14ac:dyDescent="0.3">
      <c r="A11253">
        <v>0</v>
      </c>
      <c r="B11253">
        <f t="shared" si="175"/>
        <v>0</v>
      </c>
    </row>
    <row r="11254" spans="1:2" x14ac:dyDescent="0.3">
      <c r="A11254">
        <v>0</v>
      </c>
      <c r="B11254">
        <f t="shared" si="175"/>
        <v>0</v>
      </c>
    </row>
    <row r="11255" spans="1:2" x14ac:dyDescent="0.3">
      <c r="A11255">
        <v>0</v>
      </c>
      <c r="B11255">
        <f t="shared" si="175"/>
        <v>0</v>
      </c>
    </row>
    <row r="11256" spans="1:2" x14ac:dyDescent="0.3">
      <c r="A11256">
        <v>0</v>
      </c>
      <c r="B11256">
        <f t="shared" si="175"/>
        <v>0</v>
      </c>
    </row>
    <row r="11257" spans="1:2" x14ac:dyDescent="0.3">
      <c r="A11257">
        <v>0</v>
      </c>
      <c r="B11257">
        <f t="shared" si="175"/>
        <v>0</v>
      </c>
    </row>
    <row r="11258" spans="1:2" x14ac:dyDescent="0.3">
      <c r="A11258">
        <v>0</v>
      </c>
      <c r="B11258">
        <f t="shared" si="175"/>
        <v>0</v>
      </c>
    </row>
    <row r="11259" spans="1:2" x14ac:dyDescent="0.3">
      <c r="A11259">
        <v>0</v>
      </c>
      <c r="B11259">
        <f t="shared" si="175"/>
        <v>0</v>
      </c>
    </row>
    <row r="11260" spans="1:2" x14ac:dyDescent="0.3">
      <c r="A11260">
        <v>0</v>
      </c>
      <c r="B11260">
        <f t="shared" si="175"/>
        <v>0</v>
      </c>
    </row>
    <row r="11261" spans="1:2" x14ac:dyDescent="0.3">
      <c r="A11261">
        <v>0</v>
      </c>
      <c r="B11261">
        <f t="shared" si="175"/>
        <v>0</v>
      </c>
    </row>
    <row r="11262" spans="1:2" x14ac:dyDescent="0.3">
      <c r="A11262">
        <v>0</v>
      </c>
      <c r="B11262">
        <f t="shared" si="175"/>
        <v>0</v>
      </c>
    </row>
    <row r="11263" spans="1:2" x14ac:dyDescent="0.3">
      <c r="A11263">
        <v>0</v>
      </c>
      <c r="B11263">
        <f t="shared" si="175"/>
        <v>0</v>
      </c>
    </row>
    <row r="11264" spans="1:2" x14ac:dyDescent="0.3">
      <c r="A11264">
        <v>0</v>
      </c>
      <c r="B11264">
        <f t="shared" si="175"/>
        <v>0</v>
      </c>
    </row>
    <row r="11265" spans="1:2" x14ac:dyDescent="0.3">
      <c r="A11265">
        <v>0</v>
      </c>
      <c r="B11265">
        <f t="shared" si="175"/>
        <v>0</v>
      </c>
    </row>
    <row r="11266" spans="1:2" x14ac:dyDescent="0.3">
      <c r="A11266">
        <v>0</v>
      </c>
      <c r="B11266">
        <f t="shared" si="175"/>
        <v>0</v>
      </c>
    </row>
    <row r="11267" spans="1:2" x14ac:dyDescent="0.3">
      <c r="A11267">
        <v>0</v>
      </c>
      <c r="B11267">
        <f t="shared" si="175"/>
        <v>0</v>
      </c>
    </row>
    <row r="11268" spans="1:2" x14ac:dyDescent="0.3">
      <c r="A11268">
        <v>0</v>
      </c>
      <c r="B11268">
        <f t="shared" si="175"/>
        <v>0</v>
      </c>
    </row>
    <row r="11269" spans="1:2" x14ac:dyDescent="0.3">
      <c r="A11269">
        <v>0</v>
      </c>
      <c r="B11269">
        <f t="shared" ref="B11269:B11332" si="176">A11269-A11268</f>
        <v>0</v>
      </c>
    </row>
    <row r="11270" spans="1:2" x14ac:dyDescent="0.3">
      <c r="A11270">
        <v>0</v>
      </c>
      <c r="B11270">
        <f t="shared" si="176"/>
        <v>0</v>
      </c>
    </row>
    <row r="11271" spans="1:2" x14ac:dyDescent="0.3">
      <c r="A11271">
        <v>0</v>
      </c>
      <c r="B11271">
        <f t="shared" si="176"/>
        <v>0</v>
      </c>
    </row>
    <row r="11272" spans="1:2" x14ac:dyDescent="0.3">
      <c r="A11272">
        <v>0</v>
      </c>
      <c r="B11272">
        <f t="shared" si="176"/>
        <v>0</v>
      </c>
    </row>
    <row r="11273" spans="1:2" x14ac:dyDescent="0.3">
      <c r="A11273">
        <v>0</v>
      </c>
      <c r="B11273">
        <f t="shared" si="176"/>
        <v>0</v>
      </c>
    </row>
    <row r="11274" spans="1:2" x14ac:dyDescent="0.3">
      <c r="A11274">
        <v>0</v>
      </c>
      <c r="B11274">
        <f t="shared" si="176"/>
        <v>0</v>
      </c>
    </row>
    <row r="11275" spans="1:2" x14ac:dyDescent="0.3">
      <c r="A11275">
        <v>0</v>
      </c>
      <c r="B11275">
        <f t="shared" si="176"/>
        <v>0</v>
      </c>
    </row>
    <row r="11276" spans="1:2" x14ac:dyDescent="0.3">
      <c r="A11276">
        <v>0</v>
      </c>
      <c r="B11276">
        <f t="shared" si="176"/>
        <v>0</v>
      </c>
    </row>
    <row r="11277" spans="1:2" x14ac:dyDescent="0.3">
      <c r="A11277">
        <v>0</v>
      </c>
      <c r="B11277">
        <f t="shared" si="176"/>
        <v>0</v>
      </c>
    </row>
    <row r="11278" spans="1:2" x14ac:dyDescent="0.3">
      <c r="A11278">
        <v>0</v>
      </c>
      <c r="B11278">
        <f t="shared" si="176"/>
        <v>0</v>
      </c>
    </row>
    <row r="11279" spans="1:2" x14ac:dyDescent="0.3">
      <c r="A11279">
        <v>0</v>
      </c>
      <c r="B11279">
        <f t="shared" si="176"/>
        <v>0</v>
      </c>
    </row>
    <row r="11280" spans="1:2" x14ac:dyDescent="0.3">
      <c r="A11280">
        <v>0</v>
      </c>
      <c r="B11280">
        <f t="shared" si="176"/>
        <v>0</v>
      </c>
    </row>
    <row r="11281" spans="1:2" x14ac:dyDescent="0.3">
      <c r="A11281">
        <v>0</v>
      </c>
      <c r="B11281">
        <f t="shared" si="176"/>
        <v>0</v>
      </c>
    </row>
    <row r="11282" spans="1:2" x14ac:dyDescent="0.3">
      <c r="A11282">
        <v>0</v>
      </c>
      <c r="B11282">
        <f t="shared" si="176"/>
        <v>0</v>
      </c>
    </row>
    <row r="11283" spans="1:2" x14ac:dyDescent="0.3">
      <c r="A11283">
        <v>0</v>
      </c>
      <c r="B11283">
        <f t="shared" si="176"/>
        <v>0</v>
      </c>
    </row>
    <row r="11284" spans="1:2" x14ac:dyDescent="0.3">
      <c r="A11284">
        <v>0</v>
      </c>
      <c r="B11284">
        <f t="shared" si="176"/>
        <v>0</v>
      </c>
    </row>
    <row r="11285" spans="1:2" x14ac:dyDescent="0.3">
      <c r="A11285">
        <v>0</v>
      </c>
      <c r="B11285">
        <f t="shared" si="176"/>
        <v>0</v>
      </c>
    </row>
    <row r="11286" spans="1:2" x14ac:dyDescent="0.3">
      <c r="A11286">
        <v>0</v>
      </c>
      <c r="B11286">
        <f t="shared" si="176"/>
        <v>0</v>
      </c>
    </row>
    <row r="11287" spans="1:2" x14ac:dyDescent="0.3">
      <c r="A11287">
        <v>0</v>
      </c>
      <c r="B11287">
        <f t="shared" si="176"/>
        <v>0</v>
      </c>
    </row>
    <row r="11288" spans="1:2" x14ac:dyDescent="0.3">
      <c r="A11288">
        <v>0</v>
      </c>
      <c r="B11288">
        <f t="shared" si="176"/>
        <v>0</v>
      </c>
    </row>
    <row r="11289" spans="1:2" x14ac:dyDescent="0.3">
      <c r="A11289">
        <v>0</v>
      </c>
      <c r="B11289">
        <f t="shared" si="176"/>
        <v>0</v>
      </c>
    </row>
    <row r="11290" spans="1:2" x14ac:dyDescent="0.3">
      <c r="A11290">
        <v>0</v>
      </c>
      <c r="B11290">
        <f t="shared" si="176"/>
        <v>0</v>
      </c>
    </row>
    <row r="11291" spans="1:2" x14ac:dyDescent="0.3">
      <c r="A11291">
        <v>0</v>
      </c>
      <c r="B11291">
        <f t="shared" si="176"/>
        <v>0</v>
      </c>
    </row>
    <row r="11292" spans="1:2" x14ac:dyDescent="0.3">
      <c r="A11292">
        <v>0</v>
      </c>
      <c r="B11292">
        <f t="shared" si="176"/>
        <v>0</v>
      </c>
    </row>
    <row r="11293" spans="1:2" x14ac:dyDescent="0.3">
      <c r="A11293">
        <v>0</v>
      </c>
      <c r="B11293">
        <f t="shared" si="176"/>
        <v>0</v>
      </c>
    </row>
    <row r="11294" spans="1:2" x14ac:dyDescent="0.3">
      <c r="A11294">
        <v>0</v>
      </c>
      <c r="B11294">
        <f t="shared" si="176"/>
        <v>0</v>
      </c>
    </row>
    <row r="11295" spans="1:2" x14ac:dyDescent="0.3">
      <c r="A11295">
        <v>0</v>
      </c>
      <c r="B11295">
        <f t="shared" si="176"/>
        <v>0</v>
      </c>
    </row>
    <row r="11296" spans="1:2" x14ac:dyDescent="0.3">
      <c r="A11296">
        <v>0</v>
      </c>
      <c r="B11296">
        <f t="shared" si="176"/>
        <v>0</v>
      </c>
    </row>
    <row r="11297" spans="1:2" x14ac:dyDescent="0.3">
      <c r="A11297">
        <v>0</v>
      </c>
      <c r="B11297">
        <f t="shared" si="176"/>
        <v>0</v>
      </c>
    </row>
    <row r="11298" spans="1:2" x14ac:dyDescent="0.3">
      <c r="A11298">
        <v>0</v>
      </c>
      <c r="B11298">
        <f t="shared" si="176"/>
        <v>0</v>
      </c>
    </row>
    <row r="11299" spans="1:2" x14ac:dyDescent="0.3">
      <c r="A11299">
        <v>0</v>
      </c>
      <c r="B11299">
        <f t="shared" si="176"/>
        <v>0</v>
      </c>
    </row>
    <row r="11300" spans="1:2" x14ac:dyDescent="0.3">
      <c r="A11300">
        <v>0</v>
      </c>
      <c r="B11300">
        <f t="shared" si="176"/>
        <v>0</v>
      </c>
    </row>
    <row r="11301" spans="1:2" x14ac:dyDescent="0.3">
      <c r="A11301">
        <v>0</v>
      </c>
      <c r="B11301">
        <f t="shared" si="176"/>
        <v>0</v>
      </c>
    </row>
    <row r="11302" spans="1:2" x14ac:dyDescent="0.3">
      <c r="A11302">
        <v>0</v>
      </c>
      <c r="B11302">
        <f t="shared" si="176"/>
        <v>0</v>
      </c>
    </row>
    <row r="11303" spans="1:2" x14ac:dyDescent="0.3">
      <c r="A11303">
        <v>0</v>
      </c>
      <c r="B11303">
        <f t="shared" si="176"/>
        <v>0</v>
      </c>
    </row>
    <row r="11304" spans="1:2" x14ac:dyDescent="0.3">
      <c r="A11304">
        <v>0</v>
      </c>
      <c r="B11304">
        <f t="shared" si="176"/>
        <v>0</v>
      </c>
    </row>
    <row r="11305" spans="1:2" x14ac:dyDescent="0.3">
      <c r="A11305">
        <v>0</v>
      </c>
      <c r="B11305">
        <f t="shared" si="176"/>
        <v>0</v>
      </c>
    </row>
    <row r="11306" spans="1:2" x14ac:dyDescent="0.3">
      <c r="A11306">
        <v>0</v>
      </c>
      <c r="B11306">
        <f t="shared" si="176"/>
        <v>0</v>
      </c>
    </row>
    <row r="11307" spans="1:2" x14ac:dyDescent="0.3">
      <c r="A11307">
        <v>0</v>
      </c>
      <c r="B11307">
        <f t="shared" si="176"/>
        <v>0</v>
      </c>
    </row>
    <row r="11308" spans="1:2" x14ac:dyDescent="0.3">
      <c r="A11308">
        <v>0</v>
      </c>
      <c r="B11308">
        <f t="shared" si="176"/>
        <v>0</v>
      </c>
    </row>
    <row r="11309" spans="1:2" x14ac:dyDescent="0.3">
      <c r="A11309">
        <v>0</v>
      </c>
      <c r="B11309">
        <f t="shared" si="176"/>
        <v>0</v>
      </c>
    </row>
    <row r="11310" spans="1:2" x14ac:dyDescent="0.3">
      <c r="A11310">
        <v>0</v>
      </c>
      <c r="B11310">
        <f t="shared" si="176"/>
        <v>0</v>
      </c>
    </row>
    <row r="11311" spans="1:2" x14ac:dyDescent="0.3">
      <c r="A11311">
        <v>0</v>
      </c>
      <c r="B11311">
        <f t="shared" si="176"/>
        <v>0</v>
      </c>
    </row>
    <row r="11312" spans="1:2" x14ac:dyDescent="0.3">
      <c r="A11312">
        <v>0</v>
      </c>
      <c r="B11312">
        <f t="shared" si="176"/>
        <v>0</v>
      </c>
    </row>
    <row r="11313" spans="1:2" x14ac:dyDescent="0.3">
      <c r="A11313">
        <v>0</v>
      </c>
      <c r="B11313">
        <f t="shared" si="176"/>
        <v>0</v>
      </c>
    </row>
    <row r="11314" spans="1:2" x14ac:dyDescent="0.3">
      <c r="A11314">
        <v>0</v>
      </c>
      <c r="B11314">
        <f t="shared" si="176"/>
        <v>0</v>
      </c>
    </row>
    <row r="11315" spans="1:2" x14ac:dyDescent="0.3">
      <c r="A11315">
        <v>0</v>
      </c>
      <c r="B11315">
        <f t="shared" si="176"/>
        <v>0</v>
      </c>
    </row>
    <row r="11316" spans="1:2" x14ac:dyDescent="0.3">
      <c r="A11316">
        <v>0</v>
      </c>
      <c r="B11316">
        <f t="shared" si="176"/>
        <v>0</v>
      </c>
    </row>
    <row r="11317" spans="1:2" x14ac:dyDescent="0.3">
      <c r="A11317">
        <v>0</v>
      </c>
      <c r="B11317">
        <f t="shared" si="176"/>
        <v>0</v>
      </c>
    </row>
    <row r="11318" spans="1:2" x14ac:dyDescent="0.3">
      <c r="A11318">
        <v>0</v>
      </c>
      <c r="B11318">
        <f t="shared" si="176"/>
        <v>0</v>
      </c>
    </row>
    <row r="11319" spans="1:2" x14ac:dyDescent="0.3">
      <c r="A11319">
        <v>0</v>
      </c>
      <c r="B11319">
        <f t="shared" si="176"/>
        <v>0</v>
      </c>
    </row>
    <row r="11320" spans="1:2" x14ac:dyDescent="0.3">
      <c r="A11320">
        <v>0</v>
      </c>
      <c r="B11320">
        <f t="shared" si="176"/>
        <v>0</v>
      </c>
    </row>
    <row r="11321" spans="1:2" x14ac:dyDescent="0.3">
      <c r="A11321">
        <v>0</v>
      </c>
      <c r="B11321">
        <f t="shared" si="176"/>
        <v>0</v>
      </c>
    </row>
    <row r="11322" spans="1:2" x14ac:dyDescent="0.3">
      <c r="A11322">
        <v>0</v>
      </c>
      <c r="B11322">
        <f t="shared" si="176"/>
        <v>0</v>
      </c>
    </row>
    <row r="11323" spans="1:2" x14ac:dyDescent="0.3">
      <c r="A11323">
        <v>0</v>
      </c>
      <c r="B11323">
        <f t="shared" si="176"/>
        <v>0</v>
      </c>
    </row>
    <row r="11324" spans="1:2" x14ac:dyDescent="0.3">
      <c r="A11324">
        <v>0</v>
      </c>
      <c r="B11324">
        <f t="shared" si="176"/>
        <v>0</v>
      </c>
    </row>
    <row r="11325" spans="1:2" x14ac:dyDescent="0.3">
      <c r="A11325">
        <v>0</v>
      </c>
      <c r="B11325">
        <f t="shared" si="176"/>
        <v>0</v>
      </c>
    </row>
    <row r="11326" spans="1:2" x14ac:dyDescent="0.3">
      <c r="A11326">
        <v>0</v>
      </c>
      <c r="B11326">
        <f t="shared" si="176"/>
        <v>0</v>
      </c>
    </row>
    <row r="11327" spans="1:2" x14ac:dyDescent="0.3">
      <c r="A11327">
        <v>0</v>
      </c>
      <c r="B11327">
        <f t="shared" si="176"/>
        <v>0</v>
      </c>
    </row>
    <row r="11328" spans="1:2" x14ac:dyDescent="0.3">
      <c r="A11328">
        <v>0</v>
      </c>
      <c r="B11328">
        <f t="shared" si="176"/>
        <v>0</v>
      </c>
    </row>
    <row r="11329" spans="1:2" x14ac:dyDescent="0.3">
      <c r="A11329">
        <v>0</v>
      </c>
      <c r="B11329">
        <f t="shared" si="176"/>
        <v>0</v>
      </c>
    </row>
    <row r="11330" spans="1:2" x14ac:dyDescent="0.3">
      <c r="A11330">
        <v>0</v>
      </c>
      <c r="B11330">
        <f t="shared" si="176"/>
        <v>0</v>
      </c>
    </row>
    <row r="11331" spans="1:2" x14ac:dyDescent="0.3">
      <c r="A11331">
        <v>0</v>
      </c>
      <c r="B11331">
        <f t="shared" si="176"/>
        <v>0</v>
      </c>
    </row>
    <row r="11332" spans="1:2" x14ac:dyDescent="0.3">
      <c r="A11332">
        <v>0</v>
      </c>
      <c r="B11332">
        <f t="shared" si="176"/>
        <v>0</v>
      </c>
    </row>
    <row r="11333" spans="1:2" x14ac:dyDescent="0.3">
      <c r="A11333">
        <v>0</v>
      </c>
      <c r="B11333">
        <f t="shared" ref="B11333:B11396" si="177">A11333-A11332</f>
        <v>0</v>
      </c>
    </row>
    <row r="11334" spans="1:2" x14ac:dyDescent="0.3">
      <c r="A11334">
        <v>0</v>
      </c>
      <c r="B11334">
        <f t="shared" si="177"/>
        <v>0</v>
      </c>
    </row>
    <row r="11335" spans="1:2" x14ac:dyDescent="0.3">
      <c r="A11335">
        <v>0</v>
      </c>
      <c r="B11335">
        <f t="shared" si="177"/>
        <v>0</v>
      </c>
    </row>
    <row r="11336" spans="1:2" x14ac:dyDescent="0.3">
      <c r="A11336">
        <v>0</v>
      </c>
      <c r="B11336">
        <f t="shared" si="177"/>
        <v>0</v>
      </c>
    </row>
    <row r="11337" spans="1:2" x14ac:dyDescent="0.3">
      <c r="A11337">
        <v>0</v>
      </c>
      <c r="B11337">
        <f t="shared" si="177"/>
        <v>0</v>
      </c>
    </row>
    <row r="11338" spans="1:2" x14ac:dyDescent="0.3">
      <c r="A11338">
        <v>0</v>
      </c>
      <c r="B11338">
        <f t="shared" si="177"/>
        <v>0</v>
      </c>
    </row>
    <row r="11339" spans="1:2" x14ac:dyDescent="0.3">
      <c r="A11339">
        <v>0</v>
      </c>
      <c r="B11339">
        <f t="shared" si="177"/>
        <v>0</v>
      </c>
    </row>
    <row r="11340" spans="1:2" x14ac:dyDescent="0.3">
      <c r="A11340">
        <v>0</v>
      </c>
      <c r="B11340">
        <f t="shared" si="177"/>
        <v>0</v>
      </c>
    </row>
    <row r="11341" spans="1:2" x14ac:dyDescent="0.3">
      <c r="A11341">
        <v>0</v>
      </c>
      <c r="B11341">
        <f t="shared" si="177"/>
        <v>0</v>
      </c>
    </row>
    <row r="11342" spans="1:2" x14ac:dyDescent="0.3">
      <c r="A11342">
        <v>0</v>
      </c>
      <c r="B11342">
        <f t="shared" si="177"/>
        <v>0</v>
      </c>
    </row>
    <row r="11343" spans="1:2" x14ac:dyDescent="0.3">
      <c r="A11343">
        <v>0</v>
      </c>
      <c r="B11343">
        <f t="shared" si="177"/>
        <v>0</v>
      </c>
    </row>
    <row r="11344" spans="1:2" x14ac:dyDescent="0.3">
      <c r="A11344">
        <v>0</v>
      </c>
      <c r="B11344">
        <f t="shared" si="177"/>
        <v>0</v>
      </c>
    </row>
    <row r="11345" spans="1:2" x14ac:dyDescent="0.3">
      <c r="A11345">
        <v>0</v>
      </c>
      <c r="B11345">
        <f t="shared" si="177"/>
        <v>0</v>
      </c>
    </row>
    <row r="11346" spans="1:2" x14ac:dyDescent="0.3">
      <c r="A11346">
        <v>0</v>
      </c>
      <c r="B11346">
        <f t="shared" si="177"/>
        <v>0</v>
      </c>
    </row>
    <row r="11347" spans="1:2" x14ac:dyDescent="0.3">
      <c r="A11347">
        <v>0</v>
      </c>
      <c r="B11347">
        <f t="shared" si="177"/>
        <v>0</v>
      </c>
    </row>
    <row r="11348" spans="1:2" x14ac:dyDescent="0.3">
      <c r="A11348">
        <v>0</v>
      </c>
      <c r="B11348">
        <f t="shared" si="177"/>
        <v>0</v>
      </c>
    </row>
    <row r="11349" spans="1:2" x14ac:dyDescent="0.3">
      <c r="A11349">
        <v>0</v>
      </c>
      <c r="B11349">
        <f t="shared" si="177"/>
        <v>0</v>
      </c>
    </row>
    <row r="11350" spans="1:2" x14ac:dyDescent="0.3">
      <c r="A11350">
        <v>0</v>
      </c>
      <c r="B11350">
        <f t="shared" si="177"/>
        <v>0</v>
      </c>
    </row>
    <row r="11351" spans="1:2" x14ac:dyDescent="0.3">
      <c r="A11351">
        <v>0</v>
      </c>
      <c r="B11351">
        <f t="shared" si="177"/>
        <v>0</v>
      </c>
    </row>
    <row r="11352" spans="1:2" x14ac:dyDescent="0.3">
      <c r="A11352">
        <v>0</v>
      </c>
      <c r="B11352">
        <f t="shared" si="177"/>
        <v>0</v>
      </c>
    </row>
    <row r="11353" spans="1:2" x14ac:dyDescent="0.3">
      <c r="A11353">
        <v>0</v>
      </c>
      <c r="B11353">
        <f t="shared" si="177"/>
        <v>0</v>
      </c>
    </row>
    <row r="11354" spans="1:2" x14ac:dyDescent="0.3">
      <c r="A11354">
        <v>0</v>
      </c>
      <c r="B11354">
        <f t="shared" si="177"/>
        <v>0</v>
      </c>
    </row>
    <row r="11355" spans="1:2" x14ac:dyDescent="0.3">
      <c r="A11355">
        <v>0</v>
      </c>
      <c r="B11355">
        <f t="shared" si="177"/>
        <v>0</v>
      </c>
    </row>
    <row r="11356" spans="1:2" x14ac:dyDescent="0.3">
      <c r="A11356">
        <v>0</v>
      </c>
      <c r="B11356">
        <f t="shared" si="177"/>
        <v>0</v>
      </c>
    </row>
    <row r="11357" spans="1:2" x14ac:dyDescent="0.3">
      <c r="A11357">
        <v>0</v>
      </c>
      <c r="B11357">
        <f t="shared" si="177"/>
        <v>0</v>
      </c>
    </row>
    <row r="11358" spans="1:2" x14ac:dyDescent="0.3">
      <c r="A11358">
        <v>0</v>
      </c>
      <c r="B11358">
        <f t="shared" si="177"/>
        <v>0</v>
      </c>
    </row>
    <row r="11359" spans="1:2" x14ac:dyDescent="0.3">
      <c r="A11359">
        <v>0</v>
      </c>
      <c r="B11359">
        <f t="shared" si="177"/>
        <v>0</v>
      </c>
    </row>
    <row r="11360" spans="1:2" x14ac:dyDescent="0.3">
      <c r="A11360">
        <v>0</v>
      </c>
      <c r="B11360">
        <f t="shared" si="177"/>
        <v>0</v>
      </c>
    </row>
    <row r="11361" spans="1:2" x14ac:dyDescent="0.3">
      <c r="A11361">
        <v>0</v>
      </c>
      <c r="B11361">
        <f t="shared" si="177"/>
        <v>0</v>
      </c>
    </row>
    <row r="11362" spans="1:2" x14ac:dyDescent="0.3">
      <c r="A11362">
        <v>0</v>
      </c>
      <c r="B11362">
        <f t="shared" si="177"/>
        <v>0</v>
      </c>
    </row>
    <row r="11363" spans="1:2" x14ac:dyDescent="0.3">
      <c r="A11363">
        <v>0</v>
      </c>
      <c r="B11363">
        <f t="shared" si="177"/>
        <v>0</v>
      </c>
    </row>
    <row r="11364" spans="1:2" x14ac:dyDescent="0.3">
      <c r="A11364">
        <v>0</v>
      </c>
      <c r="B11364">
        <f t="shared" si="177"/>
        <v>0</v>
      </c>
    </row>
    <row r="11365" spans="1:2" x14ac:dyDescent="0.3">
      <c r="A11365">
        <v>0</v>
      </c>
      <c r="B11365">
        <f t="shared" si="177"/>
        <v>0</v>
      </c>
    </row>
    <row r="11366" spans="1:2" x14ac:dyDescent="0.3">
      <c r="A11366">
        <v>0</v>
      </c>
      <c r="B11366">
        <f t="shared" si="177"/>
        <v>0</v>
      </c>
    </row>
    <row r="11367" spans="1:2" x14ac:dyDescent="0.3">
      <c r="A11367">
        <v>0</v>
      </c>
      <c r="B11367">
        <f t="shared" si="177"/>
        <v>0</v>
      </c>
    </row>
    <row r="11368" spans="1:2" x14ac:dyDescent="0.3">
      <c r="A11368">
        <v>0</v>
      </c>
      <c r="B11368">
        <f t="shared" si="177"/>
        <v>0</v>
      </c>
    </row>
    <row r="11369" spans="1:2" x14ac:dyDescent="0.3">
      <c r="A11369">
        <v>0</v>
      </c>
      <c r="B11369">
        <f t="shared" si="177"/>
        <v>0</v>
      </c>
    </row>
    <row r="11370" spans="1:2" x14ac:dyDescent="0.3">
      <c r="A11370">
        <v>0</v>
      </c>
      <c r="B11370">
        <f t="shared" si="177"/>
        <v>0</v>
      </c>
    </row>
    <row r="11371" spans="1:2" x14ac:dyDescent="0.3">
      <c r="A11371">
        <v>0</v>
      </c>
      <c r="B11371">
        <f t="shared" si="177"/>
        <v>0</v>
      </c>
    </row>
    <row r="11372" spans="1:2" x14ac:dyDescent="0.3">
      <c r="A11372">
        <v>0</v>
      </c>
      <c r="B11372">
        <f t="shared" si="177"/>
        <v>0</v>
      </c>
    </row>
    <row r="11373" spans="1:2" x14ac:dyDescent="0.3">
      <c r="A11373">
        <v>0</v>
      </c>
      <c r="B11373">
        <f t="shared" si="177"/>
        <v>0</v>
      </c>
    </row>
    <row r="11374" spans="1:2" x14ac:dyDescent="0.3">
      <c r="A11374">
        <v>0</v>
      </c>
      <c r="B11374">
        <f t="shared" si="177"/>
        <v>0</v>
      </c>
    </row>
    <row r="11375" spans="1:2" x14ac:dyDescent="0.3">
      <c r="A11375">
        <v>0</v>
      </c>
      <c r="B11375">
        <f t="shared" si="177"/>
        <v>0</v>
      </c>
    </row>
    <row r="11376" spans="1:2" x14ac:dyDescent="0.3">
      <c r="A11376">
        <v>0</v>
      </c>
      <c r="B11376">
        <f t="shared" si="177"/>
        <v>0</v>
      </c>
    </row>
    <row r="11377" spans="1:2" x14ac:dyDescent="0.3">
      <c r="A11377">
        <v>0</v>
      </c>
      <c r="B11377">
        <f t="shared" si="177"/>
        <v>0</v>
      </c>
    </row>
    <row r="11378" spans="1:2" x14ac:dyDescent="0.3">
      <c r="A11378">
        <v>0</v>
      </c>
      <c r="B11378">
        <f t="shared" si="177"/>
        <v>0</v>
      </c>
    </row>
    <row r="11379" spans="1:2" x14ac:dyDescent="0.3">
      <c r="A11379">
        <v>0</v>
      </c>
      <c r="B11379">
        <f t="shared" si="177"/>
        <v>0</v>
      </c>
    </row>
    <row r="11380" spans="1:2" x14ac:dyDescent="0.3">
      <c r="A11380">
        <v>0</v>
      </c>
      <c r="B11380">
        <f t="shared" si="177"/>
        <v>0</v>
      </c>
    </row>
    <row r="11381" spans="1:2" x14ac:dyDescent="0.3">
      <c r="A11381">
        <v>0</v>
      </c>
      <c r="B11381">
        <f t="shared" si="177"/>
        <v>0</v>
      </c>
    </row>
    <row r="11382" spans="1:2" x14ac:dyDescent="0.3">
      <c r="A11382">
        <v>0</v>
      </c>
      <c r="B11382">
        <f t="shared" si="177"/>
        <v>0</v>
      </c>
    </row>
    <row r="11383" spans="1:2" x14ac:dyDescent="0.3">
      <c r="A11383">
        <v>0</v>
      </c>
      <c r="B11383">
        <f t="shared" si="177"/>
        <v>0</v>
      </c>
    </row>
    <row r="11384" spans="1:2" x14ac:dyDescent="0.3">
      <c r="A11384">
        <v>0</v>
      </c>
      <c r="B11384">
        <f t="shared" si="177"/>
        <v>0</v>
      </c>
    </row>
    <row r="11385" spans="1:2" x14ac:dyDescent="0.3">
      <c r="A11385">
        <v>0</v>
      </c>
      <c r="B11385">
        <f t="shared" si="177"/>
        <v>0</v>
      </c>
    </row>
    <row r="11386" spans="1:2" x14ac:dyDescent="0.3">
      <c r="A11386">
        <v>0</v>
      </c>
      <c r="B11386">
        <f t="shared" si="177"/>
        <v>0</v>
      </c>
    </row>
    <row r="11387" spans="1:2" x14ac:dyDescent="0.3">
      <c r="A11387">
        <v>0</v>
      </c>
      <c r="B11387">
        <f t="shared" si="177"/>
        <v>0</v>
      </c>
    </row>
    <row r="11388" spans="1:2" x14ac:dyDescent="0.3">
      <c r="A11388">
        <v>0</v>
      </c>
      <c r="B11388">
        <f t="shared" si="177"/>
        <v>0</v>
      </c>
    </row>
    <row r="11389" spans="1:2" x14ac:dyDescent="0.3">
      <c r="A11389">
        <v>0</v>
      </c>
      <c r="B11389">
        <f t="shared" si="177"/>
        <v>0</v>
      </c>
    </row>
    <row r="11390" spans="1:2" x14ac:dyDescent="0.3">
      <c r="A11390">
        <v>0</v>
      </c>
      <c r="B11390">
        <f t="shared" si="177"/>
        <v>0</v>
      </c>
    </row>
    <row r="11391" spans="1:2" x14ac:dyDescent="0.3">
      <c r="A11391">
        <v>0</v>
      </c>
      <c r="B11391">
        <f t="shared" si="177"/>
        <v>0</v>
      </c>
    </row>
    <row r="11392" spans="1:2" x14ac:dyDescent="0.3">
      <c r="A11392">
        <v>0</v>
      </c>
      <c r="B11392">
        <f t="shared" si="177"/>
        <v>0</v>
      </c>
    </row>
    <row r="11393" spans="1:2" x14ac:dyDescent="0.3">
      <c r="A11393">
        <v>0</v>
      </c>
      <c r="B11393">
        <f t="shared" si="177"/>
        <v>0</v>
      </c>
    </row>
    <row r="11394" spans="1:2" x14ac:dyDescent="0.3">
      <c r="A11394">
        <v>0</v>
      </c>
      <c r="B11394">
        <f t="shared" si="177"/>
        <v>0</v>
      </c>
    </row>
    <row r="11395" spans="1:2" x14ac:dyDescent="0.3">
      <c r="A11395">
        <v>0</v>
      </c>
      <c r="B11395">
        <f t="shared" si="177"/>
        <v>0</v>
      </c>
    </row>
    <row r="11396" spans="1:2" x14ac:dyDescent="0.3">
      <c r="A11396">
        <v>0</v>
      </c>
      <c r="B11396">
        <f t="shared" si="177"/>
        <v>0</v>
      </c>
    </row>
    <row r="11397" spans="1:2" x14ac:dyDescent="0.3">
      <c r="A11397">
        <v>0</v>
      </c>
      <c r="B11397">
        <f t="shared" ref="B11397:B11460" si="178">A11397-A11396</f>
        <v>0</v>
      </c>
    </row>
    <row r="11398" spans="1:2" x14ac:dyDescent="0.3">
      <c r="A11398">
        <v>0</v>
      </c>
      <c r="B11398">
        <f t="shared" si="178"/>
        <v>0</v>
      </c>
    </row>
    <row r="11399" spans="1:2" x14ac:dyDescent="0.3">
      <c r="A11399">
        <v>0</v>
      </c>
      <c r="B11399">
        <f t="shared" si="178"/>
        <v>0</v>
      </c>
    </row>
    <row r="11400" spans="1:2" x14ac:dyDescent="0.3">
      <c r="A11400">
        <v>0</v>
      </c>
      <c r="B11400">
        <f t="shared" si="178"/>
        <v>0</v>
      </c>
    </row>
    <row r="11401" spans="1:2" x14ac:dyDescent="0.3">
      <c r="A11401">
        <v>0</v>
      </c>
      <c r="B11401">
        <f t="shared" si="178"/>
        <v>0</v>
      </c>
    </row>
    <row r="11402" spans="1:2" x14ac:dyDescent="0.3">
      <c r="A11402">
        <v>0</v>
      </c>
      <c r="B11402">
        <f t="shared" si="178"/>
        <v>0</v>
      </c>
    </row>
    <row r="11403" spans="1:2" x14ac:dyDescent="0.3">
      <c r="A11403">
        <v>0</v>
      </c>
      <c r="B11403">
        <f t="shared" si="178"/>
        <v>0</v>
      </c>
    </row>
    <row r="11404" spans="1:2" x14ac:dyDescent="0.3">
      <c r="A11404">
        <v>0</v>
      </c>
      <c r="B11404">
        <f t="shared" si="178"/>
        <v>0</v>
      </c>
    </row>
    <row r="11405" spans="1:2" x14ac:dyDescent="0.3">
      <c r="A11405">
        <v>0</v>
      </c>
      <c r="B11405">
        <f t="shared" si="178"/>
        <v>0</v>
      </c>
    </row>
    <row r="11406" spans="1:2" x14ac:dyDescent="0.3">
      <c r="A11406">
        <v>0</v>
      </c>
      <c r="B11406">
        <f t="shared" si="178"/>
        <v>0</v>
      </c>
    </row>
    <row r="11407" spans="1:2" x14ac:dyDescent="0.3">
      <c r="A11407">
        <v>0</v>
      </c>
      <c r="B11407">
        <f t="shared" si="178"/>
        <v>0</v>
      </c>
    </row>
    <row r="11408" spans="1:2" x14ac:dyDescent="0.3">
      <c r="A11408">
        <v>0</v>
      </c>
      <c r="B11408">
        <f t="shared" si="178"/>
        <v>0</v>
      </c>
    </row>
    <row r="11409" spans="1:2" x14ac:dyDescent="0.3">
      <c r="A11409">
        <v>0</v>
      </c>
      <c r="B11409">
        <f t="shared" si="178"/>
        <v>0</v>
      </c>
    </row>
    <row r="11410" spans="1:2" x14ac:dyDescent="0.3">
      <c r="A11410">
        <v>0</v>
      </c>
      <c r="B11410">
        <f t="shared" si="178"/>
        <v>0</v>
      </c>
    </row>
    <row r="11411" spans="1:2" x14ac:dyDescent="0.3">
      <c r="A11411">
        <v>0</v>
      </c>
      <c r="B11411">
        <f t="shared" si="178"/>
        <v>0</v>
      </c>
    </row>
    <row r="11412" spans="1:2" x14ac:dyDescent="0.3">
      <c r="A11412">
        <v>0</v>
      </c>
      <c r="B11412">
        <f t="shared" si="178"/>
        <v>0</v>
      </c>
    </row>
    <row r="11413" spans="1:2" x14ac:dyDescent="0.3">
      <c r="A11413">
        <v>0</v>
      </c>
      <c r="B11413">
        <f t="shared" si="178"/>
        <v>0</v>
      </c>
    </row>
    <row r="11414" spans="1:2" x14ac:dyDescent="0.3">
      <c r="A11414">
        <v>0</v>
      </c>
      <c r="B11414">
        <f t="shared" si="178"/>
        <v>0</v>
      </c>
    </row>
    <row r="11415" spans="1:2" x14ac:dyDescent="0.3">
      <c r="A11415">
        <v>0</v>
      </c>
      <c r="B11415">
        <f t="shared" si="178"/>
        <v>0</v>
      </c>
    </row>
    <row r="11416" spans="1:2" x14ac:dyDescent="0.3">
      <c r="A11416">
        <v>0</v>
      </c>
      <c r="B11416">
        <f t="shared" si="178"/>
        <v>0</v>
      </c>
    </row>
    <row r="11417" spans="1:2" x14ac:dyDescent="0.3">
      <c r="A11417">
        <v>0</v>
      </c>
      <c r="B11417">
        <f t="shared" si="178"/>
        <v>0</v>
      </c>
    </row>
    <row r="11418" spans="1:2" x14ac:dyDescent="0.3">
      <c r="A11418">
        <v>0</v>
      </c>
      <c r="B11418">
        <f t="shared" si="178"/>
        <v>0</v>
      </c>
    </row>
    <row r="11419" spans="1:2" x14ac:dyDescent="0.3">
      <c r="A11419">
        <v>0</v>
      </c>
      <c r="B11419">
        <f t="shared" si="178"/>
        <v>0</v>
      </c>
    </row>
    <row r="11420" spans="1:2" x14ac:dyDescent="0.3">
      <c r="A11420">
        <v>0</v>
      </c>
      <c r="B11420">
        <f t="shared" si="178"/>
        <v>0</v>
      </c>
    </row>
    <row r="11421" spans="1:2" x14ac:dyDescent="0.3">
      <c r="A11421">
        <v>0</v>
      </c>
      <c r="B11421">
        <f t="shared" si="178"/>
        <v>0</v>
      </c>
    </row>
    <row r="11422" spans="1:2" x14ac:dyDescent="0.3">
      <c r="A11422">
        <v>0</v>
      </c>
      <c r="B11422">
        <f t="shared" si="178"/>
        <v>0</v>
      </c>
    </row>
    <row r="11423" spans="1:2" x14ac:dyDescent="0.3">
      <c r="A11423">
        <v>0</v>
      </c>
      <c r="B11423">
        <f t="shared" si="178"/>
        <v>0</v>
      </c>
    </row>
    <row r="11424" spans="1:2" x14ac:dyDescent="0.3">
      <c r="A11424">
        <v>0</v>
      </c>
      <c r="B11424">
        <f t="shared" si="178"/>
        <v>0</v>
      </c>
    </row>
    <row r="11425" spans="1:2" x14ac:dyDescent="0.3">
      <c r="A11425">
        <v>0</v>
      </c>
      <c r="B11425">
        <f t="shared" si="178"/>
        <v>0</v>
      </c>
    </row>
    <row r="11426" spans="1:2" x14ac:dyDescent="0.3">
      <c r="A11426">
        <v>0</v>
      </c>
      <c r="B11426">
        <f t="shared" si="178"/>
        <v>0</v>
      </c>
    </row>
    <row r="11427" spans="1:2" x14ac:dyDescent="0.3">
      <c r="A11427">
        <v>0</v>
      </c>
      <c r="B11427">
        <f t="shared" si="178"/>
        <v>0</v>
      </c>
    </row>
    <row r="11428" spans="1:2" x14ac:dyDescent="0.3">
      <c r="A11428">
        <v>0</v>
      </c>
      <c r="B11428">
        <f t="shared" si="178"/>
        <v>0</v>
      </c>
    </row>
    <row r="11429" spans="1:2" x14ac:dyDescent="0.3">
      <c r="A11429">
        <v>0</v>
      </c>
      <c r="B11429">
        <f t="shared" si="178"/>
        <v>0</v>
      </c>
    </row>
    <row r="11430" spans="1:2" x14ac:dyDescent="0.3">
      <c r="A11430">
        <v>0</v>
      </c>
      <c r="B11430">
        <f t="shared" si="178"/>
        <v>0</v>
      </c>
    </row>
    <row r="11431" spans="1:2" x14ac:dyDescent="0.3">
      <c r="A11431">
        <v>0</v>
      </c>
      <c r="B11431">
        <f t="shared" si="178"/>
        <v>0</v>
      </c>
    </row>
    <row r="11432" spans="1:2" x14ac:dyDescent="0.3">
      <c r="A11432">
        <v>0</v>
      </c>
      <c r="B11432">
        <f t="shared" si="178"/>
        <v>0</v>
      </c>
    </row>
    <row r="11433" spans="1:2" x14ac:dyDescent="0.3">
      <c r="A11433">
        <v>0</v>
      </c>
      <c r="B11433">
        <f t="shared" si="178"/>
        <v>0</v>
      </c>
    </row>
    <row r="11434" spans="1:2" x14ac:dyDescent="0.3">
      <c r="A11434">
        <v>0</v>
      </c>
      <c r="B11434">
        <f t="shared" si="178"/>
        <v>0</v>
      </c>
    </row>
    <row r="11435" spans="1:2" x14ac:dyDescent="0.3">
      <c r="A11435">
        <v>0</v>
      </c>
      <c r="B11435">
        <f t="shared" si="178"/>
        <v>0</v>
      </c>
    </row>
    <row r="11436" spans="1:2" x14ac:dyDescent="0.3">
      <c r="A11436">
        <v>0</v>
      </c>
      <c r="B11436">
        <f t="shared" si="178"/>
        <v>0</v>
      </c>
    </row>
    <row r="11437" spans="1:2" x14ac:dyDescent="0.3">
      <c r="A11437">
        <v>0</v>
      </c>
      <c r="B11437">
        <f t="shared" si="178"/>
        <v>0</v>
      </c>
    </row>
    <row r="11438" spans="1:2" x14ac:dyDescent="0.3">
      <c r="A11438">
        <v>0</v>
      </c>
      <c r="B11438">
        <f t="shared" si="178"/>
        <v>0</v>
      </c>
    </row>
    <row r="11439" spans="1:2" x14ac:dyDescent="0.3">
      <c r="A11439">
        <v>0</v>
      </c>
      <c r="B11439">
        <f t="shared" si="178"/>
        <v>0</v>
      </c>
    </row>
    <row r="11440" spans="1:2" x14ac:dyDescent="0.3">
      <c r="A11440">
        <v>0</v>
      </c>
      <c r="B11440">
        <f t="shared" si="178"/>
        <v>0</v>
      </c>
    </row>
    <row r="11441" spans="1:2" x14ac:dyDescent="0.3">
      <c r="A11441">
        <v>0</v>
      </c>
      <c r="B11441">
        <f t="shared" si="178"/>
        <v>0</v>
      </c>
    </row>
    <row r="11442" spans="1:2" x14ac:dyDescent="0.3">
      <c r="A11442">
        <v>0</v>
      </c>
      <c r="B11442">
        <f t="shared" si="178"/>
        <v>0</v>
      </c>
    </row>
    <row r="11443" spans="1:2" x14ac:dyDescent="0.3">
      <c r="A11443">
        <v>0</v>
      </c>
      <c r="B11443">
        <f t="shared" si="178"/>
        <v>0</v>
      </c>
    </row>
    <row r="11444" spans="1:2" x14ac:dyDescent="0.3">
      <c r="A11444">
        <v>0</v>
      </c>
      <c r="B11444">
        <f t="shared" si="178"/>
        <v>0</v>
      </c>
    </row>
    <row r="11445" spans="1:2" x14ac:dyDescent="0.3">
      <c r="A11445">
        <v>0</v>
      </c>
      <c r="B11445">
        <f t="shared" si="178"/>
        <v>0</v>
      </c>
    </row>
    <row r="11446" spans="1:2" x14ac:dyDescent="0.3">
      <c r="A11446">
        <v>0</v>
      </c>
      <c r="B11446">
        <f t="shared" si="178"/>
        <v>0</v>
      </c>
    </row>
    <row r="11447" spans="1:2" x14ac:dyDescent="0.3">
      <c r="A11447">
        <v>0</v>
      </c>
      <c r="B11447">
        <f t="shared" si="178"/>
        <v>0</v>
      </c>
    </row>
    <row r="11448" spans="1:2" x14ac:dyDescent="0.3">
      <c r="A11448">
        <v>0</v>
      </c>
      <c r="B11448">
        <f t="shared" si="178"/>
        <v>0</v>
      </c>
    </row>
    <row r="11449" spans="1:2" x14ac:dyDescent="0.3">
      <c r="A11449">
        <v>0</v>
      </c>
      <c r="B11449">
        <f t="shared" si="178"/>
        <v>0</v>
      </c>
    </row>
    <row r="11450" spans="1:2" x14ac:dyDescent="0.3">
      <c r="A11450">
        <v>0</v>
      </c>
      <c r="B11450">
        <f t="shared" si="178"/>
        <v>0</v>
      </c>
    </row>
    <row r="11451" spans="1:2" x14ac:dyDescent="0.3">
      <c r="A11451">
        <v>0</v>
      </c>
      <c r="B11451">
        <f t="shared" si="178"/>
        <v>0</v>
      </c>
    </row>
    <row r="11452" spans="1:2" x14ac:dyDescent="0.3">
      <c r="A11452">
        <v>0</v>
      </c>
      <c r="B11452">
        <f t="shared" si="178"/>
        <v>0</v>
      </c>
    </row>
    <row r="11453" spans="1:2" x14ac:dyDescent="0.3">
      <c r="A11453">
        <v>0</v>
      </c>
      <c r="B11453">
        <f t="shared" si="178"/>
        <v>0</v>
      </c>
    </row>
    <row r="11454" spans="1:2" x14ac:dyDescent="0.3">
      <c r="A11454">
        <v>0</v>
      </c>
      <c r="B11454">
        <f t="shared" si="178"/>
        <v>0</v>
      </c>
    </row>
    <row r="11455" spans="1:2" x14ac:dyDescent="0.3">
      <c r="A11455">
        <v>0</v>
      </c>
      <c r="B11455">
        <f t="shared" si="178"/>
        <v>0</v>
      </c>
    </row>
    <row r="11456" spans="1:2" x14ac:dyDescent="0.3">
      <c r="A11456">
        <v>0</v>
      </c>
      <c r="B11456">
        <f t="shared" si="178"/>
        <v>0</v>
      </c>
    </row>
    <row r="11457" spans="1:2" x14ac:dyDescent="0.3">
      <c r="A11457">
        <v>0</v>
      </c>
      <c r="B11457">
        <f t="shared" si="178"/>
        <v>0</v>
      </c>
    </row>
    <row r="11458" spans="1:2" x14ac:dyDescent="0.3">
      <c r="A11458">
        <v>0</v>
      </c>
      <c r="B11458">
        <f t="shared" si="178"/>
        <v>0</v>
      </c>
    </row>
    <row r="11459" spans="1:2" x14ac:dyDescent="0.3">
      <c r="A11459">
        <v>0</v>
      </c>
      <c r="B11459">
        <f t="shared" si="178"/>
        <v>0</v>
      </c>
    </row>
    <row r="11460" spans="1:2" x14ac:dyDescent="0.3">
      <c r="A11460">
        <v>0</v>
      </c>
      <c r="B11460">
        <f t="shared" si="178"/>
        <v>0</v>
      </c>
    </row>
    <row r="11461" spans="1:2" x14ac:dyDescent="0.3">
      <c r="A11461">
        <v>0</v>
      </c>
      <c r="B11461">
        <f t="shared" ref="B11461:B11524" si="179">A11461-A11460</f>
        <v>0</v>
      </c>
    </row>
    <row r="11462" spans="1:2" x14ac:dyDescent="0.3">
      <c r="A11462">
        <v>0</v>
      </c>
      <c r="B11462">
        <f t="shared" si="179"/>
        <v>0</v>
      </c>
    </row>
    <row r="11463" spans="1:2" x14ac:dyDescent="0.3">
      <c r="A11463">
        <v>0</v>
      </c>
      <c r="B11463">
        <f t="shared" si="179"/>
        <v>0</v>
      </c>
    </row>
    <row r="11464" spans="1:2" x14ac:dyDescent="0.3">
      <c r="A11464">
        <v>0</v>
      </c>
      <c r="B11464">
        <f t="shared" si="179"/>
        <v>0</v>
      </c>
    </row>
    <row r="11465" spans="1:2" x14ac:dyDescent="0.3">
      <c r="A11465">
        <v>0</v>
      </c>
      <c r="B11465">
        <f t="shared" si="179"/>
        <v>0</v>
      </c>
    </row>
    <row r="11466" spans="1:2" x14ac:dyDescent="0.3">
      <c r="A11466">
        <v>0</v>
      </c>
      <c r="B11466">
        <f t="shared" si="179"/>
        <v>0</v>
      </c>
    </row>
    <row r="11467" spans="1:2" x14ac:dyDescent="0.3">
      <c r="A11467">
        <v>0</v>
      </c>
      <c r="B11467">
        <f t="shared" si="179"/>
        <v>0</v>
      </c>
    </row>
    <row r="11468" spans="1:2" x14ac:dyDescent="0.3">
      <c r="A11468">
        <v>0</v>
      </c>
      <c r="B11468">
        <f t="shared" si="179"/>
        <v>0</v>
      </c>
    </row>
    <row r="11469" spans="1:2" x14ac:dyDescent="0.3">
      <c r="A11469">
        <v>0</v>
      </c>
      <c r="B11469">
        <f t="shared" si="179"/>
        <v>0</v>
      </c>
    </row>
    <row r="11470" spans="1:2" x14ac:dyDescent="0.3">
      <c r="A11470">
        <v>0</v>
      </c>
      <c r="B11470">
        <f t="shared" si="179"/>
        <v>0</v>
      </c>
    </row>
    <row r="11471" spans="1:2" x14ac:dyDescent="0.3">
      <c r="A11471">
        <v>0</v>
      </c>
      <c r="B11471">
        <f t="shared" si="179"/>
        <v>0</v>
      </c>
    </row>
    <row r="11472" spans="1:2" x14ac:dyDescent="0.3">
      <c r="A11472">
        <v>0</v>
      </c>
      <c r="B11472">
        <f t="shared" si="179"/>
        <v>0</v>
      </c>
    </row>
    <row r="11473" spans="1:2" x14ac:dyDescent="0.3">
      <c r="A11473">
        <v>0</v>
      </c>
      <c r="B11473">
        <f t="shared" si="179"/>
        <v>0</v>
      </c>
    </row>
    <row r="11474" spans="1:2" x14ac:dyDescent="0.3">
      <c r="A11474">
        <v>0</v>
      </c>
      <c r="B11474">
        <f t="shared" si="179"/>
        <v>0</v>
      </c>
    </row>
    <row r="11475" spans="1:2" x14ac:dyDescent="0.3">
      <c r="A11475">
        <v>0</v>
      </c>
      <c r="B11475">
        <f t="shared" si="179"/>
        <v>0</v>
      </c>
    </row>
    <row r="11476" spans="1:2" x14ac:dyDescent="0.3">
      <c r="A11476">
        <v>0</v>
      </c>
      <c r="B11476">
        <f t="shared" si="179"/>
        <v>0</v>
      </c>
    </row>
    <row r="11477" spans="1:2" x14ac:dyDescent="0.3">
      <c r="A11477">
        <v>0</v>
      </c>
      <c r="B11477">
        <f t="shared" si="179"/>
        <v>0</v>
      </c>
    </row>
    <row r="11478" spans="1:2" x14ac:dyDescent="0.3">
      <c r="A11478">
        <v>0</v>
      </c>
      <c r="B11478">
        <f t="shared" si="179"/>
        <v>0</v>
      </c>
    </row>
    <row r="11479" spans="1:2" x14ac:dyDescent="0.3">
      <c r="A11479">
        <v>0</v>
      </c>
      <c r="B11479">
        <f t="shared" si="179"/>
        <v>0</v>
      </c>
    </row>
    <row r="11480" spans="1:2" x14ac:dyDescent="0.3">
      <c r="A11480">
        <v>0</v>
      </c>
      <c r="B11480">
        <f t="shared" si="179"/>
        <v>0</v>
      </c>
    </row>
    <row r="11481" spans="1:2" x14ac:dyDescent="0.3">
      <c r="A11481">
        <v>0</v>
      </c>
      <c r="B11481">
        <f t="shared" si="179"/>
        <v>0</v>
      </c>
    </row>
    <row r="11482" spans="1:2" x14ac:dyDescent="0.3">
      <c r="A11482">
        <v>0</v>
      </c>
      <c r="B11482">
        <f t="shared" si="179"/>
        <v>0</v>
      </c>
    </row>
    <row r="11483" spans="1:2" x14ac:dyDescent="0.3">
      <c r="A11483">
        <v>0</v>
      </c>
      <c r="B11483">
        <f t="shared" si="179"/>
        <v>0</v>
      </c>
    </row>
    <row r="11484" spans="1:2" x14ac:dyDescent="0.3">
      <c r="A11484">
        <v>0</v>
      </c>
      <c r="B11484">
        <f t="shared" si="179"/>
        <v>0</v>
      </c>
    </row>
    <row r="11485" spans="1:2" x14ac:dyDescent="0.3">
      <c r="A11485">
        <v>0</v>
      </c>
      <c r="B11485">
        <f t="shared" si="179"/>
        <v>0</v>
      </c>
    </row>
    <row r="11486" spans="1:2" x14ac:dyDescent="0.3">
      <c r="A11486">
        <v>0</v>
      </c>
      <c r="B11486">
        <f t="shared" si="179"/>
        <v>0</v>
      </c>
    </row>
    <row r="11487" spans="1:2" x14ac:dyDescent="0.3">
      <c r="A11487">
        <v>0</v>
      </c>
      <c r="B11487">
        <f t="shared" si="179"/>
        <v>0</v>
      </c>
    </row>
    <row r="11488" spans="1:2" x14ac:dyDescent="0.3">
      <c r="A11488">
        <v>0</v>
      </c>
      <c r="B11488">
        <f t="shared" si="179"/>
        <v>0</v>
      </c>
    </row>
    <row r="11489" spans="1:2" x14ac:dyDescent="0.3">
      <c r="A11489">
        <v>0</v>
      </c>
      <c r="B11489">
        <f t="shared" si="179"/>
        <v>0</v>
      </c>
    </row>
    <row r="11490" spans="1:2" x14ac:dyDescent="0.3">
      <c r="A11490">
        <v>0</v>
      </c>
      <c r="B11490">
        <f t="shared" si="179"/>
        <v>0</v>
      </c>
    </row>
    <row r="11491" spans="1:2" x14ac:dyDescent="0.3">
      <c r="A11491">
        <v>0</v>
      </c>
      <c r="B11491">
        <f t="shared" si="179"/>
        <v>0</v>
      </c>
    </row>
    <row r="11492" spans="1:2" x14ac:dyDescent="0.3">
      <c r="A11492">
        <v>0</v>
      </c>
      <c r="B11492">
        <f t="shared" si="179"/>
        <v>0</v>
      </c>
    </row>
    <row r="11493" spans="1:2" x14ac:dyDescent="0.3">
      <c r="A11493">
        <v>0</v>
      </c>
      <c r="B11493">
        <f t="shared" si="179"/>
        <v>0</v>
      </c>
    </row>
    <row r="11494" spans="1:2" x14ac:dyDescent="0.3">
      <c r="A11494">
        <v>0</v>
      </c>
      <c r="B11494">
        <f t="shared" si="179"/>
        <v>0</v>
      </c>
    </row>
    <row r="11495" spans="1:2" x14ac:dyDescent="0.3">
      <c r="A11495">
        <v>0</v>
      </c>
      <c r="B11495">
        <f t="shared" si="179"/>
        <v>0</v>
      </c>
    </row>
    <row r="11496" spans="1:2" x14ac:dyDescent="0.3">
      <c r="A11496">
        <v>0</v>
      </c>
      <c r="B11496">
        <f t="shared" si="179"/>
        <v>0</v>
      </c>
    </row>
    <row r="11497" spans="1:2" x14ac:dyDescent="0.3">
      <c r="A11497">
        <v>0</v>
      </c>
      <c r="B11497">
        <f t="shared" si="179"/>
        <v>0</v>
      </c>
    </row>
    <row r="11498" spans="1:2" x14ac:dyDescent="0.3">
      <c r="A11498">
        <v>0</v>
      </c>
      <c r="B11498">
        <f t="shared" si="179"/>
        <v>0</v>
      </c>
    </row>
    <row r="11499" spans="1:2" x14ac:dyDescent="0.3">
      <c r="A11499">
        <v>0</v>
      </c>
      <c r="B11499">
        <f t="shared" si="179"/>
        <v>0</v>
      </c>
    </row>
    <row r="11500" spans="1:2" x14ac:dyDescent="0.3">
      <c r="A11500">
        <v>0</v>
      </c>
      <c r="B11500">
        <f t="shared" si="179"/>
        <v>0</v>
      </c>
    </row>
    <row r="11501" spans="1:2" x14ac:dyDescent="0.3">
      <c r="A11501">
        <v>0</v>
      </c>
      <c r="B11501">
        <f t="shared" si="179"/>
        <v>0</v>
      </c>
    </row>
    <row r="11502" spans="1:2" x14ac:dyDescent="0.3">
      <c r="A11502">
        <v>0</v>
      </c>
      <c r="B11502">
        <f t="shared" si="179"/>
        <v>0</v>
      </c>
    </row>
    <row r="11503" spans="1:2" x14ac:dyDescent="0.3">
      <c r="A11503">
        <v>0</v>
      </c>
      <c r="B11503">
        <f t="shared" si="179"/>
        <v>0</v>
      </c>
    </row>
    <row r="11504" spans="1:2" x14ac:dyDescent="0.3">
      <c r="A11504">
        <v>0</v>
      </c>
      <c r="B11504">
        <f t="shared" si="179"/>
        <v>0</v>
      </c>
    </row>
    <row r="11505" spans="1:2" x14ac:dyDescent="0.3">
      <c r="A11505">
        <v>0</v>
      </c>
      <c r="B11505">
        <f t="shared" si="179"/>
        <v>0</v>
      </c>
    </row>
    <row r="11506" spans="1:2" x14ac:dyDescent="0.3">
      <c r="A11506">
        <v>0</v>
      </c>
      <c r="B11506">
        <f t="shared" si="179"/>
        <v>0</v>
      </c>
    </row>
    <row r="11507" spans="1:2" x14ac:dyDescent="0.3">
      <c r="A11507">
        <v>0</v>
      </c>
      <c r="B11507">
        <f t="shared" si="179"/>
        <v>0</v>
      </c>
    </row>
    <row r="11508" spans="1:2" x14ac:dyDescent="0.3">
      <c r="A11508">
        <v>0</v>
      </c>
      <c r="B11508">
        <f t="shared" si="179"/>
        <v>0</v>
      </c>
    </row>
    <row r="11509" spans="1:2" x14ac:dyDescent="0.3">
      <c r="A11509">
        <v>0</v>
      </c>
      <c r="B11509">
        <f t="shared" si="179"/>
        <v>0</v>
      </c>
    </row>
    <row r="11510" spans="1:2" x14ac:dyDescent="0.3">
      <c r="A11510">
        <v>0</v>
      </c>
      <c r="B11510">
        <f t="shared" si="179"/>
        <v>0</v>
      </c>
    </row>
    <row r="11511" spans="1:2" x14ac:dyDescent="0.3">
      <c r="A11511">
        <v>0</v>
      </c>
      <c r="B11511">
        <f t="shared" si="179"/>
        <v>0</v>
      </c>
    </row>
    <row r="11512" spans="1:2" x14ac:dyDescent="0.3">
      <c r="A11512">
        <v>0</v>
      </c>
      <c r="B11512">
        <f t="shared" si="179"/>
        <v>0</v>
      </c>
    </row>
    <row r="11513" spans="1:2" x14ac:dyDescent="0.3">
      <c r="A11513">
        <v>0</v>
      </c>
      <c r="B11513">
        <f t="shared" si="179"/>
        <v>0</v>
      </c>
    </row>
    <row r="11514" spans="1:2" x14ac:dyDescent="0.3">
      <c r="A11514">
        <v>0</v>
      </c>
      <c r="B11514">
        <f t="shared" si="179"/>
        <v>0</v>
      </c>
    </row>
    <row r="11515" spans="1:2" x14ac:dyDescent="0.3">
      <c r="A11515">
        <v>0</v>
      </c>
      <c r="B11515">
        <f t="shared" si="179"/>
        <v>0</v>
      </c>
    </row>
    <row r="11516" spans="1:2" x14ac:dyDescent="0.3">
      <c r="A11516">
        <v>0</v>
      </c>
      <c r="B11516">
        <f t="shared" si="179"/>
        <v>0</v>
      </c>
    </row>
    <row r="11517" spans="1:2" x14ac:dyDescent="0.3">
      <c r="A11517">
        <v>0</v>
      </c>
      <c r="B11517">
        <f t="shared" si="179"/>
        <v>0</v>
      </c>
    </row>
    <row r="11518" spans="1:2" x14ac:dyDescent="0.3">
      <c r="A11518">
        <v>0</v>
      </c>
      <c r="B11518">
        <f t="shared" si="179"/>
        <v>0</v>
      </c>
    </row>
    <row r="11519" spans="1:2" x14ac:dyDescent="0.3">
      <c r="A11519">
        <v>0</v>
      </c>
      <c r="B11519">
        <f t="shared" si="179"/>
        <v>0</v>
      </c>
    </row>
    <row r="11520" spans="1:2" x14ac:dyDescent="0.3">
      <c r="A11520">
        <v>0</v>
      </c>
      <c r="B11520">
        <f t="shared" si="179"/>
        <v>0</v>
      </c>
    </row>
    <row r="11521" spans="1:2" x14ac:dyDescent="0.3">
      <c r="A11521">
        <v>0</v>
      </c>
      <c r="B11521">
        <f t="shared" si="179"/>
        <v>0</v>
      </c>
    </row>
    <row r="11522" spans="1:2" x14ac:dyDescent="0.3">
      <c r="A11522">
        <v>0</v>
      </c>
      <c r="B11522">
        <f t="shared" si="179"/>
        <v>0</v>
      </c>
    </row>
    <row r="11523" spans="1:2" x14ac:dyDescent="0.3">
      <c r="A11523">
        <v>0</v>
      </c>
      <c r="B11523">
        <f t="shared" si="179"/>
        <v>0</v>
      </c>
    </row>
    <row r="11524" spans="1:2" x14ac:dyDescent="0.3">
      <c r="A11524">
        <v>0</v>
      </c>
      <c r="B11524">
        <f t="shared" si="179"/>
        <v>0</v>
      </c>
    </row>
    <row r="11525" spans="1:2" x14ac:dyDescent="0.3">
      <c r="A11525">
        <v>0</v>
      </c>
      <c r="B11525">
        <f t="shared" ref="B11525:B11588" si="180">A11525-A11524</f>
        <v>0</v>
      </c>
    </row>
    <row r="11526" spans="1:2" x14ac:dyDescent="0.3">
      <c r="A11526">
        <v>0</v>
      </c>
      <c r="B11526">
        <f t="shared" si="180"/>
        <v>0</v>
      </c>
    </row>
    <row r="11527" spans="1:2" x14ac:dyDescent="0.3">
      <c r="A11527">
        <v>0</v>
      </c>
      <c r="B11527">
        <f t="shared" si="180"/>
        <v>0</v>
      </c>
    </row>
    <row r="11528" spans="1:2" x14ac:dyDescent="0.3">
      <c r="A11528">
        <v>0</v>
      </c>
      <c r="B11528">
        <f t="shared" si="180"/>
        <v>0</v>
      </c>
    </row>
    <row r="11529" spans="1:2" x14ac:dyDescent="0.3">
      <c r="A11529">
        <v>0</v>
      </c>
      <c r="B11529">
        <f t="shared" si="180"/>
        <v>0</v>
      </c>
    </row>
    <row r="11530" spans="1:2" x14ac:dyDescent="0.3">
      <c r="A11530">
        <v>0</v>
      </c>
      <c r="B11530">
        <f t="shared" si="180"/>
        <v>0</v>
      </c>
    </row>
    <row r="11531" spans="1:2" x14ac:dyDescent="0.3">
      <c r="A11531">
        <v>0</v>
      </c>
      <c r="B11531">
        <f t="shared" si="180"/>
        <v>0</v>
      </c>
    </row>
    <row r="11532" spans="1:2" x14ac:dyDescent="0.3">
      <c r="A11532">
        <v>0</v>
      </c>
      <c r="B11532">
        <f t="shared" si="180"/>
        <v>0</v>
      </c>
    </row>
    <row r="11533" spans="1:2" x14ac:dyDescent="0.3">
      <c r="A11533">
        <v>0</v>
      </c>
      <c r="B11533">
        <f t="shared" si="180"/>
        <v>0</v>
      </c>
    </row>
    <row r="11534" spans="1:2" x14ac:dyDescent="0.3">
      <c r="A11534">
        <v>0</v>
      </c>
      <c r="B11534">
        <f t="shared" si="180"/>
        <v>0</v>
      </c>
    </row>
    <row r="11535" spans="1:2" x14ac:dyDescent="0.3">
      <c r="A11535">
        <v>0</v>
      </c>
      <c r="B11535">
        <f t="shared" si="180"/>
        <v>0</v>
      </c>
    </row>
    <row r="11536" spans="1:2" x14ac:dyDescent="0.3">
      <c r="A11536">
        <v>0</v>
      </c>
      <c r="B11536">
        <f t="shared" si="180"/>
        <v>0</v>
      </c>
    </row>
    <row r="11537" spans="1:2" x14ac:dyDescent="0.3">
      <c r="A11537">
        <v>0</v>
      </c>
      <c r="B11537">
        <f t="shared" si="180"/>
        <v>0</v>
      </c>
    </row>
    <row r="11538" spans="1:2" x14ac:dyDescent="0.3">
      <c r="A11538">
        <v>0</v>
      </c>
      <c r="B11538">
        <f t="shared" si="180"/>
        <v>0</v>
      </c>
    </row>
    <row r="11539" spans="1:2" x14ac:dyDescent="0.3">
      <c r="A11539">
        <v>0</v>
      </c>
      <c r="B11539">
        <f t="shared" si="180"/>
        <v>0</v>
      </c>
    </row>
    <row r="11540" spans="1:2" x14ac:dyDescent="0.3">
      <c r="A11540">
        <v>0</v>
      </c>
      <c r="B11540">
        <f t="shared" si="180"/>
        <v>0</v>
      </c>
    </row>
    <row r="11541" spans="1:2" x14ac:dyDescent="0.3">
      <c r="A11541">
        <v>0</v>
      </c>
      <c r="B11541">
        <f t="shared" si="180"/>
        <v>0</v>
      </c>
    </row>
    <row r="11542" spans="1:2" x14ac:dyDescent="0.3">
      <c r="A11542">
        <v>0</v>
      </c>
      <c r="B11542">
        <f t="shared" si="180"/>
        <v>0</v>
      </c>
    </row>
    <row r="11543" spans="1:2" x14ac:dyDescent="0.3">
      <c r="A11543">
        <v>0</v>
      </c>
      <c r="B11543">
        <f t="shared" si="180"/>
        <v>0</v>
      </c>
    </row>
    <row r="11544" spans="1:2" x14ac:dyDescent="0.3">
      <c r="A11544">
        <v>0</v>
      </c>
      <c r="B11544">
        <f t="shared" si="180"/>
        <v>0</v>
      </c>
    </row>
    <row r="11545" spans="1:2" x14ac:dyDescent="0.3">
      <c r="A11545">
        <v>0</v>
      </c>
      <c r="B11545">
        <f t="shared" si="180"/>
        <v>0</v>
      </c>
    </row>
    <row r="11546" spans="1:2" x14ac:dyDescent="0.3">
      <c r="A11546">
        <v>0</v>
      </c>
      <c r="B11546">
        <f t="shared" si="180"/>
        <v>0</v>
      </c>
    </row>
    <row r="11547" spans="1:2" x14ac:dyDescent="0.3">
      <c r="A11547">
        <v>0</v>
      </c>
      <c r="B11547">
        <f t="shared" si="180"/>
        <v>0</v>
      </c>
    </row>
    <row r="11548" spans="1:2" x14ac:dyDescent="0.3">
      <c r="A11548">
        <v>0</v>
      </c>
      <c r="B11548">
        <f t="shared" si="180"/>
        <v>0</v>
      </c>
    </row>
    <row r="11549" spans="1:2" x14ac:dyDescent="0.3">
      <c r="A11549">
        <v>0</v>
      </c>
      <c r="B11549">
        <f t="shared" si="180"/>
        <v>0</v>
      </c>
    </row>
    <row r="11550" spans="1:2" x14ac:dyDescent="0.3">
      <c r="A11550">
        <v>0</v>
      </c>
      <c r="B11550">
        <f t="shared" si="180"/>
        <v>0</v>
      </c>
    </row>
    <row r="11551" spans="1:2" x14ac:dyDescent="0.3">
      <c r="A11551">
        <v>0</v>
      </c>
      <c r="B11551">
        <f t="shared" si="180"/>
        <v>0</v>
      </c>
    </row>
    <row r="11552" spans="1:2" x14ac:dyDescent="0.3">
      <c r="A11552">
        <v>0</v>
      </c>
      <c r="B11552">
        <f t="shared" si="180"/>
        <v>0</v>
      </c>
    </row>
    <row r="11553" spans="1:2" x14ac:dyDescent="0.3">
      <c r="A11553">
        <v>0</v>
      </c>
      <c r="B11553">
        <f t="shared" si="180"/>
        <v>0</v>
      </c>
    </row>
    <row r="11554" spans="1:2" x14ac:dyDescent="0.3">
      <c r="A11554">
        <v>0</v>
      </c>
      <c r="B11554">
        <f t="shared" si="180"/>
        <v>0</v>
      </c>
    </row>
    <row r="11555" spans="1:2" x14ac:dyDescent="0.3">
      <c r="A11555">
        <v>0</v>
      </c>
      <c r="B11555">
        <f t="shared" si="180"/>
        <v>0</v>
      </c>
    </row>
    <row r="11556" spans="1:2" x14ac:dyDescent="0.3">
      <c r="A11556">
        <v>0</v>
      </c>
      <c r="B11556">
        <f t="shared" si="180"/>
        <v>0</v>
      </c>
    </row>
    <row r="11557" spans="1:2" x14ac:dyDescent="0.3">
      <c r="A11557">
        <v>0</v>
      </c>
      <c r="B11557">
        <f t="shared" si="180"/>
        <v>0</v>
      </c>
    </row>
    <row r="11558" spans="1:2" x14ac:dyDescent="0.3">
      <c r="A11558">
        <v>0</v>
      </c>
      <c r="B11558">
        <f t="shared" si="180"/>
        <v>0</v>
      </c>
    </row>
    <row r="11559" spans="1:2" x14ac:dyDescent="0.3">
      <c r="A11559">
        <v>0</v>
      </c>
      <c r="B11559">
        <f t="shared" si="180"/>
        <v>0</v>
      </c>
    </row>
    <row r="11560" spans="1:2" x14ac:dyDescent="0.3">
      <c r="A11560">
        <v>0</v>
      </c>
      <c r="B11560">
        <f t="shared" si="180"/>
        <v>0</v>
      </c>
    </row>
    <row r="11561" spans="1:2" x14ac:dyDescent="0.3">
      <c r="A11561">
        <v>0</v>
      </c>
      <c r="B11561">
        <f t="shared" si="180"/>
        <v>0</v>
      </c>
    </row>
    <row r="11562" spans="1:2" x14ac:dyDescent="0.3">
      <c r="A11562">
        <v>0</v>
      </c>
      <c r="B11562">
        <f t="shared" si="180"/>
        <v>0</v>
      </c>
    </row>
    <row r="11563" spans="1:2" x14ac:dyDescent="0.3">
      <c r="A11563">
        <v>0</v>
      </c>
      <c r="B11563">
        <f t="shared" si="180"/>
        <v>0</v>
      </c>
    </row>
    <row r="11564" spans="1:2" x14ac:dyDescent="0.3">
      <c r="A11564">
        <v>0</v>
      </c>
      <c r="B11564">
        <f t="shared" si="180"/>
        <v>0</v>
      </c>
    </row>
    <row r="11565" spans="1:2" x14ac:dyDescent="0.3">
      <c r="A11565">
        <v>0</v>
      </c>
      <c r="B11565">
        <f t="shared" si="180"/>
        <v>0</v>
      </c>
    </row>
    <row r="11566" spans="1:2" x14ac:dyDescent="0.3">
      <c r="A11566">
        <v>0</v>
      </c>
      <c r="B11566">
        <f t="shared" si="180"/>
        <v>0</v>
      </c>
    </row>
    <row r="11567" spans="1:2" x14ac:dyDescent="0.3">
      <c r="A11567">
        <v>0</v>
      </c>
      <c r="B11567">
        <f t="shared" si="180"/>
        <v>0</v>
      </c>
    </row>
    <row r="11568" spans="1:2" x14ac:dyDescent="0.3">
      <c r="A11568">
        <v>0</v>
      </c>
      <c r="B11568">
        <f t="shared" si="180"/>
        <v>0</v>
      </c>
    </row>
    <row r="11569" spans="1:2" x14ac:dyDescent="0.3">
      <c r="A11569">
        <v>0</v>
      </c>
      <c r="B11569">
        <f t="shared" si="180"/>
        <v>0</v>
      </c>
    </row>
    <row r="11570" spans="1:2" x14ac:dyDescent="0.3">
      <c r="A11570">
        <v>0</v>
      </c>
      <c r="B11570">
        <f t="shared" si="180"/>
        <v>0</v>
      </c>
    </row>
    <row r="11571" spans="1:2" x14ac:dyDescent="0.3">
      <c r="A11571">
        <v>0</v>
      </c>
      <c r="B11571">
        <f t="shared" si="180"/>
        <v>0</v>
      </c>
    </row>
    <row r="11572" spans="1:2" x14ac:dyDescent="0.3">
      <c r="A11572">
        <v>0</v>
      </c>
      <c r="B11572">
        <f t="shared" si="180"/>
        <v>0</v>
      </c>
    </row>
    <row r="11573" spans="1:2" x14ac:dyDescent="0.3">
      <c r="A11573">
        <v>0</v>
      </c>
      <c r="B11573">
        <f t="shared" si="180"/>
        <v>0</v>
      </c>
    </row>
    <row r="11574" spans="1:2" x14ac:dyDescent="0.3">
      <c r="A11574">
        <v>0</v>
      </c>
      <c r="B11574">
        <f t="shared" si="180"/>
        <v>0</v>
      </c>
    </row>
    <row r="11575" spans="1:2" x14ac:dyDescent="0.3">
      <c r="A11575">
        <v>0</v>
      </c>
      <c r="B11575">
        <f t="shared" si="180"/>
        <v>0</v>
      </c>
    </row>
    <row r="11576" spans="1:2" x14ac:dyDescent="0.3">
      <c r="A11576">
        <v>0</v>
      </c>
      <c r="B11576">
        <f t="shared" si="180"/>
        <v>0</v>
      </c>
    </row>
    <row r="11577" spans="1:2" x14ac:dyDescent="0.3">
      <c r="A11577">
        <v>0</v>
      </c>
      <c r="B11577">
        <f t="shared" si="180"/>
        <v>0</v>
      </c>
    </row>
    <row r="11578" spans="1:2" x14ac:dyDescent="0.3">
      <c r="A11578">
        <v>0</v>
      </c>
      <c r="B11578">
        <f t="shared" si="180"/>
        <v>0</v>
      </c>
    </row>
    <row r="11579" spans="1:2" x14ac:dyDescent="0.3">
      <c r="A11579">
        <v>0</v>
      </c>
      <c r="B11579">
        <f t="shared" si="180"/>
        <v>0</v>
      </c>
    </row>
    <row r="11580" spans="1:2" x14ac:dyDescent="0.3">
      <c r="A11580">
        <v>0</v>
      </c>
      <c r="B11580">
        <f t="shared" si="180"/>
        <v>0</v>
      </c>
    </row>
    <row r="11581" spans="1:2" x14ac:dyDescent="0.3">
      <c r="A11581">
        <v>0</v>
      </c>
      <c r="B11581">
        <f t="shared" si="180"/>
        <v>0</v>
      </c>
    </row>
    <row r="11582" spans="1:2" x14ac:dyDescent="0.3">
      <c r="A11582">
        <v>0</v>
      </c>
      <c r="B11582">
        <f t="shared" si="180"/>
        <v>0</v>
      </c>
    </row>
    <row r="11583" spans="1:2" x14ac:dyDescent="0.3">
      <c r="A11583">
        <v>0</v>
      </c>
      <c r="B11583">
        <f t="shared" si="180"/>
        <v>0</v>
      </c>
    </row>
    <row r="11584" spans="1:2" x14ac:dyDescent="0.3">
      <c r="A11584">
        <v>0</v>
      </c>
      <c r="B11584">
        <f t="shared" si="180"/>
        <v>0</v>
      </c>
    </row>
    <row r="11585" spans="1:2" x14ac:dyDescent="0.3">
      <c r="A11585">
        <v>0</v>
      </c>
      <c r="B11585">
        <f t="shared" si="180"/>
        <v>0</v>
      </c>
    </row>
    <row r="11586" spans="1:2" x14ac:dyDescent="0.3">
      <c r="A11586">
        <v>0</v>
      </c>
      <c r="B11586">
        <f t="shared" si="180"/>
        <v>0</v>
      </c>
    </row>
    <row r="11587" spans="1:2" x14ac:dyDescent="0.3">
      <c r="A11587">
        <v>0</v>
      </c>
      <c r="B11587">
        <f t="shared" si="180"/>
        <v>0</v>
      </c>
    </row>
    <row r="11588" spans="1:2" x14ac:dyDescent="0.3">
      <c r="A11588">
        <v>0</v>
      </c>
      <c r="B11588">
        <f t="shared" si="180"/>
        <v>0</v>
      </c>
    </row>
    <row r="11589" spans="1:2" x14ac:dyDescent="0.3">
      <c r="A11589">
        <v>0</v>
      </c>
      <c r="B11589">
        <f t="shared" ref="B11589:B11652" si="181">A11589-A11588</f>
        <v>0</v>
      </c>
    </row>
    <row r="11590" spans="1:2" x14ac:dyDescent="0.3">
      <c r="A11590">
        <v>0</v>
      </c>
      <c r="B11590">
        <f t="shared" si="181"/>
        <v>0</v>
      </c>
    </row>
    <row r="11591" spans="1:2" x14ac:dyDescent="0.3">
      <c r="A11591">
        <v>0</v>
      </c>
      <c r="B11591">
        <f t="shared" si="181"/>
        <v>0</v>
      </c>
    </row>
    <row r="11592" spans="1:2" x14ac:dyDescent="0.3">
      <c r="A11592">
        <v>0</v>
      </c>
      <c r="B11592">
        <f t="shared" si="181"/>
        <v>0</v>
      </c>
    </row>
    <row r="11593" spans="1:2" x14ac:dyDescent="0.3">
      <c r="A11593">
        <v>0</v>
      </c>
      <c r="B11593">
        <f t="shared" si="181"/>
        <v>0</v>
      </c>
    </row>
    <row r="11594" spans="1:2" x14ac:dyDescent="0.3">
      <c r="A11594">
        <v>0</v>
      </c>
      <c r="B11594">
        <f t="shared" si="181"/>
        <v>0</v>
      </c>
    </row>
    <row r="11595" spans="1:2" x14ac:dyDescent="0.3">
      <c r="A11595">
        <v>0</v>
      </c>
      <c r="B11595">
        <f t="shared" si="181"/>
        <v>0</v>
      </c>
    </row>
    <row r="11596" spans="1:2" x14ac:dyDescent="0.3">
      <c r="A11596">
        <v>0</v>
      </c>
      <c r="B11596">
        <f t="shared" si="181"/>
        <v>0</v>
      </c>
    </row>
    <row r="11597" spans="1:2" x14ac:dyDescent="0.3">
      <c r="A11597">
        <v>0</v>
      </c>
      <c r="B11597">
        <f t="shared" si="181"/>
        <v>0</v>
      </c>
    </row>
    <row r="11598" spans="1:2" x14ac:dyDescent="0.3">
      <c r="A11598">
        <v>0</v>
      </c>
      <c r="B11598">
        <f t="shared" si="181"/>
        <v>0</v>
      </c>
    </row>
    <row r="11599" spans="1:2" x14ac:dyDescent="0.3">
      <c r="A11599">
        <v>0</v>
      </c>
      <c r="B11599">
        <f t="shared" si="181"/>
        <v>0</v>
      </c>
    </row>
    <row r="11600" spans="1:2" x14ac:dyDescent="0.3">
      <c r="A11600">
        <v>0</v>
      </c>
      <c r="B11600">
        <f t="shared" si="181"/>
        <v>0</v>
      </c>
    </row>
    <row r="11601" spans="1:2" x14ac:dyDescent="0.3">
      <c r="A11601">
        <v>0</v>
      </c>
      <c r="B11601">
        <f t="shared" si="181"/>
        <v>0</v>
      </c>
    </row>
    <row r="11602" spans="1:2" x14ac:dyDescent="0.3">
      <c r="A11602">
        <v>0</v>
      </c>
      <c r="B11602">
        <f t="shared" si="181"/>
        <v>0</v>
      </c>
    </row>
    <row r="11603" spans="1:2" x14ac:dyDescent="0.3">
      <c r="A11603">
        <v>0</v>
      </c>
      <c r="B11603">
        <f t="shared" si="181"/>
        <v>0</v>
      </c>
    </row>
    <row r="11604" spans="1:2" x14ac:dyDescent="0.3">
      <c r="A11604">
        <v>0</v>
      </c>
      <c r="B11604">
        <f t="shared" si="181"/>
        <v>0</v>
      </c>
    </row>
    <row r="11605" spans="1:2" x14ac:dyDescent="0.3">
      <c r="A11605">
        <v>0</v>
      </c>
      <c r="B11605">
        <f t="shared" si="181"/>
        <v>0</v>
      </c>
    </row>
    <row r="11606" spans="1:2" x14ac:dyDescent="0.3">
      <c r="A11606">
        <v>0</v>
      </c>
      <c r="B11606">
        <f t="shared" si="181"/>
        <v>0</v>
      </c>
    </row>
    <row r="11607" spans="1:2" x14ac:dyDescent="0.3">
      <c r="A11607">
        <v>0</v>
      </c>
      <c r="B11607">
        <f t="shared" si="181"/>
        <v>0</v>
      </c>
    </row>
    <row r="11608" spans="1:2" x14ac:dyDescent="0.3">
      <c r="A11608">
        <v>0</v>
      </c>
      <c r="B11608">
        <f t="shared" si="181"/>
        <v>0</v>
      </c>
    </row>
    <row r="11609" spans="1:2" x14ac:dyDescent="0.3">
      <c r="A11609">
        <v>0</v>
      </c>
      <c r="B11609">
        <f t="shared" si="181"/>
        <v>0</v>
      </c>
    </row>
    <row r="11610" spans="1:2" x14ac:dyDescent="0.3">
      <c r="A11610">
        <v>0</v>
      </c>
      <c r="B11610">
        <f t="shared" si="181"/>
        <v>0</v>
      </c>
    </row>
    <row r="11611" spans="1:2" x14ac:dyDescent="0.3">
      <c r="A11611">
        <v>0</v>
      </c>
      <c r="B11611">
        <f t="shared" si="181"/>
        <v>0</v>
      </c>
    </row>
    <row r="11612" spans="1:2" x14ac:dyDescent="0.3">
      <c r="A11612">
        <v>0</v>
      </c>
      <c r="B11612">
        <f t="shared" si="181"/>
        <v>0</v>
      </c>
    </row>
    <row r="11613" spans="1:2" x14ac:dyDescent="0.3">
      <c r="A11613">
        <v>0</v>
      </c>
      <c r="B11613">
        <f t="shared" si="181"/>
        <v>0</v>
      </c>
    </row>
    <row r="11614" spans="1:2" x14ac:dyDescent="0.3">
      <c r="A11614">
        <v>0</v>
      </c>
      <c r="B11614">
        <f t="shared" si="181"/>
        <v>0</v>
      </c>
    </row>
    <row r="11615" spans="1:2" x14ac:dyDescent="0.3">
      <c r="A11615">
        <v>0</v>
      </c>
      <c r="B11615">
        <f t="shared" si="181"/>
        <v>0</v>
      </c>
    </row>
    <row r="11616" spans="1:2" x14ac:dyDescent="0.3">
      <c r="A11616">
        <v>0</v>
      </c>
      <c r="B11616">
        <f t="shared" si="181"/>
        <v>0</v>
      </c>
    </row>
    <row r="11617" spans="1:2" x14ac:dyDescent="0.3">
      <c r="A11617">
        <v>0</v>
      </c>
      <c r="B11617">
        <f t="shared" si="181"/>
        <v>0</v>
      </c>
    </row>
    <row r="11618" spans="1:2" x14ac:dyDescent="0.3">
      <c r="A11618">
        <v>0</v>
      </c>
      <c r="B11618">
        <f t="shared" si="181"/>
        <v>0</v>
      </c>
    </row>
    <row r="11619" spans="1:2" x14ac:dyDescent="0.3">
      <c r="A11619">
        <v>0</v>
      </c>
      <c r="B11619">
        <f t="shared" si="181"/>
        <v>0</v>
      </c>
    </row>
    <row r="11620" spans="1:2" x14ac:dyDescent="0.3">
      <c r="A11620">
        <v>0</v>
      </c>
      <c r="B11620">
        <f t="shared" si="181"/>
        <v>0</v>
      </c>
    </row>
    <row r="11621" spans="1:2" x14ac:dyDescent="0.3">
      <c r="A11621">
        <v>0</v>
      </c>
      <c r="B11621">
        <f t="shared" si="181"/>
        <v>0</v>
      </c>
    </row>
    <row r="11622" spans="1:2" x14ac:dyDescent="0.3">
      <c r="A11622">
        <v>0</v>
      </c>
      <c r="B11622">
        <f t="shared" si="181"/>
        <v>0</v>
      </c>
    </row>
    <row r="11623" spans="1:2" x14ac:dyDescent="0.3">
      <c r="A11623">
        <v>0</v>
      </c>
      <c r="B11623">
        <f t="shared" si="181"/>
        <v>0</v>
      </c>
    </row>
    <row r="11624" spans="1:2" x14ac:dyDescent="0.3">
      <c r="A11624">
        <v>0</v>
      </c>
      <c r="B11624">
        <f t="shared" si="181"/>
        <v>0</v>
      </c>
    </row>
    <row r="11625" spans="1:2" x14ac:dyDescent="0.3">
      <c r="A11625">
        <v>0</v>
      </c>
      <c r="B11625">
        <f t="shared" si="181"/>
        <v>0</v>
      </c>
    </row>
    <row r="11626" spans="1:2" x14ac:dyDescent="0.3">
      <c r="A11626">
        <v>0</v>
      </c>
      <c r="B11626">
        <f t="shared" si="181"/>
        <v>0</v>
      </c>
    </row>
    <row r="11627" spans="1:2" x14ac:dyDescent="0.3">
      <c r="A11627">
        <v>0</v>
      </c>
      <c r="B11627">
        <f t="shared" si="181"/>
        <v>0</v>
      </c>
    </row>
    <row r="11628" spans="1:2" x14ac:dyDescent="0.3">
      <c r="A11628">
        <v>0</v>
      </c>
      <c r="B11628">
        <f t="shared" si="181"/>
        <v>0</v>
      </c>
    </row>
    <row r="11629" spans="1:2" x14ac:dyDescent="0.3">
      <c r="A11629">
        <v>0</v>
      </c>
      <c r="B11629">
        <f t="shared" si="181"/>
        <v>0</v>
      </c>
    </row>
    <row r="11630" spans="1:2" x14ac:dyDescent="0.3">
      <c r="A11630">
        <v>0</v>
      </c>
      <c r="B11630">
        <f t="shared" si="181"/>
        <v>0</v>
      </c>
    </row>
    <row r="11631" spans="1:2" x14ac:dyDescent="0.3">
      <c r="A11631">
        <v>0</v>
      </c>
      <c r="B11631">
        <f t="shared" si="181"/>
        <v>0</v>
      </c>
    </row>
    <row r="11632" spans="1:2" x14ac:dyDescent="0.3">
      <c r="A11632">
        <v>0</v>
      </c>
      <c r="B11632">
        <f t="shared" si="181"/>
        <v>0</v>
      </c>
    </row>
    <row r="11633" spans="1:2" x14ac:dyDescent="0.3">
      <c r="A11633">
        <v>0</v>
      </c>
      <c r="B11633">
        <f t="shared" si="181"/>
        <v>0</v>
      </c>
    </row>
    <row r="11634" spans="1:2" x14ac:dyDescent="0.3">
      <c r="A11634">
        <v>0</v>
      </c>
      <c r="B11634">
        <f t="shared" si="181"/>
        <v>0</v>
      </c>
    </row>
    <row r="11635" spans="1:2" x14ac:dyDescent="0.3">
      <c r="A11635">
        <v>0</v>
      </c>
      <c r="B11635">
        <f t="shared" si="181"/>
        <v>0</v>
      </c>
    </row>
    <row r="11636" spans="1:2" x14ac:dyDescent="0.3">
      <c r="A11636">
        <v>0</v>
      </c>
      <c r="B11636">
        <f t="shared" si="181"/>
        <v>0</v>
      </c>
    </row>
    <row r="11637" spans="1:2" x14ac:dyDescent="0.3">
      <c r="A11637">
        <v>0</v>
      </c>
      <c r="B11637">
        <f t="shared" si="181"/>
        <v>0</v>
      </c>
    </row>
    <row r="11638" spans="1:2" x14ac:dyDescent="0.3">
      <c r="A11638">
        <v>0</v>
      </c>
      <c r="B11638">
        <f t="shared" si="181"/>
        <v>0</v>
      </c>
    </row>
    <row r="11639" spans="1:2" x14ac:dyDescent="0.3">
      <c r="A11639">
        <v>0</v>
      </c>
      <c r="B11639">
        <f t="shared" si="181"/>
        <v>0</v>
      </c>
    </row>
    <row r="11640" spans="1:2" x14ac:dyDescent="0.3">
      <c r="A11640">
        <v>0</v>
      </c>
      <c r="B11640">
        <f t="shared" si="181"/>
        <v>0</v>
      </c>
    </row>
    <row r="11641" spans="1:2" x14ac:dyDescent="0.3">
      <c r="A11641">
        <v>0</v>
      </c>
      <c r="B11641">
        <f t="shared" si="181"/>
        <v>0</v>
      </c>
    </row>
    <row r="11642" spans="1:2" x14ac:dyDescent="0.3">
      <c r="A11642">
        <v>0</v>
      </c>
      <c r="B11642">
        <f t="shared" si="181"/>
        <v>0</v>
      </c>
    </row>
    <row r="11643" spans="1:2" x14ac:dyDescent="0.3">
      <c r="A11643">
        <v>0</v>
      </c>
      <c r="B11643">
        <f t="shared" si="181"/>
        <v>0</v>
      </c>
    </row>
    <row r="11644" spans="1:2" x14ac:dyDescent="0.3">
      <c r="A11644">
        <v>0</v>
      </c>
      <c r="B11644">
        <f t="shared" si="181"/>
        <v>0</v>
      </c>
    </row>
    <row r="11645" spans="1:2" x14ac:dyDescent="0.3">
      <c r="A11645">
        <v>0</v>
      </c>
      <c r="B11645">
        <f t="shared" si="181"/>
        <v>0</v>
      </c>
    </row>
    <row r="11646" spans="1:2" x14ac:dyDescent="0.3">
      <c r="A11646">
        <v>0</v>
      </c>
      <c r="B11646">
        <f t="shared" si="181"/>
        <v>0</v>
      </c>
    </row>
    <row r="11647" spans="1:2" x14ac:dyDescent="0.3">
      <c r="A11647">
        <v>0</v>
      </c>
      <c r="B11647">
        <f t="shared" si="181"/>
        <v>0</v>
      </c>
    </row>
    <row r="11648" spans="1:2" x14ac:dyDescent="0.3">
      <c r="A11648">
        <v>0</v>
      </c>
      <c r="B11648">
        <f t="shared" si="181"/>
        <v>0</v>
      </c>
    </row>
    <row r="11649" spans="1:2" x14ac:dyDescent="0.3">
      <c r="A11649">
        <v>0</v>
      </c>
      <c r="B11649">
        <f t="shared" si="181"/>
        <v>0</v>
      </c>
    </row>
    <row r="11650" spans="1:2" x14ac:dyDescent="0.3">
      <c r="A11650">
        <v>0</v>
      </c>
      <c r="B11650">
        <f t="shared" si="181"/>
        <v>0</v>
      </c>
    </row>
    <row r="11651" spans="1:2" x14ac:dyDescent="0.3">
      <c r="A11651">
        <v>0</v>
      </c>
      <c r="B11651">
        <f t="shared" si="181"/>
        <v>0</v>
      </c>
    </row>
    <row r="11652" spans="1:2" x14ac:dyDescent="0.3">
      <c r="A11652">
        <v>0</v>
      </c>
      <c r="B11652">
        <f t="shared" si="181"/>
        <v>0</v>
      </c>
    </row>
    <row r="11653" spans="1:2" x14ac:dyDescent="0.3">
      <c r="A11653">
        <v>0</v>
      </c>
      <c r="B11653">
        <f t="shared" ref="B11653:B11716" si="182">A11653-A11652</f>
        <v>0</v>
      </c>
    </row>
    <row r="11654" spans="1:2" x14ac:dyDescent="0.3">
      <c r="A11654">
        <v>0</v>
      </c>
      <c r="B11654">
        <f t="shared" si="182"/>
        <v>0</v>
      </c>
    </row>
    <row r="11655" spans="1:2" x14ac:dyDescent="0.3">
      <c r="A11655">
        <v>0</v>
      </c>
      <c r="B11655">
        <f t="shared" si="182"/>
        <v>0</v>
      </c>
    </row>
    <row r="11656" spans="1:2" x14ac:dyDescent="0.3">
      <c r="A11656">
        <v>0</v>
      </c>
      <c r="B11656">
        <f t="shared" si="182"/>
        <v>0</v>
      </c>
    </row>
    <row r="11657" spans="1:2" x14ac:dyDescent="0.3">
      <c r="A11657">
        <v>0</v>
      </c>
      <c r="B11657">
        <f t="shared" si="182"/>
        <v>0</v>
      </c>
    </row>
    <row r="11658" spans="1:2" x14ac:dyDescent="0.3">
      <c r="A11658">
        <v>0</v>
      </c>
      <c r="B11658">
        <f t="shared" si="182"/>
        <v>0</v>
      </c>
    </row>
    <row r="11659" spans="1:2" x14ac:dyDescent="0.3">
      <c r="A11659">
        <v>0</v>
      </c>
      <c r="B11659">
        <f t="shared" si="182"/>
        <v>0</v>
      </c>
    </row>
    <row r="11660" spans="1:2" x14ac:dyDescent="0.3">
      <c r="A11660">
        <v>0</v>
      </c>
      <c r="B11660">
        <f t="shared" si="182"/>
        <v>0</v>
      </c>
    </row>
    <row r="11661" spans="1:2" x14ac:dyDescent="0.3">
      <c r="A11661">
        <v>0</v>
      </c>
      <c r="B11661">
        <f t="shared" si="182"/>
        <v>0</v>
      </c>
    </row>
    <row r="11662" spans="1:2" x14ac:dyDescent="0.3">
      <c r="A11662">
        <v>0</v>
      </c>
      <c r="B11662">
        <f t="shared" si="182"/>
        <v>0</v>
      </c>
    </row>
    <row r="11663" spans="1:2" x14ac:dyDescent="0.3">
      <c r="A11663">
        <v>0</v>
      </c>
      <c r="B11663">
        <f t="shared" si="182"/>
        <v>0</v>
      </c>
    </row>
    <row r="11664" spans="1:2" x14ac:dyDescent="0.3">
      <c r="A11664">
        <v>0</v>
      </c>
      <c r="B11664">
        <f t="shared" si="182"/>
        <v>0</v>
      </c>
    </row>
    <row r="11665" spans="1:2" x14ac:dyDescent="0.3">
      <c r="A11665">
        <v>0</v>
      </c>
      <c r="B11665">
        <f t="shared" si="182"/>
        <v>0</v>
      </c>
    </row>
    <row r="11666" spans="1:2" x14ac:dyDescent="0.3">
      <c r="A11666">
        <v>0</v>
      </c>
      <c r="B11666">
        <f t="shared" si="182"/>
        <v>0</v>
      </c>
    </row>
    <row r="11667" spans="1:2" x14ac:dyDescent="0.3">
      <c r="A11667">
        <v>0</v>
      </c>
      <c r="B11667">
        <f t="shared" si="182"/>
        <v>0</v>
      </c>
    </row>
    <row r="11668" spans="1:2" x14ac:dyDescent="0.3">
      <c r="A11668">
        <v>0</v>
      </c>
      <c r="B11668">
        <f t="shared" si="182"/>
        <v>0</v>
      </c>
    </row>
    <row r="11669" spans="1:2" x14ac:dyDescent="0.3">
      <c r="A11669">
        <v>0</v>
      </c>
      <c r="B11669">
        <f t="shared" si="182"/>
        <v>0</v>
      </c>
    </row>
    <row r="11670" spans="1:2" x14ac:dyDescent="0.3">
      <c r="A11670">
        <v>0</v>
      </c>
      <c r="B11670">
        <f t="shared" si="182"/>
        <v>0</v>
      </c>
    </row>
    <row r="11671" spans="1:2" x14ac:dyDescent="0.3">
      <c r="A11671">
        <v>0</v>
      </c>
      <c r="B11671">
        <f t="shared" si="182"/>
        <v>0</v>
      </c>
    </row>
    <row r="11672" spans="1:2" x14ac:dyDescent="0.3">
      <c r="A11672">
        <v>0</v>
      </c>
      <c r="B11672">
        <f t="shared" si="182"/>
        <v>0</v>
      </c>
    </row>
    <row r="11673" spans="1:2" x14ac:dyDescent="0.3">
      <c r="A11673">
        <v>0</v>
      </c>
      <c r="B11673">
        <f t="shared" si="182"/>
        <v>0</v>
      </c>
    </row>
    <row r="11674" spans="1:2" x14ac:dyDescent="0.3">
      <c r="A11674">
        <v>0</v>
      </c>
      <c r="B11674">
        <f t="shared" si="182"/>
        <v>0</v>
      </c>
    </row>
    <row r="11675" spans="1:2" x14ac:dyDescent="0.3">
      <c r="A11675">
        <v>0</v>
      </c>
      <c r="B11675">
        <f t="shared" si="182"/>
        <v>0</v>
      </c>
    </row>
    <row r="11676" spans="1:2" x14ac:dyDescent="0.3">
      <c r="A11676">
        <v>0</v>
      </c>
      <c r="B11676">
        <f t="shared" si="182"/>
        <v>0</v>
      </c>
    </row>
    <row r="11677" spans="1:2" x14ac:dyDescent="0.3">
      <c r="A11677">
        <v>0</v>
      </c>
      <c r="B11677">
        <f t="shared" si="182"/>
        <v>0</v>
      </c>
    </row>
    <row r="11678" spans="1:2" x14ac:dyDescent="0.3">
      <c r="A11678">
        <v>0</v>
      </c>
      <c r="B11678">
        <f t="shared" si="182"/>
        <v>0</v>
      </c>
    </row>
    <row r="11679" spans="1:2" x14ac:dyDescent="0.3">
      <c r="A11679">
        <v>0</v>
      </c>
      <c r="B11679">
        <f t="shared" si="182"/>
        <v>0</v>
      </c>
    </row>
    <row r="11680" spans="1:2" x14ac:dyDescent="0.3">
      <c r="A11680">
        <v>0</v>
      </c>
      <c r="B11680">
        <f t="shared" si="182"/>
        <v>0</v>
      </c>
    </row>
    <row r="11681" spans="1:2" x14ac:dyDescent="0.3">
      <c r="A11681">
        <v>0</v>
      </c>
      <c r="B11681">
        <f t="shared" si="182"/>
        <v>0</v>
      </c>
    </row>
    <row r="11682" spans="1:2" x14ac:dyDescent="0.3">
      <c r="A11682">
        <v>0</v>
      </c>
      <c r="B11682">
        <f t="shared" si="182"/>
        <v>0</v>
      </c>
    </row>
    <row r="11683" spans="1:2" x14ac:dyDescent="0.3">
      <c r="A11683">
        <v>0</v>
      </c>
      <c r="B11683">
        <f t="shared" si="182"/>
        <v>0</v>
      </c>
    </row>
    <row r="11684" spans="1:2" x14ac:dyDescent="0.3">
      <c r="A11684">
        <v>0</v>
      </c>
      <c r="B11684">
        <f t="shared" si="182"/>
        <v>0</v>
      </c>
    </row>
    <row r="11685" spans="1:2" x14ac:dyDescent="0.3">
      <c r="A11685">
        <v>0</v>
      </c>
      <c r="B11685">
        <f t="shared" si="182"/>
        <v>0</v>
      </c>
    </row>
    <row r="11686" spans="1:2" x14ac:dyDescent="0.3">
      <c r="A11686">
        <v>0</v>
      </c>
      <c r="B11686">
        <f t="shared" si="182"/>
        <v>0</v>
      </c>
    </row>
    <row r="11687" spans="1:2" x14ac:dyDescent="0.3">
      <c r="A11687">
        <v>0</v>
      </c>
      <c r="B11687">
        <f t="shared" si="182"/>
        <v>0</v>
      </c>
    </row>
    <row r="11688" spans="1:2" x14ac:dyDescent="0.3">
      <c r="A11688">
        <v>0</v>
      </c>
      <c r="B11688">
        <f t="shared" si="182"/>
        <v>0</v>
      </c>
    </row>
    <row r="11689" spans="1:2" x14ac:dyDescent="0.3">
      <c r="A11689">
        <v>0</v>
      </c>
      <c r="B11689">
        <f t="shared" si="182"/>
        <v>0</v>
      </c>
    </row>
    <row r="11690" spans="1:2" x14ac:dyDescent="0.3">
      <c r="A11690">
        <v>0</v>
      </c>
      <c r="B11690">
        <f t="shared" si="182"/>
        <v>0</v>
      </c>
    </row>
    <row r="11691" spans="1:2" x14ac:dyDescent="0.3">
      <c r="A11691">
        <v>0</v>
      </c>
      <c r="B11691">
        <f t="shared" si="182"/>
        <v>0</v>
      </c>
    </row>
    <row r="11692" spans="1:2" x14ac:dyDescent="0.3">
      <c r="A11692">
        <v>0</v>
      </c>
      <c r="B11692">
        <f t="shared" si="182"/>
        <v>0</v>
      </c>
    </row>
    <row r="11693" spans="1:2" x14ac:dyDescent="0.3">
      <c r="A11693">
        <v>0</v>
      </c>
      <c r="B11693">
        <f t="shared" si="182"/>
        <v>0</v>
      </c>
    </row>
    <row r="11694" spans="1:2" x14ac:dyDescent="0.3">
      <c r="A11694">
        <v>0</v>
      </c>
      <c r="B11694">
        <f t="shared" si="182"/>
        <v>0</v>
      </c>
    </row>
    <row r="11695" spans="1:2" x14ac:dyDescent="0.3">
      <c r="A11695">
        <v>0</v>
      </c>
      <c r="B11695">
        <f t="shared" si="182"/>
        <v>0</v>
      </c>
    </row>
    <row r="11696" spans="1:2" x14ac:dyDescent="0.3">
      <c r="A11696">
        <v>0</v>
      </c>
      <c r="B11696">
        <f t="shared" si="182"/>
        <v>0</v>
      </c>
    </row>
    <row r="11697" spans="1:2" x14ac:dyDescent="0.3">
      <c r="A11697">
        <v>0</v>
      </c>
      <c r="B11697">
        <f t="shared" si="182"/>
        <v>0</v>
      </c>
    </row>
    <row r="11698" spans="1:2" x14ac:dyDescent="0.3">
      <c r="A11698">
        <v>0</v>
      </c>
      <c r="B11698">
        <f t="shared" si="182"/>
        <v>0</v>
      </c>
    </row>
    <row r="11699" spans="1:2" x14ac:dyDescent="0.3">
      <c r="A11699">
        <v>0</v>
      </c>
      <c r="B11699">
        <f t="shared" si="182"/>
        <v>0</v>
      </c>
    </row>
    <row r="11700" spans="1:2" x14ac:dyDescent="0.3">
      <c r="A11700">
        <v>0</v>
      </c>
      <c r="B11700">
        <f t="shared" si="182"/>
        <v>0</v>
      </c>
    </row>
    <row r="11701" spans="1:2" x14ac:dyDescent="0.3">
      <c r="A11701">
        <v>0</v>
      </c>
      <c r="B11701">
        <f t="shared" si="182"/>
        <v>0</v>
      </c>
    </row>
    <row r="11702" spans="1:2" x14ac:dyDescent="0.3">
      <c r="A11702">
        <v>0</v>
      </c>
      <c r="B11702">
        <f t="shared" si="182"/>
        <v>0</v>
      </c>
    </row>
    <row r="11703" spans="1:2" x14ac:dyDescent="0.3">
      <c r="A11703">
        <v>0</v>
      </c>
      <c r="B11703">
        <f t="shared" si="182"/>
        <v>0</v>
      </c>
    </row>
    <row r="11704" spans="1:2" x14ac:dyDescent="0.3">
      <c r="A11704">
        <v>0</v>
      </c>
      <c r="B11704">
        <f t="shared" si="182"/>
        <v>0</v>
      </c>
    </row>
    <row r="11705" spans="1:2" x14ac:dyDescent="0.3">
      <c r="A11705">
        <v>0</v>
      </c>
      <c r="B11705">
        <f t="shared" si="182"/>
        <v>0</v>
      </c>
    </row>
    <row r="11706" spans="1:2" x14ac:dyDescent="0.3">
      <c r="A11706">
        <v>0</v>
      </c>
      <c r="B11706">
        <f t="shared" si="182"/>
        <v>0</v>
      </c>
    </row>
    <row r="11707" spans="1:2" x14ac:dyDescent="0.3">
      <c r="A11707">
        <v>0</v>
      </c>
      <c r="B11707">
        <f t="shared" si="182"/>
        <v>0</v>
      </c>
    </row>
    <row r="11708" spans="1:2" x14ac:dyDescent="0.3">
      <c r="A11708">
        <v>0</v>
      </c>
      <c r="B11708">
        <f t="shared" si="182"/>
        <v>0</v>
      </c>
    </row>
    <row r="11709" spans="1:2" x14ac:dyDescent="0.3">
      <c r="A11709">
        <v>0</v>
      </c>
      <c r="B11709">
        <f t="shared" si="182"/>
        <v>0</v>
      </c>
    </row>
    <row r="11710" spans="1:2" x14ac:dyDescent="0.3">
      <c r="A11710">
        <v>0</v>
      </c>
      <c r="B11710">
        <f t="shared" si="182"/>
        <v>0</v>
      </c>
    </row>
    <row r="11711" spans="1:2" x14ac:dyDescent="0.3">
      <c r="A11711">
        <v>0</v>
      </c>
      <c r="B11711">
        <f t="shared" si="182"/>
        <v>0</v>
      </c>
    </row>
    <row r="11712" spans="1:2" x14ac:dyDescent="0.3">
      <c r="A11712">
        <v>0</v>
      </c>
      <c r="B11712">
        <f t="shared" si="182"/>
        <v>0</v>
      </c>
    </row>
    <row r="11713" spans="1:2" x14ac:dyDescent="0.3">
      <c r="A11713">
        <v>0</v>
      </c>
      <c r="B11713">
        <f t="shared" si="182"/>
        <v>0</v>
      </c>
    </row>
    <row r="11714" spans="1:2" x14ac:dyDescent="0.3">
      <c r="A11714">
        <v>0</v>
      </c>
      <c r="B11714">
        <f t="shared" si="182"/>
        <v>0</v>
      </c>
    </row>
    <row r="11715" spans="1:2" x14ac:dyDescent="0.3">
      <c r="A11715">
        <v>0</v>
      </c>
      <c r="B11715">
        <f t="shared" si="182"/>
        <v>0</v>
      </c>
    </row>
    <row r="11716" spans="1:2" x14ac:dyDescent="0.3">
      <c r="A11716">
        <v>0</v>
      </c>
      <c r="B11716">
        <f t="shared" si="182"/>
        <v>0</v>
      </c>
    </row>
    <row r="11717" spans="1:2" x14ac:dyDescent="0.3">
      <c r="A11717">
        <v>0</v>
      </c>
      <c r="B11717">
        <f t="shared" ref="B11717:B11780" si="183">A11717-A11716</f>
        <v>0</v>
      </c>
    </row>
    <row r="11718" spans="1:2" x14ac:dyDescent="0.3">
      <c r="A11718">
        <v>0</v>
      </c>
      <c r="B11718">
        <f t="shared" si="183"/>
        <v>0</v>
      </c>
    </row>
    <row r="11719" spans="1:2" x14ac:dyDescent="0.3">
      <c r="A11719">
        <v>0</v>
      </c>
      <c r="B11719">
        <f t="shared" si="183"/>
        <v>0</v>
      </c>
    </row>
    <row r="11720" spans="1:2" x14ac:dyDescent="0.3">
      <c r="A11720">
        <v>0</v>
      </c>
      <c r="B11720">
        <f t="shared" si="183"/>
        <v>0</v>
      </c>
    </row>
    <row r="11721" spans="1:2" x14ac:dyDescent="0.3">
      <c r="A11721">
        <v>0</v>
      </c>
      <c r="B11721">
        <f t="shared" si="183"/>
        <v>0</v>
      </c>
    </row>
    <row r="11722" spans="1:2" x14ac:dyDescent="0.3">
      <c r="A11722">
        <v>0</v>
      </c>
      <c r="B11722">
        <f t="shared" si="183"/>
        <v>0</v>
      </c>
    </row>
    <row r="11723" spans="1:2" x14ac:dyDescent="0.3">
      <c r="A11723">
        <v>0</v>
      </c>
      <c r="B11723">
        <f t="shared" si="183"/>
        <v>0</v>
      </c>
    </row>
    <row r="11724" spans="1:2" x14ac:dyDescent="0.3">
      <c r="A11724">
        <v>0</v>
      </c>
      <c r="B11724">
        <f t="shared" si="183"/>
        <v>0</v>
      </c>
    </row>
    <row r="11725" spans="1:2" x14ac:dyDescent="0.3">
      <c r="A11725">
        <v>0</v>
      </c>
      <c r="B11725">
        <f t="shared" si="183"/>
        <v>0</v>
      </c>
    </row>
    <row r="11726" spans="1:2" x14ac:dyDescent="0.3">
      <c r="A11726">
        <v>0</v>
      </c>
      <c r="B11726">
        <f t="shared" si="183"/>
        <v>0</v>
      </c>
    </row>
    <row r="11727" spans="1:2" x14ac:dyDescent="0.3">
      <c r="A11727">
        <v>0</v>
      </c>
      <c r="B11727">
        <f t="shared" si="183"/>
        <v>0</v>
      </c>
    </row>
    <row r="11728" spans="1:2" x14ac:dyDescent="0.3">
      <c r="A11728">
        <v>0</v>
      </c>
      <c r="B11728">
        <f t="shared" si="183"/>
        <v>0</v>
      </c>
    </row>
    <row r="11729" spans="1:2" x14ac:dyDescent="0.3">
      <c r="A11729">
        <v>0</v>
      </c>
      <c r="B11729">
        <f t="shared" si="183"/>
        <v>0</v>
      </c>
    </row>
    <row r="11730" spans="1:2" x14ac:dyDescent="0.3">
      <c r="A11730">
        <v>0</v>
      </c>
      <c r="B11730">
        <f t="shared" si="183"/>
        <v>0</v>
      </c>
    </row>
    <row r="11731" spans="1:2" x14ac:dyDescent="0.3">
      <c r="A11731">
        <v>0</v>
      </c>
      <c r="B11731">
        <f t="shared" si="183"/>
        <v>0</v>
      </c>
    </row>
    <row r="11732" spans="1:2" x14ac:dyDescent="0.3">
      <c r="A11732">
        <v>0</v>
      </c>
      <c r="B11732">
        <f t="shared" si="183"/>
        <v>0</v>
      </c>
    </row>
    <row r="11733" spans="1:2" x14ac:dyDescent="0.3">
      <c r="A11733">
        <v>0</v>
      </c>
      <c r="B11733">
        <f t="shared" si="183"/>
        <v>0</v>
      </c>
    </row>
    <row r="11734" spans="1:2" x14ac:dyDescent="0.3">
      <c r="A11734">
        <v>0</v>
      </c>
      <c r="B11734">
        <f t="shared" si="183"/>
        <v>0</v>
      </c>
    </row>
    <row r="11735" spans="1:2" x14ac:dyDescent="0.3">
      <c r="A11735">
        <v>0</v>
      </c>
      <c r="B11735">
        <f t="shared" si="183"/>
        <v>0</v>
      </c>
    </row>
    <row r="11736" spans="1:2" x14ac:dyDescent="0.3">
      <c r="A11736">
        <v>0</v>
      </c>
      <c r="B11736">
        <f t="shared" si="183"/>
        <v>0</v>
      </c>
    </row>
    <row r="11737" spans="1:2" x14ac:dyDescent="0.3">
      <c r="A11737">
        <v>0</v>
      </c>
      <c r="B11737">
        <f t="shared" si="183"/>
        <v>0</v>
      </c>
    </row>
    <row r="11738" spans="1:2" x14ac:dyDescent="0.3">
      <c r="A11738">
        <v>0</v>
      </c>
      <c r="B11738">
        <f t="shared" si="183"/>
        <v>0</v>
      </c>
    </row>
    <row r="11739" spans="1:2" x14ac:dyDescent="0.3">
      <c r="A11739">
        <v>0</v>
      </c>
      <c r="B11739">
        <f t="shared" si="183"/>
        <v>0</v>
      </c>
    </row>
    <row r="11740" spans="1:2" x14ac:dyDescent="0.3">
      <c r="A11740">
        <v>0</v>
      </c>
      <c r="B11740">
        <f t="shared" si="183"/>
        <v>0</v>
      </c>
    </row>
    <row r="11741" spans="1:2" x14ac:dyDescent="0.3">
      <c r="A11741">
        <v>0</v>
      </c>
      <c r="B11741">
        <f t="shared" si="183"/>
        <v>0</v>
      </c>
    </row>
    <row r="11742" spans="1:2" x14ac:dyDescent="0.3">
      <c r="A11742">
        <v>0</v>
      </c>
      <c r="B11742">
        <f t="shared" si="183"/>
        <v>0</v>
      </c>
    </row>
    <row r="11743" spans="1:2" x14ac:dyDescent="0.3">
      <c r="A11743">
        <v>0</v>
      </c>
      <c r="B11743">
        <f t="shared" si="183"/>
        <v>0</v>
      </c>
    </row>
    <row r="11744" spans="1:2" x14ac:dyDescent="0.3">
      <c r="A11744">
        <v>0</v>
      </c>
      <c r="B11744">
        <f t="shared" si="183"/>
        <v>0</v>
      </c>
    </row>
    <row r="11745" spans="1:2" x14ac:dyDescent="0.3">
      <c r="A11745">
        <v>0</v>
      </c>
      <c r="B11745">
        <f t="shared" si="183"/>
        <v>0</v>
      </c>
    </row>
    <row r="11746" spans="1:2" x14ac:dyDescent="0.3">
      <c r="A11746">
        <v>0</v>
      </c>
      <c r="B11746">
        <f t="shared" si="183"/>
        <v>0</v>
      </c>
    </row>
    <row r="11747" spans="1:2" x14ac:dyDescent="0.3">
      <c r="A11747">
        <v>0</v>
      </c>
      <c r="B11747">
        <f t="shared" si="183"/>
        <v>0</v>
      </c>
    </row>
    <row r="11748" spans="1:2" x14ac:dyDescent="0.3">
      <c r="A11748">
        <v>0</v>
      </c>
      <c r="B11748">
        <f t="shared" si="183"/>
        <v>0</v>
      </c>
    </row>
    <row r="11749" spans="1:2" x14ac:dyDescent="0.3">
      <c r="A11749">
        <v>0</v>
      </c>
      <c r="B11749">
        <f t="shared" si="183"/>
        <v>0</v>
      </c>
    </row>
    <row r="11750" spans="1:2" x14ac:dyDescent="0.3">
      <c r="A11750">
        <v>0</v>
      </c>
      <c r="B11750">
        <f t="shared" si="183"/>
        <v>0</v>
      </c>
    </row>
    <row r="11751" spans="1:2" x14ac:dyDescent="0.3">
      <c r="A11751">
        <v>0</v>
      </c>
      <c r="B11751">
        <f t="shared" si="183"/>
        <v>0</v>
      </c>
    </row>
    <row r="11752" spans="1:2" x14ac:dyDescent="0.3">
      <c r="A11752">
        <v>0</v>
      </c>
      <c r="B11752">
        <f t="shared" si="183"/>
        <v>0</v>
      </c>
    </row>
    <row r="11753" spans="1:2" x14ac:dyDescent="0.3">
      <c r="A11753">
        <v>0</v>
      </c>
      <c r="B11753">
        <f t="shared" si="183"/>
        <v>0</v>
      </c>
    </row>
    <row r="11754" spans="1:2" x14ac:dyDescent="0.3">
      <c r="A11754">
        <v>0</v>
      </c>
      <c r="B11754">
        <f t="shared" si="183"/>
        <v>0</v>
      </c>
    </row>
    <row r="11755" spans="1:2" x14ac:dyDescent="0.3">
      <c r="A11755">
        <v>0</v>
      </c>
      <c r="B11755">
        <f t="shared" si="183"/>
        <v>0</v>
      </c>
    </row>
    <row r="11756" spans="1:2" x14ac:dyDescent="0.3">
      <c r="A11756">
        <v>0</v>
      </c>
      <c r="B11756">
        <f t="shared" si="183"/>
        <v>0</v>
      </c>
    </row>
    <row r="11757" spans="1:2" x14ac:dyDescent="0.3">
      <c r="A11757">
        <v>0</v>
      </c>
      <c r="B11757">
        <f t="shared" si="183"/>
        <v>0</v>
      </c>
    </row>
    <row r="11758" spans="1:2" x14ac:dyDescent="0.3">
      <c r="A11758">
        <v>0</v>
      </c>
      <c r="B11758">
        <f t="shared" si="183"/>
        <v>0</v>
      </c>
    </row>
    <row r="11759" spans="1:2" x14ac:dyDescent="0.3">
      <c r="A11759">
        <v>0</v>
      </c>
      <c r="B11759">
        <f t="shared" si="183"/>
        <v>0</v>
      </c>
    </row>
    <row r="11760" spans="1:2" x14ac:dyDescent="0.3">
      <c r="A11760">
        <v>0</v>
      </c>
      <c r="B11760">
        <f t="shared" si="183"/>
        <v>0</v>
      </c>
    </row>
    <row r="11761" spans="1:2" x14ac:dyDescent="0.3">
      <c r="A11761">
        <v>0</v>
      </c>
      <c r="B11761">
        <f t="shared" si="183"/>
        <v>0</v>
      </c>
    </row>
    <row r="11762" spans="1:2" x14ac:dyDescent="0.3">
      <c r="A11762">
        <v>0</v>
      </c>
      <c r="B11762">
        <f t="shared" si="183"/>
        <v>0</v>
      </c>
    </row>
    <row r="11763" spans="1:2" x14ac:dyDescent="0.3">
      <c r="A11763">
        <v>0</v>
      </c>
      <c r="B11763">
        <f t="shared" si="183"/>
        <v>0</v>
      </c>
    </row>
    <row r="11764" spans="1:2" x14ac:dyDescent="0.3">
      <c r="A11764">
        <v>0</v>
      </c>
      <c r="B11764">
        <f t="shared" si="183"/>
        <v>0</v>
      </c>
    </row>
    <row r="11765" spans="1:2" x14ac:dyDescent="0.3">
      <c r="A11765">
        <v>0</v>
      </c>
      <c r="B11765">
        <f t="shared" si="183"/>
        <v>0</v>
      </c>
    </row>
    <row r="11766" spans="1:2" x14ac:dyDescent="0.3">
      <c r="A11766">
        <v>0</v>
      </c>
      <c r="B11766">
        <f t="shared" si="183"/>
        <v>0</v>
      </c>
    </row>
    <row r="11767" spans="1:2" x14ac:dyDescent="0.3">
      <c r="A11767">
        <v>0</v>
      </c>
      <c r="B11767">
        <f t="shared" si="183"/>
        <v>0</v>
      </c>
    </row>
    <row r="11768" spans="1:2" x14ac:dyDescent="0.3">
      <c r="A11768">
        <v>0</v>
      </c>
      <c r="B11768">
        <f t="shared" si="183"/>
        <v>0</v>
      </c>
    </row>
    <row r="11769" spans="1:2" x14ac:dyDescent="0.3">
      <c r="A11769">
        <v>0</v>
      </c>
      <c r="B11769">
        <f t="shared" si="183"/>
        <v>0</v>
      </c>
    </row>
    <row r="11770" spans="1:2" x14ac:dyDescent="0.3">
      <c r="A11770">
        <v>0</v>
      </c>
      <c r="B11770">
        <f t="shared" si="183"/>
        <v>0</v>
      </c>
    </row>
    <row r="11771" spans="1:2" x14ac:dyDescent="0.3">
      <c r="A11771">
        <v>0</v>
      </c>
      <c r="B11771">
        <f t="shared" si="183"/>
        <v>0</v>
      </c>
    </row>
    <row r="11772" spans="1:2" x14ac:dyDescent="0.3">
      <c r="A11772">
        <v>0</v>
      </c>
      <c r="B11772">
        <f t="shared" si="183"/>
        <v>0</v>
      </c>
    </row>
    <row r="11773" spans="1:2" x14ac:dyDescent="0.3">
      <c r="A11773">
        <v>0</v>
      </c>
      <c r="B11773">
        <f t="shared" si="183"/>
        <v>0</v>
      </c>
    </row>
    <row r="11774" spans="1:2" x14ac:dyDescent="0.3">
      <c r="A11774">
        <v>0</v>
      </c>
      <c r="B11774">
        <f t="shared" si="183"/>
        <v>0</v>
      </c>
    </row>
    <row r="11775" spans="1:2" x14ac:dyDescent="0.3">
      <c r="A11775">
        <v>0</v>
      </c>
      <c r="B11775">
        <f t="shared" si="183"/>
        <v>0</v>
      </c>
    </row>
    <row r="11776" spans="1:2" x14ac:dyDescent="0.3">
      <c r="A11776">
        <v>0</v>
      </c>
      <c r="B11776">
        <f t="shared" si="183"/>
        <v>0</v>
      </c>
    </row>
    <row r="11777" spans="1:2" x14ac:dyDescent="0.3">
      <c r="A11777">
        <v>0</v>
      </c>
      <c r="B11777">
        <f t="shared" si="183"/>
        <v>0</v>
      </c>
    </row>
    <row r="11778" spans="1:2" x14ac:dyDescent="0.3">
      <c r="A11778">
        <v>0</v>
      </c>
      <c r="B11778">
        <f t="shared" si="183"/>
        <v>0</v>
      </c>
    </row>
    <row r="11779" spans="1:2" x14ac:dyDescent="0.3">
      <c r="A11779">
        <v>0</v>
      </c>
      <c r="B11779">
        <f t="shared" si="183"/>
        <v>0</v>
      </c>
    </row>
    <row r="11780" spans="1:2" x14ac:dyDescent="0.3">
      <c r="A11780">
        <v>0</v>
      </c>
      <c r="B11780">
        <f t="shared" si="183"/>
        <v>0</v>
      </c>
    </row>
    <row r="11781" spans="1:2" x14ac:dyDescent="0.3">
      <c r="A11781">
        <v>0</v>
      </c>
      <c r="B11781">
        <f t="shared" ref="B11781:B11844" si="184">A11781-A11780</f>
        <v>0</v>
      </c>
    </row>
    <row r="11782" spans="1:2" x14ac:dyDescent="0.3">
      <c r="A11782">
        <v>0</v>
      </c>
      <c r="B11782">
        <f t="shared" si="184"/>
        <v>0</v>
      </c>
    </row>
    <row r="11783" spans="1:2" x14ac:dyDescent="0.3">
      <c r="A11783">
        <v>0</v>
      </c>
      <c r="B11783">
        <f t="shared" si="184"/>
        <v>0</v>
      </c>
    </row>
    <row r="11784" spans="1:2" x14ac:dyDescent="0.3">
      <c r="A11784">
        <v>0</v>
      </c>
      <c r="B11784">
        <f t="shared" si="184"/>
        <v>0</v>
      </c>
    </row>
    <row r="11785" spans="1:2" x14ac:dyDescent="0.3">
      <c r="A11785">
        <v>0</v>
      </c>
      <c r="B11785">
        <f t="shared" si="184"/>
        <v>0</v>
      </c>
    </row>
    <row r="11786" spans="1:2" x14ac:dyDescent="0.3">
      <c r="A11786">
        <v>0</v>
      </c>
      <c r="B11786">
        <f t="shared" si="184"/>
        <v>0</v>
      </c>
    </row>
    <row r="11787" spans="1:2" x14ac:dyDescent="0.3">
      <c r="A11787">
        <v>0</v>
      </c>
      <c r="B11787">
        <f t="shared" si="184"/>
        <v>0</v>
      </c>
    </row>
    <row r="11788" spans="1:2" x14ac:dyDescent="0.3">
      <c r="A11788">
        <v>0</v>
      </c>
      <c r="B11788">
        <f t="shared" si="184"/>
        <v>0</v>
      </c>
    </row>
    <row r="11789" spans="1:2" x14ac:dyDescent="0.3">
      <c r="A11789">
        <v>0</v>
      </c>
      <c r="B11789">
        <f t="shared" si="184"/>
        <v>0</v>
      </c>
    </row>
    <row r="11790" spans="1:2" x14ac:dyDescent="0.3">
      <c r="A11790">
        <v>0</v>
      </c>
      <c r="B11790">
        <f t="shared" si="184"/>
        <v>0</v>
      </c>
    </row>
    <row r="11791" spans="1:2" x14ac:dyDescent="0.3">
      <c r="A11791">
        <v>0</v>
      </c>
      <c r="B11791">
        <f t="shared" si="184"/>
        <v>0</v>
      </c>
    </row>
    <row r="11792" spans="1:2" x14ac:dyDescent="0.3">
      <c r="A11792">
        <v>0</v>
      </c>
      <c r="B11792">
        <f t="shared" si="184"/>
        <v>0</v>
      </c>
    </row>
    <row r="11793" spans="1:2" x14ac:dyDescent="0.3">
      <c r="A11793">
        <v>0</v>
      </c>
      <c r="B11793">
        <f t="shared" si="184"/>
        <v>0</v>
      </c>
    </row>
    <row r="11794" spans="1:2" x14ac:dyDescent="0.3">
      <c r="A11794">
        <v>0</v>
      </c>
      <c r="B11794">
        <f t="shared" si="184"/>
        <v>0</v>
      </c>
    </row>
    <row r="11795" spans="1:2" x14ac:dyDescent="0.3">
      <c r="A11795">
        <v>0</v>
      </c>
      <c r="B11795">
        <f t="shared" si="184"/>
        <v>0</v>
      </c>
    </row>
    <row r="11796" spans="1:2" x14ac:dyDescent="0.3">
      <c r="A11796">
        <v>0</v>
      </c>
      <c r="B11796">
        <f t="shared" si="184"/>
        <v>0</v>
      </c>
    </row>
    <row r="11797" spans="1:2" x14ac:dyDescent="0.3">
      <c r="A11797">
        <v>0</v>
      </c>
      <c r="B11797">
        <f t="shared" si="184"/>
        <v>0</v>
      </c>
    </row>
    <row r="11798" spans="1:2" x14ac:dyDescent="0.3">
      <c r="A11798">
        <v>0</v>
      </c>
      <c r="B11798">
        <f t="shared" si="184"/>
        <v>0</v>
      </c>
    </row>
    <row r="11799" spans="1:2" x14ac:dyDescent="0.3">
      <c r="A11799">
        <v>0</v>
      </c>
      <c r="B11799">
        <f t="shared" si="184"/>
        <v>0</v>
      </c>
    </row>
    <row r="11800" spans="1:2" x14ac:dyDescent="0.3">
      <c r="A11800">
        <v>0</v>
      </c>
      <c r="B11800">
        <f t="shared" si="184"/>
        <v>0</v>
      </c>
    </row>
    <row r="11801" spans="1:2" x14ac:dyDescent="0.3">
      <c r="A11801">
        <v>0</v>
      </c>
      <c r="B11801">
        <f t="shared" si="184"/>
        <v>0</v>
      </c>
    </row>
    <row r="11802" spans="1:2" x14ac:dyDescent="0.3">
      <c r="A11802">
        <v>0</v>
      </c>
      <c r="B11802">
        <f t="shared" si="184"/>
        <v>0</v>
      </c>
    </row>
    <row r="11803" spans="1:2" x14ac:dyDescent="0.3">
      <c r="A11803">
        <v>0</v>
      </c>
      <c r="B11803">
        <f t="shared" si="184"/>
        <v>0</v>
      </c>
    </row>
    <row r="11804" spans="1:2" x14ac:dyDescent="0.3">
      <c r="A11804">
        <v>0</v>
      </c>
      <c r="B11804">
        <f t="shared" si="184"/>
        <v>0</v>
      </c>
    </row>
    <row r="11805" spans="1:2" x14ac:dyDescent="0.3">
      <c r="A11805">
        <v>0</v>
      </c>
      <c r="B11805">
        <f t="shared" si="184"/>
        <v>0</v>
      </c>
    </row>
    <row r="11806" spans="1:2" x14ac:dyDescent="0.3">
      <c r="A11806">
        <v>0</v>
      </c>
      <c r="B11806">
        <f t="shared" si="184"/>
        <v>0</v>
      </c>
    </row>
    <row r="11807" spans="1:2" x14ac:dyDescent="0.3">
      <c r="A11807">
        <v>0</v>
      </c>
      <c r="B11807">
        <f t="shared" si="184"/>
        <v>0</v>
      </c>
    </row>
    <row r="11808" spans="1:2" x14ac:dyDescent="0.3">
      <c r="A11808">
        <v>0</v>
      </c>
      <c r="B11808">
        <f t="shared" si="184"/>
        <v>0</v>
      </c>
    </row>
    <row r="11809" spans="1:2" x14ac:dyDescent="0.3">
      <c r="A11809">
        <v>0</v>
      </c>
      <c r="B11809">
        <f t="shared" si="184"/>
        <v>0</v>
      </c>
    </row>
    <row r="11810" spans="1:2" x14ac:dyDescent="0.3">
      <c r="A11810">
        <v>0</v>
      </c>
      <c r="B11810">
        <f t="shared" si="184"/>
        <v>0</v>
      </c>
    </row>
    <row r="11811" spans="1:2" x14ac:dyDescent="0.3">
      <c r="A11811">
        <v>0</v>
      </c>
      <c r="B11811">
        <f t="shared" si="184"/>
        <v>0</v>
      </c>
    </row>
    <row r="11812" spans="1:2" x14ac:dyDescent="0.3">
      <c r="A11812">
        <v>0</v>
      </c>
      <c r="B11812">
        <f t="shared" si="184"/>
        <v>0</v>
      </c>
    </row>
    <row r="11813" spans="1:2" x14ac:dyDescent="0.3">
      <c r="A11813">
        <v>0</v>
      </c>
      <c r="B11813">
        <f t="shared" si="184"/>
        <v>0</v>
      </c>
    </row>
    <row r="11814" spans="1:2" x14ac:dyDescent="0.3">
      <c r="A11814">
        <v>0</v>
      </c>
      <c r="B11814">
        <f t="shared" si="184"/>
        <v>0</v>
      </c>
    </row>
    <row r="11815" spans="1:2" x14ac:dyDescent="0.3">
      <c r="A11815">
        <v>0</v>
      </c>
      <c r="B11815">
        <f t="shared" si="184"/>
        <v>0</v>
      </c>
    </row>
    <row r="11816" spans="1:2" x14ac:dyDescent="0.3">
      <c r="A11816">
        <v>0</v>
      </c>
      <c r="B11816">
        <f t="shared" si="184"/>
        <v>0</v>
      </c>
    </row>
    <row r="11817" spans="1:2" x14ac:dyDescent="0.3">
      <c r="A11817">
        <v>0</v>
      </c>
      <c r="B11817">
        <f t="shared" si="184"/>
        <v>0</v>
      </c>
    </row>
    <row r="11818" spans="1:2" x14ac:dyDescent="0.3">
      <c r="A11818">
        <v>0</v>
      </c>
      <c r="B11818">
        <f t="shared" si="184"/>
        <v>0</v>
      </c>
    </row>
    <row r="11819" spans="1:2" x14ac:dyDescent="0.3">
      <c r="A11819">
        <v>0</v>
      </c>
      <c r="B11819">
        <f t="shared" si="184"/>
        <v>0</v>
      </c>
    </row>
    <row r="11820" spans="1:2" x14ac:dyDescent="0.3">
      <c r="A11820">
        <v>0</v>
      </c>
      <c r="B11820">
        <f t="shared" si="184"/>
        <v>0</v>
      </c>
    </row>
    <row r="11821" spans="1:2" x14ac:dyDescent="0.3">
      <c r="A11821">
        <v>0</v>
      </c>
      <c r="B11821">
        <f t="shared" si="184"/>
        <v>0</v>
      </c>
    </row>
    <row r="11822" spans="1:2" x14ac:dyDescent="0.3">
      <c r="A11822">
        <v>0</v>
      </c>
      <c r="B11822">
        <f t="shared" si="184"/>
        <v>0</v>
      </c>
    </row>
    <row r="11823" spans="1:2" x14ac:dyDescent="0.3">
      <c r="A11823">
        <v>0</v>
      </c>
      <c r="B11823">
        <f t="shared" si="184"/>
        <v>0</v>
      </c>
    </row>
    <row r="11824" spans="1:2" x14ac:dyDescent="0.3">
      <c r="A11824">
        <v>0</v>
      </c>
      <c r="B11824">
        <f t="shared" si="184"/>
        <v>0</v>
      </c>
    </row>
    <row r="11825" spans="1:2" x14ac:dyDescent="0.3">
      <c r="A11825">
        <v>0</v>
      </c>
      <c r="B11825">
        <f t="shared" si="184"/>
        <v>0</v>
      </c>
    </row>
    <row r="11826" spans="1:2" x14ac:dyDescent="0.3">
      <c r="A11826">
        <v>0</v>
      </c>
      <c r="B11826">
        <f t="shared" si="184"/>
        <v>0</v>
      </c>
    </row>
    <row r="11827" spans="1:2" x14ac:dyDescent="0.3">
      <c r="A11827">
        <v>0</v>
      </c>
      <c r="B11827">
        <f t="shared" si="184"/>
        <v>0</v>
      </c>
    </row>
    <row r="11828" spans="1:2" x14ac:dyDescent="0.3">
      <c r="A11828">
        <v>0</v>
      </c>
      <c r="B11828">
        <f t="shared" si="184"/>
        <v>0</v>
      </c>
    </row>
    <row r="11829" spans="1:2" x14ac:dyDescent="0.3">
      <c r="A11829">
        <v>0</v>
      </c>
      <c r="B11829">
        <f t="shared" si="184"/>
        <v>0</v>
      </c>
    </row>
    <row r="11830" spans="1:2" x14ac:dyDescent="0.3">
      <c r="A11830">
        <v>0</v>
      </c>
      <c r="B11830">
        <f t="shared" si="184"/>
        <v>0</v>
      </c>
    </row>
    <row r="11831" spans="1:2" x14ac:dyDescent="0.3">
      <c r="A11831">
        <v>0</v>
      </c>
      <c r="B11831">
        <f t="shared" si="184"/>
        <v>0</v>
      </c>
    </row>
    <row r="11832" spans="1:2" x14ac:dyDescent="0.3">
      <c r="A11832">
        <v>0</v>
      </c>
      <c r="B11832">
        <f t="shared" si="184"/>
        <v>0</v>
      </c>
    </row>
    <row r="11833" spans="1:2" x14ac:dyDescent="0.3">
      <c r="A11833">
        <v>0</v>
      </c>
      <c r="B11833">
        <f t="shared" si="184"/>
        <v>0</v>
      </c>
    </row>
    <row r="11834" spans="1:2" x14ac:dyDescent="0.3">
      <c r="A11834">
        <v>0</v>
      </c>
      <c r="B11834">
        <f t="shared" si="184"/>
        <v>0</v>
      </c>
    </row>
    <row r="11835" spans="1:2" x14ac:dyDescent="0.3">
      <c r="A11835">
        <v>0</v>
      </c>
      <c r="B11835">
        <f t="shared" si="184"/>
        <v>0</v>
      </c>
    </row>
    <row r="11836" spans="1:2" x14ac:dyDescent="0.3">
      <c r="A11836">
        <v>0</v>
      </c>
      <c r="B11836">
        <f t="shared" si="184"/>
        <v>0</v>
      </c>
    </row>
    <row r="11837" spans="1:2" x14ac:dyDescent="0.3">
      <c r="A11837">
        <v>0</v>
      </c>
      <c r="B11837">
        <f t="shared" si="184"/>
        <v>0</v>
      </c>
    </row>
    <row r="11838" spans="1:2" x14ac:dyDescent="0.3">
      <c r="A11838">
        <v>0</v>
      </c>
      <c r="B11838">
        <f t="shared" si="184"/>
        <v>0</v>
      </c>
    </row>
    <row r="11839" spans="1:2" x14ac:dyDescent="0.3">
      <c r="A11839">
        <v>0</v>
      </c>
      <c r="B11839">
        <f t="shared" si="184"/>
        <v>0</v>
      </c>
    </row>
    <row r="11840" spans="1:2" x14ac:dyDescent="0.3">
      <c r="A11840">
        <v>0</v>
      </c>
      <c r="B11840">
        <f t="shared" si="184"/>
        <v>0</v>
      </c>
    </row>
    <row r="11841" spans="1:2" x14ac:dyDescent="0.3">
      <c r="A11841">
        <v>0</v>
      </c>
      <c r="B11841">
        <f t="shared" si="184"/>
        <v>0</v>
      </c>
    </row>
    <row r="11842" spans="1:2" x14ac:dyDescent="0.3">
      <c r="A11842">
        <v>0</v>
      </c>
      <c r="B11842">
        <f t="shared" si="184"/>
        <v>0</v>
      </c>
    </row>
    <row r="11843" spans="1:2" x14ac:dyDescent="0.3">
      <c r="A11843">
        <v>0</v>
      </c>
      <c r="B11843">
        <f t="shared" si="184"/>
        <v>0</v>
      </c>
    </row>
    <row r="11844" spans="1:2" x14ac:dyDescent="0.3">
      <c r="A11844">
        <v>0</v>
      </c>
      <c r="B11844">
        <f t="shared" si="184"/>
        <v>0</v>
      </c>
    </row>
    <row r="11845" spans="1:2" x14ac:dyDescent="0.3">
      <c r="A11845">
        <v>0</v>
      </c>
      <c r="B11845">
        <f t="shared" ref="B11845:B11908" si="185">A11845-A11844</f>
        <v>0</v>
      </c>
    </row>
    <row r="11846" spans="1:2" x14ac:dyDescent="0.3">
      <c r="A11846">
        <v>0</v>
      </c>
      <c r="B11846">
        <f t="shared" si="185"/>
        <v>0</v>
      </c>
    </row>
    <row r="11847" spans="1:2" x14ac:dyDescent="0.3">
      <c r="A11847">
        <v>0</v>
      </c>
      <c r="B11847">
        <f t="shared" si="185"/>
        <v>0</v>
      </c>
    </row>
    <row r="11848" spans="1:2" x14ac:dyDescent="0.3">
      <c r="A11848">
        <v>0</v>
      </c>
      <c r="B11848">
        <f t="shared" si="185"/>
        <v>0</v>
      </c>
    </row>
    <row r="11849" spans="1:2" x14ac:dyDescent="0.3">
      <c r="A11849">
        <v>0</v>
      </c>
      <c r="B11849">
        <f t="shared" si="185"/>
        <v>0</v>
      </c>
    </row>
    <row r="11850" spans="1:2" x14ac:dyDescent="0.3">
      <c r="A11850">
        <v>0</v>
      </c>
      <c r="B11850">
        <f t="shared" si="185"/>
        <v>0</v>
      </c>
    </row>
    <row r="11851" spans="1:2" x14ac:dyDescent="0.3">
      <c r="A11851">
        <v>0</v>
      </c>
      <c r="B11851">
        <f t="shared" si="185"/>
        <v>0</v>
      </c>
    </row>
    <row r="11852" spans="1:2" x14ac:dyDescent="0.3">
      <c r="A11852">
        <v>0</v>
      </c>
      <c r="B11852">
        <f t="shared" si="185"/>
        <v>0</v>
      </c>
    </row>
    <row r="11853" spans="1:2" x14ac:dyDescent="0.3">
      <c r="A11853">
        <v>0</v>
      </c>
      <c r="B11853">
        <f t="shared" si="185"/>
        <v>0</v>
      </c>
    </row>
    <row r="11854" spans="1:2" x14ac:dyDescent="0.3">
      <c r="A11854">
        <v>0</v>
      </c>
      <c r="B11854">
        <f t="shared" si="185"/>
        <v>0</v>
      </c>
    </row>
    <row r="11855" spans="1:2" x14ac:dyDescent="0.3">
      <c r="A11855">
        <v>0</v>
      </c>
      <c r="B11855">
        <f t="shared" si="185"/>
        <v>0</v>
      </c>
    </row>
    <row r="11856" spans="1:2" x14ac:dyDescent="0.3">
      <c r="A11856">
        <v>0</v>
      </c>
      <c r="B11856">
        <f t="shared" si="185"/>
        <v>0</v>
      </c>
    </row>
    <row r="11857" spans="1:2" x14ac:dyDescent="0.3">
      <c r="A11857">
        <v>0</v>
      </c>
      <c r="B11857">
        <f t="shared" si="185"/>
        <v>0</v>
      </c>
    </row>
    <row r="11858" spans="1:2" x14ac:dyDescent="0.3">
      <c r="A11858">
        <v>0</v>
      </c>
      <c r="B11858">
        <f t="shared" si="185"/>
        <v>0</v>
      </c>
    </row>
    <row r="11859" spans="1:2" x14ac:dyDescent="0.3">
      <c r="A11859">
        <v>0</v>
      </c>
      <c r="B11859">
        <f t="shared" si="185"/>
        <v>0</v>
      </c>
    </row>
    <row r="11860" spans="1:2" x14ac:dyDescent="0.3">
      <c r="A11860">
        <v>0</v>
      </c>
      <c r="B11860">
        <f t="shared" si="185"/>
        <v>0</v>
      </c>
    </row>
    <row r="11861" spans="1:2" x14ac:dyDescent="0.3">
      <c r="A11861">
        <v>0</v>
      </c>
      <c r="B11861">
        <f t="shared" si="185"/>
        <v>0</v>
      </c>
    </row>
    <row r="11862" spans="1:2" x14ac:dyDescent="0.3">
      <c r="A11862">
        <v>0</v>
      </c>
      <c r="B11862">
        <f t="shared" si="185"/>
        <v>0</v>
      </c>
    </row>
    <row r="11863" spans="1:2" x14ac:dyDescent="0.3">
      <c r="A11863">
        <v>0</v>
      </c>
      <c r="B11863">
        <f t="shared" si="185"/>
        <v>0</v>
      </c>
    </row>
    <row r="11864" spans="1:2" x14ac:dyDescent="0.3">
      <c r="A11864">
        <v>0</v>
      </c>
      <c r="B11864">
        <f t="shared" si="185"/>
        <v>0</v>
      </c>
    </row>
    <row r="11865" spans="1:2" x14ac:dyDescent="0.3">
      <c r="A11865">
        <v>0</v>
      </c>
      <c r="B11865">
        <f t="shared" si="185"/>
        <v>0</v>
      </c>
    </row>
    <row r="11866" spans="1:2" x14ac:dyDescent="0.3">
      <c r="A11866">
        <v>0</v>
      </c>
      <c r="B11866">
        <f t="shared" si="185"/>
        <v>0</v>
      </c>
    </row>
    <row r="11867" spans="1:2" x14ac:dyDescent="0.3">
      <c r="A11867">
        <v>0</v>
      </c>
      <c r="B11867">
        <f t="shared" si="185"/>
        <v>0</v>
      </c>
    </row>
    <row r="11868" spans="1:2" x14ac:dyDescent="0.3">
      <c r="A11868">
        <v>0</v>
      </c>
      <c r="B11868">
        <f t="shared" si="185"/>
        <v>0</v>
      </c>
    </row>
    <row r="11869" spans="1:2" x14ac:dyDescent="0.3">
      <c r="A11869">
        <v>0</v>
      </c>
      <c r="B11869">
        <f t="shared" si="185"/>
        <v>0</v>
      </c>
    </row>
    <row r="11870" spans="1:2" x14ac:dyDescent="0.3">
      <c r="A11870">
        <v>0</v>
      </c>
      <c r="B11870">
        <f t="shared" si="185"/>
        <v>0</v>
      </c>
    </row>
    <row r="11871" spans="1:2" x14ac:dyDescent="0.3">
      <c r="A11871">
        <v>0</v>
      </c>
      <c r="B11871">
        <f t="shared" si="185"/>
        <v>0</v>
      </c>
    </row>
    <row r="11872" spans="1:2" x14ac:dyDescent="0.3">
      <c r="A11872">
        <v>0</v>
      </c>
      <c r="B11872">
        <f t="shared" si="185"/>
        <v>0</v>
      </c>
    </row>
    <row r="11873" spans="1:2" x14ac:dyDescent="0.3">
      <c r="A11873">
        <v>0</v>
      </c>
      <c r="B11873">
        <f t="shared" si="185"/>
        <v>0</v>
      </c>
    </row>
    <row r="11874" spans="1:2" x14ac:dyDescent="0.3">
      <c r="A11874">
        <v>0</v>
      </c>
      <c r="B11874">
        <f t="shared" si="185"/>
        <v>0</v>
      </c>
    </row>
    <row r="11875" spans="1:2" x14ac:dyDescent="0.3">
      <c r="A11875">
        <v>0</v>
      </c>
      <c r="B11875">
        <f t="shared" si="185"/>
        <v>0</v>
      </c>
    </row>
    <row r="11876" spans="1:2" x14ac:dyDescent="0.3">
      <c r="A11876">
        <v>0</v>
      </c>
      <c r="B11876">
        <f t="shared" si="185"/>
        <v>0</v>
      </c>
    </row>
    <row r="11877" spans="1:2" x14ac:dyDescent="0.3">
      <c r="A11877">
        <v>0</v>
      </c>
      <c r="B11877">
        <f t="shared" si="185"/>
        <v>0</v>
      </c>
    </row>
    <row r="11878" spans="1:2" x14ac:dyDescent="0.3">
      <c r="A11878">
        <v>0</v>
      </c>
      <c r="B11878">
        <f t="shared" si="185"/>
        <v>0</v>
      </c>
    </row>
    <row r="11879" spans="1:2" x14ac:dyDescent="0.3">
      <c r="A11879">
        <v>0</v>
      </c>
      <c r="B11879">
        <f t="shared" si="185"/>
        <v>0</v>
      </c>
    </row>
    <row r="11880" spans="1:2" x14ac:dyDescent="0.3">
      <c r="A11880">
        <v>0</v>
      </c>
      <c r="B11880">
        <f t="shared" si="185"/>
        <v>0</v>
      </c>
    </row>
    <row r="11881" spans="1:2" x14ac:dyDescent="0.3">
      <c r="A11881">
        <v>0</v>
      </c>
      <c r="B11881">
        <f t="shared" si="185"/>
        <v>0</v>
      </c>
    </row>
    <row r="11882" spans="1:2" x14ac:dyDescent="0.3">
      <c r="A11882">
        <v>0</v>
      </c>
      <c r="B11882">
        <f t="shared" si="185"/>
        <v>0</v>
      </c>
    </row>
    <row r="11883" spans="1:2" x14ac:dyDescent="0.3">
      <c r="A11883">
        <v>0</v>
      </c>
      <c r="B11883">
        <f t="shared" si="185"/>
        <v>0</v>
      </c>
    </row>
    <row r="11884" spans="1:2" x14ac:dyDescent="0.3">
      <c r="A11884">
        <v>0</v>
      </c>
      <c r="B11884">
        <f t="shared" si="185"/>
        <v>0</v>
      </c>
    </row>
    <row r="11885" spans="1:2" x14ac:dyDescent="0.3">
      <c r="A11885">
        <v>0</v>
      </c>
      <c r="B11885">
        <f t="shared" si="185"/>
        <v>0</v>
      </c>
    </row>
    <row r="11886" spans="1:2" x14ac:dyDescent="0.3">
      <c r="A11886">
        <v>0</v>
      </c>
      <c r="B11886">
        <f t="shared" si="185"/>
        <v>0</v>
      </c>
    </row>
    <row r="11887" spans="1:2" x14ac:dyDescent="0.3">
      <c r="A11887">
        <v>0</v>
      </c>
      <c r="B11887">
        <f t="shared" si="185"/>
        <v>0</v>
      </c>
    </row>
    <row r="11888" spans="1:2" x14ac:dyDescent="0.3">
      <c r="A11888">
        <v>0</v>
      </c>
      <c r="B11888">
        <f t="shared" si="185"/>
        <v>0</v>
      </c>
    </row>
    <row r="11889" spans="1:2" x14ac:dyDescent="0.3">
      <c r="A11889">
        <v>0</v>
      </c>
      <c r="B11889">
        <f t="shared" si="185"/>
        <v>0</v>
      </c>
    </row>
    <row r="11890" spans="1:2" x14ac:dyDescent="0.3">
      <c r="A11890">
        <v>0</v>
      </c>
      <c r="B11890">
        <f t="shared" si="185"/>
        <v>0</v>
      </c>
    </row>
    <row r="11891" spans="1:2" x14ac:dyDescent="0.3">
      <c r="A11891">
        <v>0</v>
      </c>
      <c r="B11891">
        <f t="shared" si="185"/>
        <v>0</v>
      </c>
    </row>
    <row r="11892" spans="1:2" x14ac:dyDescent="0.3">
      <c r="A11892">
        <v>0</v>
      </c>
      <c r="B11892">
        <f t="shared" si="185"/>
        <v>0</v>
      </c>
    </row>
    <row r="11893" spans="1:2" x14ac:dyDescent="0.3">
      <c r="A11893">
        <v>0</v>
      </c>
      <c r="B11893">
        <f t="shared" si="185"/>
        <v>0</v>
      </c>
    </row>
    <row r="11894" spans="1:2" x14ac:dyDescent="0.3">
      <c r="A11894">
        <v>0</v>
      </c>
      <c r="B11894">
        <f t="shared" si="185"/>
        <v>0</v>
      </c>
    </row>
    <row r="11895" spans="1:2" x14ac:dyDescent="0.3">
      <c r="A11895">
        <v>0</v>
      </c>
      <c r="B11895">
        <f t="shared" si="185"/>
        <v>0</v>
      </c>
    </row>
    <row r="11896" spans="1:2" x14ac:dyDescent="0.3">
      <c r="A11896">
        <v>0</v>
      </c>
      <c r="B11896">
        <f t="shared" si="185"/>
        <v>0</v>
      </c>
    </row>
    <row r="11897" spans="1:2" x14ac:dyDescent="0.3">
      <c r="A11897">
        <v>0</v>
      </c>
      <c r="B11897">
        <f t="shared" si="185"/>
        <v>0</v>
      </c>
    </row>
    <row r="11898" spans="1:2" x14ac:dyDescent="0.3">
      <c r="A11898">
        <v>0</v>
      </c>
      <c r="B11898">
        <f t="shared" si="185"/>
        <v>0</v>
      </c>
    </row>
    <row r="11899" spans="1:2" x14ac:dyDescent="0.3">
      <c r="A11899">
        <v>0</v>
      </c>
      <c r="B11899">
        <f t="shared" si="185"/>
        <v>0</v>
      </c>
    </row>
    <row r="11900" spans="1:2" x14ac:dyDescent="0.3">
      <c r="A11900">
        <v>0</v>
      </c>
      <c r="B11900">
        <f t="shared" si="185"/>
        <v>0</v>
      </c>
    </row>
    <row r="11901" spans="1:2" x14ac:dyDescent="0.3">
      <c r="A11901">
        <v>0</v>
      </c>
      <c r="B11901">
        <f t="shared" si="185"/>
        <v>0</v>
      </c>
    </row>
    <row r="11902" spans="1:2" x14ac:dyDescent="0.3">
      <c r="A11902">
        <v>0</v>
      </c>
      <c r="B11902">
        <f t="shared" si="185"/>
        <v>0</v>
      </c>
    </row>
    <row r="11903" spans="1:2" x14ac:dyDescent="0.3">
      <c r="A11903">
        <v>0</v>
      </c>
      <c r="B11903">
        <f t="shared" si="185"/>
        <v>0</v>
      </c>
    </row>
    <row r="11904" spans="1:2" x14ac:dyDescent="0.3">
      <c r="A11904">
        <v>0</v>
      </c>
      <c r="B11904">
        <f t="shared" si="185"/>
        <v>0</v>
      </c>
    </row>
    <row r="11905" spans="1:2" x14ac:dyDescent="0.3">
      <c r="A11905">
        <v>0</v>
      </c>
      <c r="B11905">
        <f t="shared" si="185"/>
        <v>0</v>
      </c>
    </row>
    <row r="11906" spans="1:2" x14ac:dyDescent="0.3">
      <c r="A11906">
        <v>0</v>
      </c>
      <c r="B11906">
        <f t="shared" si="185"/>
        <v>0</v>
      </c>
    </row>
    <row r="11907" spans="1:2" x14ac:dyDescent="0.3">
      <c r="A11907">
        <v>0</v>
      </c>
      <c r="B11907">
        <f t="shared" si="185"/>
        <v>0</v>
      </c>
    </row>
    <row r="11908" spans="1:2" x14ac:dyDescent="0.3">
      <c r="A11908">
        <v>0</v>
      </c>
      <c r="B11908">
        <f t="shared" si="185"/>
        <v>0</v>
      </c>
    </row>
    <row r="11909" spans="1:2" x14ac:dyDescent="0.3">
      <c r="A11909">
        <v>0</v>
      </c>
      <c r="B11909">
        <f t="shared" ref="B11909:B11972" si="186">A11909-A11908</f>
        <v>0</v>
      </c>
    </row>
    <row r="11910" spans="1:2" x14ac:dyDescent="0.3">
      <c r="A11910">
        <v>0</v>
      </c>
      <c r="B11910">
        <f t="shared" si="186"/>
        <v>0</v>
      </c>
    </row>
    <row r="11911" spans="1:2" x14ac:dyDescent="0.3">
      <c r="A11911">
        <v>0</v>
      </c>
      <c r="B11911">
        <f t="shared" si="186"/>
        <v>0</v>
      </c>
    </row>
    <row r="11912" spans="1:2" x14ac:dyDescent="0.3">
      <c r="A11912">
        <v>0</v>
      </c>
      <c r="B11912">
        <f t="shared" si="186"/>
        <v>0</v>
      </c>
    </row>
    <row r="11913" spans="1:2" x14ac:dyDescent="0.3">
      <c r="A11913">
        <v>0</v>
      </c>
      <c r="B11913">
        <f t="shared" si="186"/>
        <v>0</v>
      </c>
    </row>
    <row r="11914" spans="1:2" x14ac:dyDescent="0.3">
      <c r="A11914">
        <v>0</v>
      </c>
      <c r="B11914">
        <f t="shared" si="186"/>
        <v>0</v>
      </c>
    </row>
    <row r="11915" spans="1:2" x14ac:dyDescent="0.3">
      <c r="A11915">
        <v>0</v>
      </c>
      <c r="B11915">
        <f t="shared" si="186"/>
        <v>0</v>
      </c>
    </row>
    <row r="11916" spans="1:2" x14ac:dyDescent="0.3">
      <c r="A11916">
        <v>0</v>
      </c>
      <c r="B11916">
        <f t="shared" si="186"/>
        <v>0</v>
      </c>
    </row>
    <row r="11917" spans="1:2" x14ac:dyDescent="0.3">
      <c r="A11917">
        <v>0</v>
      </c>
      <c r="B11917">
        <f t="shared" si="186"/>
        <v>0</v>
      </c>
    </row>
    <row r="11918" spans="1:2" x14ac:dyDescent="0.3">
      <c r="A11918">
        <v>0</v>
      </c>
      <c r="B11918">
        <f t="shared" si="186"/>
        <v>0</v>
      </c>
    </row>
    <row r="11919" spans="1:2" x14ac:dyDescent="0.3">
      <c r="A11919">
        <v>0</v>
      </c>
      <c r="B11919">
        <f t="shared" si="186"/>
        <v>0</v>
      </c>
    </row>
    <row r="11920" spans="1:2" x14ac:dyDescent="0.3">
      <c r="A11920">
        <v>0</v>
      </c>
      <c r="B11920">
        <f t="shared" si="186"/>
        <v>0</v>
      </c>
    </row>
    <row r="11921" spans="1:2" x14ac:dyDescent="0.3">
      <c r="A11921">
        <v>0</v>
      </c>
      <c r="B11921">
        <f t="shared" si="186"/>
        <v>0</v>
      </c>
    </row>
    <row r="11922" spans="1:2" x14ac:dyDescent="0.3">
      <c r="A11922">
        <v>0</v>
      </c>
      <c r="B11922">
        <f t="shared" si="186"/>
        <v>0</v>
      </c>
    </row>
    <row r="11923" spans="1:2" x14ac:dyDescent="0.3">
      <c r="A11923">
        <v>0</v>
      </c>
      <c r="B11923">
        <f t="shared" si="186"/>
        <v>0</v>
      </c>
    </row>
    <row r="11924" spans="1:2" x14ac:dyDescent="0.3">
      <c r="A11924">
        <v>0</v>
      </c>
      <c r="B11924">
        <f t="shared" si="186"/>
        <v>0</v>
      </c>
    </row>
    <row r="11925" spans="1:2" x14ac:dyDescent="0.3">
      <c r="A11925">
        <v>0</v>
      </c>
      <c r="B11925">
        <f t="shared" si="186"/>
        <v>0</v>
      </c>
    </row>
    <row r="11926" spans="1:2" x14ac:dyDescent="0.3">
      <c r="A11926">
        <v>0</v>
      </c>
      <c r="B11926">
        <f t="shared" si="186"/>
        <v>0</v>
      </c>
    </row>
    <row r="11927" spans="1:2" x14ac:dyDescent="0.3">
      <c r="A11927">
        <v>0</v>
      </c>
      <c r="B11927">
        <f t="shared" si="186"/>
        <v>0</v>
      </c>
    </row>
    <row r="11928" spans="1:2" x14ac:dyDescent="0.3">
      <c r="A11928">
        <v>0</v>
      </c>
      <c r="B11928">
        <f t="shared" si="186"/>
        <v>0</v>
      </c>
    </row>
    <row r="11929" spans="1:2" x14ac:dyDescent="0.3">
      <c r="A11929">
        <v>0</v>
      </c>
      <c r="B11929">
        <f t="shared" si="186"/>
        <v>0</v>
      </c>
    </row>
    <row r="11930" spans="1:2" x14ac:dyDescent="0.3">
      <c r="A11930">
        <v>0</v>
      </c>
      <c r="B11930">
        <f t="shared" si="186"/>
        <v>0</v>
      </c>
    </row>
    <row r="11931" spans="1:2" x14ac:dyDescent="0.3">
      <c r="A11931">
        <v>0</v>
      </c>
      <c r="B11931">
        <f t="shared" si="186"/>
        <v>0</v>
      </c>
    </row>
    <row r="11932" spans="1:2" x14ac:dyDescent="0.3">
      <c r="A11932">
        <v>0</v>
      </c>
      <c r="B11932">
        <f t="shared" si="186"/>
        <v>0</v>
      </c>
    </row>
    <row r="11933" spans="1:2" x14ac:dyDescent="0.3">
      <c r="A11933">
        <v>0</v>
      </c>
      <c r="B11933">
        <f t="shared" si="186"/>
        <v>0</v>
      </c>
    </row>
    <row r="11934" spans="1:2" x14ac:dyDescent="0.3">
      <c r="A11934">
        <v>0</v>
      </c>
      <c r="B11934">
        <f t="shared" si="186"/>
        <v>0</v>
      </c>
    </row>
    <row r="11935" spans="1:2" x14ac:dyDescent="0.3">
      <c r="A11935">
        <v>0</v>
      </c>
      <c r="B11935">
        <f t="shared" si="186"/>
        <v>0</v>
      </c>
    </row>
    <row r="11936" spans="1:2" x14ac:dyDescent="0.3">
      <c r="A11936">
        <v>0</v>
      </c>
      <c r="B11936">
        <f t="shared" si="186"/>
        <v>0</v>
      </c>
    </row>
    <row r="11937" spans="1:2" x14ac:dyDescent="0.3">
      <c r="A11937">
        <v>0</v>
      </c>
      <c r="B11937">
        <f t="shared" si="186"/>
        <v>0</v>
      </c>
    </row>
    <row r="11938" spans="1:2" x14ac:dyDescent="0.3">
      <c r="A11938">
        <v>0</v>
      </c>
      <c r="B11938">
        <f t="shared" si="186"/>
        <v>0</v>
      </c>
    </row>
    <row r="11939" spans="1:2" x14ac:dyDescent="0.3">
      <c r="A11939">
        <v>0</v>
      </c>
      <c r="B11939">
        <f t="shared" si="186"/>
        <v>0</v>
      </c>
    </row>
    <row r="11940" spans="1:2" x14ac:dyDescent="0.3">
      <c r="A11940">
        <v>0</v>
      </c>
      <c r="B11940">
        <f t="shared" si="186"/>
        <v>0</v>
      </c>
    </row>
    <row r="11941" spans="1:2" x14ac:dyDescent="0.3">
      <c r="A11941">
        <v>0</v>
      </c>
      <c r="B11941">
        <f t="shared" si="186"/>
        <v>0</v>
      </c>
    </row>
    <row r="11942" spans="1:2" x14ac:dyDescent="0.3">
      <c r="A11942">
        <v>0</v>
      </c>
      <c r="B11942">
        <f t="shared" si="186"/>
        <v>0</v>
      </c>
    </row>
    <row r="11943" spans="1:2" x14ac:dyDescent="0.3">
      <c r="A11943">
        <v>0</v>
      </c>
      <c r="B11943">
        <f t="shared" si="186"/>
        <v>0</v>
      </c>
    </row>
    <row r="11944" spans="1:2" x14ac:dyDescent="0.3">
      <c r="A11944">
        <v>0</v>
      </c>
      <c r="B11944">
        <f t="shared" si="186"/>
        <v>0</v>
      </c>
    </row>
    <row r="11945" spans="1:2" x14ac:dyDescent="0.3">
      <c r="A11945">
        <v>0</v>
      </c>
      <c r="B11945">
        <f t="shared" si="186"/>
        <v>0</v>
      </c>
    </row>
    <row r="11946" spans="1:2" x14ac:dyDescent="0.3">
      <c r="A11946">
        <v>0</v>
      </c>
      <c r="B11946">
        <f t="shared" si="186"/>
        <v>0</v>
      </c>
    </row>
    <row r="11947" spans="1:2" x14ac:dyDescent="0.3">
      <c r="A11947">
        <v>0</v>
      </c>
      <c r="B11947">
        <f t="shared" si="186"/>
        <v>0</v>
      </c>
    </row>
    <row r="11948" spans="1:2" x14ac:dyDescent="0.3">
      <c r="A11948">
        <v>0</v>
      </c>
      <c r="B11948">
        <f t="shared" si="186"/>
        <v>0</v>
      </c>
    </row>
    <row r="11949" spans="1:2" x14ac:dyDescent="0.3">
      <c r="A11949">
        <v>0</v>
      </c>
      <c r="B11949">
        <f t="shared" si="186"/>
        <v>0</v>
      </c>
    </row>
    <row r="11950" spans="1:2" x14ac:dyDescent="0.3">
      <c r="A11950">
        <v>0</v>
      </c>
      <c r="B11950">
        <f t="shared" si="186"/>
        <v>0</v>
      </c>
    </row>
    <row r="11951" spans="1:2" x14ac:dyDescent="0.3">
      <c r="A11951">
        <v>0</v>
      </c>
      <c r="B11951">
        <f t="shared" si="186"/>
        <v>0</v>
      </c>
    </row>
    <row r="11952" spans="1:2" x14ac:dyDescent="0.3">
      <c r="A11952">
        <v>0</v>
      </c>
      <c r="B11952">
        <f t="shared" si="186"/>
        <v>0</v>
      </c>
    </row>
    <row r="11953" spans="1:2" x14ac:dyDescent="0.3">
      <c r="A11953">
        <v>0</v>
      </c>
      <c r="B11953">
        <f t="shared" si="186"/>
        <v>0</v>
      </c>
    </row>
    <row r="11954" spans="1:2" x14ac:dyDescent="0.3">
      <c r="A11954">
        <v>0</v>
      </c>
      <c r="B11954">
        <f t="shared" si="186"/>
        <v>0</v>
      </c>
    </row>
    <row r="11955" spans="1:2" x14ac:dyDescent="0.3">
      <c r="A11955">
        <v>0</v>
      </c>
      <c r="B11955">
        <f t="shared" si="186"/>
        <v>0</v>
      </c>
    </row>
    <row r="11956" spans="1:2" x14ac:dyDescent="0.3">
      <c r="A11956">
        <v>0</v>
      </c>
      <c r="B11956">
        <f t="shared" si="186"/>
        <v>0</v>
      </c>
    </row>
    <row r="11957" spans="1:2" x14ac:dyDescent="0.3">
      <c r="A11957">
        <v>0</v>
      </c>
      <c r="B11957">
        <f t="shared" si="186"/>
        <v>0</v>
      </c>
    </row>
    <row r="11958" spans="1:2" x14ac:dyDescent="0.3">
      <c r="A11958">
        <v>0</v>
      </c>
      <c r="B11958">
        <f t="shared" si="186"/>
        <v>0</v>
      </c>
    </row>
    <row r="11959" spans="1:2" x14ac:dyDescent="0.3">
      <c r="A11959">
        <v>0</v>
      </c>
      <c r="B11959">
        <f t="shared" si="186"/>
        <v>0</v>
      </c>
    </row>
    <row r="11960" spans="1:2" x14ac:dyDescent="0.3">
      <c r="A11960">
        <v>0</v>
      </c>
      <c r="B11960">
        <f t="shared" si="186"/>
        <v>0</v>
      </c>
    </row>
    <row r="11961" spans="1:2" x14ac:dyDescent="0.3">
      <c r="A11961">
        <v>0</v>
      </c>
      <c r="B11961">
        <f t="shared" si="186"/>
        <v>0</v>
      </c>
    </row>
    <row r="11962" spans="1:2" x14ac:dyDescent="0.3">
      <c r="A11962">
        <v>0</v>
      </c>
      <c r="B11962">
        <f t="shared" si="186"/>
        <v>0</v>
      </c>
    </row>
    <row r="11963" spans="1:2" x14ac:dyDescent="0.3">
      <c r="A11963">
        <v>0</v>
      </c>
      <c r="B11963">
        <f t="shared" si="186"/>
        <v>0</v>
      </c>
    </row>
    <row r="11964" spans="1:2" x14ac:dyDescent="0.3">
      <c r="A11964">
        <v>0</v>
      </c>
      <c r="B11964">
        <f t="shared" si="186"/>
        <v>0</v>
      </c>
    </row>
    <row r="11965" spans="1:2" x14ac:dyDescent="0.3">
      <c r="A11965">
        <v>0</v>
      </c>
      <c r="B11965">
        <f t="shared" si="186"/>
        <v>0</v>
      </c>
    </row>
    <row r="11966" spans="1:2" x14ac:dyDescent="0.3">
      <c r="A11966">
        <v>0</v>
      </c>
      <c r="B11966">
        <f t="shared" si="186"/>
        <v>0</v>
      </c>
    </row>
    <row r="11967" spans="1:2" x14ac:dyDescent="0.3">
      <c r="A11967">
        <v>0</v>
      </c>
      <c r="B11967">
        <f t="shared" si="186"/>
        <v>0</v>
      </c>
    </row>
    <row r="11968" spans="1:2" x14ac:dyDescent="0.3">
      <c r="A11968">
        <v>0</v>
      </c>
      <c r="B11968">
        <f t="shared" si="186"/>
        <v>0</v>
      </c>
    </row>
    <row r="11969" spans="1:2" x14ac:dyDescent="0.3">
      <c r="A11969">
        <v>0</v>
      </c>
      <c r="B11969">
        <f t="shared" si="186"/>
        <v>0</v>
      </c>
    </row>
    <row r="11970" spans="1:2" x14ac:dyDescent="0.3">
      <c r="A11970">
        <v>0</v>
      </c>
      <c r="B11970">
        <f t="shared" si="186"/>
        <v>0</v>
      </c>
    </row>
    <row r="11971" spans="1:2" x14ac:dyDescent="0.3">
      <c r="A11971">
        <v>0</v>
      </c>
      <c r="B11971">
        <f t="shared" si="186"/>
        <v>0</v>
      </c>
    </row>
    <row r="11972" spans="1:2" x14ac:dyDescent="0.3">
      <c r="A11972">
        <v>0</v>
      </c>
      <c r="B11972">
        <f t="shared" si="186"/>
        <v>0</v>
      </c>
    </row>
    <row r="11973" spans="1:2" x14ac:dyDescent="0.3">
      <c r="A11973">
        <v>0</v>
      </c>
      <c r="B11973">
        <f t="shared" ref="B11973:B12036" si="187">A11973-A11972</f>
        <v>0</v>
      </c>
    </row>
    <row r="11974" spans="1:2" x14ac:dyDescent="0.3">
      <c r="A11974">
        <v>0</v>
      </c>
      <c r="B11974">
        <f t="shared" si="187"/>
        <v>0</v>
      </c>
    </row>
    <row r="11975" spans="1:2" x14ac:dyDescent="0.3">
      <c r="A11975">
        <v>0</v>
      </c>
      <c r="B11975">
        <f t="shared" si="187"/>
        <v>0</v>
      </c>
    </row>
    <row r="11976" spans="1:2" x14ac:dyDescent="0.3">
      <c r="A11976">
        <v>0</v>
      </c>
      <c r="B11976">
        <f t="shared" si="187"/>
        <v>0</v>
      </c>
    </row>
    <row r="11977" spans="1:2" x14ac:dyDescent="0.3">
      <c r="A11977">
        <v>0</v>
      </c>
      <c r="B11977">
        <f t="shared" si="187"/>
        <v>0</v>
      </c>
    </row>
    <row r="11978" spans="1:2" x14ac:dyDescent="0.3">
      <c r="A11978">
        <v>0</v>
      </c>
      <c r="B11978">
        <f t="shared" si="187"/>
        <v>0</v>
      </c>
    </row>
    <row r="11979" spans="1:2" x14ac:dyDescent="0.3">
      <c r="A11979">
        <v>0</v>
      </c>
      <c r="B11979">
        <f t="shared" si="187"/>
        <v>0</v>
      </c>
    </row>
    <row r="11980" spans="1:2" x14ac:dyDescent="0.3">
      <c r="A11980">
        <v>0</v>
      </c>
      <c r="B11980">
        <f t="shared" si="187"/>
        <v>0</v>
      </c>
    </row>
    <row r="11981" spans="1:2" x14ac:dyDescent="0.3">
      <c r="A11981">
        <v>0</v>
      </c>
      <c r="B11981">
        <f t="shared" si="187"/>
        <v>0</v>
      </c>
    </row>
    <row r="11982" spans="1:2" x14ac:dyDescent="0.3">
      <c r="A11982">
        <v>0</v>
      </c>
      <c r="B11982">
        <f t="shared" si="187"/>
        <v>0</v>
      </c>
    </row>
    <row r="11983" spans="1:2" x14ac:dyDescent="0.3">
      <c r="A11983">
        <v>0</v>
      </c>
      <c r="B11983">
        <f t="shared" si="187"/>
        <v>0</v>
      </c>
    </row>
    <row r="11984" spans="1:2" x14ac:dyDescent="0.3">
      <c r="A11984">
        <v>0</v>
      </c>
      <c r="B11984">
        <f t="shared" si="187"/>
        <v>0</v>
      </c>
    </row>
    <row r="11985" spans="1:2" x14ac:dyDescent="0.3">
      <c r="A11985">
        <v>0</v>
      </c>
      <c r="B11985">
        <f t="shared" si="187"/>
        <v>0</v>
      </c>
    </row>
    <row r="11986" spans="1:2" x14ac:dyDescent="0.3">
      <c r="A11986">
        <v>0</v>
      </c>
      <c r="B11986">
        <f t="shared" si="187"/>
        <v>0</v>
      </c>
    </row>
    <row r="11987" spans="1:2" x14ac:dyDescent="0.3">
      <c r="A11987">
        <v>0</v>
      </c>
      <c r="B11987">
        <f t="shared" si="187"/>
        <v>0</v>
      </c>
    </row>
    <row r="11988" spans="1:2" x14ac:dyDescent="0.3">
      <c r="A11988">
        <v>0</v>
      </c>
      <c r="B11988">
        <f t="shared" si="187"/>
        <v>0</v>
      </c>
    </row>
    <row r="11989" spans="1:2" x14ac:dyDescent="0.3">
      <c r="A11989">
        <v>0</v>
      </c>
      <c r="B11989">
        <f t="shared" si="187"/>
        <v>0</v>
      </c>
    </row>
    <row r="11990" spans="1:2" x14ac:dyDescent="0.3">
      <c r="A11990">
        <v>0</v>
      </c>
      <c r="B11990">
        <f t="shared" si="187"/>
        <v>0</v>
      </c>
    </row>
    <row r="11991" spans="1:2" x14ac:dyDescent="0.3">
      <c r="A11991">
        <v>0</v>
      </c>
      <c r="B11991">
        <f t="shared" si="187"/>
        <v>0</v>
      </c>
    </row>
    <row r="11992" spans="1:2" x14ac:dyDescent="0.3">
      <c r="A11992">
        <v>0</v>
      </c>
      <c r="B11992">
        <f t="shared" si="187"/>
        <v>0</v>
      </c>
    </row>
    <row r="11993" spans="1:2" x14ac:dyDescent="0.3">
      <c r="A11993">
        <v>0</v>
      </c>
      <c r="B11993">
        <f t="shared" si="187"/>
        <v>0</v>
      </c>
    </row>
    <row r="11994" spans="1:2" x14ac:dyDescent="0.3">
      <c r="A11994">
        <v>0</v>
      </c>
      <c r="B11994">
        <f t="shared" si="187"/>
        <v>0</v>
      </c>
    </row>
    <row r="11995" spans="1:2" x14ac:dyDescent="0.3">
      <c r="A11995">
        <v>0</v>
      </c>
      <c r="B11995">
        <f t="shared" si="187"/>
        <v>0</v>
      </c>
    </row>
    <row r="11996" spans="1:2" x14ac:dyDescent="0.3">
      <c r="A11996">
        <v>0</v>
      </c>
      <c r="B11996">
        <f t="shared" si="187"/>
        <v>0</v>
      </c>
    </row>
    <row r="11997" spans="1:2" x14ac:dyDescent="0.3">
      <c r="A11997">
        <v>0</v>
      </c>
      <c r="B11997">
        <f t="shared" si="187"/>
        <v>0</v>
      </c>
    </row>
    <row r="11998" spans="1:2" x14ac:dyDescent="0.3">
      <c r="A11998">
        <v>0</v>
      </c>
      <c r="B11998">
        <f t="shared" si="187"/>
        <v>0</v>
      </c>
    </row>
    <row r="11999" spans="1:2" x14ac:dyDescent="0.3">
      <c r="A11999">
        <v>0</v>
      </c>
      <c r="B11999">
        <f t="shared" si="187"/>
        <v>0</v>
      </c>
    </row>
    <row r="12000" spans="1:2" x14ac:dyDescent="0.3">
      <c r="A12000">
        <v>0</v>
      </c>
      <c r="B12000">
        <f t="shared" si="187"/>
        <v>0</v>
      </c>
    </row>
    <row r="12001" spans="1:2" x14ac:dyDescent="0.3">
      <c r="A12001">
        <v>0</v>
      </c>
      <c r="B12001">
        <f t="shared" si="187"/>
        <v>0</v>
      </c>
    </row>
    <row r="12002" spans="1:2" x14ac:dyDescent="0.3">
      <c r="A12002">
        <v>0</v>
      </c>
      <c r="B12002">
        <f t="shared" si="187"/>
        <v>0</v>
      </c>
    </row>
    <row r="12003" spans="1:2" x14ac:dyDescent="0.3">
      <c r="A12003">
        <v>0</v>
      </c>
      <c r="B12003">
        <f t="shared" si="187"/>
        <v>0</v>
      </c>
    </row>
    <row r="12004" spans="1:2" x14ac:dyDescent="0.3">
      <c r="A12004">
        <v>0</v>
      </c>
      <c r="B12004">
        <f t="shared" si="187"/>
        <v>0</v>
      </c>
    </row>
    <row r="12005" spans="1:2" x14ac:dyDescent="0.3">
      <c r="A12005">
        <v>0</v>
      </c>
      <c r="B12005">
        <f t="shared" si="187"/>
        <v>0</v>
      </c>
    </row>
    <row r="12006" spans="1:2" x14ac:dyDescent="0.3">
      <c r="A12006">
        <v>0</v>
      </c>
      <c r="B12006">
        <f t="shared" si="187"/>
        <v>0</v>
      </c>
    </row>
    <row r="12007" spans="1:2" x14ac:dyDescent="0.3">
      <c r="A12007">
        <v>0</v>
      </c>
      <c r="B12007">
        <f t="shared" si="187"/>
        <v>0</v>
      </c>
    </row>
    <row r="12008" spans="1:2" x14ac:dyDescent="0.3">
      <c r="A12008">
        <v>0</v>
      </c>
      <c r="B12008">
        <f t="shared" si="187"/>
        <v>0</v>
      </c>
    </row>
    <row r="12009" spans="1:2" x14ac:dyDescent="0.3">
      <c r="A12009">
        <v>0</v>
      </c>
      <c r="B12009">
        <f t="shared" si="187"/>
        <v>0</v>
      </c>
    </row>
    <row r="12010" spans="1:2" x14ac:dyDescent="0.3">
      <c r="A12010">
        <v>0</v>
      </c>
      <c r="B12010">
        <f t="shared" si="187"/>
        <v>0</v>
      </c>
    </row>
    <row r="12011" spans="1:2" x14ac:dyDescent="0.3">
      <c r="A12011">
        <v>0</v>
      </c>
      <c r="B12011">
        <f t="shared" si="187"/>
        <v>0</v>
      </c>
    </row>
    <row r="12012" spans="1:2" x14ac:dyDescent="0.3">
      <c r="A12012">
        <v>0</v>
      </c>
      <c r="B12012">
        <f t="shared" si="187"/>
        <v>0</v>
      </c>
    </row>
    <row r="12013" spans="1:2" x14ac:dyDescent="0.3">
      <c r="A12013">
        <v>0</v>
      </c>
      <c r="B12013">
        <f t="shared" si="187"/>
        <v>0</v>
      </c>
    </row>
    <row r="12014" spans="1:2" x14ac:dyDescent="0.3">
      <c r="A12014">
        <v>0</v>
      </c>
      <c r="B12014">
        <f t="shared" si="187"/>
        <v>0</v>
      </c>
    </row>
    <row r="12015" spans="1:2" x14ac:dyDescent="0.3">
      <c r="A12015">
        <v>0</v>
      </c>
      <c r="B12015">
        <f t="shared" si="187"/>
        <v>0</v>
      </c>
    </row>
    <row r="12016" spans="1:2" x14ac:dyDescent="0.3">
      <c r="A12016">
        <v>0</v>
      </c>
      <c r="B12016">
        <f t="shared" si="187"/>
        <v>0</v>
      </c>
    </row>
    <row r="12017" spans="1:2" x14ac:dyDescent="0.3">
      <c r="A12017">
        <v>0</v>
      </c>
      <c r="B12017">
        <f t="shared" si="187"/>
        <v>0</v>
      </c>
    </row>
    <row r="12018" spans="1:2" x14ac:dyDescent="0.3">
      <c r="A12018">
        <v>0</v>
      </c>
      <c r="B12018">
        <f t="shared" si="187"/>
        <v>0</v>
      </c>
    </row>
    <row r="12019" spans="1:2" x14ac:dyDescent="0.3">
      <c r="A12019">
        <v>0</v>
      </c>
      <c r="B12019">
        <f t="shared" si="187"/>
        <v>0</v>
      </c>
    </row>
    <row r="12020" spans="1:2" x14ac:dyDescent="0.3">
      <c r="A12020">
        <v>0</v>
      </c>
      <c r="B12020">
        <f t="shared" si="187"/>
        <v>0</v>
      </c>
    </row>
    <row r="12021" spans="1:2" x14ac:dyDescent="0.3">
      <c r="A12021">
        <v>0</v>
      </c>
      <c r="B12021">
        <f t="shared" si="187"/>
        <v>0</v>
      </c>
    </row>
    <row r="12022" spans="1:2" x14ac:dyDescent="0.3">
      <c r="A12022">
        <v>0</v>
      </c>
      <c r="B12022">
        <f t="shared" si="187"/>
        <v>0</v>
      </c>
    </row>
    <row r="12023" spans="1:2" x14ac:dyDescent="0.3">
      <c r="A12023">
        <v>0</v>
      </c>
      <c r="B12023">
        <f t="shared" si="187"/>
        <v>0</v>
      </c>
    </row>
    <row r="12024" spans="1:2" x14ac:dyDescent="0.3">
      <c r="A12024">
        <v>0</v>
      </c>
      <c r="B12024">
        <f t="shared" si="187"/>
        <v>0</v>
      </c>
    </row>
    <row r="12025" spans="1:2" x14ac:dyDescent="0.3">
      <c r="A12025">
        <v>0</v>
      </c>
      <c r="B12025">
        <f t="shared" si="187"/>
        <v>0</v>
      </c>
    </row>
    <row r="12026" spans="1:2" x14ac:dyDescent="0.3">
      <c r="A12026">
        <v>0</v>
      </c>
      <c r="B12026">
        <f t="shared" si="187"/>
        <v>0</v>
      </c>
    </row>
    <row r="12027" spans="1:2" x14ac:dyDescent="0.3">
      <c r="A12027">
        <v>0</v>
      </c>
      <c r="B12027">
        <f t="shared" si="187"/>
        <v>0</v>
      </c>
    </row>
    <row r="12028" spans="1:2" x14ac:dyDescent="0.3">
      <c r="A12028">
        <v>0</v>
      </c>
      <c r="B12028">
        <f t="shared" si="187"/>
        <v>0</v>
      </c>
    </row>
    <row r="12029" spans="1:2" x14ac:dyDescent="0.3">
      <c r="A12029">
        <v>0</v>
      </c>
      <c r="B12029">
        <f t="shared" si="187"/>
        <v>0</v>
      </c>
    </row>
    <row r="12030" spans="1:2" x14ac:dyDescent="0.3">
      <c r="A12030">
        <v>0</v>
      </c>
      <c r="B12030">
        <f t="shared" si="187"/>
        <v>0</v>
      </c>
    </row>
    <row r="12031" spans="1:2" x14ac:dyDescent="0.3">
      <c r="A12031">
        <v>0</v>
      </c>
      <c r="B12031">
        <f t="shared" si="187"/>
        <v>0</v>
      </c>
    </row>
    <row r="12032" spans="1:2" x14ac:dyDescent="0.3">
      <c r="A12032">
        <v>0</v>
      </c>
      <c r="B12032">
        <f t="shared" si="187"/>
        <v>0</v>
      </c>
    </row>
    <row r="12033" spans="1:2" x14ac:dyDescent="0.3">
      <c r="A12033">
        <v>0</v>
      </c>
      <c r="B12033">
        <f t="shared" si="187"/>
        <v>0</v>
      </c>
    </row>
    <row r="12034" spans="1:2" x14ac:dyDescent="0.3">
      <c r="A12034">
        <v>0</v>
      </c>
      <c r="B12034">
        <f t="shared" si="187"/>
        <v>0</v>
      </c>
    </row>
    <row r="12035" spans="1:2" x14ac:dyDescent="0.3">
      <c r="A12035">
        <v>0</v>
      </c>
      <c r="B12035">
        <f t="shared" si="187"/>
        <v>0</v>
      </c>
    </row>
    <row r="12036" spans="1:2" x14ac:dyDescent="0.3">
      <c r="A12036">
        <v>0</v>
      </c>
      <c r="B12036">
        <f t="shared" si="187"/>
        <v>0</v>
      </c>
    </row>
    <row r="12037" spans="1:2" x14ac:dyDescent="0.3">
      <c r="A12037">
        <v>0</v>
      </c>
      <c r="B12037">
        <f t="shared" ref="B12037:B12100" si="188">A12037-A12036</f>
        <v>0</v>
      </c>
    </row>
    <row r="12038" spans="1:2" x14ac:dyDescent="0.3">
      <c r="A12038">
        <v>0</v>
      </c>
      <c r="B12038">
        <f t="shared" si="188"/>
        <v>0</v>
      </c>
    </row>
    <row r="12039" spans="1:2" x14ac:dyDescent="0.3">
      <c r="A12039">
        <v>0</v>
      </c>
      <c r="B12039">
        <f t="shared" si="188"/>
        <v>0</v>
      </c>
    </row>
    <row r="12040" spans="1:2" x14ac:dyDescent="0.3">
      <c r="A12040">
        <v>0</v>
      </c>
      <c r="B12040">
        <f t="shared" si="188"/>
        <v>0</v>
      </c>
    </row>
    <row r="12041" spans="1:2" x14ac:dyDescent="0.3">
      <c r="A12041">
        <v>0</v>
      </c>
      <c r="B12041">
        <f t="shared" si="188"/>
        <v>0</v>
      </c>
    </row>
    <row r="12042" spans="1:2" x14ac:dyDescent="0.3">
      <c r="A12042">
        <v>0</v>
      </c>
      <c r="B12042">
        <f t="shared" si="188"/>
        <v>0</v>
      </c>
    </row>
    <row r="12043" spans="1:2" x14ac:dyDescent="0.3">
      <c r="A12043">
        <v>0</v>
      </c>
      <c r="B12043">
        <f t="shared" si="188"/>
        <v>0</v>
      </c>
    </row>
    <row r="12044" spans="1:2" x14ac:dyDescent="0.3">
      <c r="A12044">
        <v>0</v>
      </c>
      <c r="B12044">
        <f t="shared" si="188"/>
        <v>0</v>
      </c>
    </row>
    <row r="12045" spans="1:2" x14ac:dyDescent="0.3">
      <c r="A12045">
        <v>0</v>
      </c>
      <c r="B12045">
        <f t="shared" si="188"/>
        <v>0</v>
      </c>
    </row>
    <row r="12046" spans="1:2" x14ac:dyDescent="0.3">
      <c r="A12046">
        <v>0</v>
      </c>
      <c r="B12046">
        <f t="shared" si="188"/>
        <v>0</v>
      </c>
    </row>
    <row r="12047" spans="1:2" x14ac:dyDescent="0.3">
      <c r="A12047">
        <v>0</v>
      </c>
      <c r="B12047">
        <f t="shared" si="188"/>
        <v>0</v>
      </c>
    </row>
    <row r="12048" spans="1:2" x14ac:dyDescent="0.3">
      <c r="A12048">
        <v>0</v>
      </c>
      <c r="B12048">
        <f t="shared" si="188"/>
        <v>0</v>
      </c>
    </row>
    <row r="12049" spans="1:2" x14ac:dyDescent="0.3">
      <c r="A12049">
        <v>0</v>
      </c>
      <c r="B12049">
        <f t="shared" si="188"/>
        <v>0</v>
      </c>
    </row>
    <row r="12050" spans="1:2" x14ac:dyDescent="0.3">
      <c r="A12050">
        <v>0</v>
      </c>
      <c r="B12050">
        <f t="shared" si="188"/>
        <v>0</v>
      </c>
    </row>
    <row r="12051" spans="1:2" x14ac:dyDescent="0.3">
      <c r="A12051">
        <v>0</v>
      </c>
      <c r="B12051">
        <f t="shared" si="188"/>
        <v>0</v>
      </c>
    </row>
    <row r="12052" spans="1:2" x14ac:dyDescent="0.3">
      <c r="A12052">
        <v>0</v>
      </c>
      <c r="B12052">
        <f t="shared" si="188"/>
        <v>0</v>
      </c>
    </row>
    <row r="12053" spans="1:2" x14ac:dyDescent="0.3">
      <c r="A12053">
        <v>0</v>
      </c>
      <c r="B12053">
        <f t="shared" si="188"/>
        <v>0</v>
      </c>
    </row>
    <row r="12054" spans="1:2" x14ac:dyDescent="0.3">
      <c r="A12054">
        <v>0</v>
      </c>
      <c r="B12054">
        <f t="shared" si="188"/>
        <v>0</v>
      </c>
    </row>
    <row r="12055" spans="1:2" x14ac:dyDescent="0.3">
      <c r="A12055">
        <v>0</v>
      </c>
      <c r="B12055">
        <f t="shared" si="188"/>
        <v>0</v>
      </c>
    </row>
    <row r="12056" spans="1:2" x14ac:dyDescent="0.3">
      <c r="A12056">
        <v>0</v>
      </c>
      <c r="B12056">
        <f t="shared" si="188"/>
        <v>0</v>
      </c>
    </row>
    <row r="12057" spans="1:2" x14ac:dyDescent="0.3">
      <c r="A12057">
        <v>0</v>
      </c>
      <c r="B12057">
        <f t="shared" si="188"/>
        <v>0</v>
      </c>
    </row>
    <row r="12058" spans="1:2" x14ac:dyDescent="0.3">
      <c r="A12058">
        <v>0</v>
      </c>
      <c r="B12058">
        <f t="shared" si="188"/>
        <v>0</v>
      </c>
    </row>
    <row r="12059" spans="1:2" x14ac:dyDescent="0.3">
      <c r="A12059">
        <v>0</v>
      </c>
      <c r="B12059">
        <f t="shared" si="188"/>
        <v>0</v>
      </c>
    </row>
    <row r="12060" spans="1:2" x14ac:dyDescent="0.3">
      <c r="A12060">
        <v>0</v>
      </c>
      <c r="B12060">
        <f t="shared" si="188"/>
        <v>0</v>
      </c>
    </row>
    <row r="12061" spans="1:2" x14ac:dyDescent="0.3">
      <c r="A12061">
        <v>0</v>
      </c>
      <c r="B12061">
        <f t="shared" si="188"/>
        <v>0</v>
      </c>
    </row>
    <row r="12062" spans="1:2" x14ac:dyDescent="0.3">
      <c r="A12062">
        <v>0</v>
      </c>
      <c r="B12062">
        <f t="shared" si="188"/>
        <v>0</v>
      </c>
    </row>
    <row r="12063" spans="1:2" x14ac:dyDescent="0.3">
      <c r="A12063">
        <v>0</v>
      </c>
      <c r="B12063">
        <f t="shared" si="188"/>
        <v>0</v>
      </c>
    </row>
    <row r="12064" spans="1:2" x14ac:dyDescent="0.3">
      <c r="A12064">
        <v>0</v>
      </c>
      <c r="B12064">
        <f t="shared" si="188"/>
        <v>0</v>
      </c>
    </row>
    <row r="12065" spans="1:2" x14ac:dyDescent="0.3">
      <c r="A12065">
        <v>0</v>
      </c>
      <c r="B12065">
        <f t="shared" si="188"/>
        <v>0</v>
      </c>
    </row>
    <row r="12066" spans="1:2" x14ac:dyDescent="0.3">
      <c r="A12066">
        <v>0</v>
      </c>
      <c r="B12066">
        <f t="shared" si="188"/>
        <v>0</v>
      </c>
    </row>
    <row r="12067" spans="1:2" x14ac:dyDescent="0.3">
      <c r="A12067">
        <v>0</v>
      </c>
      <c r="B12067">
        <f t="shared" si="188"/>
        <v>0</v>
      </c>
    </row>
    <row r="12068" spans="1:2" x14ac:dyDescent="0.3">
      <c r="A12068">
        <v>0</v>
      </c>
      <c r="B12068">
        <f t="shared" si="188"/>
        <v>0</v>
      </c>
    </row>
    <row r="12069" spans="1:2" x14ac:dyDescent="0.3">
      <c r="A12069">
        <v>0</v>
      </c>
      <c r="B12069">
        <f t="shared" si="188"/>
        <v>0</v>
      </c>
    </row>
    <row r="12070" spans="1:2" x14ac:dyDescent="0.3">
      <c r="A12070">
        <v>0</v>
      </c>
      <c r="B12070">
        <f t="shared" si="188"/>
        <v>0</v>
      </c>
    </row>
    <row r="12071" spans="1:2" x14ac:dyDescent="0.3">
      <c r="A12071">
        <v>0</v>
      </c>
      <c r="B12071">
        <f t="shared" si="188"/>
        <v>0</v>
      </c>
    </row>
    <row r="12072" spans="1:2" x14ac:dyDescent="0.3">
      <c r="A12072">
        <v>0</v>
      </c>
      <c r="B12072">
        <f t="shared" si="188"/>
        <v>0</v>
      </c>
    </row>
    <row r="12073" spans="1:2" x14ac:dyDescent="0.3">
      <c r="A12073">
        <v>0</v>
      </c>
      <c r="B12073">
        <f t="shared" si="188"/>
        <v>0</v>
      </c>
    </row>
    <row r="12074" spans="1:2" x14ac:dyDescent="0.3">
      <c r="A12074">
        <v>0</v>
      </c>
      <c r="B12074">
        <f t="shared" si="188"/>
        <v>0</v>
      </c>
    </row>
    <row r="12075" spans="1:2" x14ac:dyDescent="0.3">
      <c r="A12075">
        <v>0</v>
      </c>
      <c r="B12075">
        <f t="shared" si="188"/>
        <v>0</v>
      </c>
    </row>
    <row r="12076" spans="1:2" x14ac:dyDescent="0.3">
      <c r="A12076">
        <v>0</v>
      </c>
      <c r="B12076">
        <f t="shared" si="188"/>
        <v>0</v>
      </c>
    </row>
    <row r="12077" spans="1:2" x14ac:dyDescent="0.3">
      <c r="A12077">
        <v>0</v>
      </c>
      <c r="B12077">
        <f t="shared" si="188"/>
        <v>0</v>
      </c>
    </row>
    <row r="12078" spans="1:2" x14ac:dyDescent="0.3">
      <c r="A12078">
        <v>0</v>
      </c>
      <c r="B12078">
        <f t="shared" si="188"/>
        <v>0</v>
      </c>
    </row>
    <row r="12079" spans="1:2" x14ac:dyDescent="0.3">
      <c r="A12079">
        <v>0</v>
      </c>
      <c r="B12079">
        <f t="shared" si="188"/>
        <v>0</v>
      </c>
    </row>
    <row r="12080" spans="1:2" x14ac:dyDescent="0.3">
      <c r="A12080">
        <v>0</v>
      </c>
      <c r="B12080">
        <f t="shared" si="188"/>
        <v>0</v>
      </c>
    </row>
    <row r="12081" spans="1:2" x14ac:dyDescent="0.3">
      <c r="A12081">
        <v>0</v>
      </c>
      <c r="B12081">
        <f t="shared" si="188"/>
        <v>0</v>
      </c>
    </row>
    <row r="12082" spans="1:2" x14ac:dyDescent="0.3">
      <c r="A12082">
        <v>0</v>
      </c>
      <c r="B12082">
        <f t="shared" si="188"/>
        <v>0</v>
      </c>
    </row>
    <row r="12083" spans="1:2" x14ac:dyDescent="0.3">
      <c r="A12083">
        <v>0</v>
      </c>
      <c r="B12083">
        <f t="shared" si="188"/>
        <v>0</v>
      </c>
    </row>
    <row r="12084" spans="1:2" x14ac:dyDescent="0.3">
      <c r="A12084">
        <v>0</v>
      </c>
      <c r="B12084">
        <f t="shared" si="188"/>
        <v>0</v>
      </c>
    </row>
    <row r="12085" spans="1:2" x14ac:dyDescent="0.3">
      <c r="A12085">
        <v>0</v>
      </c>
      <c r="B12085">
        <f t="shared" si="188"/>
        <v>0</v>
      </c>
    </row>
    <row r="12086" spans="1:2" x14ac:dyDescent="0.3">
      <c r="A12086">
        <v>0</v>
      </c>
      <c r="B12086">
        <f t="shared" si="188"/>
        <v>0</v>
      </c>
    </row>
    <row r="12087" spans="1:2" x14ac:dyDescent="0.3">
      <c r="A12087">
        <v>0</v>
      </c>
      <c r="B12087">
        <f t="shared" si="188"/>
        <v>0</v>
      </c>
    </row>
    <row r="12088" spans="1:2" x14ac:dyDescent="0.3">
      <c r="A12088">
        <v>0</v>
      </c>
      <c r="B12088">
        <f t="shared" si="188"/>
        <v>0</v>
      </c>
    </row>
    <row r="12089" spans="1:2" x14ac:dyDescent="0.3">
      <c r="A12089">
        <v>0</v>
      </c>
      <c r="B12089">
        <f t="shared" si="188"/>
        <v>0</v>
      </c>
    </row>
    <row r="12090" spans="1:2" x14ac:dyDescent="0.3">
      <c r="A12090">
        <v>0</v>
      </c>
      <c r="B12090">
        <f t="shared" si="188"/>
        <v>0</v>
      </c>
    </row>
    <row r="12091" spans="1:2" x14ac:dyDescent="0.3">
      <c r="A12091">
        <v>0</v>
      </c>
      <c r="B12091">
        <f t="shared" si="188"/>
        <v>0</v>
      </c>
    </row>
    <row r="12092" spans="1:2" x14ac:dyDescent="0.3">
      <c r="A12092">
        <v>0</v>
      </c>
      <c r="B12092">
        <f t="shared" si="188"/>
        <v>0</v>
      </c>
    </row>
    <row r="12093" spans="1:2" x14ac:dyDescent="0.3">
      <c r="A12093">
        <v>0</v>
      </c>
      <c r="B12093">
        <f t="shared" si="188"/>
        <v>0</v>
      </c>
    </row>
    <row r="12094" spans="1:2" x14ac:dyDescent="0.3">
      <c r="A12094">
        <v>0</v>
      </c>
      <c r="B12094">
        <f t="shared" si="188"/>
        <v>0</v>
      </c>
    </row>
    <row r="12095" spans="1:2" x14ac:dyDescent="0.3">
      <c r="A12095">
        <v>0</v>
      </c>
      <c r="B12095">
        <f t="shared" si="188"/>
        <v>0</v>
      </c>
    </row>
    <row r="12096" spans="1:2" x14ac:dyDescent="0.3">
      <c r="A12096">
        <v>0</v>
      </c>
      <c r="B12096">
        <f t="shared" si="188"/>
        <v>0</v>
      </c>
    </row>
    <row r="12097" spans="1:2" x14ac:dyDescent="0.3">
      <c r="A12097">
        <v>0</v>
      </c>
      <c r="B12097">
        <f t="shared" si="188"/>
        <v>0</v>
      </c>
    </row>
    <row r="12098" spans="1:2" x14ac:dyDescent="0.3">
      <c r="A12098">
        <v>0</v>
      </c>
      <c r="B12098">
        <f t="shared" si="188"/>
        <v>0</v>
      </c>
    </row>
    <row r="12099" spans="1:2" x14ac:dyDescent="0.3">
      <c r="A12099">
        <v>0</v>
      </c>
      <c r="B12099">
        <f t="shared" si="188"/>
        <v>0</v>
      </c>
    </row>
    <row r="12100" spans="1:2" x14ac:dyDescent="0.3">
      <c r="A12100">
        <v>0</v>
      </c>
      <c r="B12100">
        <f t="shared" si="188"/>
        <v>0</v>
      </c>
    </row>
    <row r="12101" spans="1:2" x14ac:dyDescent="0.3">
      <c r="A12101">
        <v>0</v>
      </c>
      <c r="B12101">
        <f t="shared" ref="B12101:B12164" si="189">A12101-A12100</f>
        <v>0</v>
      </c>
    </row>
    <row r="12102" spans="1:2" x14ac:dyDescent="0.3">
      <c r="A12102">
        <v>0</v>
      </c>
      <c r="B12102">
        <f t="shared" si="189"/>
        <v>0</v>
      </c>
    </row>
    <row r="12103" spans="1:2" x14ac:dyDescent="0.3">
      <c r="A12103">
        <v>0</v>
      </c>
      <c r="B12103">
        <f t="shared" si="189"/>
        <v>0</v>
      </c>
    </row>
    <row r="12104" spans="1:2" x14ac:dyDescent="0.3">
      <c r="A12104">
        <v>0</v>
      </c>
      <c r="B12104">
        <f t="shared" si="189"/>
        <v>0</v>
      </c>
    </row>
    <row r="12105" spans="1:2" x14ac:dyDescent="0.3">
      <c r="A12105">
        <v>0</v>
      </c>
      <c r="B12105">
        <f t="shared" si="189"/>
        <v>0</v>
      </c>
    </row>
    <row r="12106" spans="1:2" x14ac:dyDescent="0.3">
      <c r="A12106">
        <v>0</v>
      </c>
      <c r="B12106">
        <f t="shared" si="189"/>
        <v>0</v>
      </c>
    </row>
    <row r="12107" spans="1:2" x14ac:dyDescent="0.3">
      <c r="A12107">
        <v>0</v>
      </c>
      <c r="B12107">
        <f t="shared" si="189"/>
        <v>0</v>
      </c>
    </row>
    <row r="12108" spans="1:2" x14ac:dyDescent="0.3">
      <c r="A12108">
        <v>0</v>
      </c>
      <c r="B12108">
        <f t="shared" si="189"/>
        <v>0</v>
      </c>
    </row>
    <row r="12109" spans="1:2" x14ac:dyDescent="0.3">
      <c r="A12109">
        <v>0</v>
      </c>
      <c r="B12109">
        <f t="shared" si="189"/>
        <v>0</v>
      </c>
    </row>
    <row r="12110" spans="1:2" x14ac:dyDescent="0.3">
      <c r="A12110">
        <v>0</v>
      </c>
      <c r="B12110">
        <f t="shared" si="189"/>
        <v>0</v>
      </c>
    </row>
    <row r="12111" spans="1:2" x14ac:dyDescent="0.3">
      <c r="A12111">
        <v>0</v>
      </c>
      <c r="B12111">
        <f t="shared" si="189"/>
        <v>0</v>
      </c>
    </row>
    <row r="12112" spans="1:2" x14ac:dyDescent="0.3">
      <c r="A12112">
        <v>0</v>
      </c>
      <c r="B12112">
        <f t="shared" si="189"/>
        <v>0</v>
      </c>
    </row>
    <row r="12113" spans="1:2" x14ac:dyDescent="0.3">
      <c r="A12113">
        <v>0</v>
      </c>
      <c r="B12113">
        <f t="shared" si="189"/>
        <v>0</v>
      </c>
    </row>
    <row r="12114" spans="1:2" x14ac:dyDescent="0.3">
      <c r="A12114">
        <v>0</v>
      </c>
      <c r="B12114">
        <f t="shared" si="189"/>
        <v>0</v>
      </c>
    </row>
    <row r="12115" spans="1:2" x14ac:dyDescent="0.3">
      <c r="A12115">
        <v>0</v>
      </c>
      <c r="B12115">
        <f t="shared" si="189"/>
        <v>0</v>
      </c>
    </row>
    <row r="12116" spans="1:2" x14ac:dyDescent="0.3">
      <c r="A12116">
        <v>0</v>
      </c>
      <c r="B12116">
        <f t="shared" si="189"/>
        <v>0</v>
      </c>
    </row>
    <row r="12117" spans="1:2" x14ac:dyDescent="0.3">
      <c r="A12117">
        <v>0</v>
      </c>
      <c r="B12117">
        <f t="shared" si="189"/>
        <v>0</v>
      </c>
    </row>
    <row r="12118" spans="1:2" x14ac:dyDescent="0.3">
      <c r="A12118">
        <v>0</v>
      </c>
      <c r="B12118">
        <f t="shared" si="189"/>
        <v>0</v>
      </c>
    </row>
    <row r="12119" spans="1:2" x14ac:dyDescent="0.3">
      <c r="A12119">
        <v>0</v>
      </c>
      <c r="B12119">
        <f t="shared" si="189"/>
        <v>0</v>
      </c>
    </row>
    <row r="12120" spans="1:2" x14ac:dyDescent="0.3">
      <c r="A12120">
        <v>0</v>
      </c>
      <c r="B12120">
        <f t="shared" si="189"/>
        <v>0</v>
      </c>
    </row>
    <row r="12121" spans="1:2" x14ac:dyDescent="0.3">
      <c r="A12121">
        <v>0</v>
      </c>
      <c r="B12121">
        <f t="shared" si="189"/>
        <v>0</v>
      </c>
    </row>
    <row r="12122" spans="1:2" x14ac:dyDescent="0.3">
      <c r="A12122">
        <v>0</v>
      </c>
      <c r="B12122">
        <f t="shared" si="189"/>
        <v>0</v>
      </c>
    </row>
    <row r="12123" spans="1:2" x14ac:dyDescent="0.3">
      <c r="A12123">
        <v>0</v>
      </c>
      <c r="B12123">
        <f t="shared" si="189"/>
        <v>0</v>
      </c>
    </row>
    <row r="12124" spans="1:2" x14ac:dyDescent="0.3">
      <c r="A12124">
        <v>0</v>
      </c>
      <c r="B12124">
        <f t="shared" si="189"/>
        <v>0</v>
      </c>
    </row>
    <row r="12125" spans="1:2" x14ac:dyDescent="0.3">
      <c r="A12125">
        <v>0</v>
      </c>
      <c r="B12125">
        <f t="shared" si="189"/>
        <v>0</v>
      </c>
    </row>
    <row r="12126" spans="1:2" x14ac:dyDescent="0.3">
      <c r="A12126">
        <v>0</v>
      </c>
      <c r="B12126">
        <f t="shared" si="189"/>
        <v>0</v>
      </c>
    </row>
    <row r="12127" spans="1:2" x14ac:dyDescent="0.3">
      <c r="A12127">
        <v>0</v>
      </c>
      <c r="B12127">
        <f t="shared" si="189"/>
        <v>0</v>
      </c>
    </row>
    <row r="12128" spans="1:2" x14ac:dyDescent="0.3">
      <c r="A12128">
        <v>0</v>
      </c>
      <c r="B12128">
        <f t="shared" si="189"/>
        <v>0</v>
      </c>
    </row>
    <row r="12129" spans="1:2" x14ac:dyDescent="0.3">
      <c r="A12129">
        <v>0</v>
      </c>
      <c r="B12129">
        <f t="shared" si="189"/>
        <v>0</v>
      </c>
    </row>
    <row r="12130" spans="1:2" x14ac:dyDescent="0.3">
      <c r="A12130">
        <v>0</v>
      </c>
      <c r="B12130">
        <f t="shared" si="189"/>
        <v>0</v>
      </c>
    </row>
    <row r="12131" spans="1:2" x14ac:dyDescent="0.3">
      <c r="A12131">
        <v>0</v>
      </c>
      <c r="B12131">
        <f t="shared" si="189"/>
        <v>0</v>
      </c>
    </row>
    <row r="12132" spans="1:2" x14ac:dyDescent="0.3">
      <c r="A12132">
        <v>0</v>
      </c>
      <c r="B12132">
        <f t="shared" si="189"/>
        <v>0</v>
      </c>
    </row>
    <row r="12133" spans="1:2" x14ac:dyDescent="0.3">
      <c r="A12133">
        <v>0</v>
      </c>
      <c r="B12133">
        <f t="shared" si="189"/>
        <v>0</v>
      </c>
    </row>
    <row r="12134" spans="1:2" x14ac:dyDescent="0.3">
      <c r="A12134">
        <v>0</v>
      </c>
      <c r="B12134">
        <f t="shared" si="189"/>
        <v>0</v>
      </c>
    </row>
    <row r="12135" spans="1:2" x14ac:dyDescent="0.3">
      <c r="A12135">
        <v>0</v>
      </c>
      <c r="B12135">
        <f t="shared" si="189"/>
        <v>0</v>
      </c>
    </row>
    <row r="12136" spans="1:2" x14ac:dyDescent="0.3">
      <c r="A12136">
        <v>0</v>
      </c>
      <c r="B12136">
        <f t="shared" si="189"/>
        <v>0</v>
      </c>
    </row>
    <row r="12137" spans="1:2" x14ac:dyDescent="0.3">
      <c r="A12137">
        <v>0</v>
      </c>
      <c r="B12137">
        <f t="shared" si="189"/>
        <v>0</v>
      </c>
    </row>
    <row r="12138" spans="1:2" x14ac:dyDescent="0.3">
      <c r="A12138">
        <v>0</v>
      </c>
      <c r="B12138">
        <f t="shared" si="189"/>
        <v>0</v>
      </c>
    </row>
    <row r="12139" spans="1:2" x14ac:dyDescent="0.3">
      <c r="A12139">
        <v>0</v>
      </c>
      <c r="B12139">
        <f t="shared" si="189"/>
        <v>0</v>
      </c>
    </row>
    <row r="12140" spans="1:2" x14ac:dyDescent="0.3">
      <c r="A12140">
        <v>0</v>
      </c>
      <c r="B12140">
        <f t="shared" si="189"/>
        <v>0</v>
      </c>
    </row>
    <row r="12141" spans="1:2" x14ac:dyDescent="0.3">
      <c r="A12141">
        <v>0</v>
      </c>
      <c r="B12141">
        <f t="shared" si="189"/>
        <v>0</v>
      </c>
    </row>
    <row r="12142" spans="1:2" x14ac:dyDescent="0.3">
      <c r="A12142">
        <v>0</v>
      </c>
      <c r="B12142">
        <f t="shared" si="189"/>
        <v>0</v>
      </c>
    </row>
    <row r="12143" spans="1:2" x14ac:dyDescent="0.3">
      <c r="A12143">
        <v>0</v>
      </c>
      <c r="B12143">
        <f t="shared" si="189"/>
        <v>0</v>
      </c>
    </row>
    <row r="12144" spans="1:2" x14ac:dyDescent="0.3">
      <c r="A12144">
        <v>0</v>
      </c>
      <c r="B12144">
        <f t="shared" si="189"/>
        <v>0</v>
      </c>
    </row>
    <row r="12145" spans="1:2" x14ac:dyDescent="0.3">
      <c r="A12145">
        <v>0</v>
      </c>
      <c r="B12145">
        <f t="shared" si="189"/>
        <v>0</v>
      </c>
    </row>
    <row r="12146" spans="1:2" x14ac:dyDescent="0.3">
      <c r="A12146">
        <v>0</v>
      </c>
      <c r="B12146">
        <f t="shared" si="189"/>
        <v>0</v>
      </c>
    </row>
    <row r="12147" spans="1:2" x14ac:dyDescent="0.3">
      <c r="A12147">
        <v>0</v>
      </c>
      <c r="B12147">
        <f t="shared" si="189"/>
        <v>0</v>
      </c>
    </row>
    <row r="12148" spans="1:2" x14ac:dyDescent="0.3">
      <c r="A12148">
        <v>0</v>
      </c>
      <c r="B12148">
        <f t="shared" si="189"/>
        <v>0</v>
      </c>
    </row>
    <row r="12149" spans="1:2" x14ac:dyDescent="0.3">
      <c r="A12149">
        <v>0</v>
      </c>
      <c r="B12149">
        <f t="shared" si="189"/>
        <v>0</v>
      </c>
    </row>
    <row r="12150" spans="1:2" x14ac:dyDescent="0.3">
      <c r="A12150">
        <v>0</v>
      </c>
      <c r="B12150">
        <f t="shared" si="189"/>
        <v>0</v>
      </c>
    </row>
    <row r="12151" spans="1:2" x14ac:dyDescent="0.3">
      <c r="A12151">
        <v>0</v>
      </c>
      <c r="B12151">
        <f t="shared" si="189"/>
        <v>0</v>
      </c>
    </row>
    <row r="12152" spans="1:2" x14ac:dyDescent="0.3">
      <c r="A12152">
        <v>0</v>
      </c>
      <c r="B12152">
        <f t="shared" si="189"/>
        <v>0</v>
      </c>
    </row>
    <row r="12153" spans="1:2" x14ac:dyDescent="0.3">
      <c r="A12153">
        <v>0</v>
      </c>
      <c r="B12153">
        <f t="shared" si="189"/>
        <v>0</v>
      </c>
    </row>
    <row r="12154" spans="1:2" x14ac:dyDescent="0.3">
      <c r="A12154">
        <v>0</v>
      </c>
      <c r="B12154">
        <f t="shared" si="189"/>
        <v>0</v>
      </c>
    </row>
    <row r="12155" spans="1:2" x14ac:dyDescent="0.3">
      <c r="A12155">
        <v>0</v>
      </c>
      <c r="B12155">
        <f t="shared" si="189"/>
        <v>0</v>
      </c>
    </row>
    <row r="12156" spans="1:2" x14ac:dyDescent="0.3">
      <c r="A12156">
        <v>0</v>
      </c>
      <c r="B12156">
        <f t="shared" si="189"/>
        <v>0</v>
      </c>
    </row>
    <row r="12157" spans="1:2" x14ac:dyDescent="0.3">
      <c r="A12157">
        <v>0</v>
      </c>
      <c r="B12157">
        <f t="shared" si="189"/>
        <v>0</v>
      </c>
    </row>
    <row r="12158" spans="1:2" x14ac:dyDescent="0.3">
      <c r="A12158">
        <v>0</v>
      </c>
      <c r="B12158">
        <f t="shared" si="189"/>
        <v>0</v>
      </c>
    </row>
    <row r="12159" spans="1:2" x14ac:dyDescent="0.3">
      <c r="A12159">
        <v>0</v>
      </c>
      <c r="B12159">
        <f t="shared" si="189"/>
        <v>0</v>
      </c>
    </row>
    <row r="12160" spans="1:2" x14ac:dyDescent="0.3">
      <c r="A12160">
        <v>0</v>
      </c>
      <c r="B12160">
        <f t="shared" si="189"/>
        <v>0</v>
      </c>
    </row>
    <row r="12161" spans="1:2" x14ac:dyDescent="0.3">
      <c r="A12161">
        <v>0</v>
      </c>
      <c r="B12161">
        <f t="shared" si="189"/>
        <v>0</v>
      </c>
    </row>
    <row r="12162" spans="1:2" x14ac:dyDescent="0.3">
      <c r="A12162">
        <v>0</v>
      </c>
      <c r="B12162">
        <f t="shared" si="189"/>
        <v>0</v>
      </c>
    </row>
    <row r="12163" spans="1:2" x14ac:dyDescent="0.3">
      <c r="A12163">
        <v>0</v>
      </c>
      <c r="B12163">
        <f t="shared" si="189"/>
        <v>0</v>
      </c>
    </row>
    <row r="12164" spans="1:2" x14ac:dyDescent="0.3">
      <c r="A12164">
        <v>0</v>
      </c>
      <c r="B12164">
        <f t="shared" si="189"/>
        <v>0</v>
      </c>
    </row>
    <row r="12165" spans="1:2" x14ac:dyDescent="0.3">
      <c r="A12165">
        <v>0</v>
      </c>
      <c r="B12165">
        <f t="shared" ref="B12165:B12228" si="190">A12165-A12164</f>
        <v>0</v>
      </c>
    </row>
    <row r="12166" spans="1:2" x14ac:dyDescent="0.3">
      <c r="A12166">
        <v>0</v>
      </c>
      <c r="B12166">
        <f t="shared" si="190"/>
        <v>0</v>
      </c>
    </row>
    <row r="12167" spans="1:2" x14ac:dyDescent="0.3">
      <c r="A12167">
        <v>0</v>
      </c>
      <c r="B12167">
        <f t="shared" si="190"/>
        <v>0</v>
      </c>
    </row>
    <row r="12168" spans="1:2" x14ac:dyDescent="0.3">
      <c r="A12168">
        <v>0</v>
      </c>
      <c r="B12168">
        <f t="shared" si="190"/>
        <v>0</v>
      </c>
    </row>
    <row r="12169" spans="1:2" x14ac:dyDescent="0.3">
      <c r="A12169">
        <v>0</v>
      </c>
      <c r="B12169">
        <f t="shared" si="190"/>
        <v>0</v>
      </c>
    </row>
    <row r="12170" spans="1:2" x14ac:dyDescent="0.3">
      <c r="A12170">
        <v>0</v>
      </c>
      <c r="B12170">
        <f t="shared" si="190"/>
        <v>0</v>
      </c>
    </row>
    <row r="12171" spans="1:2" x14ac:dyDescent="0.3">
      <c r="A12171">
        <v>0</v>
      </c>
      <c r="B12171">
        <f t="shared" si="190"/>
        <v>0</v>
      </c>
    </row>
    <row r="12172" spans="1:2" x14ac:dyDescent="0.3">
      <c r="A12172">
        <v>0</v>
      </c>
      <c r="B12172">
        <f t="shared" si="190"/>
        <v>0</v>
      </c>
    </row>
    <row r="12173" spans="1:2" x14ac:dyDescent="0.3">
      <c r="A12173">
        <v>0</v>
      </c>
      <c r="B12173">
        <f t="shared" si="190"/>
        <v>0</v>
      </c>
    </row>
    <row r="12174" spans="1:2" x14ac:dyDescent="0.3">
      <c r="A12174">
        <v>0</v>
      </c>
      <c r="B12174">
        <f t="shared" si="190"/>
        <v>0</v>
      </c>
    </row>
    <row r="12175" spans="1:2" x14ac:dyDescent="0.3">
      <c r="A12175">
        <v>0</v>
      </c>
      <c r="B12175">
        <f t="shared" si="190"/>
        <v>0</v>
      </c>
    </row>
    <row r="12176" spans="1:2" x14ac:dyDescent="0.3">
      <c r="A12176">
        <v>0</v>
      </c>
      <c r="B12176">
        <f t="shared" si="190"/>
        <v>0</v>
      </c>
    </row>
    <row r="12177" spans="1:2" x14ac:dyDescent="0.3">
      <c r="A12177">
        <v>0</v>
      </c>
      <c r="B12177">
        <f t="shared" si="190"/>
        <v>0</v>
      </c>
    </row>
    <row r="12178" spans="1:2" x14ac:dyDescent="0.3">
      <c r="A12178">
        <v>0</v>
      </c>
      <c r="B12178">
        <f t="shared" si="190"/>
        <v>0</v>
      </c>
    </row>
    <row r="12179" spans="1:2" x14ac:dyDescent="0.3">
      <c r="A12179">
        <v>0</v>
      </c>
      <c r="B12179">
        <f t="shared" si="190"/>
        <v>0</v>
      </c>
    </row>
    <row r="12180" spans="1:2" x14ac:dyDescent="0.3">
      <c r="A12180">
        <v>0</v>
      </c>
      <c r="B12180">
        <f t="shared" si="190"/>
        <v>0</v>
      </c>
    </row>
    <row r="12181" spans="1:2" x14ac:dyDescent="0.3">
      <c r="A12181">
        <v>0</v>
      </c>
      <c r="B12181">
        <f t="shared" si="190"/>
        <v>0</v>
      </c>
    </row>
    <row r="12182" spans="1:2" x14ac:dyDescent="0.3">
      <c r="A12182">
        <v>0</v>
      </c>
      <c r="B12182">
        <f t="shared" si="190"/>
        <v>0</v>
      </c>
    </row>
    <row r="12183" spans="1:2" x14ac:dyDescent="0.3">
      <c r="A12183">
        <v>0</v>
      </c>
      <c r="B12183">
        <f t="shared" si="190"/>
        <v>0</v>
      </c>
    </row>
    <row r="12184" spans="1:2" x14ac:dyDescent="0.3">
      <c r="A12184">
        <v>0</v>
      </c>
      <c r="B12184">
        <f t="shared" si="190"/>
        <v>0</v>
      </c>
    </row>
    <row r="12185" spans="1:2" x14ac:dyDescent="0.3">
      <c r="A12185">
        <v>0</v>
      </c>
      <c r="B12185">
        <f t="shared" si="190"/>
        <v>0</v>
      </c>
    </row>
    <row r="12186" spans="1:2" x14ac:dyDescent="0.3">
      <c r="A12186">
        <v>0</v>
      </c>
      <c r="B12186">
        <f t="shared" si="190"/>
        <v>0</v>
      </c>
    </row>
    <row r="12187" spans="1:2" x14ac:dyDescent="0.3">
      <c r="A12187">
        <v>0</v>
      </c>
      <c r="B12187">
        <f t="shared" si="190"/>
        <v>0</v>
      </c>
    </row>
    <row r="12188" spans="1:2" x14ac:dyDescent="0.3">
      <c r="A12188">
        <v>0</v>
      </c>
      <c r="B12188">
        <f t="shared" si="190"/>
        <v>0</v>
      </c>
    </row>
    <row r="12189" spans="1:2" x14ac:dyDescent="0.3">
      <c r="A12189">
        <v>0</v>
      </c>
      <c r="B12189">
        <f t="shared" si="190"/>
        <v>0</v>
      </c>
    </row>
    <row r="12190" spans="1:2" x14ac:dyDescent="0.3">
      <c r="A12190">
        <v>0</v>
      </c>
      <c r="B12190">
        <f t="shared" si="190"/>
        <v>0</v>
      </c>
    </row>
    <row r="12191" spans="1:2" x14ac:dyDescent="0.3">
      <c r="A12191">
        <v>0</v>
      </c>
      <c r="B12191">
        <f t="shared" si="190"/>
        <v>0</v>
      </c>
    </row>
    <row r="12192" spans="1:2" x14ac:dyDescent="0.3">
      <c r="A12192">
        <v>0</v>
      </c>
      <c r="B12192">
        <f t="shared" si="190"/>
        <v>0</v>
      </c>
    </row>
    <row r="12193" spans="1:2" x14ac:dyDescent="0.3">
      <c r="A12193">
        <v>0</v>
      </c>
      <c r="B12193">
        <f t="shared" si="190"/>
        <v>0</v>
      </c>
    </row>
    <row r="12194" spans="1:2" x14ac:dyDescent="0.3">
      <c r="A12194">
        <v>0</v>
      </c>
      <c r="B12194">
        <f t="shared" si="190"/>
        <v>0</v>
      </c>
    </row>
    <row r="12195" spans="1:2" x14ac:dyDescent="0.3">
      <c r="A12195">
        <v>0</v>
      </c>
      <c r="B12195">
        <f t="shared" si="190"/>
        <v>0</v>
      </c>
    </row>
    <row r="12196" spans="1:2" x14ac:dyDescent="0.3">
      <c r="A12196">
        <v>0</v>
      </c>
      <c r="B12196">
        <f t="shared" si="190"/>
        <v>0</v>
      </c>
    </row>
    <row r="12197" spans="1:2" x14ac:dyDescent="0.3">
      <c r="A12197">
        <v>0</v>
      </c>
      <c r="B12197">
        <f t="shared" si="190"/>
        <v>0</v>
      </c>
    </row>
    <row r="12198" spans="1:2" x14ac:dyDescent="0.3">
      <c r="A12198">
        <v>0</v>
      </c>
      <c r="B12198">
        <f t="shared" si="190"/>
        <v>0</v>
      </c>
    </row>
    <row r="12199" spans="1:2" x14ac:dyDescent="0.3">
      <c r="A12199">
        <v>0</v>
      </c>
      <c r="B12199">
        <f t="shared" si="190"/>
        <v>0</v>
      </c>
    </row>
    <row r="12200" spans="1:2" x14ac:dyDescent="0.3">
      <c r="A12200">
        <v>0</v>
      </c>
      <c r="B12200">
        <f t="shared" si="190"/>
        <v>0</v>
      </c>
    </row>
    <row r="12201" spans="1:2" x14ac:dyDescent="0.3">
      <c r="A12201">
        <v>0</v>
      </c>
      <c r="B12201">
        <f t="shared" si="190"/>
        <v>0</v>
      </c>
    </row>
    <row r="12202" spans="1:2" x14ac:dyDescent="0.3">
      <c r="A12202">
        <v>0</v>
      </c>
      <c r="B12202">
        <f t="shared" si="190"/>
        <v>0</v>
      </c>
    </row>
    <row r="12203" spans="1:2" x14ac:dyDescent="0.3">
      <c r="A12203">
        <v>0</v>
      </c>
      <c r="B12203">
        <f t="shared" si="190"/>
        <v>0</v>
      </c>
    </row>
    <row r="12204" spans="1:2" x14ac:dyDescent="0.3">
      <c r="A12204">
        <v>0</v>
      </c>
      <c r="B12204">
        <f t="shared" si="190"/>
        <v>0</v>
      </c>
    </row>
    <row r="12205" spans="1:2" x14ac:dyDescent="0.3">
      <c r="A12205">
        <v>0</v>
      </c>
      <c r="B12205">
        <f t="shared" si="190"/>
        <v>0</v>
      </c>
    </row>
    <row r="12206" spans="1:2" x14ac:dyDescent="0.3">
      <c r="A12206">
        <v>0</v>
      </c>
      <c r="B12206">
        <f t="shared" si="190"/>
        <v>0</v>
      </c>
    </row>
    <row r="12207" spans="1:2" x14ac:dyDescent="0.3">
      <c r="A12207">
        <v>0</v>
      </c>
      <c r="B12207">
        <f t="shared" si="190"/>
        <v>0</v>
      </c>
    </row>
    <row r="12208" spans="1:2" x14ac:dyDescent="0.3">
      <c r="A12208">
        <v>0</v>
      </c>
      <c r="B12208">
        <f t="shared" si="190"/>
        <v>0</v>
      </c>
    </row>
    <row r="12209" spans="1:2" x14ac:dyDescent="0.3">
      <c r="A12209">
        <v>0</v>
      </c>
      <c r="B12209">
        <f t="shared" si="190"/>
        <v>0</v>
      </c>
    </row>
    <row r="12210" spans="1:2" x14ac:dyDescent="0.3">
      <c r="A12210">
        <v>0</v>
      </c>
      <c r="B12210">
        <f t="shared" si="190"/>
        <v>0</v>
      </c>
    </row>
    <row r="12211" spans="1:2" x14ac:dyDescent="0.3">
      <c r="A12211">
        <v>0</v>
      </c>
      <c r="B12211">
        <f t="shared" si="190"/>
        <v>0</v>
      </c>
    </row>
    <row r="12212" spans="1:2" x14ac:dyDescent="0.3">
      <c r="A12212">
        <v>0</v>
      </c>
      <c r="B12212">
        <f t="shared" si="190"/>
        <v>0</v>
      </c>
    </row>
    <row r="12213" spans="1:2" x14ac:dyDescent="0.3">
      <c r="A12213">
        <v>0</v>
      </c>
      <c r="B12213">
        <f t="shared" si="190"/>
        <v>0</v>
      </c>
    </row>
    <row r="12214" spans="1:2" x14ac:dyDescent="0.3">
      <c r="A12214">
        <v>0</v>
      </c>
      <c r="B12214">
        <f t="shared" si="190"/>
        <v>0</v>
      </c>
    </row>
    <row r="12215" spans="1:2" x14ac:dyDescent="0.3">
      <c r="A12215">
        <v>0</v>
      </c>
      <c r="B12215">
        <f t="shared" si="190"/>
        <v>0</v>
      </c>
    </row>
    <row r="12216" spans="1:2" x14ac:dyDescent="0.3">
      <c r="A12216">
        <v>0</v>
      </c>
      <c r="B12216">
        <f t="shared" si="190"/>
        <v>0</v>
      </c>
    </row>
    <row r="12217" spans="1:2" x14ac:dyDescent="0.3">
      <c r="A12217">
        <v>0</v>
      </c>
      <c r="B12217">
        <f t="shared" si="190"/>
        <v>0</v>
      </c>
    </row>
    <row r="12218" spans="1:2" x14ac:dyDescent="0.3">
      <c r="A12218">
        <v>0</v>
      </c>
      <c r="B12218">
        <f t="shared" si="190"/>
        <v>0</v>
      </c>
    </row>
    <row r="12219" spans="1:2" x14ac:dyDescent="0.3">
      <c r="A12219">
        <v>0</v>
      </c>
      <c r="B12219">
        <f t="shared" si="190"/>
        <v>0</v>
      </c>
    </row>
    <row r="12220" spans="1:2" x14ac:dyDescent="0.3">
      <c r="A12220">
        <v>0</v>
      </c>
      <c r="B12220">
        <f t="shared" si="190"/>
        <v>0</v>
      </c>
    </row>
    <row r="12221" spans="1:2" x14ac:dyDescent="0.3">
      <c r="A12221">
        <v>0</v>
      </c>
      <c r="B12221">
        <f t="shared" si="190"/>
        <v>0</v>
      </c>
    </row>
    <row r="12222" spans="1:2" x14ac:dyDescent="0.3">
      <c r="A12222">
        <v>0</v>
      </c>
      <c r="B12222">
        <f t="shared" si="190"/>
        <v>0</v>
      </c>
    </row>
    <row r="12223" spans="1:2" x14ac:dyDescent="0.3">
      <c r="A12223">
        <v>0</v>
      </c>
      <c r="B12223">
        <f t="shared" si="190"/>
        <v>0</v>
      </c>
    </row>
    <row r="12224" spans="1:2" x14ac:dyDescent="0.3">
      <c r="A12224">
        <v>0</v>
      </c>
      <c r="B12224">
        <f t="shared" si="190"/>
        <v>0</v>
      </c>
    </row>
    <row r="12225" spans="1:2" x14ac:dyDescent="0.3">
      <c r="A12225">
        <v>0</v>
      </c>
      <c r="B12225">
        <f t="shared" si="190"/>
        <v>0</v>
      </c>
    </row>
    <row r="12226" spans="1:2" x14ac:dyDescent="0.3">
      <c r="A12226">
        <v>0</v>
      </c>
      <c r="B12226">
        <f t="shared" si="190"/>
        <v>0</v>
      </c>
    </row>
    <row r="12227" spans="1:2" x14ac:dyDescent="0.3">
      <c r="A12227">
        <v>0</v>
      </c>
      <c r="B12227">
        <f t="shared" si="190"/>
        <v>0</v>
      </c>
    </row>
    <row r="12228" spans="1:2" x14ac:dyDescent="0.3">
      <c r="A12228">
        <v>0</v>
      </c>
      <c r="B12228">
        <f t="shared" si="190"/>
        <v>0</v>
      </c>
    </row>
    <row r="12229" spans="1:2" x14ac:dyDescent="0.3">
      <c r="A12229">
        <v>0</v>
      </c>
      <c r="B12229">
        <f t="shared" ref="B12229:B12292" si="191">A12229-A12228</f>
        <v>0</v>
      </c>
    </row>
    <row r="12230" spans="1:2" x14ac:dyDescent="0.3">
      <c r="A12230">
        <v>0</v>
      </c>
      <c r="B12230">
        <f t="shared" si="191"/>
        <v>0</v>
      </c>
    </row>
    <row r="12231" spans="1:2" x14ac:dyDescent="0.3">
      <c r="A12231">
        <v>0</v>
      </c>
      <c r="B12231">
        <f t="shared" si="191"/>
        <v>0</v>
      </c>
    </row>
    <row r="12232" spans="1:2" x14ac:dyDescent="0.3">
      <c r="A12232">
        <v>0</v>
      </c>
      <c r="B12232">
        <f t="shared" si="191"/>
        <v>0</v>
      </c>
    </row>
    <row r="12233" spans="1:2" x14ac:dyDescent="0.3">
      <c r="A12233">
        <v>0</v>
      </c>
      <c r="B12233">
        <f t="shared" si="191"/>
        <v>0</v>
      </c>
    </row>
    <row r="12234" spans="1:2" x14ac:dyDescent="0.3">
      <c r="A12234">
        <v>0</v>
      </c>
      <c r="B12234">
        <f t="shared" si="191"/>
        <v>0</v>
      </c>
    </row>
    <row r="12235" spans="1:2" x14ac:dyDescent="0.3">
      <c r="A12235">
        <v>0</v>
      </c>
      <c r="B12235">
        <f t="shared" si="191"/>
        <v>0</v>
      </c>
    </row>
    <row r="12236" spans="1:2" x14ac:dyDescent="0.3">
      <c r="A12236">
        <v>0</v>
      </c>
      <c r="B12236">
        <f t="shared" si="191"/>
        <v>0</v>
      </c>
    </row>
    <row r="12237" spans="1:2" x14ac:dyDescent="0.3">
      <c r="A12237">
        <v>0</v>
      </c>
      <c r="B12237">
        <f t="shared" si="191"/>
        <v>0</v>
      </c>
    </row>
    <row r="12238" spans="1:2" x14ac:dyDescent="0.3">
      <c r="A12238">
        <v>0</v>
      </c>
      <c r="B12238">
        <f t="shared" si="191"/>
        <v>0</v>
      </c>
    </row>
    <row r="12239" spans="1:2" x14ac:dyDescent="0.3">
      <c r="A12239">
        <v>0</v>
      </c>
      <c r="B12239">
        <f t="shared" si="191"/>
        <v>0</v>
      </c>
    </row>
    <row r="12240" spans="1:2" x14ac:dyDescent="0.3">
      <c r="A12240">
        <v>0</v>
      </c>
      <c r="B12240">
        <f t="shared" si="191"/>
        <v>0</v>
      </c>
    </row>
    <row r="12241" spans="1:2" x14ac:dyDescent="0.3">
      <c r="A12241">
        <v>0</v>
      </c>
      <c r="B12241">
        <f t="shared" si="191"/>
        <v>0</v>
      </c>
    </row>
    <row r="12242" spans="1:2" x14ac:dyDescent="0.3">
      <c r="A12242">
        <v>0</v>
      </c>
      <c r="B12242">
        <f t="shared" si="191"/>
        <v>0</v>
      </c>
    </row>
    <row r="12243" spans="1:2" x14ac:dyDescent="0.3">
      <c r="A12243">
        <v>0</v>
      </c>
      <c r="B12243">
        <f t="shared" si="191"/>
        <v>0</v>
      </c>
    </row>
    <row r="12244" spans="1:2" x14ac:dyDescent="0.3">
      <c r="A12244">
        <v>0</v>
      </c>
      <c r="B12244">
        <f t="shared" si="191"/>
        <v>0</v>
      </c>
    </row>
    <row r="12245" spans="1:2" x14ac:dyDescent="0.3">
      <c r="A12245">
        <v>0</v>
      </c>
      <c r="B12245">
        <f t="shared" si="191"/>
        <v>0</v>
      </c>
    </row>
    <row r="12246" spans="1:2" x14ac:dyDescent="0.3">
      <c r="A12246">
        <v>0</v>
      </c>
      <c r="B12246">
        <f t="shared" si="191"/>
        <v>0</v>
      </c>
    </row>
    <row r="12247" spans="1:2" x14ac:dyDescent="0.3">
      <c r="A12247">
        <v>0</v>
      </c>
      <c r="B12247">
        <f t="shared" si="191"/>
        <v>0</v>
      </c>
    </row>
    <row r="12248" spans="1:2" x14ac:dyDescent="0.3">
      <c r="A12248">
        <v>0</v>
      </c>
      <c r="B12248">
        <f t="shared" si="191"/>
        <v>0</v>
      </c>
    </row>
    <row r="12249" spans="1:2" x14ac:dyDescent="0.3">
      <c r="A12249">
        <v>0</v>
      </c>
      <c r="B12249">
        <f t="shared" si="191"/>
        <v>0</v>
      </c>
    </row>
    <row r="12250" spans="1:2" x14ac:dyDescent="0.3">
      <c r="A12250">
        <v>0</v>
      </c>
      <c r="B12250">
        <f t="shared" si="191"/>
        <v>0</v>
      </c>
    </row>
    <row r="12251" spans="1:2" x14ac:dyDescent="0.3">
      <c r="A12251">
        <v>0</v>
      </c>
      <c r="B12251">
        <f t="shared" si="191"/>
        <v>0</v>
      </c>
    </row>
    <row r="12252" spans="1:2" x14ac:dyDescent="0.3">
      <c r="A12252">
        <v>0</v>
      </c>
      <c r="B12252">
        <f t="shared" si="191"/>
        <v>0</v>
      </c>
    </row>
    <row r="12253" spans="1:2" x14ac:dyDescent="0.3">
      <c r="A12253">
        <v>0</v>
      </c>
      <c r="B12253">
        <f t="shared" si="191"/>
        <v>0</v>
      </c>
    </row>
    <row r="12254" spans="1:2" x14ac:dyDescent="0.3">
      <c r="A12254">
        <v>0</v>
      </c>
      <c r="B12254">
        <f t="shared" si="191"/>
        <v>0</v>
      </c>
    </row>
    <row r="12255" spans="1:2" x14ac:dyDescent="0.3">
      <c r="A12255">
        <v>0</v>
      </c>
      <c r="B12255">
        <f t="shared" si="191"/>
        <v>0</v>
      </c>
    </row>
    <row r="12256" spans="1:2" x14ac:dyDescent="0.3">
      <c r="A12256">
        <v>0</v>
      </c>
      <c r="B12256">
        <f t="shared" si="191"/>
        <v>0</v>
      </c>
    </row>
    <row r="12257" spans="1:2" x14ac:dyDescent="0.3">
      <c r="A12257">
        <v>0</v>
      </c>
      <c r="B12257">
        <f t="shared" si="191"/>
        <v>0</v>
      </c>
    </row>
    <row r="12258" spans="1:2" x14ac:dyDescent="0.3">
      <c r="A12258">
        <v>0</v>
      </c>
      <c r="B12258">
        <f t="shared" si="191"/>
        <v>0</v>
      </c>
    </row>
    <row r="12259" spans="1:2" x14ac:dyDescent="0.3">
      <c r="A12259">
        <v>0</v>
      </c>
      <c r="B12259">
        <f t="shared" si="191"/>
        <v>0</v>
      </c>
    </row>
    <row r="12260" spans="1:2" x14ac:dyDescent="0.3">
      <c r="A12260">
        <v>0</v>
      </c>
      <c r="B12260">
        <f t="shared" si="191"/>
        <v>0</v>
      </c>
    </row>
    <row r="12261" spans="1:2" x14ac:dyDescent="0.3">
      <c r="A12261">
        <v>0</v>
      </c>
      <c r="B12261">
        <f t="shared" si="191"/>
        <v>0</v>
      </c>
    </row>
    <row r="12262" spans="1:2" x14ac:dyDescent="0.3">
      <c r="A12262">
        <v>0</v>
      </c>
      <c r="B12262">
        <f t="shared" si="191"/>
        <v>0</v>
      </c>
    </row>
    <row r="12263" spans="1:2" x14ac:dyDescent="0.3">
      <c r="A12263">
        <v>0</v>
      </c>
      <c r="B12263">
        <f t="shared" si="191"/>
        <v>0</v>
      </c>
    </row>
    <row r="12264" spans="1:2" x14ac:dyDescent="0.3">
      <c r="A12264">
        <v>0</v>
      </c>
      <c r="B12264">
        <f t="shared" si="191"/>
        <v>0</v>
      </c>
    </row>
    <row r="12265" spans="1:2" x14ac:dyDescent="0.3">
      <c r="A12265">
        <v>0</v>
      </c>
      <c r="B12265">
        <f t="shared" si="191"/>
        <v>0</v>
      </c>
    </row>
    <row r="12266" spans="1:2" x14ac:dyDescent="0.3">
      <c r="A12266">
        <v>0</v>
      </c>
      <c r="B12266">
        <f t="shared" si="191"/>
        <v>0</v>
      </c>
    </row>
    <row r="12267" spans="1:2" x14ac:dyDescent="0.3">
      <c r="A12267">
        <v>0</v>
      </c>
      <c r="B12267">
        <f t="shared" si="191"/>
        <v>0</v>
      </c>
    </row>
    <row r="12268" spans="1:2" x14ac:dyDescent="0.3">
      <c r="A12268">
        <v>0</v>
      </c>
      <c r="B12268">
        <f t="shared" si="191"/>
        <v>0</v>
      </c>
    </row>
    <row r="12269" spans="1:2" x14ac:dyDescent="0.3">
      <c r="A12269">
        <v>0</v>
      </c>
      <c r="B12269">
        <f t="shared" si="191"/>
        <v>0</v>
      </c>
    </row>
    <row r="12270" spans="1:2" x14ac:dyDescent="0.3">
      <c r="A12270">
        <v>0</v>
      </c>
      <c r="B12270">
        <f t="shared" si="191"/>
        <v>0</v>
      </c>
    </row>
    <row r="12271" spans="1:2" x14ac:dyDescent="0.3">
      <c r="A12271">
        <v>0</v>
      </c>
      <c r="B12271">
        <f t="shared" si="191"/>
        <v>0</v>
      </c>
    </row>
    <row r="12272" spans="1:2" x14ac:dyDescent="0.3">
      <c r="A12272">
        <v>0</v>
      </c>
      <c r="B12272">
        <f t="shared" si="191"/>
        <v>0</v>
      </c>
    </row>
    <row r="12273" spans="1:2" x14ac:dyDescent="0.3">
      <c r="A12273">
        <v>0</v>
      </c>
      <c r="B12273">
        <f t="shared" si="191"/>
        <v>0</v>
      </c>
    </row>
    <row r="12274" spans="1:2" x14ac:dyDescent="0.3">
      <c r="A12274">
        <v>0</v>
      </c>
      <c r="B12274">
        <f t="shared" si="191"/>
        <v>0</v>
      </c>
    </row>
    <row r="12275" spans="1:2" x14ac:dyDescent="0.3">
      <c r="A12275">
        <v>0</v>
      </c>
      <c r="B12275">
        <f t="shared" si="191"/>
        <v>0</v>
      </c>
    </row>
    <row r="12276" spans="1:2" x14ac:dyDescent="0.3">
      <c r="A12276">
        <v>0</v>
      </c>
      <c r="B12276">
        <f t="shared" si="191"/>
        <v>0</v>
      </c>
    </row>
    <row r="12277" spans="1:2" x14ac:dyDescent="0.3">
      <c r="A12277">
        <v>0</v>
      </c>
      <c r="B12277">
        <f t="shared" si="191"/>
        <v>0</v>
      </c>
    </row>
    <row r="12278" spans="1:2" x14ac:dyDescent="0.3">
      <c r="A12278">
        <v>0</v>
      </c>
      <c r="B12278">
        <f t="shared" si="191"/>
        <v>0</v>
      </c>
    </row>
    <row r="12279" spans="1:2" x14ac:dyDescent="0.3">
      <c r="A12279">
        <v>0</v>
      </c>
      <c r="B12279">
        <f t="shared" si="191"/>
        <v>0</v>
      </c>
    </row>
    <row r="12280" spans="1:2" x14ac:dyDescent="0.3">
      <c r="A12280">
        <v>0</v>
      </c>
      <c r="B12280">
        <f t="shared" si="191"/>
        <v>0</v>
      </c>
    </row>
    <row r="12281" spans="1:2" x14ac:dyDescent="0.3">
      <c r="A12281">
        <v>0</v>
      </c>
      <c r="B12281">
        <f t="shared" si="191"/>
        <v>0</v>
      </c>
    </row>
    <row r="12282" spans="1:2" x14ac:dyDescent="0.3">
      <c r="A12282">
        <v>0</v>
      </c>
      <c r="B12282">
        <f t="shared" si="191"/>
        <v>0</v>
      </c>
    </row>
    <row r="12283" spans="1:2" x14ac:dyDescent="0.3">
      <c r="A12283">
        <v>0</v>
      </c>
      <c r="B12283">
        <f t="shared" si="191"/>
        <v>0</v>
      </c>
    </row>
    <row r="12284" spans="1:2" x14ac:dyDescent="0.3">
      <c r="A12284">
        <v>0</v>
      </c>
      <c r="B12284">
        <f t="shared" si="191"/>
        <v>0</v>
      </c>
    </row>
    <row r="12285" spans="1:2" x14ac:dyDescent="0.3">
      <c r="A12285">
        <v>0</v>
      </c>
      <c r="B12285">
        <f t="shared" si="191"/>
        <v>0</v>
      </c>
    </row>
    <row r="12286" spans="1:2" x14ac:dyDescent="0.3">
      <c r="A12286">
        <v>0</v>
      </c>
      <c r="B12286">
        <f t="shared" si="191"/>
        <v>0</v>
      </c>
    </row>
    <row r="12287" spans="1:2" x14ac:dyDescent="0.3">
      <c r="A12287">
        <v>0</v>
      </c>
      <c r="B12287">
        <f t="shared" si="191"/>
        <v>0</v>
      </c>
    </row>
    <row r="12288" spans="1:2" x14ac:dyDescent="0.3">
      <c r="A12288">
        <v>0</v>
      </c>
      <c r="B12288">
        <f t="shared" si="191"/>
        <v>0</v>
      </c>
    </row>
    <row r="12289" spans="1:2" x14ac:dyDescent="0.3">
      <c r="A12289">
        <v>0</v>
      </c>
      <c r="B12289">
        <f t="shared" si="191"/>
        <v>0</v>
      </c>
    </row>
    <row r="12290" spans="1:2" x14ac:dyDescent="0.3">
      <c r="A12290">
        <v>0</v>
      </c>
      <c r="B12290">
        <f t="shared" si="191"/>
        <v>0</v>
      </c>
    </row>
    <row r="12291" spans="1:2" x14ac:dyDescent="0.3">
      <c r="A12291">
        <v>0</v>
      </c>
      <c r="B12291">
        <f t="shared" si="191"/>
        <v>0</v>
      </c>
    </row>
    <row r="12292" spans="1:2" x14ac:dyDescent="0.3">
      <c r="A12292">
        <v>0</v>
      </c>
      <c r="B12292">
        <f t="shared" si="191"/>
        <v>0</v>
      </c>
    </row>
    <row r="12293" spans="1:2" x14ac:dyDescent="0.3">
      <c r="A12293">
        <v>0</v>
      </c>
      <c r="B12293">
        <f t="shared" ref="B12293:B12356" si="192">A12293-A12292</f>
        <v>0</v>
      </c>
    </row>
    <row r="12294" spans="1:2" x14ac:dyDescent="0.3">
      <c r="A12294">
        <v>0</v>
      </c>
      <c r="B12294">
        <f t="shared" si="192"/>
        <v>0</v>
      </c>
    </row>
    <row r="12295" spans="1:2" x14ac:dyDescent="0.3">
      <c r="A12295">
        <v>0</v>
      </c>
      <c r="B12295">
        <f t="shared" si="192"/>
        <v>0</v>
      </c>
    </row>
    <row r="12296" spans="1:2" x14ac:dyDescent="0.3">
      <c r="A12296">
        <v>0</v>
      </c>
      <c r="B12296">
        <f t="shared" si="192"/>
        <v>0</v>
      </c>
    </row>
    <row r="12297" spans="1:2" x14ac:dyDescent="0.3">
      <c r="A12297">
        <v>0</v>
      </c>
      <c r="B12297">
        <f t="shared" si="192"/>
        <v>0</v>
      </c>
    </row>
    <row r="12298" spans="1:2" x14ac:dyDescent="0.3">
      <c r="A12298">
        <v>0</v>
      </c>
      <c r="B12298">
        <f t="shared" si="192"/>
        <v>0</v>
      </c>
    </row>
    <row r="12299" spans="1:2" x14ac:dyDescent="0.3">
      <c r="A12299">
        <v>0</v>
      </c>
      <c r="B12299">
        <f t="shared" si="192"/>
        <v>0</v>
      </c>
    </row>
    <row r="12300" spans="1:2" x14ac:dyDescent="0.3">
      <c r="A12300">
        <v>0</v>
      </c>
      <c r="B12300">
        <f t="shared" si="192"/>
        <v>0</v>
      </c>
    </row>
    <row r="12301" spans="1:2" x14ac:dyDescent="0.3">
      <c r="A12301">
        <v>0</v>
      </c>
      <c r="B12301">
        <f t="shared" si="192"/>
        <v>0</v>
      </c>
    </row>
    <row r="12302" spans="1:2" x14ac:dyDescent="0.3">
      <c r="A12302">
        <v>0</v>
      </c>
      <c r="B12302">
        <f t="shared" si="192"/>
        <v>0</v>
      </c>
    </row>
    <row r="12303" spans="1:2" x14ac:dyDescent="0.3">
      <c r="A12303">
        <v>0</v>
      </c>
      <c r="B12303">
        <f t="shared" si="192"/>
        <v>0</v>
      </c>
    </row>
    <row r="12304" spans="1:2" x14ac:dyDescent="0.3">
      <c r="A12304">
        <v>0</v>
      </c>
      <c r="B12304">
        <f t="shared" si="192"/>
        <v>0</v>
      </c>
    </row>
    <row r="12305" spans="1:2" x14ac:dyDescent="0.3">
      <c r="A12305">
        <v>0</v>
      </c>
      <c r="B12305">
        <f t="shared" si="192"/>
        <v>0</v>
      </c>
    </row>
    <row r="12306" spans="1:2" x14ac:dyDescent="0.3">
      <c r="A12306">
        <v>0</v>
      </c>
      <c r="B12306">
        <f t="shared" si="192"/>
        <v>0</v>
      </c>
    </row>
    <row r="12307" spans="1:2" x14ac:dyDescent="0.3">
      <c r="A12307">
        <v>0</v>
      </c>
      <c r="B12307">
        <f t="shared" si="192"/>
        <v>0</v>
      </c>
    </row>
    <row r="12308" spans="1:2" x14ac:dyDescent="0.3">
      <c r="A12308">
        <v>0</v>
      </c>
      <c r="B12308">
        <f t="shared" si="192"/>
        <v>0</v>
      </c>
    </row>
    <row r="12309" spans="1:2" x14ac:dyDescent="0.3">
      <c r="A12309">
        <v>0</v>
      </c>
      <c r="B12309">
        <f t="shared" si="192"/>
        <v>0</v>
      </c>
    </row>
    <row r="12310" spans="1:2" x14ac:dyDescent="0.3">
      <c r="A12310">
        <v>0</v>
      </c>
      <c r="B12310">
        <f t="shared" si="192"/>
        <v>0</v>
      </c>
    </row>
    <row r="12311" spans="1:2" x14ac:dyDescent="0.3">
      <c r="A12311">
        <v>0</v>
      </c>
      <c r="B12311">
        <f t="shared" si="192"/>
        <v>0</v>
      </c>
    </row>
    <row r="12312" spans="1:2" x14ac:dyDescent="0.3">
      <c r="A12312">
        <v>0</v>
      </c>
      <c r="B12312">
        <f t="shared" si="192"/>
        <v>0</v>
      </c>
    </row>
    <row r="12313" spans="1:2" x14ac:dyDescent="0.3">
      <c r="A12313">
        <v>0</v>
      </c>
      <c r="B12313">
        <f t="shared" si="192"/>
        <v>0</v>
      </c>
    </row>
    <row r="12314" spans="1:2" x14ac:dyDescent="0.3">
      <c r="A12314">
        <v>0</v>
      </c>
      <c r="B12314">
        <f t="shared" si="192"/>
        <v>0</v>
      </c>
    </row>
    <row r="12315" spans="1:2" x14ac:dyDescent="0.3">
      <c r="A12315">
        <v>0</v>
      </c>
      <c r="B12315">
        <f t="shared" si="192"/>
        <v>0</v>
      </c>
    </row>
    <row r="12316" spans="1:2" x14ac:dyDescent="0.3">
      <c r="A12316">
        <v>0</v>
      </c>
      <c r="B12316">
        <f t="shared" si="192"/>
        <v>0</v>
      </c>
    </row>
    <row r="12317" spans="1:2" x14ac:dyDescent="0.3">
      <c r="A12317">
        <v>0</v>
      </c>
      <c r="B12317">
        <f t="shared" si="192"/>
        <v>0</v>
      </c>
    </row>
    <row r="12318" spans="1:2" x14ac:dyDescent="0.3">
      <c r="A12318">
        <v>0</v>
      </c>
      <c r="B12318">
        <f t="shared" si="192"/>
        <v>0</v>
      </c>
    </row>
    <row r="12319" spans="1:2" x14ac:dyDescent="0.3">
      <c r="A12319">
        <v>0</v>
      </c>
      <c r="B12319">
        <f t="shared" si="192"/>
        <v>0</v>
      </c>
    </row>
    <row r="12320" spans="1:2" x14ac:dyDescent="0.3">
      <c r="A12320">
        <v>0</v>
      </c>
      <c r="B12320">
        <f t="shared" si="192"/>
        <v>0</v>
      </c>
    </row>
    <row r="12321" spans="1:2" x14ac:dyDescent="0.3">
      <c r="A12321">
        <v>0</v>
      </c>
      <c r="B12321">
        <f t="shared" si="192"/>
        <v>0</v>
      </c>
    </row>
    <row r="12322" spans="1:2" x14ac:dyDescent="0.3">
      <c r="A12322">
        <v>0</v>
      </c>
      <c r="B12322">
        <f t="shared" si="192"/>
        <v>0</v>
      </c>
    </row>
    <row r="12323" spans="1:2" x14ac:dyDescent="0.3">
      <c r="A12323">
        <v>0</v>
      </c>
      <c r="B12323">
        <f t="shared" si="192"/>
        <v>0</v>
      </c>
    </row>
    <row r="12324" spans="1:2" x14ac:dyDescent="0.3">
      <c r="A12324">
        <v>0</v>
      </c>
      <c r="B12324">
        <f t="shared" si="192"/>
        <v>0</v>
      </c>
    </row>
    <row r="12325" spans="1:2" x14ac:dyDescent="0.3">
      <c r="A12325">
        <v>0</v>
      </c>
      <c r="B12325">
        <f t="shared" si="192"/>
        <v>0</v>
      </c>
    </row>
    <row r="12326" spans="1:2" x14ac:dyDescent="0.3">
      <c r="A12326">
        <v>0</v>
      </c>
      <c r="B12326">
        <f t="shared" si="192"/>
        <v>0</v>
      </c>
    </row>
    <row r="12327" spans="1:2" x14ac:dyDescent="0.3">
      <c r="A12327">
        <v>0</v>
      </c>
      <c r="B12327">
        <f t="shared" si="192"/>
        <v>0</v>
      </c>
    </row>
    <row r="12328" spans="1:2" x14ac:dyDescent="0.3">
      <c r="A12328">
        <v>0</v>
      </c>
      <c r="B12328">
        <f t="shared" si="192"/>
        <v>0</v>
      </c>
    </row>
    <row r="12329" spans="1:2" x14ac:dyDescent="0.3">
      <c r="A12329">
        <v>0</v>
      </c>
      <c r="B12329">
        <f t="shared" si="192"/>
        <v>0</v>
      </c>
    </row>
    <row r="12330" spans="1:2" x14ac:dyDescent="0.3">
      <c r="A12330">
        <v>0</v>
      </c>
      <c r="B12330">
        <f t="shared" si="192"/>
        <v>0</v>
      </c>
    </row>
    <row r="12331" spans="1:2" x14ac:dyDescent="0.3">
      <c r="A12331">
        <v>0</v>
      </c>
      <c r="B12331">
        <f t="shared" si="192"/>
        <v>0</v>
      </c>
    </row>
    <row r="12332" spans="1:2" x14ac:dyDescent="0.3">
      <c r="A12332">
        <v>0</v>
      </c>
      <c r="B12332">
        <f t="shared" si="192"/>
        <v>0</v>
      </c>
    </row>
    <row r="12333" spans="1:2" x14ac:dyDescent="0.3">
      <c r="A12333">
        <v>0</v>
      </c>
      <c r="B12333">
        <f t="shared" si="192"/>
        <v>0</v>
      </c>
    </row>
    <row r="12334" spans="1:2" x14ac:dyDescent="0.3">
      <c r="A12334">
        <v>0</v>
      </c>
      <c r="B12334">
        <f t="shared" si="192"/>
        <v>0</v>
      </c>
    </row>
    <row r="12335" spans="1:2" x14ac:dyDescent="0.3">
      <c r="A12335">
        <v>0</v>
      </c>
      <c r="B12335">
        <f t="shared" si="192"/>
        <v>0</v>
      </c>
    </row>
    <row r="12336" spans="1:2" x14ac:dyDescent="0.3">
      <c r="A12336">
        <v>0</v>
      </c>
      <c r="B12336">
        <f t="shared" si="192"/>
        <v>0</v>
      </c>
    </row>
    <row r="12337" spans="1:2" x14ac:dyDescent="0.3">
      <c r="A12337">
        <v>0</v>
      </c>
      <c r="B12337">
        <f t="shared" si="192"/>
        <v>0</v>
      </c>
    </row>
    <row r="12338" spans="1:2" x14ac:dyDescent="0.3">
      <c r="A12338">
        <v>0</v>
      </c>
      <c r="B12338">
        <f t="shared" si="192"/>
        <v>0</v>
      </c>
    </row>
    <row r="12339" spans="1:2" x14ac:dyDescent="0.3">
      <c r="A12339">
        <v>0</v>
      </c>
      <c r="B12339">
        <f t="shared" si="192"/>
        <v>0</v>
      </c>
    </row>
    <row r="12340" spans="1:2" x14ac:dyDescent="0.3">
      <c r="A12340">
        <v>0</v>
      </c>
      <c r="B12340">
        <f t="shared" si="192"/>
        <v>0</v>
      </c>
    </row>
    <row r="12341" spans="1:2" x14ac:dyDescent="0.3">
      <c r="A12341">
        <v>0</v>
      </c>
      <c r="B12341">
        <f t="shared" si="192"/>
        <v>0</v>
      </c>
    </row>
    <row r="12342" spans="1:2" x14ac:dyDescent="0.3">
      <c r="A12342">
        <v>0</v>
      </c>
      <c r="B12342">
        <f t="shared" si="192"/>
        <v>0</v>
      </c>
    </row>
    <row r="12343" spans="1:2" x14ac:dyDescent="0.3">
      <c r="A12343">
        <v>0</v>
      </c>
      <c r="B12343">
        <f t="shared" si="192"/>
        <v>0</v>
      </c>
    </row>
    <row r="12344" spans="1:2" x14ac:dyDescent="0.3">
      <c r="A12344">
        <v>0</v>
      </c>
      <c r="B12344">
        <f t="shared" si="192"/>
        <v>0</v>
      </c>
    </row>
    <row r="12345" spans="1:2" x14ac:dyDescent="0.3">
      <c r="A12345">
        <v>0</v>
      </c>
      <c r="B12345">
        <f t="shared" si="192"/>
        <v>0</v>
      </c>
    </row>
    <row r="12346" spans="1:2" x14ac:dyDescent="0.3">
      <c r="A12346">
        <v>0</v>
      </c>
      <c r="B12346">
        <f t="shared" si="192"/>
        <v>0</v>
      </c>
    </row>
    <row r="12347" spans="1:2" x14ac:dyDescent="0.3">
      <c r="A12347">
        <v>0</v>
      </c>
      <c r="B12347">
        <f t="shared" si="192"/>
        <v>0</v>
      </c>
    </row>
    <row r="12348" spans="1:2" x14ac:dyDescent="0.3">
      <c r="A12348">
        <v>0</v>
      </c>
      <c r="B12348">
        <f t="shared" si="192"/>
        <v>0</v>
      </c>
    </row>
    <row r="12349" spans="1:2" x14ac:dyDescent="0.3">
      <c r="A12349">
        <v>0</v>
      </c>
      <c r="B12349">
        <f t="shared" si="192"/>
        <v>0</v>
      </c>
    </row>
    <row r="12350" spans="1:2" x14ac:dyDescent="0.3">
      <c r="A12350">
        <v>0</v>
      </c>
      <c r="B12350">
        <f t="shared" si="192"/>
        <v>0</v>
      </c>
    </row>
    <row r="12351" spans="1:2" x14ac:dyDescent="0.3">
      <c r="A12351">
        <v>0</v>
      </c>
      <c r="B12351">
        <f t="shared" si="192"/>
        <v>0</v>
      </c>
    </row>
    <row r="12352" spans="1:2" x14ac:dyDescent="0.3">
      <c r="A12352">
        <v>0</v>
      </c>
      <c r="B12352">
        <f t="shared" si="192"/>
        <v>0</v>
      </c>
    </row>
    <row r="12353" spans="1:2" x14ac:dyDescent="0.3">
      <c r="A12353">
        <v>0</v>
      </c>
      <c r="B12353">
        <f t="shared" si="192"/>
        <v>0</v>
      </c>
    </row>
    <row r="12354" spans="1:2" x14ac:dyDescent="0.3">
      <c r="A12354">
        <v>0</v>
      </c>
      <c r="B12354">
        <f t="shared" si="192"/>
        <v>0</v>
      </c>
    </row>
    <row r="12355" spans="1:2" x14ac:dyDescent="0.3">
      <c r="A12355">
        <v>0</v>
      </c>
      <c r="B12355">
        <f t="shared" si="192"/>
        <v>0</v>
      </c>
    </row>
    <row r="12356" spans="1:2" x14ac:dyDescent="0.3">
      <c r="A12356">
        <v>0</v>
      </c>
      <c r="B12356">
        <f t="shared" si="192"/>
        <v>0</v>
      </c>
    </row>
    <row r="12357" spans="1:2" x14ac:dyDescent="0.3">
      <c r="A12357">
        <v>0</v>
      </c>
      <c r="B12357">
        <f t="shared" ref="B12357:B12420" si="193">A12357-A12356</f>
        <v>0</v>
      </c>
    </row>
    <row r="12358" spans="1:2" x14ac:dyDescent="0.3">
      <c r="A12358">
        <v>0</v>
      </c>
      <c r="B12358">
        <f t="shared" si="193"/>
        <v>0</v>
      </c>
    </row>
    <row r="12359" spans="1:2" x14ac:dyDescent="0.3">
      <c r="A12359">
        <v>0</v>
      </c>
      <c r="B12359">
        <f t="shared" si="193"/>
        <v>0</v>
      </c>
    </row>
    <row r="12360" spans="1:2" x14ac:dyDescent="0.3">
      <c r="A12360">
        <v>0</v>
      </c>
      <c r="B12360">
        <f t="shared" si="193"/>
        <v>0</v>
      </c>
    </row>
    <row r="12361" spans="1:2" x14ac:dyDescent="0.3">
      <c r="A12361">
        <v>0</v>
      </c>
      <c r="B12361">
        <f t="shared" si="193"/>
        <v>0</v>
      </c>
    </row>
    <row r="12362" spans="1:2" x14ac:dyDescent="0.3">
      <c r="A12362">
        <v>0</v>
      </c>
      <c r="B12362">
        <f t="shared" si="193"/>
        <v>0</v>
      </c>
    </row>
    <row r="12363" spans="1:2" x14ac:dyDescent="0.3">
      <c r="A12363">
        <v>0</v>
      </c>
      <c r="B12363">
        <f t="shared" si="193"/>
        <v>0</v>
      </c>
    </row>
    <row r="12364" spans="1:2" x14ac:dyDescent="0.3">
      <c r="A12364">
        <v>0</v>
      </c>
      <c r="B12364">
        <f t="shared" si="193"/>
        <v>0</v>
      </c>
    </row>
    <row r="12365" spans="1:2" x14ac:dyDescent="0.3">
      <c r="A12365">
        <v>0</v>
      </c>
      <c r="B12365">
        <f t="shared" si="193"/>
        <v>0</v>
      </c>
    </row>
    <row r="12366" spans="1:2" x14ac:dyDescent="0.3">
      <c r="A12366">
        <v>0</v>
      </c>
      <c r="B12366">
        <f t="shared" si="193"/>
        <v>0</v>
      </c>
    </row>
    <row r="12367" spans="1:2" x14ac:dyDescent="0.3">
      <c r="A12367">
        <v>0</v>
      </c>
      <c r="B12367">
        <f t="shared" si="193"/>
        <v>0</v>
      </c>
    </row>
    <row r="12368" spans="1:2" x14ac:dyDescent="0.3">
      <c r="A12368">
        <v>0</v>
      </c>
      <c r="B12368">
        <f t="shared" si="193"/>
        <v>0</v>
      </c>
    </row>
    <row r="12369" spans="1:2" x14ac:dyDescent="0.3">
      <c r="A12369">
        <v>0</v>
      </c>
      <c r="B12369">
        <f t="shared" si="193"/>
        <v>0</v>
      </c>
    </row>
    <row r="12370" spans="1:2" x14ac:dyDescent="0.3">
      <c r="A12370">
        <v>0</v>
      </c>
      <c r="B12370">
        <f t="shared" si="193"/>
        <v>0</v>
      </c>
    </row>
    <row r="12371" spans="1:2" x14ac:dyDescent="0.3">
      <c r="A12371">
        <v>0</v>
      </c>
      <c r="B12371">
        <f t="shared" si="193"/>
        <v>0</v>
      </c>
    </row>
    <row r="12372" spans="1:2" x14ac:dyDescent="0.3">
      <c r="A12372">
        <v>0</v>
      </c>
      <c r="B12372">
        <f t="shared" si="193"/>
        <v>0</v>
      </c>
    </row>
    <row r="12373" spans="1:2" x14ac:dyDescent="0.3">
      <c r="A12373">
        <v>0</v>
      </c>
      <c r="B12373">
        <f t="shared" si="193"/>
        <v>0</v>
      </c>
    </row>
    <row r="12374" spans="1:2" x14ac:dyDescent="0.3">
      <c r="A12374">
        <v>0</v>
      </c>
      <c r="B12374">
        <f t="shared" si="193"/>
        <v>0</v>
      </c>
    </row>
    <row r="12375" spans="1:2" x14ac:dyDescent="0.3">
      <c r="A12375">
        <v>0</v>
      </c>
      <c r="B12375">
        <f t="shared" si="193"/>
        <v>0</v>
      </c>
    </row>
    <row r="12376" spans="1:2" x14ac:dyDescent="0.3">
      <c r="A12376">
        <v>0</v>
      </c>
      <c r="B12376">
        <f t="shared" si="193"/>
        <v>0</v>
      </c>
    </row>
    <row r="12377" spans="1:2" x14ac:dyDescent="0.3">
      <c r="A12377">
        <v>0</v>
      </c>
      <c r="B12377">
        <f t="shared" si="193"/>
        <v>0</v>
      </c>
    </row>
    <row r="12378" spans="1:2" x14ac:dyDescent="0.3">
      <c r="A12378">
        <v>0</v>
      </c>
      <c r="B12378">
        <f t="shared" si="193"/>
        <v>0</v>
      </c>
    </row>
    <row r="12379" spans="1:2" x14ac:dyDescent="0.3">
      <c r="A12379">
        <v>0</v>
      </c>
      <c r="B12379">
        <f t="shared" si="193"/>
        <v>0</v>
      </c>
    </row>
    <row r="12380" spans="1:2" x14ac:dyDescent="0.3">
      <c r="A12380">
        <v>0</v>
      </c>
      <c r="B12380">
        <f t="shared" si="193"/>
        <v>0</v>
      </c>
    </row>
    <row r="12381" spans="1:2" x14ac:dyDescent="0.3">
      <c r="A12381">
        <v>0</v>
      </c>
      <c r="B12381">
        <f t="shared" si="193"/>
        <v>0</v>
      </c>
    </row>
    <row r="12382" spans="1:2" x14ac:dyDescent="0.3">
      <c r="A12382">
        <v>0</v>
      </c>
      <c r="B12382">
        <f t="shared" si="193"/>
        <v>0</v>
      </c>
    </row>
    <row r="12383" spans="1:2" x14ac:dyDescent="0.3">
      <c r="A12383">
        <v>0</v>
      </c>
      <c r="B12383">
        <f t="shared" si="193"/>
        <v>0</v>
      </c>
    </row>
    <row r="12384" spans="1:2" x14ac:dyDescent="0.3">
      <c r="A12384">
        <v>0</v>
      </c>
      <c r="B12384">
        <f t="shared" si="193"/>
        <v>0</v>
      </c>
    </row>
    <row r="12385" spans="1:2" x14ac:dyDescent="0.3">
      <c r="A12385">
        <v>0</v>
      </c>
      <c r="B12385">
        <f t="shared" si="193"/>
        <v>0</v>
      </c>
    </row>
    <row r="12386" spans="1:2" x14ac:dyDescent="0.3">
      <c r="A12386">
        <v>0</v>
      </c>
      <c r="B12386">
        <f t="shared" si="193"/>
        <v>0</v>
      </c>
    </row>
    <row r="12387" spans="1:2" x14ac:dyDescent="0.3">
      <c r="A12387">
        <v>0</v>
      </c>
      <c r="B12387">
        <f t="shared" si="193"/>
        <v>0</v>
      </c>
    </row>
    <row r="12388" spans="1:2" x14ac:dyDescent="0.3">
      <c r="A12388">
        <v>0</v>
      </c>
      <c r="B12388">
        <f t="shared" si="193"/>
        <v>0</v>
      </c>
    </row>
    <row r="12389" spans="1:2" x14ac:dyDescent="0.3">
      <c r="A12389">
        <v>0</v>
      </c>
      <c r="B12389">
        <f t="shared" si="193"/>
        <v>0</v>
      </c>
    </row>
    <row r="12390" spans="1:2" x14ac:dyDescent="0.3">
      <c r="A12390">
        <v>0</v>
      </c>
      <c r="B12390">
        <f t="shared" si="193"/>
        <v>0</v>
      </c>
    </row>
    <row r="12391" spans="1:2" x14ac:dyDescent="0.3">
      <c r="A12391">
        <v>0</v>
      </c>
      <c r="B12391">
        <f t="shared" si="193"/>
        <v>0</v>
      </c>
    </row>
    <row r="12392" spans="1:2" x14ac:dyDescent="0.3">
      <c r="A12392">
        <v>0</v>
      </c>
      <c r="B12392">
        <f t="shared" si="193"/>
        <v>0</v>
      </c>
    </row>
    <row r="12393" spans="1:2" x14ac:dyDescent="0.3">
      <c r="A12393">
        <v>0</v>
      </c>
      <c r="B12393">
        <f t="shared" si="193"/>
        <v>0</v>
      </c>
    </row>
    <row r="12394" spans="1:2" x14ac:dyDescent="0.3">
      <c r="A12394">
        <v>0</v>
      </c>
      <c r="B12394">
        <f t="shared" si="193"/>
        <v>0</v>
      </c>
    </row>
    <row r="12395" spans="1:2" x14ac:dyDescent="0.3">
      <c r="A12395">
        <v>0</v>
      </c>
      <c r="B12395">
        <f t="shared" si="193"/>
        <v>0</v>
      </c>
    </row>
    <row r="12396" spans="1:2" x14ac:dyDescent="0.3">
      <c r="A12396">
        <v>0</v>
      </c>
      <c r="B12396">
        <f t="shared" si="193"/>
        <v>0</v>
      </c>
    </row>
    <row r="12397" spans="1:2" x14ac:dyDescent="0.3">
      <c r="A12397">
        <v>0</v>
      </c>
      <c r="B12397">
        <f t="shared" si="193"/>
        <v>0</v>
      </c>
    </row>
    <row r="12398" spans="1:2" x14ac:dyDescent="0.3">
      <c r="A12398">
        <v>0</v>
      </c>
      <c r="B12398">
        <f t="shared" si="193"/>
        <v>0</v>
      </c>
    </row>
    <row r="12399" spans="1:2" x14ac:dyDescent="0.3">
      <c r="A12399">
        <v>0</v>
      </c>
      <c r="B12399">
        <f t="shared" si="193"/>
        <v>0</v>
      </c>
    </row>
    <row r="12400" spans="1:2" x14ac:dyDescent="0.3">
      <c r="A12400">
        <v>0</v>
      </c>
      <c r="B12400">
        <f t="shared" si="193"/>
        <v>0</v>
      </c>
    </row>
    <row r="12401" spans="1:2" x14ac:dyDescent="0.3">
      <c r="A12401">
        <v>0</v>
      </c>
      <c r="B12401">
        <f t="shared" si="193"/>
        <v>0</v>
      </c>
    </row>
    <row r="12402" spans="1:2" x14ac:dyDescent="0.3">
      <c r="A12402">
        <v>0</v>
      </c>
      <c r="B12402">
        <f t="shared" si="193"/>
        <v>0</v>
      </c>
    </row>
    <row r="12403" spans="1:2" x14ac:dyDescent="0.3">
      <c r="A12403">
        <v>0</v>
      </c>
      <c r="B12403">
        <f t="shared" si="193"/>
        <v>0</v>
      </c>
    </row>
    <row r="12404" spans="1:2" x14ac:dyDescent="0.3">
      <c r="A12404">
        <v>0</v>
      </c>
      <c r="B12404">
        <f t="shared" si="193"/>
        <v>0</v>
      </c>
    </row>
    <row r="12405" spans="1:2" x14ac:dyDescent="0.3">
      <c r="A12405">
        <v>0</v>
      </c>
      <c r="B12405">
        <f t="shared" si="193"/>
        <v>0</v>
      </c>
    </row>
    <row r="12406" spans="1:2" x14ac:dyDescent="0.3">
      <c r="A12406">
        <v>0</v>
      </c>
      <c r="B12406">
        <f t="shared" si="193"/>
        <v>0</v>
      </c>
    </row>
    <row r="12407" spans="1:2" x14ac:dyDescent="0.3">
      <c r="A12407">
        <v>0</v>
      </c>
      <c r="B12407">
        <f t="shared" si="193"/>
        <v>0</v>
      </c>
    </row>
    <row r="12408" spans="1:2" x14ac:dyDescent="0.3">
      <c r="A12408">
        <v>0</v>
      </c>
      <c r="B12408">
        <f t="shared" si="193"/>
        <v>0</v>
      </c>
    </row>
    <row r="12409" spans="1:2" x14ac:dyDescent="0.3">
      <c r="A12409">
        <v>0</v>
      </c>
      <c r="B12409">
        <f t="shared" si="193"/>
        <v>0</v>
      </c>
    </row>
    <row r="12410" spans="1:2" x14ac:dyDescent="0.3">
      <c r="A12410">
        <v>0</v>
      </c>
      <c r="B12410">
        <f t="shared" si="193"/>
        <v>0</v>
      </c>
    </row>
    <row r="12411" spans="1:2" x14ac:dyDescent="0.3">
      <c r="A12411">
        <v>0</v>
      </c>
      <c r="B12411">
        <f t="shared" si="193"/>
        <v>0</v>
      </c>
    </row>
    <row r="12412" spans="1:2" x14ac:dyDescent="0.3">
      <c r="A12412">
        <v>0</v>
      </c>
      <c r="B12412">
        <f t="shared" si="193"/>
        <v>0</v>
      </c>
    </row>
    <row r="12413" spans="1:2" x14ac:dyDescent="0.3">
      <c r="A12413">
        <v>0</v>
      </c>
      <c r="B12413">
        <f t="shared" si="193"/>
        <v>0</v>
      </c>
    </row>
    <row r="12414" spans="1:2" x14ac:dyDescent="0.3">
      <c r="A12414">
        <v>0</v>
      </c>
      <c r="B12414">
        <f t="shared" si="193"/>
        <v>0</v>
      </c>
    </row>
    <row r="12415" spans="1:2" x14ac:dyDescent="0.3">
      <c r="A12415">
        <v>0</v>
      </c>
      <c r="B12415">
        <f t="shared" si="193"/>
        <v>0</v>
      </c>
    </row>
    <row r="12416" spans="1:2" x14ac:dyDescent="0.3">
      <c r="A12416">
        <v>0</v>
      </c>
      <c r="B12416">
        <f t="shared" si="193"/>
        <v>0</v>
      </c>
    </row>
    <row r="12417" spans="1:2" x14ac:dyDescent="0.3">
      <c r="A12417">
        <v>0</v>
      </c>
      <c r="B12417">
        <f t="shared" si="193"/>
        <v>0</v>
      </c>
    </row>
    <row r="12418" spans="1:2" x14ac:dyDescent="0.3">
      <c r="A12418">
        <v>0</v>
      </c>
      <c r="B12418">
        <f t="shared" si="193"/>
        <v>0</v>
      </c>
    </row>
    <row r="12419" spans="1:2" x14ac:dyDescent="0.3">
      <c r="A12419">
        <v>0</v>
      </c>
      <c r="B12419">
        <f t="shared" si="193"/>
        <v>0</v>
      </c>
    </row>
    <row r="12420" spans="1:2" x14ac:dyDescent="0.3">
      <c r="A12420">
        <v>0</v>
      </c>
      <c r="B12420">
        <f t="shared" si="193"/>
        <v>0</v>
      </c>
    </row>
    <row r="12421" spans="1:2" x14ac:dyDescent="0.3">
      <c r="A12421">
        <v>0</v>
      </c>
      <c r="B12421">
        <f t="shared" ref="B12421:B12484" si="194">A12421-A12420</f>
        <v>0</v>
      </c>
    </row>
    <row r="12422" spans="1:2" x14ac:dyDescent="0.3">
      <c r="A12422">
        <v>0</v>
      </c>
      <c r="B12422">
        <f t="shared" si="194"/>
        <v>0</v>
      </c>
    </row>
    <row r="12423" spans="1:2" x14ac:dyDescent="0.3">
      <c r="A12423">
        <v>0</v>
      </c>
      <c r="B12423">
        <f t="shared" si="194"/>
        <v>0</v>
      </c>
    </row>
    <row r="12424" spans="1:2" x14ac:dyDescent="0.3">
      <c r="A12424">
        <v>0</v>
      </c>
      <c r="B12424">
        <f t="shared" si="194"/>
        <v>0</v>
      </c>
    </row>
    <row r="12425" spans="1:2" x14ac:dyDescent="0.3">
      <c r="A12425">
        <v>0</v>
      </c>
      <c r="B12425">
        <f t="shared" si="194"/>
        <v>0</v>
      </c>
    </row>
    <row r="12426" spans="1:2" x14ac:dyDescent="0.3">
      <c r="A12426">
        <v>0</v>
      </c>
      <c r="B12426">
        <f t="shared" si="194"/>
        <v>0</v>
      </c>
    </row>
    <row r="12427" spans="1:2" x14ac:dyDescent="0.3">
      <c r="A12427">
        <v>0</v>
      </c>
      <c r="B12427">
        <f t="shared" si="194"/>
        <v>0</v>
      </c>
    </row>
    <row r="12428" spans="1:2" x14ac:dyDescent="0.3">
      <c r="A12428">
        <v>0</v>
      </c>
      <c r="B12428">
        <f t="shared" si="194"/>
        <v>0</v>
      </c>
    </row>
    <row r="12429" spans="1:2" x14ac:dyDescent="0.3">
      <c r="A12429">
        <v>0</v>
      </c>
      <c r="B12429">
        <f t="shared" si="194"/>
        <v>0</v>
      </c>
    </row>
    <row r="12430" spans="1:2" x14ac:dyDescent="0.3">
      <c r="A12430">
        <v>0</v>
      </c>
      <c r="B12430">
        <f t="shared" si="194"/>
        <v>0</v>
      </c>
    </row>
    <row r="12431" spans="1:2" x14ac:dyDescent="0.3">
      <c r="A12431">
        <v>0</v>
      </c>
      <c r="B12431">
        <f t="shared" si="194"/>
        <v>0</v>
      </c>
    </row>
    <row r="12432" spans="1:2" x14ac:dyDescent="0.3">
      <c r="A12432">
        <v>0</v>
      </c>
      <c r="B12432">
        <f t="shared" si="194"/>
        <v>0</v>
      </c>
    </row>
    <row r="12433" spans="1:2" x14ac:dyDescent="0.3">
      <c r="A12433">
        <v>0</v>
      </c>
      <c r="B12433">
        <f t="shared" si="194"/>
        <v>0</v>
      </c>
    </row>
    <row r="12434" spans="1:2" x14ac:dyDescent="0.3">
      <c r="A12434">
        <v>0</v>
      </c>
      <c r="B12434">
        <f t="shared" si="194"/>
        <v>0</v>
      </c>
    </row>
    <row r="12435" spans="1:2" x14ac:dyDescent="0.3">
      <c r="A12435">
        <v>0</v>
      </c>
      <c r="B12435">
        <f t="shared" si="194"/>
        <v>0</v>
      </c>
    </row>
    <row r="12436" spans="1:2" x14ac:dyDescent="0.3">
      <c r="A12436">
        <v>0</v>
      </c>
      <c r="B12436">
        <f t="shared" si="194"/>
        <v>0</v>
      </c>
    </row>
    <row r="12437" spans="1:2" x14ac:dyDescent="0.3">
      <c r="A12437">
        <v>0</v>
      </c>
      <c r="B12437">
        <f t="shared" si="194"/>
        <v>0</v>
      </c>
    </row>
    <row r="12438" spans="1:2" x14ac:dyDescent="0.3">
      <c r="A12438">
        <v>0</v>
      </c>
      <c r="B12438">
        <f t="shared" si="194"/>
        <v>0</v>
      </c>
    </row>
    <row r="12439" spans="1:2" x14ac:dyDescent="0.3">
      <c r="A12439">
        <v>0</v>
      </c>
      <c r="B12439">
        <f t="shared" si="194"/>
        <v>0</v>
      </c>
    </row>
    <row r="12440" spans="1:2" x14ac:dyDescent="0.3">
      <c r="A12440">
        <v>0</v>
      </c>
      <c r="B12440">
        <f t="shared" si="194"/>
        <v>0</v>
      </c>
    </row>
    <row r="12441" spans="1:2" x14ac:dyDescent="0.3">
      <c r="A12441">
        <v>0</v>
      </c>
      <c r="B12441">
        <f t="shared" si="194"/>
        <v>0</v>
      </c>
    </row>
    <row r="12442" spans="1:2" x14ac:dyDescent="0.3">
      <c r="A12442">
        <v>0</v>
      </c>
      <c r="B12442">
        <f t="shared" si="194"/>
        <v>0</v>
      </c>
    </row>
    <row r="12443" spans="1:2" x14ac:dyDescent="0.3">
      <c r="A12443">
        <v>0</v>
      </c>
      <c r="B12443">
        <f t="shared" si="194"/>
        <v>0</v>
      </c>
    </row>
    <row r="12444" spans="1:2" x14ac:dyDescent="0.3">
      <c r="A12444">
        <v>0</v>
      </c>
      <c r="B12444">
        <f t="shared" si="194"/>
        <v>0</v>
      </c>
    </row>
    <row r="12445" spans="1:2" x14ac:dyDescent="0.3">
      <c r="A12445">
        <v>0</v>
      </c>
      <c r="B12445">
        <f t="shared" si="194"/>
        <v>0</v>
      </c>
    </row>
    <row r="12446" spans="1:2" x14ac:dyDescent="0.3">
      <c r="A12446">
        <v>0</v>
      </c>
      <c r="B12446">
        <f t="shared" si="194"/>
        <v>0</v>
      </c>
    </row>
    <row r="12447" spans="1:2" x14ac:dyDescent="0.3">
      <c r="A12447">
        <v>0</v>
      </c>
      <c r="B12447">
        <f t="shared" si="194"/>
        <v>0</v>
      </c>
    </row>
    <row r="12448" spans="1:2" x14ac:dyDescent="0.3">
      <c r="A12448">
        <v>0</v>
      </c>
      <c r="B12448">
        <f t="shared" si="194"/>
        <v>0</v>
      </c>
    </row>
    <row r="12449" spans="1:2" x14ac:dyDescent="0.3">
      <c r="A12449">
        <v>0</v>
      </c>
      <c r="B12449">
        <f t="shared" si="194"/>
        <v>0</v>
      </c>
    </row>
    <row r="12450" spans="1:2" x14ac:dyDescent="0.3">
      <c r="A12450">
        <v>0</v>
      </c>
      <c r="B12450">
        <f t="shared" si="194"/>
        <v>0</v>
      </c>
    </row>
    <row r="12451" spans="1:2" x14ac:dyDescent="0.3">
      <c r="A12451">
        <v>0</v>
      </c>
      <c r="B12451">
        <f t="shared" si="194"/>
        <v>0</v>
      </c>
    </row>
    <row r="12452" spans="1:2" x14ac:dyDescent="0.3">
      <c r="A12452">
        <v>0</v>
      </c>
      <c r="B12452">
        <f t="shared" si="194"/>
        <v>0</v>
      </c>
    </row>
    <row r="12453" spans="1:2" x14ac:dyDescent="0.3">
      <c r="A12453">
        <v>0</v>
      </c>
      <c r="B12453">
        <f t="shared" si="194"/>
        <v>0</v>
      </c>
    </row>
    <row r="12454" spans="1:2" x14ac:dyDescent="0.3">
      <c r="A12454">
        <v>0</v>
      </c>
      <c r="B12454">
        <f t="shared" si="194"/>
        <v>0</v>
      </c>
    </row>
    <row r="12455" spans="1:2" x14ac:dyDescent="0.3">
      <c r="A12455">
        <v>0</v>
      </c>
      <c r="B12455">
        <f t="shared" si="194"/>
        <v>0</v>
      </c>
    </row>
    <row r="12456" spans="1:2" x14ac:dyDescent="0.3">
      <c r="A12456">
        <v>0</v>
      </c>
      <c r="B12456">
        <f t="shared" si="194"/>
        <v>0</v>
      </c>
    </row>
    <row r="12457" spans="1:2" x14ac:dyDescent="0.3">
      <c r="A12457">
        <v>0</v>
      </c>
      <c r="B12457">
        <f t="shared" si="194"/>
        <v>0</v>
      </c>
    </row>
    <row r="12458" spans="1:2" x14ac:dyDescent="0.3">
      <c r="A12458">
        <v>0</v>
      </c>
      <c r="B12458">
        <f t="shared" si="194"/>
        <v>0</v>
      </c>
    </row>
    <row r="12459" spans="1:2" x14ac:dyDescent="0.3">
      <c r="A12459">
        <v>0</v>
      </c>
      <c r="B12459">
        <f t="shared" si="194"/>
        <v>0</v>
      </c>
    </row>
    <row r="12460" spans="1:2" x14ac:dyDescent="0.3">
      <c r="A12460">
        <v>0</v>
      </c>
      <c r="B12460">
        <f t="shared" si="194"/>
        <v>0</v>
      </c>
    </row>
    <row r="12461" spans="1:2" x14ac:dyDescent="0.3">
      <c r="A12461">
        <v>0</v>
      </c>
      <c r="B12461">
        <f t="shared" si="194"/>
        <v>0</v>
      </c>
    </row>
    <row r="12462" spans="1:2" x14ac:dyDescent="0.3">
      <c r="A12462">
        <v>0</v>
      </c>
      <c r="B12462">
        <f t="shared" si="194"/>
        <v>0</v>
      </c>
    </row>
    <row r="12463" spans="1:2" x14ac:dyDescent="0.3">
      <c r="A12463">
        <v>0</v>
      </c>
      <c r="B12463">
        <f t="shared" si="194"/>
        <v>0</v>
      </c>
    </row>
    <row r="12464" spans="1:2" x14ac:dyDescent="0.3">
      <c r="A12464">
        <v>0</v>
      </c>
      <c r="B12464">
        <f t="shared" si="194"/>
        <v>0</v>
      </c>
    </row>
    <row r="12465" spans="1:2" x14ac:dyDescent="0.3">
      <c r="A12465">
        <v>0</v>
      </c>
      <c r="B12465">
        <f t="shared" si="194"/>
        <v>0</v>
      </c>
    </row>
    <row r="12466" spans="1:2" x14ac:dyDescent="0.3">
      <c r="A12466">
        <v>0</v>
      </c>
      <c r="B12466">
        <f t="shared" si="194"/>
        <v>0</v>
      </c>
    </row>
    <row r="12467" spans="1:2" x14ac:dyDescent="0.3">
      <c r="A12467">
        <v>0</v>
      </c>
      <c r="B12467">
        <f t="shared" si="194"/>
        <v>0</v>
      </c>
    </row>
    <row r="12468" spans="1:2" x14ac:dyDescent="0.3">
      <c r="A12468">
        <v>0</v>
      </c>
      <c r="B12468">
        <f t="shared" si="194"/>
        <v>0</v>
      </c>
    </row>
    <row r="12469" spans="1:2" x14ac:dyDescent="0.3">
      <c r="A12469">
        <v>0</v>
      </c>
      <c r="B12469">
        <f t="shared" si="194"/>
        <v>0</v>
      </c>
    </row>
    <row r="12470" spans="1:2" x14ac:dyDescent="0.3">
      <c r="A12470">
        <v>0</v>
      </c>
      <c r="B12470">
        <f t="shared" si="194"/>
        <v>0</v>
      </c>
    </row>
    <row r="12471" spans="1:2" x14ac:dyDescent="0.3">
      <c r="A12471">
        <v>0</v>
      </c>
      <c r="B12471">
        <f t="shared" si="194"/>
        <v>0</v>
      </c>
    </row>
    <row r="12472" spans="1:2" x14ac:dyDescent="0.3">
      <c r="A12472">
        <v>0</v>
      </c>
      <c r="B12472">
        <f t="shared" si="194"/>
        <v>0</v>
      </c>
    </row>
    <row r="12473" spans="1:2" x14ac:dyDescent="0.3">
      <c r="A12473">
        <v>0</v>
      </c>
      <c r="B12473">
        <f t="shared" si="194"/>
        <v>0</v>
      </c>
    </row>
    <row r="12474" spans="1:2" x14ac:dyDescent="0.3">
      <c r="A12474">
        <v>0</v>
      </c>
      <c r="B12474">
        <f t="shared" si="194"/>
        <v>0</v>
      </c>
    </row>
    <row r="12475" spans="1:2" x14ac:dyDescent="0.3">
      <c r="A12475">
        <v>0</v>
      </c>
      <c r="B12475">
        <f t="shared" si="194"/>
        <v>0</v>
      </c>
    </row>
    <row r="12476" spans="1:2" x14ac:dyDescent="0.3">
      <c r="A12476">
        <v>0</v>
      </c>
      <c r="B12476">
        <f t="shared" si="194"/>
        <v>0</v>
      </c>
    </row>
    <row r="12477" spans="1:2" x14ac:dyDescent="0.3">
      <c r="A12477">
        <v>0</v>
      </c>
      <c r="B12477">
        <f t="shared" si="194"/>
        <v>0</v>
      </c>
    </row>
    <row r="12478" spans="1:2" x14ac:dyDescent="0.3">
      <c r="A12478">
        <v>0</v>
      </c>
      <c r="B12478">
        <f t="shared" si="194"/>
        <v>0</v>
      </c>
    </row>
    <row r="12479" spans="1:2" x14ac:dyDescent="0.3">
      <c r="A12479">
        <v>0</v>
      </c>
      <c r="B12479">
        <f t="shared" si="194"/>
        <v>0</v>
      </c>
    </row>
    <row r="12480" spans="1:2" x14ac:dyDescent="0.3">
      <c r="A12480">
        <v>0</v>
      </c>
      <c r="B12480">
        <f t="shared" si="194"/>
        <v>0</v>
      </c>
    </row>
    <row r="12481" spans="1:2" x14ac:dyDescent="0.3">
      <c r="A12481">
        <v>0</v>
      </c>
      <c r="B12481">
        <f t="shared" si="194"/>
        <v>0</v>
      </c>
    </row>
    <row r="12482" spans="1:2" x14ac:dyDescent="0.3">
      <c r="A12482">
        <v>0</v>
      </c>
      <c r="B12482">
        <f t="shared" si="194"/>
        <v>0</v>
      </c>
    </row>
    <row r="12483" spans="1:2" x14ac:dyDescent="0.3">
      <c r="A12483">
        <v>0</v>
      </c>
      <c r="B12483">
        <f t="shared" si="194"/>
        <v>0</v>
      </c>
    </row>
    <row r="12484" spans="1:2" x14ac:dyDescent="0.3">
      <c r="A12484">
        <v>0</v>
      </c>
      <c r="B12484">
        <f t="shared" si="194"/>
        <v>0</v>
      </c>
    </row>
    <row r="12485" spans="1:2" x14ac:dyDescent="0.3">
      <c r="A12485">
        <v>0</v>
      </c>
      <c r="B12485">
        <f t="shared" ref="B12485:B12548" si="195">A12485-A12484</f>
        <v>0</v>
      </c>
    </row>
    <row r="12486" spans="1:2" x14ac:dyDescent="0.3">
      <c r="A12486">
        <v>0</v>
      </c>
      <c r="B12486">
        <f t="shared" si="195"/>
        <v>0</v>
      </c>
    </row>
    <row r="12487" spans="1:2" x14ac:dyDescent="0.3">
      <c r="A12487">
        <v>0</v>
      </c>
      <c r="B12487">
        <f t="shared" si="195"/>
        <v>0</v>
      </c>
    </row>
    <row r="12488" spans="1:2" x14ac:dyDescent="0.3">
      <c r="A12488">
        <v>0</v>
      </c>
      <c r="B12488">
        <f t="shared" si="195"/>
        <v>0</v>
      </c>
    </row>
    <row r="12489" spans="1:2" x14ac:dyDescent="0.3">
      <c r="A12489">
        <v>0</v>
      </c>
      <c r="B12489">
        <f t="shared" si="195"/>
        <v>0</v>
      </c>
    </row>
    <row r="12490" spans="1:2" x14ac:dyDescent="0.3">
      <c r="A12490">
        <v>0</v>
      </c>
      <c r="B12490">
        <f t="shared" si="195"/>
        <v>0</v>
      </c>
    </row>
    <row r="12491" spans="1:2" x14ac:dyDescent="0.3">
      <c r="A12491">
        <v>0</v>
      </c>
      <c r="B12491">
        <f t="shared" si="195"/>
        <v>0</v>
      </c>
    </row>
    <row r="12492" spans="1:2" x14ac:dyDescent="0.3">
      <c r="A12492">
        <v>0</v>
      </c>
      <c r="B12492">
        <f t="shared" si="195"/>
        <v>0</v>
      </c>
    </row>
    <row r="12493" spans="1:2" x14ac:dyDescent="0.3">
      <c r="A12493">
        <v>0</v>
      </c>
      <c r="B12493">
        <f t="shared" si="195"/>
        <v>0</v>
      </c>
    </row>
    <row r="12494" spans="1:2" x14ac:dyDescent="0.3">
      <c r="A12494">
        <v>0</v>
      </c>
      <c r="B12494">
        <f t="shared" si="195"/>
        <v>0</v>
      </c>
    </row>
    <row r="12495" spans="1:2" x14ac:dyDescent="0.3">
      <c r="A12495">
        <v>0</v>
      </c>
      <c r="B12495">
        <f t="shared" si="195"/>
        <v>0</v>
      </c>
    </row>
    <row r="12496" spans="1:2" x14ac:dyDescent="0.3">
      <c r="A12496">
        <v>0</v>
      </c>
      <c r="B12496">
        <f t="shared" si="195"/>
        <v>0</v>
      </c>
    </row>
    <row r="12497" spans="1:2" x14ac:dyDescent="0.3">
      <c r="A12497">
        <v>0</v>
      </c>
      <c r="B12497">
        <f t="shared" si="195"/>
        <v>0</v>
      </c>
    </row>
    <row r="12498" spans="1:2" x14ac:dyDescent="0.3">
      <c r="A12498">
        <v>0</v>
      </c>
      <c r="B12498">
        <f t="shared" si="195"/>
        <v>0</v>
      </c>
    </row>
    <row r="12499" spans="1:2" x14ac:dyDescent="0.3">
      <c r="A12499">
        <v>0</v>
      </c>
      <c r="B12499">
        <f t="shared" si="195"/>
        <v>0</v>
      </c>
    </row>
    <row r="12500" spans="1:2" x14ac:dyDescent="0.3">
      <c r="A12500">
        <v>0</v>
      </c>
      <c r="B12500">
        <f t="shared" si="195"/>
        <v>0</v>
      </c>
    </row>
    <row r="12501" spans="1:2" x14ac:dyDescent="0.3">
      <c r="A12501">
        <v>0</v>
      </c>
      <c r="B12501">
        <f t="shared" si="195"/>
        <v>0</v>
      </c>
    </row>
    <row r="12502" spans="1:2" x14ac:dyDescent="0.3">
      <c r="A12502">
        <v>0</v>
      </c>
      <c r="B12502">
        <f t="shared" si="195"/>
        <v>0</v>
      </c>
    </row>
    <row r="12503" spans="1:2" x14ac:dyDescent="0.3">
      <c r="A12503">
        <v>0</v>
      </c>
      <c r="B12503">
        <f t="shared" si="195"/>
        <v>0</v>
      </c>
    </row>
    <row r="12504" spans="1:2" x14ac:dyDescent="0.3">
      <c r="A12504">
        <v>0</v>
      </c>
      <c r="B12504">
        <f t="shared" si="195"/>
        <v>0</v>
      </c>
    </row>
    <row r="12505" spans="1:2" x14ac:dyDescent="0.3">
      <c r="A12505">
        <v>0</v>
      </c>
      <c r="B12505">
        <f t="shared" si="195"/>
        <v>0</v>
      </c>
    </row>
    <row r="12506" spans="1:2" x14ac:dyDescent="0.3">
      <c r="A12506">
        <v>0</v>
      </c>
      <c r="B12506">
        <f t="shared" si="195"/>
        <v>0</v>
      </c>
    </row>
    <row r="12507" spans="1:2" x14ac:dyDescent="0.3">
      <c r="A12507">
        <v>0</v>
      </c>
      <c r="B12507">
        <f t="shared" si="195"/>
        <v>0</v>
      </c>
    </row>
    <row r="12508" spans="1:2" x14ac:dyDescent="0.3">
      <c r="A12508">
        <v>0</v>
      </c>
      <c r="B12508">
        <f t="shared" si="195"/>
        <v>0</v>
      </c>
    </row>
    <row r="12509" spans="1:2" x14ac:dyDescent="0.3">
      <c r="A12509">
        <v>0</v>
      </c>
      <c r="B12509">
        <f t="shared" si="195"/>
        <v>0</v>
      </c>
    </row>
    <row r="12510" spans="1:2" x14ac:dyDescent="0.3">
      <c r="A12510">
        <v>0</v>
      </c>
      <c r="B12510">
        <f t="shared" si="195"/>
        <v>0</v>
      </c>
    </row>
    <row r="12511" spans="1:2" x14ac:dyDescent="0.3">
      <c r="A12511">
        <v>0</v>
      </c>
      <c r="B12511">
        <f t="shared" si="195"/>
        <v>0</v>
      </c>
    </row>
    <row r="12512" spans="1:2" x14ac:dyDescent="0.3">
      <c r="A12512">
        <v>0</v>
      </c>
      <c r="B12512">
        <f t="shared" si="195"/>
        <v>0</v>
      </c>
    </row>
    <row r="12513" spans="1:2" x14ac:dyDescent="0.3">
      <c r="A12513">
        <v>0</v>
      </c>
      <c r="B12513">
        <f t="shared" si="195"/>
        <v>0</v>
      </c>
    </row>
    <row r="12514" spans="1:2" x14ac:dyDescent="0.3">
      <c r="A12514">
        <v>0</v>
      </c>
      <c r="B12514">
        <f t="shared" si="195"/>
        <v>0</v>
      </c>
    </row>
    <row r="12515" spans="1:2" x14ac:dyDescent="0.3">
      <c r="A12515">
        <v>0</v>
      </c>
      <c r="B12515">
        <f t="shared" si="195"/>
        <v>0</v>
      </c>
    </row>
    <row r="12516" spans="1:2" x14ac:dyDescent="0.3">
      <c r="A12516">
        <v>0</v>
      </c>
      <c r="B12516">
        <f t="shared" si="195"/>
        <v>0</v>
      </c>
    </row>
    <row r="12517" spans="1:2" x14ac:dyDescent="0.3">
      <c r="A12517">
        <v>0</v>
      </c>
      <c r="B12517">
        <f t="shared" si="195"/>
        <v>0</v>
      </c>
    </row>
    <row r="12518" spans="1:2" x14ac:dyDescent="0.3">
      <c r="A12518">
        <v>0</v>
      </c>
      <c r="B12518">
        <f t="shared" si="195"/>
        <v>0</v>
      </c>
    </row>
    <row r="12519" spans="1:2" x14ac:dyDescent="0.3">
      <c r="A12519">
        <v>0</v>
      </c>
      <c r="B12519">
        <f t="shared" si="195"/>
        <v>0</v>
      </c>
    </row>
    <row r="12520" spans="1:2" x14ac:dyDescent="0.3">
      <c r="A12520">
        <v>0</v>
      </c>
      <c r="B12520">
        <f t="shared" si="195"/>
        <v>0</v>
      </c>
    </row>
    <row r="12521" spans="1:2" x14ac:dyDescent="0.3">
      <c r="A12521">
        <v>0</v>
      </c>
      <c r="B12521">
        <f t="shared" si="195"/>
        <v>0</v>
      </c>
    </row>
    <row r="12522" spans="1:2" x14ac:dyDescent="0.3">
      <c r="A12522">
        <v>0</v>
      </c>
      <c r="B12522">
        <f t="shared" si="195"/>
        <v>0</v>
      </c>
    </row>
    <row r="12523" spans="1:2" x14ac:dyDescent="0.3">
      <c r="A12523">
        <v>0</v>
      </c>
      <c r="B12523">
        <f t="shared" si="195"/>
        <v>0</v>
      </c>
    </row>
    <row r="12524" spans="1:2" x14ac:dyDescent="0.3">
      <c r="A12524">
        <v>0</v>
      </c>
      <c r="B12524">
        <f t="shared" si="195"/>
        <v>0</v>
      </c>
    </row>
    <row r="12525" spans="1:2" x14ac:dyDescent="0.3">
      <c r="A12525">
        <v>0</v>
      </c>
      <c r="B12525">
        <f t="shared" si="195"/>
        <v>0</v>
      </c>
    </row>
    <row r="12526" spans="1:2" x14ac:dyDescent="0.3">
      <c r="A12526">
        <v>0</v>
      </c>
      <c r="B12526">
        <f t="shared" si="195"/>
        <v>0</v>
      </c>
    </row>
    <row r="12527" spans="1:2" x14ac:dyDescent="0.3">
      <c r="A12527">
        <v>0</v>
      </c>
      <c r="B12527">
        <f t="shared" si="195"/>
        <v>0</v>
      </c>
    </row>
    <row r="12528" spans="1:2" x14ac:dyDescent="0.3">
      <c r="A12528">
        <v>0</v>
      </c>
      <c r="B12528">
        <f t="shared" si="195"/>
        <v>0</v>
      </c>
    </row>
    <row r="12529" spans="1:2" x14ac:dyDescent="0.3">
      <c r="A12529">
        <v>0</v>
      </c>
      <c r="B12529">
        <f t="shared" si="195"/>
        <v>0</v>
      </c>
    </row>
    <row r="12530" spans="1:2" x14ac:dyDescent="0.3">
      <c r="A12530">
        <v>0</v>
      </c>
      <c r="B12530">
        <f t="shared" si="195"/>
        <v>0</v>
      </c>
    </row>
    <row r="12531" spans="1:2" x14ac:dyDescent="0.3">
      <c r="A12531">
        <v>0</v>
      </c>
      <c r="B12531">
        <f t="shared" si="195"/>
        <v>0</v>
      </c>
    </row>
    <row r="12532" spans="1:2" x14ac:dyDescent="0.3">
      <c r="A12532">
        <v>0</v>
      </c>
      <c r="B12532">
        <f t="shared" si="195"/>
        <v>0</v>
      </c>
    </row>
    <row r="12533" spans="1:2" x14ac:dyDescent="0.3">
      <c r="A12533">
        <v>0</v>
      </c>
      <c r="B12533">
        <f t="shared" si="195"/>
        <v>0</v>
      </c>
    </row>
    <row r="12534" spans="1:2" x14ac:dyDescent="0.3">
      <c r="A12534">
        <v>0</v>
      </c>
      <c r="B12534">
        <f t="shared" si="195"/>
        <v>0</v>
      </c>
    </row>
    <row r="12535" spans="1:2" x14ac:dyDescent="0.3">
      <c r="A12535">
        <v>0</v>
      </c>
      <c r="B12535">
        <f t="shared" si="195"/>
        <v>0</v>
      </c>
    </row>
    <row r="12536" spans="1:2" x14ac:dyDescent="0.3">
      <c r="A12536">
        <v>0</v>
      </c>
      <c r="B12536">
        <f t="shared" si="195"/>
        <v>0</v>
      </c>
    </row>
    <row r="12537" spans="1:2" x14ac:dyDescent="0.3">
      <c r="A12537">
        <v>0</v>
      </c>
      <c r="B12537">
        <f t="shared" si="195"/>
        <v>0</v>
      </c>
    </row>
    <row r="12538" spans="1:2" x14ac:dyDescent="0.3">
      <c r="A12538">
        <v>0</v>
      </c>
      <c r="B12538">
        <f t="shared" si="195"/>
        <v>0</v>
      </c>
    </row>
    <row r="12539" spans="1:2" x14ac:dyDescent="0.3">
      <c r="A12539">
        <v>0</v>
      </c>
      <c r="B12539">
        <f t="shared" si="195"/>
        <v>0</v>
      </c>
    </row>
    <row r="12540" spans="1:2" x14ac:dyDescent="0.3">
      <c r="A12540">
        <v>0</v>
      </c>
      <c r="B12540">
        <f t="shared" si="195"/>
        <v>0</v>
      </c>
    </row>
    <row r="12541" spans="1:2" x14ac:dyDescent="0.3">
      <c r="A12541">
        <v>0</v>
      </c>
      <c r="B12541">
        <f t="shared" si="195"/>
        <v>0</v>
      </c>
    </row>
    <row r="12542" spans="1:2" x14ac:dyDescent="0.3">
      <c r="A12542">
        <v>0</v>
      </c>
      <c r="B12542">
        <f t="shared" si="195"/>
        <v>0</v>
      </c>
    </row>
    <row r="12543" spans="1:2" x14ac:dyDescent="0.3">
      <c r="A12543">
        <v>0</v>
      </c>
      <c r="B12543">
        <f t="shared" si="195"/>
        <v>0</v>
      </c>
    </row>
    <row r="12544" spans="1:2" x14ac:dyDescent="0.3">
      <c r="A12544">
        <v>0</v>
      </c>
      <c r="B12544">
        <f t="shared" si="195"/>
        <v>0</v>
      </c>
    </row>
    <row r="12545" spans="1:2" x14ac:dyDescent="0.3">
      <c r="A12545">
        <v>0</v>
      </c>
      <c r="B12545">
        <f t="shared" si="195"/>
        <v>0</v>
      </c>
    </row>
    <row r="12546" spans="1:2" x14ac:dyDescent="0.3">
      <c r="A12546">
        <v>0</v>
      </c>
      <c r="B12546">
        <f t="shared" si="195"/>
        <v>0</v>
      </c>
    </row>
    <row r="12547" spans="1:2" x14ac:dyDescent="0.3">
      <c r="A12547">
        <v>0</v>
      </c>
      <c r="B12547">
        <f t="shared" si="195"/>
        <v>0</v>
      </c>
    </row>
    <row r="12548" spans="1:2" x14ac:dyDescent="0.3">
      <c r="A12548">
        <v>0</v>
      </c>
      <c r="B12548">
        <f t="shared" si="195"/>
        <v>0</v>
      </c>
    </row>
    <row r="12549" spans="1:2" x14ac:dyDescent="0.3">
      <c r="A12549">
        <v>0</v>
      </c>
      <c r="B12549">
        <f t="shared" ref="B12549:B12612" si="196">A12549-A12548</f>
        <v>0</v>
      </c>
    </row>
    <row r="12550" spans="1:2" x14ac:dyDescent="0.3">
      <c r="A12550">
        <v>0</v>
      </c>
      <c r="B12550">
        <f t="shared" si="196"/>
        <v>0</v>
      </c>
    </row>
    <row r="12551" spans="1:2" x14ac:dyDescent="0.3">
      <c r="A12551">
        <v>0</v>
      </c>
      <c r="B12551">
        <f t="shared" si="196"/>
        <v>0</v>
      </c>
    </row>
    <row r="12552" spans="1:2" x14ac:dyDescent="0.3">
      <c r="A12552">
        <v>0</v>
      </c>
      <c r="B12552">
        <f t="shared" si="196"/>
        <v>0</v>
      </c>
    </row>
    <row r="12553" spans="1:2" x14ac:dyDescent="0.3">
      <c r="A12553">
        <v>0</v>
      </c>
      <c r="B12553">
        <f t="shared" si="196"/>
        <v>0</v>
      </c>
    </row>
    <row r="12554" spans="1:2" x14ac:dyDescent="0.3">
      <c r="A12554">
        <v>0</v>
      </c>
      <c r="B12554">
        <f t="shared" si="196"/>
        <v>0</v>
      </c>
    </row>
    <row r="12555" spans="1:2" x14ac:dyDescent="0.3">
      <c r="A12555">
        <v>0</v>
      </c>
      <c r="B12555">
        <f t="shared" si="196"/>
        <v>0</v>
      </c>
    </row>
    <row r="12556" spans="1:2" x14ac:dyDescent="0.3">
      <c r="A12556">
        <v>0</v>
      </c>
      <c r="B12556">
        <f t="shared" si="196"/>
        <v>0</v>
      </c>
    </row>
    <row r="12557" spans="1:2" x14ac:dyDescent="0.3">
      <c r="A12557">
        <v>0</v>
      </c>
      <c r="B12557">
        <f t="shared" si="196"/>
        <v>0</v>
      </c>
    </row>
    <row r="12558" spans="1:2" x14ac:dyDescent="0.3">
      <c r="A12558">
        <v>0</v>
      </c>
      <c r="B12558">
        <f t="shared" si="196"/>
        <v>0</v>
      </c>
    </row>
    <row r="12559" spans="1:2" x14ac:dyDescent="0.3">
      <c r="A12559">
        <v>0</v>
      </c>
      <c r="B12559">
        <f t="shared" si="196"/>
        <v>0</v>
      </c>
    </row>
    <row r="12560" spans="1:2" x14ac:dyDescent="0.3">
      <c r="A12560">
        <v>0</v>
      </c>
      <c r="B12560">
        <f t="shared" si="196"/>
        <v>0</v>
      </c>
    </row>
    <row r="12561" spans="1:2" x14ac:dyDescent="0.3">
      <c r="A12561">
        <v>0</v>
      </c>
      <c r="B12561">
        <f t="shared" si="196"/>
        <v>0</v>
      </c>
    </row>
    <row r="12562" spans="1:2" x14ac:dyDescent="0.3">
      <c r="A12562">
        <v>0</v>
      </c>
      <c r="B12562">
        <f t="shared" si="196"/>
        <v>0</v>
      </c>
    </row>
    <row r="12563" spans="1:2" x14ac:dyDescent="0.3">
      <c r="A12563">
        <v>0</v>
      </c>
      <c r="B12563">
        <f t="shared" si="196"/>
        <v>0</v>
      </c>
    </row>
    <row r="12564" spans="1:2" x14ac:dyDescent="0.3">
      <c r="A12564">
        <v>0</v>
      </c>
      <c r="B12564">
        <f t="shared" si="196"/>
        <v>0</v>
      </c>
    </row>
    <row r="12565" spans="1:2" x14ac:dyDescent="0.3">
      <c r="A12565">
        <v>0</v>
      </c>
      <c r="B12565">
        <f t="shared" si="196"/>
        <v>0</v>
      </c>
    </row>
    <row r="12566" spans="1:2" x14ac:dyDescent="0.3">
      <c r="A12566">
        <v>0</v>
      </c>
      <c r="B12566">
        <f t="shared" si="196"/>
        <v>0</v>
      </c>
    </row>
    <row r="12567" spans="1:2" x14ac:dyDescent="0.3">
      <c r="A12567">
        <v>0</v>
      </c>
      <c r="B12567">
        <f t="shared" si="196"/>
        <v>0</v>
      </c>
    </row>
    <row r="12568" spans="1:2" x14ac:dyDescent="0.3">
      <c r="A12568">
        <v>0</v>
      </c>
      <c r="B12568">
        <f t="shared" si="196"/>
        <v>0</v>
      </c>
    </row>
    <row r="12569" spans="1:2" x14ac:dyDescent="0.3">
      <c r="A12569">
        <v>0</v>
      </c>
      <c r="B12569">
        <f t="shared" si="196"/>
        <v>0</v>
      </c>
    </row>
    <row r="12570" spans="1:2" x14ac:dyDescent="0.3">
      <c r="A12570">
        <v>0</v>
      </c>
      <c r="B12570">
        <f t="shared" si="196"/>
        <v>0</v>
      </c>
    </row>
    <row r="12571" spans="1:2" x14ac:dyDescent="0.3">
      <c r="A12571">
        <v>0</v>
      </c>
      <c r="B12571">
        <f t="shared" si="196"/>
        <v>0</v>
      </c>
    </row>
    <row r="12572" spans="1:2" x14ac:dyDescent="0.3">
      <c r="A12572">
        <v>0</v>
      </c>
      <c r="B12572">
        <f t="shared" si="196"/>
        <v>0</v>
      </c>
    </row>
    <row r="12573" spans="1:2" x14ac:dyDescent="0.3">
      <c r="A12573">
        <v>0</v>
      </c>
      <c r="B12573">
        <f t="shared" si="196"/>
        <v>0</v>
      </c>
    </row>
    <row r="12574" spans="1:2" x14ac:dyDescent="0.3">
      <c r="A12574">
        <v>0</v>
      </c>
      <c r="B12574">
        <f t="shared" si="196"/>
        <v>0</v>
      </c>
    </row>
    <row r="12575" spans="1:2" x14ac:dyDescent="0.3">
      <c r="A12575">
        <v>0</v>
      </c>
      <c r="B12575">
        <f t="shared" si="196"/>
        <v>0</v>
      </c>
    </row>
    <row r="12576" spans="1:2" x14ac:dyDescent="0.3">
      <c r="A12576">
        <v>0</v>
      </c>
      <c r="B12576">
        <f t="shared" si="196"/>
        <v>0</v>
      </c>
    </row>
    <row r="12577" spans="1:2" x14ac:dyDescent="0.3">
      <c r="A12577">
        <v>0</v>
      </c>
      <c r="B12577">
        <f t="shared" si="196"/>
        <v>0</v>
      </c>
    </row>
    <row r="12578" spans="1:2" x14ac:dyDescent="0.3">
      <c r="A12578">
        <v>0</v>
      </c>
      <c r="B12578">
        <f t="shared" si="196"/>
        <v>0</v>
      </c>
    </row>
    <row r="12579" spans="1:2" x14ac:dyDescent="0.3">
      <c r="A12579">
        <v>0</v>
      </c>
      <c r="B12579">
        <f t="shared" si="196"/>
        <v>0</v>
      </c>
    </row>
    <row r="12580" spans="1:2" x14ac:dyDescent="0.3">
      <c r="A12580">
        <v>0</v>
      </c>
      <c r="B12580">
        <f t="shared" si="196"/>
        <v>0</v>
      </c>
    </row>
    <row r="12581" spans="1:2" x14ac:dyDescent="0.3">
      <c r="A12581">
        <v>0</v>
      </c>
      <c r="B12581">
        <f t="shared" si="196"/>
        <v>0</v>
      </c>
    </row>
    <row r="12582" spans="1:2" x14ac:dyDescent="0.3">
      <c r="A12582">
        <v>0</v>
      </c>
      <c r="B12582">
        <f t="shared" si="196"/>
        <v>0</v>
      </c>
    </row>
    <row r="12583" spans="1:2" x14ac:dyDescent="0.3">
      <c r="A12583">
        <v>0</v>
      </c>
      <c r="B12583">
        <f t="shared" si="196"/>
        <v>0</v>
      </c>
    </row>
    <row r="12584" spans="1:2" x14ac:dyDescent="0.3">
      <c r="A12584">
        <v>0</v>
      </c>
      <c r="B12584">
        <f t="shared" si="196"/>
        <v>0</v>
      </c>
    </row>
    <row r="12585" spans="1:2" x14ac:dyDescent="0.3">
      <c r="A12585">
        <v>0</v>
      </c>
      <c r="B12585">
        <f t="shared" si="196"/>
        <v>0</v>
      </c>
    </row>
    <row r="12586" spans="1:2" x14ac:dyDescent="0.3">
      <c r="A12586">
        <v>0</v>
      </c>
      <c r="B12586">
        <f t="shared" si="196"/>
        <v>0</v>
      </c>
    </row>
    <row r="12587" spans="1:2" x14ac:dyDescent="0.3">
      <c r="A12587">
        <v>0</v>
      </c>
      <c r="B12587">
        <f t="shared" si="196"/>
        <v>0</v>
      </c>
    </row>
    <row r="12588" spans="1:2" x14ac:dyDescent="0.3">
      <c r="A12588">
        <v>0</v>
      </c>
      <c r="B12588">
        <f t="shared" si="196"/>
        <v>0</v>
      </c>
    </row>
    <row r="12589" spans="1:2" x14ac:dyDescent="0.3">
      <c r="A12589">
        <v>0</v>
      </c>
      <c r="B12589">
        <f t="shared" si="196"/>
        <v>0</v>
      </c>
    </row>
    <row r="12590" spans="1:2" x14ac:dyDescent="0.3">
      <c r="A12590">
        <v>0</v>
      </c>
      <c r="B12590">
        <f t="shared" si="196"/>
        <v>0</v>
      </c>
    </row>
    <row r="12591" spans="1:2" x14ac:dyDescent="0.3">
      <c r="A12591">
        <v>0</v>
      </c>
      <c r="B12591">
        <f t="shared" si="196"/>
        <v>0</v>
      </c>
    </row>
    <row r="12592" spans="1:2" x14ac:dyDescent="0.3">
      <c r="A12592">
        <v>0</v>
      </c>
      <c r="B12592">
        <f t="shared" si="196"/>
        <v>0</v>
      </c>
    </row>
    <row r="12593" spans="1:2" x14ac:dyDescent="0.3">
      <c r="A12593">
        <v>0</v>
      </c>
      <c r="B12593">
        <f t="shared" si="196"/>
        <v>0</v>
      </c>
    </row>
    <row r="12594" spans="1:2" x14ac:dyDescent="0.3">
      <c r="A12594">
        <v>0</v>
      </c>
      <c r="B12594">
        <f t="shared" si="196"/>
        <v>0</v>
      </c>
    </row>
    <row r="12595" spans="1:2" x14ac:dyDescent="0.3">
      <c r="A12595">
        <v>0</v>
      </c>
      <c r="B12595">
        <f t="shared" si="196"/>
        <v>0</v>
      </c>
    </row>
    <row r="12596" spans="1:2" x14ac:dyDescent="0.3">
      <c r="A12596">
        <v>0</v>
      </c>
      <c r="B12596">
        <f t="shared" si="196"/>
        <v>0</v>
      </c>
    </row>
    <row r="12597" spans="1:2" x14ac:dyDescent="0.3">
      <c r="A12597">
        <v>0</v>
      </c>
      <c r="B12597">
        <f t="shared" si="196"/>
        <v>0</v>
      </c>
    </row>
    <row r="12598" spans="1:2" x14ac:dyDescent="0.3">
      <c r="A12598">
        <v>0</v>
      </c>
      <c r="B12598">
        <f t="shared" si="196"/>
        <v>0</v>
      </c>
    </row>
    <row r="12599" spans="1:2" x14ac:dyDescent="0.3">
      <c r="A12599">
        <v>0</v>
      </c>
      <c r="B12599">
        <f t="shared" si="196"/>
        <v>0</v>
      </c>
    </row>
    <row r="12600" spans="1:2" x14ac:dyDescent="0.3">
      <c r="A12600">
        <v>0</v>
      </c>
      <c r="B12600">
        <f t="shared" si="196"/>
        <v>0</v>
      </c>
    </row>
    <row r="12601" spans="1:2" x14ac:dyDescent="0.3">
      <c r="A12601">
        <v>0</v>
      </c>
      <c r="B12601">
        <f t="shared" si="196"/>
        <v>0</v>
      </c>
    </row>
    <row r="12602" spans="1:2" x14ac:dyDescent="0.3">
      <c r="A12602">
        <v>0</v>
      </c>
      <c r="B12602">
        <f t="shared" si="196"/>
        <v>0</v>
      </c>
    </row>
    <row r="12603" spans="1:2" x14ac:dyDescent="0.3">
      <c r="A12603">
        <v>0</v>
      </c>
      <c r="B12603">
        <f t="shared" si="196"/>
        <v>0</v>
      </c>
    </row>
    <row r="12604" spans="1:2" x14ac:dyDescent="0.3">
      <c r="A12604">
        <v>0</v>
      </c>
      <c r="B12604">
        <f t="shared" si="196"/>
        <v>0</v>
      </c>
    </row>
    <row r="12605" spans="1:2" x14ac:dyDescent="0.3">
      <c r="A12605">
        <v>0</v>
      </c>
      <c r="B12605">
        <f t="shared" si="196"/>
        <v>0</v>
      </c>
    </row>
    <row r="12606" spans="1:2" x14ac:dyDescent="0.3">
      <c r="A12606">
        <v>0</v>
      </c>
      <c r="B12606">
        <f t="shared" si="196"/>
        <v>0</v>
      </c>
    </row>
    <row r="12607" spans="1:2" x14ac:dyDescent="0.3">
      <c r="A12607">
        <v>0</v>
      </c>
      <c r="B12607">
        <f t="shared" si="196"/>
        <v>0</v>
      </c>
    </row>
    <row r="12608" spans="1:2" x14ac:dyDescent="0.3">
      <c r="A12608">
        <v>0</v>
      </c>
      <c r="B12608">
        <f t="shared" si="196"/>
        <v>0</v>
      </c>
    </row>
    <row r="12609" spans="1:2" x14ac:dyDescent="0.3">
      <c r="A12609">
        <v>0</v>
      </c>
      <c r="B12609">
        <f t="shared" si="196"/>
        <v>0</v>
      </c>
    </row>
    <row r="12610" spans="1:2" x14ac:dyDescent="0.3">
      <c r="A12610">
        <v>0</v>
      </c>
      <c r="B12610">
        <f t="shared" si="196"/>
        <v>0</v>
      </c>
    </row>
    <row r="12611" spans="1:2" x14ac:dyDescent="0.3">
      <c r="A12611">
        <v>0</v>
      </c>
      <c r="B12611">
        <f t="shared" si="196"/>
        <v>0</v>
      </c>
    </row>
    <row r="12612" spans="1:2" x14ac:dyDescent="0.3">
      <c r="A12612">
        <v>0</v>
      </c>
      <c r="B12612">
        <f t="shared" si="196"/>
        <v>0</v>
      </c>
    </row>
    <row r="12613" spans="1:2" x14ac:dyDescent="0.3">
      <c r="A12613">
        <v>0</v>
      </c>
      <c r="B12613">
        <f t="shared" ref="B12613:B12676" si="197">A12613-A12612</f>
        <v>0</v>
      </c>
    </row>
    <row r="12614" spans="1:2" x14ac:dyDescent="0.3">
      <c r="A12614">
        <v>0</v>
      </c>
      <c r="B12614">
        <f t="shared" si="197"/>
        <v>0</v>
      </c>
    </row>
    <row r="12615" spans="1:2" x14ac:dyDescent="0.3">
      <c r="A12615">
        <v>0</v>
      </c>
      <c r="B12615">
        <f t="shared" si="197"/>
        <v>0</v>
      </c>
    </row>
    <row r="12616" spans="1:2" x14ac:dyDescent="0.3">
      <c r="A12616">
        <v>0</v>
      </c>
      <c r="B12616">
        <f t="shared" si="197"/>
        <v>0</v>
      </c>
    </row>
    <row r="12617" spans="1:2" x14ac:dyDescent="0.3">
      <c r="A12617">
        <v>0</v>
      </c>
      <c r="B12617">
        <f t="shared" si="197"/>
        <v>0</v>
      </c>
    </row>
    <row r="12618" spans="1:2" x14ac:dyDescent="0.3">
      <c r="A12618">
        <v>0</v>
      </c>
      <c r="B12618">
        <f t="shared" si="197"/>
        <v>0</v>
      </c>
    </row>
    <row r="12619" spans="1:2" x14ac:dyDescent="0.3">
      <c r="A12619">
        <v>0</v>
      </c>
      <c r="B12619">
        <f t="shared" si="197"/>
        <v>0</v>
      </c>
    </row>
    <row r="12620" spans="1:2" x14ac:dyDescent="0.3">
      <c r="A12620">
        <v>0</v>
      </c>
      <c r="B12620">
        <f t="shared" si="197"/>
        <v>0</v>
      </c>
    </row>
    <row r="12621" spans="1:2" x14ac:dyDescent="0.3">
      <c r="A12621">
        <v>0</v>
      </c>
      <c r="B12621">
        <f t="shared" si="197"/>
        <v>0</v>
      </c>
    </row>
    <row r="12622" spans="1:2" x14ac:dyDescent="0.3">
      <c r="A12622">
        <v>0</v>
      </c>
      <c r="B12622">
        <f t="shared" si="197"/>
        <v>0</v>
      </c>
    </row>
    <row r="12623" spans="1:2" x14ac:dyDescent="0.3">
      <c r="A12623">
        <v>0</v>
      </c>
      <c r="B12623">
        <f t="shared" si="197"/>
        <v>0</v>
      </c>
    </row>
    <row r="12624" spans="1:2" x14ac:dyDescent="0.3">
      <c r="A12624">
        <v>0</v>
      </c>
      <c r="B12624">
        <f t="shared" si="197"/>
        <v>0</v>
      </c>
    </row>
    <row r="12625" spans="1:2" x14ac:dyDescent="0.3">
      <c r="A12625">
        <v>0</v>
      </c>
      <c r="B12625">
        <f t="shared" si="197"/>
        <v>0</v>
      </c>
    </row>
    <row r="12626" spans="1:2" x14ac:dyDescent="0.3">
      <c r="A12626">
        <v>0</v>
      </c>
      <c r="B12626">
        <f t="shared" si="197"/>
        <v>0</v>
      </c>
    </row>
    <row r="12627" spans="1:2" x14ac:dyDescent="0.3">
      <c r="A12627">
        <v>0</v>
      </c>
      <c r="B12627">
        <f t="shared" si="197"/>
        <v>0</v>
      </c>
    </row>
    <row r="12628" spans="1:2" x14ac:dyDescent="0.3">
      <c r="A12628">
        <v>0</v>
      </c>
      <c r="B12628">
        <f t="shared" si="197"/>
        <v>0</v>
      </c>
    </row>
    <row r="12629" spans="1:2" x14ac:dyDescent="0.3">
      <c r="A12629">
        <v>0</v>
      </c>
      <c r="B12629">
        <f t="shared" si="197"/>
        <v>0</v>
      </c>
    </row>
    <row r="12630" spans="1:2" x14ac:dyDescent="0.3">
      <c r="A12630">
        <v>0</v>
      </c>
      <c r="B12630">
        <f t="shared" si="197"/>
        <v>0</v>
      </c>
    </row>
    <row r="12631" spans="1:2" x14ac:dyDescent="0.3">
      <c r="A12631">
        <v>0</v>
      </c>
      <c r="B12631">
        <f t="shared" si="197"/>
        <v>0</v>
      </c>
    </row>
    <row r="12632" spans="1:2" x14ac:dyDescent="0.3">
      <c r="A12632">
        <v>0</v>
      </c>
      <c r="B12632">
        <f t="shared" si="197"/>
        <v>0</v>
      </c>
    </row>
    <row r="12633" spans="1:2" x14ac:dyDescent="0.3">
      <c r="A12633">
        <v>0</v>
      </c>
      <c r="B12633">
        <f t="shared" si="197"/>
        <v>0</v>
      </c>
    </row>
    <row r="12634" spans="1:2" x14ac:dyDescent="0.3">
      <c r="A12634">
        <v>0</v>
      </c>
      <c r="B12634">
        <f t="shared" si="197"/>
        <v>0</v>
      </c>
    </row>
    <row r="12635" spans="1:2" x14ac:dyDescent="0.3">
      <c r="A12635">
        <v>0</v>
      </c>
      <c r="B12635">
        <f t="shared" si="197"/>
        <v>0</v>
      </c>
    </row>
    <row r="12636" spans="1:2" x14ac:dyDescent="0.3">
      <c r="A12636">
        <v>0</v>
      </c>
      <c r="B12636">
        <f t="shared" si="197"/>
        <v>0</v>
      </c>
    </row>
    <row r="12637" spans="1:2" x14ac:dyDescent="0.3">
      <c r="A12637">
        <v>0</v>
      </c>
      <c r="B12637">
        <f t="shared" si="197"/>
        <v>0</v>
      </c>
    </row>
    <row r="12638" spans="1:2" x14ac:dyDescent="0.3">
      <c r="A12638">
        <v>0</v>
      </c>
      <c r="B12638">
        <f t="shared" si="197"/>
        <v>0</v>
      </c>
    </row>
    <row r="12639" spans="1:2" x14ac:dyDescent="0.3">
      <c r="A12639">
        <v>0</v>
      </c>
      <c r="B12639">
        <f t="shared" si="197"/>
        <v>0</v>
      </c>
    </row>
    <row r="12640" spans="1:2" x14ac:dyDescent="0.3">
      <c r="A12640">
        <v>0</v>
      </c>
      <c r="B12640">
        <f t="shared" si="197"/>
        <v>0</v>
      </c>
    </row>
    <row r="12641" spans="1:2" x14ac:dyDescent="0.3">
      <c r="A12641">
        <v>0</v>
      </c>
      <c r="B12641">
        <f t="shared" si="197"/>
        <v>0</v>
      </c>
    </row>
    <row r="12642" spans="1:2" x14ac:dyDescent="0.3">
      <c r="A12642">
        <v>0</v>
      </c>
      <c r="B12642">
        <f t="shared" si="197"/>
        <v>0</v>
      </c>
    </row>
    <row r="12643" spans="1:2" x14ac:dyDescent="0.3">
      <c r="A12643">
        <v>0</v>
      </c>
      <c r="B12643">
        <f t="shared" si="197"/>
        <v>0</v>
      </c>
    </row>
    <row r="12644" spans="1:2" x14ac:dyDescent="0.3">
      <c r="A12644">
        <v>0</v>
      </c>
      <c r="B12644">
        <f t="shared" si="197"/>
        <v>0</v>
      </c>
    </row>
    <row r="12645" spans="1:2" x14ac:dyDescent="0.3">
      <c r="A12645">
        <v>0</v>
      </c>
      <c r="B12645">
        <f t="shared" si="197"/>
        <v>0</v>
      </c>
    </row>
    <row r="12646" spans="1:2" x14ac:dyDescent="0.3">
      <c r="A12646">
        <v>0</v>
      </c>
      <c r="B12646">
        <f t="shared" si="197"/>
        <v>0</v>
      </c>
    </row>
    <row r="12647" spans="1:2" x14ac:dyDescent="0.3">
      <c r="A12647">
        <v>0</v>
      </c>
      <c r="B12647">
        <f t="shared" si="197"/>
        <v>0</v>
      </c>
    </row>
    <row r="12648" spans="1:2" x14ac:dyDescent="0.3">
      <c r="A12648">
        <v>0</v>
      </c>
      <c r="B12648">
        <f t="shared" si="197"/>
        <v>0</v>
      </c>
    </row>
    <row r="12649" spans="1:2" x14ac:dyDescent="0.3">
      <c r="A12649">
        <v>0</v>
      </c>
      <c r="B12649">
        <f t="shared" si="197"/>
        <v>0</v>
      </c>
    </row>
    <row r="12650" spans="1:2" x14ac:dyDescent="0.3">
      <c r="A12650">
        <v>0</v>
      </c>
      <c r="B12650">
        <f t="shared" si="197"/>
        <v>0</v>
      </c>
    </row>
    <row r="12651" spans="1:2" x14ac:dyDescent="0.3">
      <c r="A12651">
        <v>0</v>
      </c>
      <c r="B12651">
        <f t="shared" si="197"/>
        <v>0</v>
      </c>
    </row>
    <row r="12652" spans="1:2" x14ac:dyDescent="0.3">
      <c r="A12652">
        <v>0</v>
      </c>
      <c r="B12652">
        <f t="shared" si="197"/>
        <v>0</v>
      </c>
    </row>
    <row r="12653" spans="1:2" x14ac:dyDescent="0.3">
      <c r="A12653">
        <v>0</v>
      </c>
      <c r="B12653">
        <f t="shared" si="197"/>
        <v>0</v>
      </c>
    </row>
    <row r="12654" spans="1:2" x14ac:dyDescent="0.3">
      <c r="A12654">
        <v>0</v>
      </c>
      <c r="B12654">
        <f t="shared" si="197"/>
        <v>0</v>
      </c>
    </row>
    <row r="12655" spans="1:2" x14ac:dyDescent="0.3">
      <c r="A12655">
        <v>0</v>
      </c>
      <c r="B12655">
        <f t="shared" si="197"/>
        <v>0</v>
      </c>
    </row>
    <row r="12656" spans="1:2" x14ac:dyDescent="0.3">
      <c r="A12656">
        <v>0</v>
      </c>
      <c r="B12656">
        <f t="shared" si="197"/>
        <v>0</v>
      </c>
    </row>
    <row r="12657" spans="1:2" x14ac:dyDescent="0.3">
      <c r="A12657">
        <v>0</v>
      </c>
      <c r="B12657">
        <f t="shared" si="197"/>
        <v>0</v>
      </c>
    </row>
    <row r="12658" spans="1:2" x14ac:dyDescent="0.3">
      <c r="A12658">
        <v>0</v>
      </c>
      <c r="B12658">
        <f t="shared" si="197"/>
        <v>0</v>
      </c>
    </row>
    <row r="12659" spans="1:2" x14ac:dyDescent="0.3">
      <c r="A12659">
        <v>0</v>
      </c>
      <c r="B12659">
        <f t="shared" si="197"/>
        <v>0</v>
      </c>
    </row>
    <row r="12660" spans="1:2" x14ac:dyDescent="0.3">
      <c r="A12660">
        <v>0</v>
      </c>
      <c r="B12660">
        <f t="shared" si="197"/>
        <v>0</v>
      </c>
    </row>
    <row r="12661" spans="1:2" x14ac:dyDescent="0.3">
      <c r="A12661">
        <v>0</v>
      </c>
      <c r="B12661">
        <f t="shared" si="197"/>
        <v>0</v>
      </c>
    </row>
    <row r="12662" spans="1:2" x14ac:dyDescent="0.3">
      <c r="A12662">
        <v>0</v>
      </c>
      <c r="B12662">
        <f t="shared" si="197"/>
        <v>0</v>
      </c>
    </row>
    <row r="12663" spans="1:2" x14ac:dyDescent="0.3">
      <c r="A12663">
        <v>0</v>
      </c>
      <c r="B12663">
        <f t="shared" si="197"/>
        <v>0</v>
      </c>
    </row>
    <row r="12664" spans="1:2" x14ac:dyDescent="0.3">
      <c r="A12664">
        <v>0</v>
      </c>
      <c r="B12664">
        <f t="shared" si="197"/>
        <v>0</v>
      </c>
    </row>
    <row r="12665" spans="1:2" x14ac:dyDescent="0.3">
      <c r="A12665">
        <v>0</v>
      </c>
      <c r="B12665">
        <f t="shared" si="197"/>
        <v>0</v>
      </c>
    </row>
    <row r="12666" spans="1:2" x14ac:dyDescent="0.3">
      <c r="A12666">
        <v>0</v>
      </c>
      <c r="B12666">
        <f t="shared" si="197"/>
        <v>0</v>
      </c>
    </row>
    <row r="12667" spans="1:2" x14ac:dyDescent="0.3">
      <c r="A12667">
        <v>0</v>
      </c>
      <c r="B12667">
        <f t="shared" si="197"/>
        <v>0</v>
      </c>
    </row>
    <row r="12668" spans="1:2" x14ac:dyDescent="0.3">
      <c r="A12668">
        <v>0</v>
      </c>
      <c r="B12668">
        <f t="shared" si="197"/>
        <v>0</v>
      </c>
    </row>
    <row r="12669" spans="1:2" x14ac:dyDescent="0.3">
      <c r="A12669">
        <v>0</v>
      </c>
      <c r="B12669">
        <f t="shared" si="197"/>
        <v>0</v>
      </c>
    </row>
    <row r="12670" spans="1:2" x14ac:dyDescent="0.3">
      <c r="A12670">
        <v>0</v>
      </c>
      <c r="B12670">
        <f t="shared" si="197"/>
        <v>0</v>
      </c>
    </row>
    <row r="12671" spans="1:2" x14ac:dyDescent="0.3">
      <c r="A12671">
        <v>0</v>
      </c>
      <c r="B12671">
        <f t="shared" si="197"/>
        <v>0</v>
      </c>
    </row>
    <row r="12672" spans="1:2" x14ac:dyDescent="0.3">
      <c r="A12672">
        <v>0</v>
      </c>
      <c r="B12672">
        <f t="shared" si="197"/>
        <v>0</v>
      </c>
    </row>
    <row r="12673" spans="1:2" x14ac:dyDescent="0.3">
      <c r="A12673">
        <v>0</v>
      </c>
      <c r="B12673">
        <f t="shared" si="197"/>
        <v>0</v>
      </c>
    </row>
    <row r="12674" spans="1:2" x14ac:dyDescent="0.3">
      <c r="A12674">
        <v>0</v>
      </c>
      <c r="B12674">
        <f t="shared" si="197"/>
        <v>0</v>
      </c>
    </row>
    <row r="12675" spans="1:2" x14ac:dyDescent="0.3">
      <c r="A12675">
        <v>0</v>
      </c>
      <c r="B12675">
        <f t="shared" si="197"/>
        <v>0</v>
      </c>
    </row>
    <row r="12676" spans="1:2" x14ac:dyDescent="0.3">
      <c r="A12676">
        <v>0</v>
      </c>
      <c r="B12676">
        <f t="shared" si="197"/>
        <v>0</v>
      </c>
    </row>
    <row r="12677" spans="1:2" x14ac:dyDescent="0.3">
      <c r="A12677">
        <v>0</v>
      </c>
      <c r="B12677">
        <f t="shared" ref="B12677:B12740" si="198">A12677-A12676</f>
        <v>0</v>
      </c>
    </row>
    <row r="12678" spans="1:2" x14ac:dyDescent="0.3">
      <c r="A12678">
        <v>0</v>
      </c>
      <c r="B12678">
        <f t="shared" si="198"/>
        <v>0</v>
      </c>
    </row>
    <row r="12679" spans="1:2" x14ac:dyDescent="0.3">
      <c r="A12679">
        <v>0</v>
      </c>
      <c r="B12679">
        <f t="shared" si="198"/>
        <v>0</v>
      </c>
    </row>
    <row r="12680" spans="1:2" x14ac:dyDescent="0.3">
      <c r="A12680">
        <v>0</v>
      </c>
      <c r="B12680">
        <f t="shared" si="198"/>
        <v>0</v>
      </c>
    </row>
    <row r="12681" spans="1:2" x14ac:dyDescent="0.3">
      <c r="A12681">
        <v>0</v>
      </c>
      <c r="B12681">
        <f t="shared" si="198"/>
        <v>0</v>
      </c>
    </row>
    <row r="12682" spans="1:2" x14ac:dyDescent="0.3">
      <c r="A12682">
        <v>0</v>
      </c>
      <c r="B12682">
        <f t="shared" si="198"/>
        <v>0</v>
      </c>
    </row>
    <row r="12683" spans="1:2" x14ac:dyDescent="0.3">
      <c r="A12683">
        <v>0</v>
      </c>
      <c r="B12683">
        <f t="shared" si="198"/>
        <v>0</v>
      </c>
    </row>
    <row r="12684" spans="1:2" x14ac:dyDescent="0.3">
      <c r="A12684">
        <v>0</v>
      </c>
      <c r="B12684">
        <f t="shared" si="198"/>
        <v>0</v>
      </c>
    </row>
    <row r="12685" spans="1:2" x14ac:dyDescent="0.3">
      <c r="A12685">
        <v>0</v>
      </c>
      <c r="B12685">
        <f t="shared" si="198"/>
        <v>0</v>
      </c>
    </row>
    <row r="12686" spans="1:2" x14ac:dyDescent="0.3">
      <c r="A12686">
        <v>0</v>
      </c>
      <c r="B12686">
        <f t="shared" si="198"/>
        <v>0</v>
      </c>
    </row>
    <row r="12687" spans="1:2" x14ac:dyDescent="0.3">
      <c r="A12687">
        <v>0</v>
      </c>
      <c r="B12687">
        <f t="shared" si="198"/>
        <v>0</v>
      </c>
    </row>
    <row r="12688" spans="1:2" x14ac:dyDescent="0.3">
      <c r="A12688">
        <v>0</v>
      </c>
      <c r="B12688">
        <f t="shared" si="198"/>
        <v>0</v>
      </c>
    </row>
    <row r="12689" spans="1:2" x14ac:dyDescent="0.3">
      <c r="A12689">
        <v>0</v>
      </c>
      <c r="B12689">
        <f t="shared" si="198"/>
        <v>0</v>
      </c>
    </row>
    <row r="12690" spans="1:2" x14ac:dyDescent="0.3">
      <c r="A12690">
        <v>0</v>
      </c>
      <c r="B12690">
        <f t="shared" si="198"/>
        <v>0</v>
      </c>
    </row>
    <row r="12691" spans="1:2" x14ac:dyDescent="0.3">
      <c r="A12691">
        <v>0</v>
      </c>
      <c r="B12691">
        <f t="shared" si="198"/>
        <v>0</v>
      </c>
    </row>
    <row r="12692" spans="1:2" x14ac:dyDescent="0.3">
      <c r="A12692">
        <v>0</v>
      </c>
      <c r="B12692">
        <f t="shared" si="198"/>
        <v>0</v>
      </c>
    </row>
    <row r="12693" spans="1:2" x14ac:dyDescent="0.3">
      <c r="A12693">
        <v>0</v>
      </c>
      <c r="B12693">
        <f t="shared" si="198"/>
        <v>0</v>
      </c>
    </row>
    <row r="12694" spans="1:2" x14ac:dyDescent="0.3">
      <c r="A12694">
        <v>0</v>
      </c>
      <c r="B12694">
        <f t="shared" si="198"/>
        <v>0</v>
      </c>
    </row>
    <row r="12695" spans="1:2" x14ac:dyDescent="0.3">
      <c r="A12695">
        <v>0</v>
      </c>
      <c r="B12695">
        <f t="shared" si="198"/>
        <v>0</v>
      </c>
    </row>
    <row r="12696" spans="1:2" x14ac:dyDescent="0.3">
      <c r="A12696">
        <v>0</v>
      </c>
      <c r="B12696">
        <f t="shared" si="198"/>
        <v>0</v>
      </c>
    </row>
    <row r="12697" spans="1:2" x14ac:dyDescent="0.3">
      <c r="A12697">
        <v>0</v>
      </c>
      <c r="B12697">
        <f t="shared" si="198"/>
        <v>0</v>
      </c>
    </row>
    <row r="12698" spans="1:2" x14ac:dyDescent="0.3">
      <c r="A12698">
        <v>0</v>
      </c>
      <c r="B12698">
        <f t="shared" si="198"/>
        <v>0</v>
      </c>
    </row>
    <row r="12699" spans="1:2" x14ac:dyDescent="0.3">
      <c r="A12699">
        <v>0</v>
      </c>
      <c r="B12699">
        <f t="shared" si="198"/>
        <v>0</v>
      </c>
    </row>
    <row r="12700" spans="1:2" x14ac:dyDescent="0.3">
      <c r="A12700">
        <v>0</v>
      </c>
      <c r="B12700">
        <f t="shared" si="198"/>
        <v>0</v>
      </c>
    </row>
    <row r="12701" spans="1:2" x14ac:dyDescent="0.3">
      <c r="A12701">
        <v>0</v>
      </c>
      <c r="B12701">
        <f t="shared" si="198"/>
        <v>0</v>
      </c>
    </row>
    <row r="12702" spans="1:2" x14ac:dyDescent="0.3">
      <c r="A12702">
        <v>0</v>
      </c>
      <c r="B12702">
        <f t="shared" si="198"/>
        <v>0</v>
      </c>
    </row>
    <row r="12703" spans="1:2" x14ac:dyDescent="0.3">
      <c r="A12703">
        <v>0</v>
      </c>
      <c r="B12703">
        <f t="shared" si="198"/>
        <v>0</v>
      </c>
    </row>
    <row r="12704" spans="1:2" x14ac:dyDescent="0.3">
      <c r="A12704">
        <v>0</v>
      </c>
      <c r="B12704">
        <f t="shared" si="198"/>
        <v>0</v>
      </c>
    </row>
    <row r="12705" spans="1:2" x14ac:dyDescent="0.3">
      <c r="A12705">
        <v>0</v>
      </c>
      <c r="B12705">
        <f t="shared" si="198"/>
        <v>0</v>
      </c>
    </row>
    <row r="12706" spans="1:2" x14ac:dyDescent="0.3">
      <c r="A12706">
        <v>0</v>
      </c>
      <c r="B12706">
        <f t="shared" si="198"/>
        <v>0</v>
      </c>
    </row>
    <row r="12707" spans="1:2" x14ac:dyDescent="0.3">
      <c r="A12707">
        <v>0</v>
      </c>
      <c r="B12707">
        <f t="shared" si="198"/>
        <v>0</v>
      </c>
    </row>
    <row r="12708" spans="1:2" x14ac:dyDescent="0.3">
      <c r="A12708">
        <v>0</v>
      </c>
      <c r="B12708">
        <f t="shared" si="198"/>
        <v>0</v>
      </c>
    </row>
    <row r="12709" spans="1:2" x14ac:dyDescent="0.3">
      <c r="A12709">
        <v>0</v>
      </c>
      <c r="B12709">
        <f t="shared" si="198"/>
        <v>0</v>
      </c>
    </row>
    <row r="12710" spans="1:2" x14ac:dyDescent="0.3">
      <c r="A12710">
        <v>0</v>
      </c>
      <c r="B12710">
        <f t="shared" si="198"/>
        <v>0</v>
      </c>
    </row>
    <row r="12711" spans="1:2" x14ac:dyDescent="0.3">
      <c r="A12711">
        <v>0</v>
      </c>
      <c r="B12711">
        <f t="shared" si="198"/>
        <v>0</v>
      </c>
    </row>
    <row r="12712" spans="1:2" x14ac:dyDescent="0.3">
      <c r="A12712">
        <v>0</v>
      </c>
      <c r="B12712">
        <f t="shared" si="198"/>
        <v>0</v>
      </c>
    </row>
    <row r="12713" spans="1:2" x14ac:dyDescent="0.3">
      <c r="A12713">
        <v>0</v>
      </c>
      <c r="B12713">
        <f t="shared" si="198"/>
        <v>0</v>
      </c>
    </row>
    <row r="12714" spans="1:2" x14ac:dyDescent="0.3">
      <c r="A12714">
        <v>0</v>
      </c>
      <c r="B12714">
        <f t="shared" si="198"/>
        <v>0</v>
      </c>
    </row>
    <row r="12715" spans="1:2" x14ac:dyDescent="0.3">
      <c r="A12715">
        <v>0</v>
      </c>
      <c r="B12715">
        <f t="shared" si="198"/>
        <v>0</v>
      </c>
    </row>
    <row r="12716" spans="1:2" x14ac:dyDescent="0.3">
      <c r="A12716">
        <v>0</v>
      </c>
      <c r="B12716">
        <f t="shared" si="198"/>
        <v>0</v>
      </c>
    </row>
    <row r="12717" spans="1:2" x14ac:dyDescent="0.3">
      <c r="A12717">
        <v>0</v>
      </c>
      <c r="B12717">
        <f t="shared" si="198"/>
        <v>0</v>
      </c>
    </row>
    <row r="12718" spans="1:2" x14ac:dyDescent="0.3">
      <c r="A12718">
        <v>0</v>
      </c>
      <c r="B12718">
        <f t="shared" si="198"/>
        <v>0</v>
      </c>
    </row>
    <row r="12719" spans="1:2" x14ac:dyDescent="0.3">
      <c r="A12719">
        <v>0</v>
      </c>
      <c r="B12719">
        <f t="shared" si="198"/>
        <v>0</v>
      </c>
    </row>
    <row r="12720" spans="1:2" x14ac:dyDescent="0.3">
      <c r="A12720">
        <v>0</v>
      </c>
      <c r="B12720">
        <f t="shared" si="198"/>
        <v>0</v>
      </c>
    </row>
    <row r="12721" spans="1:2" x14ac:dyDescent="0.3">
      <c r="A12721">
        <v>0</v>
      </c>
      <c r="B12721">
        <f t="shared" si="198"/>
        <v>0</v>
      </c>
    </row>
    <row r="12722" spans="1:2" x14ac:dyDescent="0.3">
      <c r="A12722">
        <v>0</v>
      </c>
      <c r="B12722">
        <f t="shared" si="198"/>
        <v>0</v>
      </c>
    </row>
    <row r="12723" spans="1:2" x14ac:dyDescent="0.3">
      <c r="A12723">
        <v>0</v>
      </c>
      <c r="B12723">
        <f t="shared" si="198"/>
        <v>0</v>
      </c>
    </row>
    <row r="12724" spans="1:2" x14ac:dyDescent="0.3">
      <c r="A12724">
        <v>0</v>
      </c>
      <c r="B12724">
        <f t="shared" si="198"/>
        <v>0</v>
      </c>
    </row>
    <row r="12725" spans="1:2" x14ac:dyDescent="0.3">
      <c r="A12725">
        <v>0</v>
      </c>
      <c r="B12725">
        <f t="shared" si="198"/>
        <v>0</v>
      </c>
    </row>
    <row r="12726" spans="1:2" x14ac:dyDescent="0.3">
      <c r="A12726">
        <v>0</v>
      </c>
      <c r="B12726">
        <f t="shared" si="198"/>
        <v>0</v>
      </c>
    </row>
    <row r="12727" spans="1:2" x14ac:dyDescent="0.3">
      <c r="A12727">
        <v>0</v>
      </c>
      <c r="B12727">
        <f t="shared" si="198"/>
        <v>0</v>
      </c>
    </row>
    <row r="12728" spans="1:2" x14ac:dyDescent="0.3">
      <c r="A12728">
        <v>0</v>
      </c>
      <c r="B12728">
        <f t="shared" si="198"/>
        <v>0</v>
      </c>
    </row>
    <row r="12729" spans="1:2" x14ac:dyDescent="0.3">
      <c r="A12729">
        <v>0</v>
      </c>
      <c r="B12729">
        <f t="shared" si="198"/>
        <v>0</v>
      </c>
    </row>
    <row r="12730" spans="1:2" x14ac:dyDescent="0.3">
      <c r="A12730">
        <v>0</v>
      </c>
      <c r="B12730">
        <f t="shared" si="198"/>
        <v>0</v>
      </c>
    </row>
    <row r="12731" spans="1:2" x14ac:dyDescent="0.3">
      <c r="A12731">
        <v>0</v>
      </c>
      <c r="B12731">
        <f t="shared" si="198"/>
        <v>0</v>
      </c>
    </row>
    <row r="12732" spans="1:2" x14ac:dyDescent="0.3">
      <c r="A12732">
        <v>0</v>
      </c>
      <c r="B12732">
        <f t="shared" si="198"/>
        <v>0</v>
      </c>
    </row>
    <row r="12733" spans="1:2" x14ac:dyDescent="0.3">
      <c r="A12733">
        <v>0</v>
      </c>
      <c r="B12733">
        <f t="shared" si="198"/>
        <v>0</v>
      </c>
    </row>
    <row r="12734" spans="1:2" x14ac:dyDescent="0.3">
      <c r="A12734">
        <v>0</v>
      </c>
      <c r="B12734">
        <f t="shared" si="198"/>
        <v>0</v>
      </c>
    </row>
    <row r="12735" spans="1:2" x14ac:dyDescent="0.3">
      <c r="A12735">
        <v>0</v>
      </c>
      <c r="B12735">
        <f t="shared" si="198"/>
        <v>0</v>
      </c>
    </row>
    <row r="12736" spans="1:2" x14ac:dyDescent="0.3">
      <c r="A12736">
        <v>0</v>
      </c>
      <c r="B12736">
        <f t="shared" si="198"/>
        <v>0</v>
      </c>
    </row>
    <row r="12737" spans="1:2" x14ac:dyDescent="0.3">
      <c r="A12737">
        <v>0</v>
      </c>
      <c r="B12737">
        <f t="shared" si="198"/>
        <v>0</v>
      </c>
    </row>
    <row r="12738" spans="1:2" x14ac:dyDescent="0.3">
      <c r="A12738">
        <v>0</v>
      </c>
      <c r="B12738">
        <f t="shared" si="198"/>
        <v>0</v>
      </c>
    </row>
    <row r="12739" spans="1:2" x14ac:dyDescent="0.3">
      <c r="A12739">
        <v>0</v>
      </c>
      <c r="B12739">
        <f t="shared" si="198"/>
        <v>0</v>
      </c>
    </row>
    <row r="12740" spans="1:2" x14ac:dyDescent="0.3">
      <c r="A12740">
        <v>0</v>
      </c>
      <c r="B12740">
        <f t="shared" si="198"/>
        <v>0</v>
      </c>
    </row>
    <row r="12741" spans="1:2" x14ac:dyDescent="0.3">
      <c r="A12741">
        <v>0</v>
      </c>
      <c r="B12741">
        <f t="shared" ref="B12741:B12804" si="199">A12741-A12740</f>
        <v>0</v>
      </c>
    </row>
    <row r="12742" spans="1:2" x14ac:dyDescent="0.3">
      <c r="A12742">
        <v>0</v>
      </c>
      <c r="B12742">
        <f t="shared" si="199"/>
        <v>0</v>
      </c>
    </row>
    <row r="12743" spans="1:2" x14ac:dyDescent="0.3">
      <c r="A12743">
        <v>0</v>
      </c>
      <c r="B12743">
        <f t="shared" si="199"/>
        <v>0</v>
      </c>
    </row>
    <row r="12744" spans="1:2" x14ac:dyDescent="0.3">
      <c r="A12744">
        <v>0</v>
      </c>
      <c r="B12744">
        <f t="shared" si="199"/>
        <v>0</v>
      </c>
    </row>
    <row r="12745" spans="1:2" x14ac:dyDescent="0.3">
      <c r="A12745">
        <v>0</v>
      </c>
      <c r="B12745">
        <f t="shared" si="199"/>
        <v>0</v>
      </c>
    </row>
    <row r="12746" spans="1:2" x14ac:dyDescent="0.3">
      <c r="A12746">
        <v>0</v>
      </c>
      <c r="B12746">
        <f t="shared" si="199"/>
        <v>0</v>
      </c>
    </row>
    <row r="12747" spans="1:2" x14ac:dyDescent="0.3">
      <c r="A12747">
        <v>0</v>
      </c>
      <c r="B12747">
        <f t="shared" si="199"/>
        <v>0</v>
      </c>
    </row>
    <row r="12748" spans="1:2" x14ac:dyDescent="0.3">
      <c r="A12748">
        <v>0</v>
      </c>
      <c r="B12748">
        <f t="shared" si="199"/>
        <v>0</v>
      </c>
    </row>
    <row r="12749" spans="1:2" x14ac:dyDescent="0.3">
      <c r="A12749">
        <v>0</v>
      </c>
      <c r="B12749">
        <f t="shared" si="199"/>
        <v>0</v>
      </c>
    </row>
    <row r="12750" spans="1:2" x14ac:dyDescent="0.3">
      <c r="A12750">
        <v>0</v>
      </c>
      <c r="B12750">
        <f t="shared" si="199"/>
        <v>0</v>
      </c>
    </row>
    <row r="12751" spans="1:2" x14ac:dyDescent="0.3">
      <c r="A12751">
        <v>0</v>
      </c>
      <c r="B12751">
        <f t="shared" si="199"/>
        <v>0</v>
      </c>
    </row>
    <row r="12752" spans="1:2" x14ac:dyDescent="0.3">
      <c r="A12752">
        <v>0</v>
      </c>
      <c r="B12752">
        <f t="shared" si="199"/>
        <v>0</v>
      </c>
    </row>
    <row r="12753" spans="1:2" x14ac:dyDescent="0.3">
      <c r="A12753">
        <v>0</v>
      </c>
      <c r="B12753">
        <f t="shared" si="199"/>
        <v>0</v>
      </c>
    </row>
    <row r="12754" spans="1:2" x14ac:dyDescent="0.3">
      <c r="A12754">
        <v>0</v>
      </c>
      <c r="B12754">
        <f t="shared" si="199"/>
        <v>0</v>
      </c>
    </row>
    <row r="12755" spans="1:2" x14ac:dyDescent="0.3">
      <c r="A12755">
        <v>0</v>
      </c>
      <c r="B12755">
        <f t="shared" si="199"/>
        <v>0</v>
      </c>
    </row>
    <row r="12756" spans="1:2" x14ac:dyDescent="0.3">
      <c r="A12756">
        <v>0</v>
      </c>
      <c r="B12756">
        <f t="shared" si="199"/>
        <v>0</v>
      </c>
    </row>
    <row r="12757" spans="1:2" x14ac:dyDescent="0.3">
      <c r="A12757">
        <v>0</v>
      </c>
      <c r="B12757">
        <f t="shared" si="199"/>
        <v>0</v>
      </c>
    </row>
    <row r="12758" spans="1:2" x14ac:dyDescent="0.3">
      <c r="A12758">
        <v>0</v>
      </c>
      <c r="B12758">
        <f t="shared" si="199"/>
        <v>0</v>
      </c>
    </row>
    <row r="12759" spans="1:2" x14ac:dyDescent="0.3">
      <c r="A12759">
        <v>0</v>
      </c>
      <c r="B12759">
        <f t="shared" si="199"/>
        <v>0</v>
      </c>
    </row>
    <row r="12760" spans="1:2" x14ac:dyDescent="0.3">
      <c r="A12760">
        <v>0</v>
      </c>
      <c r="B12760">
        <f t="shared" si="199"/>
        <v>0</v>
      </c>
    </row>
    <row r="12761" spans="1:2" x14ac:dyDescent="0.3">
      <c r="A12761">
        <v>0</v>
      </c>
      <c r="B12761">
        <f t="shared" si="199"/>
        <v>0</v>
      </c>
    </row>
    <row r="12762" spans="1:2" x14ac:dyDescent="0.3">
      <c r="A12762">
        <v>0</v>
      </c>
      <c r="B12762">
        <f t="shared" si="199"/>
        <v>0</v>
      </c>
    </row>
    <row r="12763" spans="1:2" x14ac:dyDescent="0.3">
      <c r="A12763">
        <v>0</v>
      </c>
      <c r="B12763">
        <f t="shared" si="199"/>
        <v>0</v>
      </c>
    </row>
    <row r="12764" spans="1:2" x14ac:dyDescent="0.3">
      <c r="A12764">
        <v>0</v>
      </c>
      <c r="B12764">
        <f t="shared" si="199"/>
        <v>0</v>
      </c>
    </row>
    <row r="12765" spans="1:2" x14ac:dyDescent="0.3">
      <c r="A12765">
        <v>0</v>
      </c>
      <c r="B12765">
        <f t="shared" si="199"/>
        <v>0</v>
      </c>
    </row>
    <row r="12766" spans="1:2" x14ac:dyDescent="0.3">
      <c r="A12766">
        <v>0</v>
      </c>
      <c r="B12766">
        <f t="shared" si="199"/>
        <v>0</v>
      </c>
    </row>
    <row r="12767" spans="1:2" x14ac:dyDescent="0.3">
      <c r="A12767">
        <v>0</v>
      </c>
      <c r="B12767">
        <f t="shared" si="199"/>
        <v>0</v>
      </c>
    </row>
    <row r="12768" spans="1:2" x14ac:dyDescent="0.3">
      <c r="A12768">
        <v>0</v>
      </c>
      <c r="B12768">
        <f t="shared" si="199"/>
        <v>0</v>
      </c>
    </row>
    <row r="12769" spans="1:2" x14ac:dyDescent="0.3">
      <c r="A12769">
        <v>0</v>
      </c>
      <c r="B12769">
        <f t="shared" si="199"/>
        <v>0</v>
      </c>
    </row>
    <row r="12770" spans="1:2" x14ac:dyDescent="0.3">
      <c r="A12770">
        <v>0</v>
      </c>
      <c r="B12770">
        <f t="shared" si="199"/>
        <v>0</v>
      </c>
    </row>
    <row r="12771" spans="1:2" x14ac:dyDescent="0.3">
      <c r="A12771">
        <v>0</v>
      </c>
      <c r="B12771">
        <f t="shared" si="199"/>
        <v>0</v>
      </c>
    </row>
    <row r="12772" spans="1:2" x14ac:dyDescent="0.3">
      <c r="A12772">
        <v>0</v>
      </c>
      <c r="B12772">
        <f t="shared" si="199"/>
        <v>0</v>
      </c>
    </row>
    <row r="12773" spans="1:2" x14ac:dyDescent="0.3">
      <c r="A12773">
        <v>0</v>
      </c>
      <c r="B12773">
        <f t="shared" si="199"/>
        <v>0</v>
      </c>
    </row>
    <row r="12774" spans="1:2" x14ac:dyDescent="0.3">
      <c r="A12774">
        <v>0</v>
      </c>
      <c r="B12774">
        <f t="shared" si="199"/>
        <v>0</v>
      </c>
    </row>
    <row r="12775" spans="1:2" x14ac:dyDescent="0.3">
      <c r="A12775">
        <v>0</v>
      </c>
      <c r="B12775">
        <f t="shared" si="199"/>
        <v>0</v>
      </c>
    </row>
    <row r="12776" spans="1:2" x14ac:dyDescent="0.3">
      <c r="A12776">
        <v>0</v>
      </c>
      <c r="B12776">
        <f t="shared" si="199"/>
        <v>0</v>
      </c>
    </row>
    <row r="12777" spans="1:2" x14ac:dyDescent="0.3">
      <c r="A12777">
        <v>0</v>
      </c>
      <c r="B12777">
        <f t="shared" si="199"/>
        <v>0</v>
      </c>
    </row>
    <row r="12778" spans="1:2" x14ac:dyDescent="0.3">
      <c r="A12778">
        <v>0</v>
      </c>
      <c r="B12778">
        <f t="shared" si="199"/>
        <v>0</v>
      </c>
    </row>
    <row r="12779" spans="1:2" x14ac:dyDescent="0.3">
      <c r="A12779">
        <v>0</v>
      </c>
      <c r="B12779">
        <f t="shared" si="199"/>
        <v>0</v>
      </c>
    </row>
    <row r="12780" spans="1:2" x14ac:dyDescent="0.3">
      <c r="A12780">
        <v>0</v>
      </c>
      <c r="B12780">
        <f t="shared" si="199"/>
        <v>0</v>
      </c>
    </row>
    <row r="12781" spans="1:2" x14ac:dyDescent="0.3">
      <c r="A12781">
        <v>0</v>
      </c>
      <c r="B12781">
        <f t="shared" si="199"/>
        <v>0</v>
      </c>
    </row>
    <row r="12782" spans="1:2" x14ac:dyDescent="0.3">
      <c r="A12782">
        <v>0</v>
      </c>
      <c r="B12782">
        <f t="shared" si="199"/>
        <v>0</v>
      </c>
    </row>
    <row r="12783" spans="1:2" x14ac:dyDescent="0.3">
      <c r="A12783">
        <v>0</v>
      </c>
      <c r="B12783">
        <f t="shared" si="199"/>
        <v>0</v>
      </c>
    </row>
    <row r="12784" spans="1:2" x14ac:dyDescent="0.3">
      <c r="A12784">
        <v>0</v>
      </c>
      <c r="B12784">
        <f t="shared" si="199"/>
        <v>0</v>
      </c>
    </row>
    <row r="12785" spans="1:2" x14ac:dyDescent="0.3">
      <c r="A12785">
        <v>0</v>
      </c>
      <c r="B12785">
        <f t="shared" si="199"/>
        <v>0</v>
      </c>
    </row>
    <row r="12786" spans="1:2" x14ac:dyDescent="0.3">
      <c r="A12786">
        <v>0</v>
      </c>
      <c r="B12786">
        <f t="shared" si="199"/>
        <v>0</v>
      </c>
    </row>
    <row r="12787" spans="1:2" x14ac:dyDescent="0.3">
      <c r="A12787">
        <v>0</v>
      </c>
      <c r="B12787">
        <f t="shared" si="199"/>
        <v>0</v>
      </c>
    </row>
    <row r="12788" spans="1:2" x14ac:dyDescent="0.3">
      <c r="A12788">
        <v>0</v>
      </c>
      <c r="B12788">
        <f t="shared" si="199"/>
        <v>0</v>
      </c>
    </row>
    <row r="12789" spans="1:2" x14ac:dyDescent="0.3">
      <c r="A12789">
        <v>0</v>
      </c>
      <c r="B12789">
        <f t="shared" si="199"/>
        <v>0</v>
      </c>
    </row>
    <row r="12790" spans="1:2" x14ac:dyDescent="0.3">
      <c r="A12790">
        <v>0</v>
      </c>
      <c r="B12790">
        <f t="shared" si="199"/>
        <v>0</v>
      </c>
    </row>
    <row r="12791" spans="1:2" x14ac:dyDescent="0.3">
      <c r="A12791">
        <v>0</v>
      </c>
      <c r="B12791">
        <f t="shared" si="199"/>
        <v>0</v>
      </c>
    </row>
    <row r="12792" spans="1:2" x14ac:dyDescent="0.3">
      <c r="A12792">
        <v>0</v>
      </c>
      <c r="B12792">
        <f t="shared" si="199"/>
        <v>0</v>
      </c>
    </row>
    <row r="12793" spans="1:2" x14ac:dyDescent="0.3">
      <c r="A12793">
        <v>0</v>
      </c>
      <c r="B12793">
        <f t="shared" si="199"/>
        <v>0</v>
      </c>
    </row>
    <row r="12794" spans="1:2" x14ac:dyDescent="0.3">
      <c r="A12794">
        <v>0</v>
      </c>
      <c r="B12794">
        <f t="shared" si="199"/>
        <v>0</v>
      </c>
    </row>
    <row r="12795" spans="1:2" x14ac:dyDescent="0.3">
      <c r="A12795">
        <v>0</v>
      </c>
      <c r="B12795">
        <f t="shared" si="199"/>
        <v>0</v>
      </c>
    </row>
    <row r="12796" spans="1:2" x14ac:dyDescent="0.3">
      <c r="A12796">
        <v>0</v>
      </c>
      <c r="B12796">
        <f t="shared" si="199"/>
        <v>0</v>
      </c>
    </row>
    <row r="12797" spans="1:2" x14ac:dyDescent="0.3">
      <c r="A12797">
        <v>0</v>
      </c>
      <c r="B12797">
        <f t="shared" si="199"/>
        <v>0</v>
      </c>
    </row>
    <row r="12798" spans="1:2" x14ac:dyDescent="0.3">
      <c r="A12798">
        <v>0</v>
      </c>
      <c r="B12798">
        <f t="shared" si="199"/>
        <v>0</v>
      </c>
    </row>
    <row r="12799" spans="1:2" x14ac:dyDescent="0.3">
      <c r="A12799">
        <v>0</v>
      </c>
      <c r="B12799">
        <f t="shared" si="199"/>
        <v>0</v>
      </c>
    </row>
    <row r="12800" spans="1:2" x14ac:dyDescent="0.3">
      <c r="A12800">
        <v>0</v>
      </c>
      <c r="B12800">
        <f t="shared" si="199"/>
        <v>0</v>
      </c>
    </row>
    <row r="12801" spans="1:2" x14ac:dyDescent="0.3">
      <c r="A12801">
        <v>0</v>
      </c>
      <c r="B12801">
        <f t="shared" si="199"/>
        <v>0</v>
      </c>
    </row>
    <row r="12802" spans="1:2" x14ac:dyDescent="0.3">
      <c r="A12802">
        <v>0</v>
      </c>
      <c r="B12802">
        <f t="shared" si="199"/>
        <v>0</v>
      </c>
    </row>
    <row r="12803" spans="1:2" x14ac:dyDescent="0.3">
      <c r="A12803">
        <v>0</v>
      </c>
      <c r="B12803">
        <f t="shared" si="199"/>
        <v>0</v>
      </c>
    </row>
    <row r="12804" spans="1:2" x14ac:dyDescent="0.3">
      <c r="A12804">
        <v>0</v>
      </c>
      <c r="B12804">
        <f t="shared" si="199"/>
        <v>0</v>
      </c>
    </row>
    <row r="12805" spans="1:2" x14ac:dyDescent="0.3">
      <c r="A12805">
        <v>0</v>
      </c>
      <c r="B12805">
        <f t="shared" ref="B12805:B12868" si="200">A12805-A12804</f>
        <v>0</v>
      </c>
    </row>
    <row r="12806" spans="1:2" x14ac:dyDescent="0.3">
      <c r="A12806">
        <v>0</v>
      </c>
      <c r="B12806">
        <f t="shared" si="200"/>
        <v>0</v>
      </c>
    </row>
    <row r="12807" spans="1:2" x14ac:dyDescent="0.3">
      <c r="A12807">
        <v>0</v>
      </c>
      <c r="B12807">
        <f t="shared" si="200"/>
        <v>0</v>
      </c>
    </row>
    <row r="12808" spans="1:2" x14ac:dyDescent="0.3">
      <c r="A12808">
        <v>0</v>
      </c>
      <c r="B12808">
        <f t="shared" si="200"/>
        <v>0</v>
      </c>
    </row>
    <row r="12809" spans="1:2" x14ac:dyDescent="0.3">
      <c r="A12809">
        <v>0</v>
      </c>
      <c r="B12809">
        <f t="shared" si="200"/>
        <v>0</v>
      </c>
    </row>
    <row r="12810" spans="1:2" x14ac:dyDescent="0.3">
      <c r="A12810">
        <v>0</v>
      </c>
      <c r="B12810">
        <f t="shared" si="200"/>
        <v>0</v>
      </c>
    </row>
    <row r="12811" spans="1:2" x14ac:dyDescent="0.3">
      <c r="A12811">
        <v>0</v>
      </c>
      <c r="B12811">
        <f t="shared" si="200"/>
        <v>0</v>
      </c>
    </row>
    <row r="12812" spans="1:2" x14ac:dyDescent="0.3">
      <c r="A12812">
        <v>0</v>
      </c>
      <c r="B12812">
        <f t="shared" si="200"/>
        <v>0</v>
      </c>
    </row>
    <row r="12813" spans="1:2" x14ac:dyDescent="0.3">
      <c r="A12813">
        <v>0</v>
      </c>
      <c r="B12813">
        <f t="shared" si="200"/>
        <v>0</v>
      </c>
    </row>
    <row r="12814" spans="1:2" x14ac:dyDescent="0.3">
      <c r="A12814">
        <v>0</v>
      </c>
      <c r="B12814">
        <f t="shared" si="200"/>
        <v>0</v>
      </c>
    </row>
    <row r="12815" spans="1:2" x14ac:dyDescent="0.3">
      <c r="A12815">
        <v>0</v>
      </c>
      <c r="B12815">
        <f t="shared" si="200"/>
        <v>0</v>
      </c>
    </row>
    <row r="12816" spans="1:2" x14ac:dyDescent="0.3">
      <c r="A12816">
        <v>0</v>
      </c>
      <c r="B12816">
        <f t="shared" si="200"/>
        <v>0</v>
      </c>
    </row>
    <row r="12817" spans="1:2" x14ac:dyDescent="0.3">
      <c r="A12817">
        <v>0</v>
      </c>
      <c r="B12817">
        <f t="shared" si="200"/>
        <v>0</v>
      </c>
    </row>
    <row r="12818" spans="1:2" x14ac:dyDescent="0.3">
      <c r="A12818">
        <v>0</v>
      </c>
      <c r="B12818">
        <f t="shared" si="200"/>
        <v>0</v>
      </c>
    </row>
    <row r="12819" spans="1:2" x14ac:dyDescent="0.3">
      <c r="A12819">
        <v>0</v>
      </c>
      <c r="B12819">
        <f t="shared" si="200"/>
        <v>0</v>
      </c>
    </row>
    <row r="12820" spans="1:2" x14ac:dyDescent="0.3">
      <c r="A12820">
        <v>0</v>
      </c>
      <c r="B12820">
        <f t="shared" si="200"/>
        <v>0</v>
      </c>
    </row>
    <row r="12821" spans="1:2" x14ac:dyDescent="0.3">
      <c r="A12821">
        <v>0</v>
      </c>
      <c r="B12821">
        <f t="shared" si="200"/>
        <v>0</v>
      </c>
    </row>
    <row r="12822" spans="1:2" x14ac:dyDescent="0.3">
      <c r="A12822">
        <v>0</v>
      </c>
      <c r="B12822">
        <f t="shared" si="200"/>
        <v>0</v>
      </c>
    </row>
    <row r="12823" spans="1:2" x14ac:dyDescent="0.3">
      <c r="A12823">
        <v>0</v>
      </c>
      <c r="B12823">
        <f t="shared" si="200"/>
        <v>0</v>
      </c>
    </row>
    <row r="12824" spans="1:2" x14ac:dyDescent="0.3">
      <c r="A12824">
        <v>0</v>
      </c>
      <c r="B12824">
        <f t="shared" si="200"/>
        <v>0</v>
      </c>
    </row>
    <row r="12825" spans="1:2" x14ac:dyDescent="0.3">
      <c r="A12825">
        <v>0</v>
      </c>
      <c r="B12825">
        <f t="shared" si="200"/>
        <v>0</v>
      </c>
    </row>
    <row r="12826" spans="1:2" x14ac:dyDescent="0.3">
      <c r="A12826">
        <v>0</v>
      </c>
      <c r="B12826">
        <f t="shared" si="200"/>
        <v>0</v>
      </c>
    </row>
    <row r="12827" spans="1:2" x14ac:dyDescent="0.3">
      <c r="A12827">
        <v>0</v>
      </c>
      <c r="B12827">
        <f t="shared" si="200"/>
        <v>0</v>
      </c>
    </row>
    <row r="12828" spans="1:2" x14ac:dyDescent="0.3">
      <c r="A12828">
        <v>0</v>
      </c>
      <c r="B12828">
        <f t="shared" si="200"/>
        <v>0</v>
      </c>
    </row>
    <row r="12829" spans="1:2" x14ac:dyDescent="0.3">
      <c r="A12829">
        <v>0</v>
      </c>
      <c r="B12829">
        <f t="shared" si="200"/>
        <v>0</v>
      </c>
    </row>
    <row r="12830" spans="1:2" x14ac:dyDescent="0.3">
      <c r="A12830">
        <v>0</v>
      </c>
      <c r="B12830">
        <f t="shared" si="200"/>
        <v>0</v>
      </c>
    </row>
    <row r="12831" spans="1:2" x14ac:dyDescent="0.3">
      <c r="A12831">
        <v>0</v>
      </c>
      <c r="B12831">
        <f t="shared" si="200"/>
        <v>0</v>
      </c>
    </row>
    <row r="12832" spans="1:2" x14ac:dyDescent="0.3">
      <c r="A12832">
        <v>0</v>
      </c>
      <c r="B12832">
        <f t="shared" si="200"/>
        <v>0</v>
      </c>
    </row>
    <row r="12833" spans="1:2" x14ac:dyDescent="0.3">
      <c r="A12833">
        <v>0</v>
      </c>
      <c r="B12833">
        <f t="shared" si="200"/>
        <v>0</v>
      </c>
    </row>
    <row r="12834" spans="1:2" x14ac:dyDescent="0.3">
      <c r="A12834">
        <v>0</v>
      </c>
      <c r="B12834">
        <f t="shared" si="200"/>
        <v>0</v>
      </c>
    </row>
    <row r="12835" spans="1:2" x14ac:dyDescent="0.3">
      <c r="A12835">
        <v>0</v>
      </c>
      <c r="B12835">
        <f t="shared" si="200"/>
        <v>0</v>
      </c>
    </row>
    <row r="12836" spans="1:2" x14ac:dyDescent="0.3">
      <c r="A12836">
        <v>0</v>
      </c>
      <c r="B12836">
        <f t="shared" si="200"/>
        <v>0</v>
      </c>
    </row>
    <row r="12837" spans="1:2" x14ac:dyDescent="0.3">
      <c r="A12837">
        <v>0</v>
      </c>
      <c r="B12837">
        <f t="shared" si="200"/>
        <v>0</v>
      </c>
    </row>
    <row r="12838" spans="1:2" x14ac:dyDescent="0.3">
      <c r="A12838">
        <v>0</v>
      </c>
      <c r="B12838">
        <f t="shared" si="200"/>
        <v>0</v>
      </c>
    </row>
    <row r="12839" spans="1:2" x14ac:dyDescent="0.3">
      <c r="A12839">
        <v>0</v>
      </c>
      <c r="B12839">
        <f t="shared" si="200"/>
        <v>0</v>
      </c>
    </row>
    <row r="12840" spans="1:2" x14ac:dyDescent="0.3">
      <c r="A12840">
        <v>0</v>
      </c>
      <c r="B12840">
        <f t="shared" si="200"/>
        <v>0</v>
      </c>
    </row>
    <row r="12841" spans="1:2" x14ac:dyDescent="0.3">
      <c r="A12841">
        <v>0</v>
      </c>
      <c r="B12841">
        <f t="shared" si="200"/>
        <v>0</v>
      </c>
    </row>
    <row r="12842" spans="1:2" x14ac:dyDescent="0.3">
      <c r="A12842">
        <v>0</v>
      </c>
      <c r="B12842">
        <f t="shared" si="200"/>
        <v>0</v>
      </c>
    </row>
    <row r="12843" spans="1:2" x14ac:dyDescent="0.3">
      <c r="A12843">
        <v>0</v>
      </c>
      <c r="B12843">
        <f t="shared" si="200"/>
        <v>0</v>
      </c>
    </row>
    <row r="12844" spans="1:2" x14ac:dyDescent="0.3">
      <c r="A12844">
        <v>0</v>
      </c>
      <c r="B12844">
        <f t="shared" si="200"/>
        <v>0</v>
      </c>
    </row>
    <row r="12845" spans="1:2" x14ac:dyDescent="0.3">
      <c r="A12845">
        <v>0</v>
      </c>
      <c r="B12845">
        <f t="shared" si="200"/>
        <v>0</v>
      </c>
    </row>
    <row r="12846" spans="1:2" x14ac:dyDescent="0.3">
      <c r="A12846">
        <v>0</v>
      </c>
      <c r="B12846">
        <f t="shared" si="200"/>
        <v>0</v>
      </c>
    </row>
    <row r="12847" spans="1:2" x14ac:dyDescent="0.3">
      <c r="A12847">
        <v>0</v>
      </c>
      <c r="B12847">
        <f t="shared" si="200"/>
        <v>0</v>
      </c>
    </row>
    <row r="12848" spans="1:2" x14ac:dyDescent="0.3">
      <c r="A12848">
        <v>0</v>
      </c>
      <c r="B12848">
        <f t="shared" si="200"/>
        <v>0</v>
      </c>
    </row>
    <row r="12849" spans="1:2" x14ac:dyDescent="0.3">
      <c r="A12849">
        <v>0</v>
      </c>
      <c r="B12849">
        <f t="shared" si="200"/>
        <v>0</v>
      </c>
    </row>
    <row r="12850" spans="1:2" x14ac:dyDescent="0.3">
      <c r="A12850">
        <v>0</v>
      </c>
      <c r="B12850">
        <f t="shared" si="200"/>
        <v>0</v>
      </c>
    </row>
    <row r="12851" spans="1:2" x14ac:dyDescent="0.3">
      <c r="A12851">
        <v>0</v>
      </c>
      <c r="B12851">
        <f t="shared" si="200"/>
        <v>0</v>
      </c>
    </row>
    <row r="12852" spans="1:2" x14ac:dyDescent="0.3">
      <c r="A12852">
        <v>0</v>
      </c>
      <c r="B12852">
        <f t="shared" si="200"/>
        <v>0</v>
      </c>
    </row>
    <row r="12853" spans="1:2" x14ac:dyDescent="0.3">
      <c r="A12853">
        <v>0</v>
      </c>
      <c r="B12853">
        <f t="shared" si="200"/>
        <v>0</v>
      </c>
    </row>
    <row r="12854" spans="1:2" x14ac:dyDescent="0.3">
      <c r="A12854">
        <v>0</v>
      </c>
      <c r="B12854">
        <f t="shared" si="200"/>
        <v>0</v>
      </c>
    </row>
    <row r="12855" spans="1:2" x14ac:dyDescent="0.3">
      <c r="A12855">
        <v>0</v>
      </c>
      <c r="B12855">
        <f t="shared" si="200"/>
        <v>0</v>
      </c>
    </row>
    <row r="12856" spans="1:2" x14ac:dyDescent="0.3">
      <c r="A12856">
        <v>0</v>
      </c>
      <c r="B12856">
        <f t="shared" si="200"/>
        <v>0</v>
      </c>
    </row>
    <row r="12857" spans="1:2" x14ac:dyDescent="0.3">
      <c r="A12857">
        <v>0</v>
      </c>
      <c r="B12857">
        <f t="shared" si="200"/>
        <v>0</v>
      </c>
    </row>
    <row r="12858" spans="1:2" x14ac:dyDescent="0.3">
      <c r="A12858">
        <v>0</v>
      </c>
      <c r="B12858">
        <f t="shared" si="200"/>
        <v>0</v>
      </c>
    </row>
    <row r="12859" spans="1:2" x14ac:dyDescent="0.3">
      <c r="A12859">
        <v>0</v>
      </c>
      <c r="B12859">
        <f t="shared" si="200"/>
        <v>0</v>
      </c>
    </row>
    <row r="12860" spans="1:2" x14ac:dyDescent="0.3">
      <c r="A12860">
        <v>0</v>
      </c>
      <c r="B12860">
        <f t="shared" si="200"/>
        <v>0</v>
      </c>
    </row>
    <row r="12861" spans="1:2" x14ac:dyDescent="0.3">
      <c r="A12861">
        <v>0</v>
      </c>
      <c r="B12861">
        <f t="shared" si="200"/>
        <v>0</v>
      </c>
    </row>
    <row r="12862" spans="1:2" x14ac:dyDescent="0.3">
      <c r="A12862">
        <v>0</v>
      </c>
      <c r="B12862">
        <f t="shared" si="200"/>
        <v>0</v>
      </c>
    </row>
    <row r="12863" spans="1:2" x14ac:dyDescent="0.3">
      <c r="A12863">
        <v>0</v>
      </c>
      <c r="B12863">
        <f t="shared" si="200"/>
        <v>0</v>
      </c>
    </row>
    <row r="12864" spans="1:2" x14ac:dyDescent="0.3">
      <c r="A12864">
        <v>0</v>
      </c>
      <c r="B12864">
        <f t="shared" si="200"/>
        <v>0</v>
      </c>
    </row>
    <row r="12865" spans="1:2" x14ac:dyDescent="0.3">
      <c r="A12865">
        <v>0</v>
      </c>
      <c r="B12865">
        <f t="shared" si="200"/>
        <v>0</v>
      </c>
    </row>
    <row r="12866" spans="1:2" x14ac:dyDescent="0.3">
      <c r="A12866">
        <v>0</v>
      </c>
      <c r="B12866">
        <f t="shared" si="200"/>
        <v>0</v>
      </c>
    </row>
    <row r="12867" spans="1:2" x14ac:dyDescent="0.3">
      <c r="A12867">
        <v>0</v>
      </c>
      <c r="B12867">
        <f t="shared" si="200"/>
        <v>0</v>
      </c>
    </row>
    <row r="12868" spans="1:2" x14ac:dyDescent="0.3">
      <c r="A12868">
        <v>0</v>
      </c>
      <c r="B12868">
        <f t="shared" si="200"/>
        <v>0</v>
      </c>
    </row>
    <row r="12869" spans="1:2" x14ac:dyDescent="0.3">
      <c r="A12869">
        <v>0</v>
      </c>
      <c r="B12869">
        <f t="shared" ref="B12869:B12932" si="201">A12869-A12868</f>
        <v>0</v>
      </c>
    </row>
    <row r="12870" spans="1:2" x14ac:dyDescent="0.3">
      <c r="A12870">
        <v>0</v>
      </c>
      <c r="B12870">
        <f t="shared" si="201"/>
        <v>0</v>
      </c>
    </row>
    <row r="12871" spans="1:2" x14ac:dyDescent="0.3">
      <c r="A12871">
        <v>0</v>
      </c>
      <c r="B12871">
        <f t="shared" si="201"/>
        <v>0</v>
      </c>
    </row>
    <row r="12872" spans="1:2" x14ac:dyDescent="0.3">
      <c r="A12872">
        <v>0</v>
      </c>
      <c r="B12872">
        <f t="shared" si="201"/>
        <v>0</v>
      </c>
    </row>
    <row r="12873" spans="1:2" x14ac:dyDescent="0.3">
      <c r="A12873">
        <v>0</v>
      </c>
      <c r="B12873">
        <f t="shared" si="201"/>
        <v>0</v>
      </c>
    </row>
    <row r="12874" spans="1:2" x14ac:dyDescent="0.3">
      <c r="A12874">
        <v>0</v>
      </c>
      <c r="B12874">
        <f t="shared" si="201"/>
        <v>0</v>
      </c>
    </row>
    <row r="12875" spans="1:2" x14ac:dyDescent="0.3">
      <c r="A12875">
        <v>0</v>
      </c>
      <c r="B12875">
        <f t="shared" si="201"/>
        <v>0</v>
      </c>
    </row>
    <row r="12876" spans="1:2" x14ac:dyDescent="0.3">
      <c r="A12876">
        <v>0</v>
      </c>
      <c r="B12876">
        <f t="shared" si="201"/>
        <v>0</v>
      </c>
    </row>
    <row r="12877" spans="1:2" x14ac:dyDescent="0.3">
      <c r="A12877">
        <v>0</v>
      </c>
      <c r="B12877">
        <f t="shared" si="201"/>
        <v>0</v>
      </c>
    </row>
    <row r="12878" spans="1:2" x14ac:dyDescent="0.3">
      <c r="A12878">
        <v>0</v>
      </c>
      <c r="B12878">
        <f t="shared" si="201"/>
        <v>0</v>
      </c>
    </row>
    <row r="12879" spans="1:2" x14ac:dyDescent="0.3">
      <c r="A12879">
        <v>0</v>
      </c>
      <c r="B12879">
        <f t="shared" si="201"/>
        <v>0</v>
      </c>
    </row>
    <row r="12880" spans="1:2" x14ac:dyDescent="0.3">
      <c r="A12880">
        <v>0</v>
      </c>
      <c r="B12880">
        <f t="shared" si="201"/>
        <v>0</v>
      </c>
    </row>
    <row r="12881" spans="1:2" x14ac:dyDescent="0.3">
      <c r="A12881">
        <v>0</v>
      </c>
      <c r="B12881">
        <f t="shared" si="201"/>
        <v>0</v>
      </c>
    </row>
    <row r="12882" spans="1:2" x14ac:dyDescent="0.3">
      <c r="A12882">
        <v>0</v>
      </c>
      <c r="B12882">
        <f t="shared" si="201"/>
        <v>0</v>
      </c>
    </row>
    <row r="12883" spans="1:2" x14ac:dyDescent="0.3">
      <c r="A12883">
        <v>0</v>
      </c>
      <c r="B12883">
        <f t="shared" si="201"/>
        <v>0</v>
      </c>
    </row>
    <row r="12884" spans="1:2" x14ac:dyDescent="0.3">
      <c r="A12884">
        <v>0</v>
      </c>
      <c r="B12884">
        <f t="shared" si="201"/>
        <v>0</v>
      </c>
    </row>
    <row r="12885" spans="1:2" x14ac:dyDescent="0.3">
      <c r="A12885">
        <v>0</v>
      </c>
      <c r="B12885">
        <f t="shared" si="201"/>
        <v>0</v>
      </c>
    </row>
    <row r="12886" spans="1:2" x14ac:dyDescent="0.3">
      <c r="A12886">
        <v>0</v>
      </c>
      <c r="B12886">
        <f t="shared" si="201"/>
        <v>0</v>
      </c>
    </row>
    <row r="12887" spans="1:2" x14ac:dyDescent="0.3">
      <c r="A12887">
        <v>0</v>
      </c>
      <c r="B12887">
        <f t="shared" si="201"/>
        <v>0</v>
      </c>
    </row>
    <row r="12888" spans="1:2" x14ac:dyDescent="0.3">
      <c r="A12888">
        <v>0</v>
      </c>
      <c r="B12888">
        <f t="shared" si="201"/>
        <v>0</v>
      </c>
    </row>
    <row r="12889" spans="1:2" x14ac:dyDescent="0.3">
      <c r="A12889">
        <v>0</v>
      </c>
      <c r="B12889">
        <f t="shared" si="201"/>
        <v>0</v>
      </c>
    </row>
    <row r="12890" spans="1:2" x14ac:dyDescent="0.3">
      <c r="A12890">
        <v>0</v>
      </c>
      <c r="B12890">
        <f t="shared" si="201"/>
        <v>0</v>
      </c>
    </row>
    <row r="12891" spans="1:2" x14ac:dyDescent="0.3">
      <c r="A12891">
        <v>0</v>
      </c>
      <c r="B12891">
        <f t="shared" si="201"/>
        <v>0</v>
      </c>
    </row>
    <row r="12892" spans="1:2" x14ac:dyDescent="0.3">
      <c r="A12892">
        <v>0</v>
      </c>
      <c r="B12892">
        <f t="shared" si="201"/>
        <v>0</v>
      </c>
    </row>
    <row r="12893" spans="1:2" x14ac:dyDescent="0.3">
      <c r="A12893">
        <v>0</v>
      </c>
      <c r="B12893">
        <f t="shared" si="201"/>
        <v>0</v>
      </c>
    </row>
    <row r="12894" spans="1:2" x14ac:dyDescent="0.3">
      <c r="A12894">
        <v>0</v>
      </c>
      <c r="B12894">
        <f t="shared" si="201"/>
        <v>0</v>
      </c>
    </row>
    <row r="12895" spans="1:2" x14ac:dyDescent="0.3">
      <c r="A12895">
        <v>0</v>
      </c>
      <c r="B12895">
        <f t="shared" si="201"/>
        <v>0</v>
      </c>
    </row>
    <row r="12896" spans="1:2" x14ac:dyDescent="0.3">
      <c r="A12896">
        <v>0</v>
      </c>
      <c r="B12896">
        <f t="shared" si="201"/>
        <v>0</v>
      </c>
    </row>
    <row r="12897" spans="1:2" x14ac:dyDescent="0.3">
      <c r="A12897">
        <v>0</v>
      </c>
      <c r="B12897">
        <f t="shared" si="201"/>
        <v>0</v>
      </c>
    </row>
    <row r="12898" spans="1:2" x14ac:dyDescent="0.3">
      <c r="A12898">
        <v>0</v>
      </c>
      <c r="B12898">
        <f t="shared" si="201"/>
        <v>0</v>
      </c>
    </row>
    <row r="12899" spans="1:2" x14ac:dyDescent="0.3">
      <c r="A12899">
        <v>0</v>
      </c>
      <c r="B12899">
        <f t="shared" si="201"/>
        <v>0</v>
      </c>
    </row>
    <row r="12900" spans="1:2" x14ac:dyDescent="0.3">
      <c r="A12900">
        <v>0</v>
      </c>
      <c r="B12900">
        <f t="shared" si="201"/>
        <v>0</v>
      </c>
    </row>
    <row r="12901" spans="1:2" x14ac:dyDescent="0.3">
      <c r="A12901">
        <v>0</v>
      </c>
      <c r="B12901">
        <f t="shared" si="201"/>
        <v>0</v>
      </c>
    </row>
    <row r="12902" spans="1:2" x14ac:dyDescent="0.3">
      <c r="A12902">
        <v>0</v>
      </c>
      <c r="B12902">
        <f t="shared" si="201"/>
        <v>0</v>
      </c>
    </row>
    <row r="12903" spans="1:2" x14ac:dyDescent="0.3">
      <c r="A12903">
        <v>0</v>
      </c>
      <c r="B12903">
        <f t="shared" si="201"/>
        <v>0</v>
      </c>
    </row>
    <row r="12904" spans="1:2" x14ac:dyDescent="0.3">
      <c r="A12904">
        <v>0</v>
      </c>
      <c r="B12904">
        <f t="shared" si="201"/>
        <v>0</v>
      </c>
    </row>
    <row r="12905" spans="1:2" x14ac:dyDescent="0.3">
      <c r="A12905">
        <v>0</v>
      </c>
      <c r="B12905">
        <f t="shared" si="201"/>
        <v>0</v>
      </c>
    </row>
    <row r="12906" spans="1:2" x14ac:dyDescent="0.3">
      <c r="A12906">
        <v>0</v>
      </c>
      <c r="B12906">
        <f t="shared" si="201"/>
        <v>0</v>
      </c>
    </row>
    <row r="12907" spans="1:2" x14ac:dyDescent="0.3">
      <c r="A12907">
        <v>0</v>
      </c>
      <c r="B12907">
        <f t="shared" si="201"/>
        <v>0</v>
      </c>
    </row>
    <row r="12908" spans="1:2" x14ac:dyDescent="0.3">
      <c r="A12908">
        <v>0</v>
      </c>
      <c r="B12908">
        <f t="shared" si="201"/>
        <v>0</v>
      </c>
    </row>
    <row r="12909" spans="1:2" x14ac:dyDescent="0.3">
      <c r="A12909">
        <v>0</v>
      </c>
      <c r="B12909">
        <f t="shared" si="201"/>
        <v>0</v>
      </c>
    </row>
    <row r="12910" spans="1:2" x14ac:dyDescent="0.3">
      <c r="A12910">
        <v>0</v>
      </c>
      <c r="B12910">
        <f t="shared" si="201"/>
        <v>0</v>
      </c>
    </row>
    <row r="12911" spans="1:2" x14ac:dyDescent="0.3">
      <c r="A12911">
        <v>0</v>
      </c>
      <c r="B12911">
        <f t="shared" si="201"/>
        <v>0</v>
      </c>
    </row>
    <row r="12912" spans="1:2" x14ac:dyDescent="0.3">
      <c r="A12912">
        <v>0</v>
      </c>
      <c r="B12912">
        <f t="shared" si="201"/>
        <v>0</v>
      </c>
    </row>
    <row r="12913" spans="1:2" x14ac:dyDescent="0.3">
      <c r="A12913">
        <v>0</v>
      </c>
      <c r="B12913">
        <f t="shared" si="201"/>
        <v>0</v>
      </c>
    </row>
    <row r="12914" spans="1:2" x14ac:dyDescent="0.3">
      <c r="A12914">
        <v>0</v>
      </c>
      <c r="B12914">
        <f t="shared" si="201"/>
        <v>0</v>
      </c>
    </row>
    <row r="12915" spans="1:2" x14ac:dyDescent="0.3">
      <c r="A12915">
        <v>0</v>
      </c>
      <c r="B12915">
        <f t="shared" si="201"/>
        <v>0</v>
      </c>
    </row>
    <row r="12916" spans="1:2" x14ac:dyDescent="0.3">
      <c r="A12916">
        <v>0</v>
      </c>
      <c r="B12916">
        <f t="shared" si="201"/>
        <v>0</v>
      </c>
    </row>
    <row r="12917" spans="1:2" x14ac:dyDescent="0.3">
      <c r="A12917">
        <v>0</v>
      </c>
      <c r="B12917">
        <f t="shared" si="201"/>
        <v>0</v>
      </c>
    </row>
    <row r="12918" spans="1:2" x14ac:dyDescent="0.3">
      <c r="A12918">
        <v>0</v>
      </c>
      <c r="B12918">
        <f t="shared" si="201"/>
        <v>0</v>
      </c>
    </row>
    <row r="12919" spans="1:2" x14ac:dyDescent="0.3">
      <c r="A12919">
        <v>0</v>
      </c>
      <c r="B12919">
        <f t="shared" si="201"/>
        <v>0</v>
      </c>
    </row>
    <row r="12920" spans="1:2" x14ac:dyDescent="0.3">
      <c r="A12920">
        <v>0</v>
      </c>
      <c r="B12920">
        <f t="shared" si="201"/>
        <v>0</v>
      </c>
    </row>
    <row r="12921" spans="1:2" x14ac:dyDescent="0.3">
      <c r="A12921">
        <v>0</v>
      </c>
      <c r="B12921">
        <f t="shared" si="201"/>
        <v>0</v>
      </c>
    </row>
    <row r="12922" spans="1:2" x14ac:dyDescent="0.3">
      <c r="A12922">
        <v>0</v>
      </c>
      <c r="B12922">
        <f t="shared" si="201"/>
        <v>0</v>
      </c>
    </row>
    <row r="12923" spans="1:2" x14ac:dyDescent="0.3">
      <c r="A12923">
        <v>0</v>
      </c>
      <c r="B12923">
        <f t="shared" si="201"/>
        <v>0</v>
      </c>
    </row>
    <row r="12924" spans="1:2" x14ac:dyDescent="0.3">
      <c r="A12924">
        <v>0</v>
      </c>
      <c r="B12924">
        <f t="shared" si="201"/>
        <v>0</v>
      </c>
    </row>
    <row r="12925" spans="1:2" x14ac:dyDescent="0.3">
      <c r="A12925">
        <v>0</v>
      </c>
      <c r="B12925">
        <f t="shared" si="201"/>
        <v>0</v>
      </c>
    </row>
    <row r="12926" spans="1:2" x14ac:dyDescent="0.3">
      <c r="A12926">
        <v>0</v>
      </c>
      <c r="B12926">
        <f t="shared" si="201"/>
        <v>0</v>
      </c>
    </row>
    <row r="12927" spans="1:2" x14ac:dyDescent="0.3">
      <c r="A12927">
        <v>0</v>
      </c>
      <c r="B12927">
        <f t="shared" si="201"/>
        <v>0</v>
      </c>
    </row>
    <row r="12928" spans="1:2" x14ac:dyDescent="0.3">
      <c r="A12928">
        <v>0</v>
      </c>
      <c r="B12928">
        <f t="shared" si="201"/>
        <v>0</v>
      </c>
    </row>
    <row r="12929" spans="1:2" x14ac:dyDescent="0.3">
      <c r="A12929">
        <v>0</v>
      </c>
      <c r="B12929">
        <f t="shared" si="201"/>
        <v>0</v>
      </c>
    </row>
    <row r="12930" spans="1:2" x14ac:dyDescent="0.3">
      <c r="A12930">
        <v>0</v>
      </c>
      <c r="B12930">
        <f t="shared" si="201"/>
        <v>0</v>
      </c>
    </row>
    <row r="12931" spans="1:2" x14ac:dyDescent="0.3">
      <c r="A12931">
        <v>0</v>
      </c>
      <c r="B12931">
        <f t="shared" si="201"/>
        <v>0</v>
      </c>
    </row>
    <row r="12932" spans="1:2" x14ac:dyDescent="0.3">
      <c r="A12932">
        <v>0</v>
      </c>
      <c r="B12932">
        <f t="shared" si="201"/>
        <v>0</v>
      </c>
    </row>
    <row r="12933" spans="1:2" x14ac:dyDescent="0.3">
      <c r="A12933">
        <v>0</v>
      </c>
      <c r="B12933">
        <f t="shared" ref="B12933:B12996" si="202">A12933-A12932</f>
        <v>0</v>
      </c>
    </row>
    <row r="12934" spans="1:2" x14ac:dyDescent="0.3">
      <c r="A12934">
        <v>0</v>
      </c>
      <c r="B12934">
        <f t="shared" si="202"/>
        <v>0</v>
      </c>
    </row>
    <row r="12935" spans="1:2" x14ac:dyDescent="0.3">
      <c r="A12935">
        <v>0</v>
      </c>
      <c r="B12935">
        <f t="shared" si="202"/>
        <v>0</v>
      </c>
    </row>
    <row r="12936" spans="1:2" x14ac:dyDescent="0.3">
      <c r="A12936">
        <v>0</v>
      </c>
      <c r="B12936">
        <f t="shared" si="202"/>
        <v>0</v>
      </c>
    </row>
    <row r="12937" spans="1:2" x14ac:dyDescent="0.3">
      <c r="A12937">
        <v>0</v>
      </c>
      <c r="B12937">
        <f t="shared" si="202"/>
        <v>0</v>
      </c>
    </row>
    <row r="12938" spans="1:2" x14ac:dyDescent="0.3">
      <c r="A12938">
        <v>0</v>
      </c>
      <c r="B12938">
        <f t="shared" si="202"/>
        <v>0</v>
      </c>
    </row>
    <row r="12939" spans="1:2" x14ac:dyDescent="0.3">
      <c r="A12939">
        <v>0</v>
      </c>
      <c r="B12939">
        <f t="shared" si="202"/>
        <v>0</v>
      </c>
    </row>
    <row r="12940" spans="1:2" x14ac:dyDescent="0.3">
      <c r="A12940">
        <v>0</v>
      </c>
      <c r="B12940">
        <f t="shared" si="202"/>
        <v>0</v>
      </c>
    </row>
    <row r="12941" spans="1:2" x14ac:dyDescent="0.3">
      <c r="A12941">
        <v>0</v>
      </c>
      <c r="B12941">
        <f t="shared" si="202"/>
        <v>0</v>
      </c>
    </row>
    <row r="12942" spans="1:2" x14ac:dyDescent="0.3">
      <c r="A12942">
        <v>0</v>
      </c>
      <c r="B12942">
        <f t="shared" si="202"/>
        <v>0</v>
      </c>
    </row>
    <row r="12943" spans="1:2" x14ac:dyDescent="0.3">
      <c r="A12943">
        <v>0</v>
      </c>
      <c r="B12943">
        <f t="shared" si="202"/>
        <v>0</v>
      </c>
    </row>
    <row r="12944" spans="1:2" x14ac:dyDescent="0.3">
      <c r="A12944">
        <v>0</v>
      </c>
      <c r="B12944">
        <f t="shared" si="202"/>
        <v>0</v>
      </c>
    </row>
    <row r="12945" spans="1:2" x14ac:dyDescent="0.3">
      <c r="A12945">
        <v>0</v>
      </c>
      <c r="B12945">
        <f t="shared" si="202"/>
        <v>0</v>
      </c>
    </row>
    <row r="12946" spans="1:2" x14ac:dyDescent="0.3">
      <c r="A12946">
        <v>0</v>
      </c>
      <c r="B12946">
        <f t="shared" si="202"/>
        <v>0</v>
      </c>
    </row>
    <row r="12947" spans="1:2" x14ac:dyDescent="0.3">
      <c r="A12947">
        <v>0</v>
      </c>
      <c r="B12947">
        <f t="shared" si="202"/>
        <v>0</v>
      </c>
    </row>
    <row r="12948" spans="1:2" x14ac:dyDescent="0.3">
      <c r="A12948">
        <v>0</v>
      </c>
      <c r="B12948">
        <f t="shared" si="202"/>
        <v>0</v>
      </c>
    </row>
    <row r="12949" spans="1:2" x14ac:dyDescent="0.3">
      <c r="A12949">
        <v>0</v>
      </c>
      <c r="B12949">
        <f t="shared" si="202"/>
        <v>0</v>
      </c>
    </row>
    <row r="12950" spans="1:2" x14ac:dyDescent="0.3">
      <c r="A12950">
        <v>0</v>
      </c>
      <c r="B12950">
        <f t="shared" si="202"/>
        <v>0</v>
      </c>
    </row>
    <row r="12951" spans="1:2" x14ac:dyDescent="0.3">
      <c r="A12951">
        <v>0</v>
      </c>
      <c r="B12951">
        <f t="shared" si="202"/>
        <v>0</v>
      </c>
    </row>
    <row r="12952" spans="1:2" x14ac:dyDescent="0.3">
      <c r="A12952">
        <v>0</v>
      </c>
      <c r="B12952">
        <f t="shared" si="202"/>
        <v>0</v>
      </c>
    </row>
    <row r="12953" spans="1:2" x14ac:dyDescent="0.3">
      <c r="A12953">
        <v>0</v>
      </c>
      <c r="B12953">
        <f t="shared" si="202"/>
        <v>0</v>
      </c>
    </row>
    <row r="12954" spans="1:2" x14ac:dyDescent="0.3">
      <c r="A12954">
        <v>0</v>
      </c>
      <c r="B12954">
        <f t="shared" si="202"/>
        <v>0</v>
      </c>
    </row>
    <row r="12955" spans="1:2" x14ac:dyDescent="0.3">
      <c r="A12955">
        <v>0</v>
      </c>
      <c r="B12955">
        <f t="shared" si="202"/>
        <v>0</v>
      </c>
    </row>
    <row r="12956" spans="1:2" x14ac:dyDescent="0.3">
      <c r="A12956">
        <v>0</v>
      </c>
      <c r="B12956">
        <f t="shared" si="202"/>
        <v>0</v>
      </c>
    </row>
    <row r="12957" spans="1:2" x14ac:dyDescent="0.3">
      <c r="A12957">
        <v>0</v>
      </c>
      <c r="B12957">
        <f t="shared" si="202"/>
        <v>0</v>
      </c>
    </row>
    <row r="12958" spans="1:2" x14ac:dyDescent="0.3">
      <c r="A12958">
        <v>0</v>
      </c>
      <c r="B12958">
        <f t="shared" si="202"/>
        <v>0</v>
      </c>
    </row>
    <row r="12959" spans="1:2" x14ac:dyDescent="0.3">
      <c r="A12959">
        <v>0</v>
      </c>
      <c r="B12959">
        <f t="shared" si="202"/>
        <v>0</v>
      </c>
    </row>
    <row r="12960" spans="1:2" x14ac:dyDescent="0.3">
      <c r="A12960">
        <v>0</v>
      </c>
      <c r="B12960">
        <f t="shared" si="202"/>
        <v>0</v>
      </c>
    </row>
    <row r="12961" spans="1:2" x14ac:dyDescent="0.3">
      <c r="A12961">
        <v>0</v>
      </c>
      <c r="B12961">
        <f t="shared" si="202"/>
        <v>0</v>
      </c>
    </row>
    <row r="12962" spans="1:2" x14ac:dyDescent="0.3">
      <c r="A12962">
        <v>0</v>
      </c>
      <c r="B12962">
        <f t="shared" si="202"/>
        <v>0</v>
      </c>
    </row>
    <row r="12963" spans="1:2" x14ac:dyDescent="0.3">
      <c r="A12963">
        <v>0</v>
      </c>
      <c r="B12963">
        <f t="shared" si="202"/>
        <v>0</v>
      </c>
    </row>
    <row r="12964" spans="1:2" x14ac:dyDescent="0.3">
      <c r="A12964">
        <v>0</v>
      </c>
      <c r="B12964">
        <f t="shared" si="202"/>
        <v>0</v>
      </c>
    </row>
    <row r="12965" spans="1:2" x14ac:dyDescent="0.3">
      <c r="A12965">
        <v>0</v>
      </c>
      <c r="B12965">
        <f t="shared" si="202"/>
        <v>0</v>
      </c>
    </row>
    <row r="12966" spans="1:2" x14ac:dyDescent="0.3">
      <c r="A12966">
        <v>0</v>
      </c>
      <c r="B12966">
        <f t="shared" si="202"/>
        <v>0</v>
      </c>
    </row>
    <row r="12967" spans="1:2" x14ac:dyDescent="0.3">
      <c r="A12967">
        <v>0</v>
      </c>
      <c r="B12967">
        <f t="shared" si="202"/>
        <v>0</v>
      </c>
    </row>
    <row r="12968" spans="1:2" x14ac:dyDescent="0.3">
      <c r="A12968">
        <v>0</v>
      </c>
      <c r="B12968">
        <f t="shared" si="202"/>
        <v>0</v>
      </c>
    </row>
    <row r="12969" spans="1:2" x14ac:dyDescent="0.3">
      <c r="A12969">
        <v>0</v>
      </c>
      <c r="B12969">
        <f t="shared" si="202"/>
        <v>0</v>
      </c>
    </row>
    <row r="12970" spans="1:2" x14ac:dyDescent="0.3">
      <c r="A12970">
        <v>0</v>
      </c>
      <c r="B12970">
        <f t="shared" si="202"/>
        <v>0</v>
      </c>
    </row>
    <row r="12971" spans="1:2" x14ac:dyDescent="0.3">
      <c r="A12971">
        <v>0</v>
      </c>
      <c r="B12971">
        <f t="shared" si="202"/>
        <v>0</v>
      </c>
    </row>
    <row r="12972" spans="1:2" x14ac:dyDescent="0.3">
      <c r="A12972">
        <v>0</v>
      </c>
      <c r="B12972">
        <f t="shared" si="202"/>
        <v>0</v>
      </c>
    </row>
    <row r="12973" spans="1:2" x14ac:dyDescent="0.3">
      <c r="A12973">
        <v>0</v>
      </c>
      <c r="B12973">
        <f t="shared" si="202"/>
        <v>0</v>
      </c>
    </row>
    <row r="12974" spans="1:2" x14ac:dyDescent="0.3">
      <c r="A12974">
        <v>0</v>
      </c>
      <c r="B12974">
        <f t="shared" si="202"/>
        <v>0</v>
      </c>
    </row>
    <row r="12975" spans="1:2" x14ac:dyDescent="0.3">
      <c r="A12975">
        <v>0</v>
      </c>
      <c r="B12975">
        <f t="shared" si="202"/>
        <v>0</v>
      </c>
    </row>
    <row r="12976" spans="1:2" x14ac:dyDescent="0.3">
      <c r="A12976">
        <v>0</v>
      </c>
      <c r="B12976">
        <f t="shared" si="202"/>
        <v>0</v>
      </c>
    </row>
    <row r="12977" spans="1:2" x14ac:dyDescent="0.3">
      <c r="A12977">
        <v>0</v>
      </c>
      <c r="B12977">
        <f t="shared" si="202"/>
        <v>0</v>
      </c>
    </row>
    <row r="12978" spans="1:2" x14ac:dyDescent="0.3">
      <c r="A12978">
        <v>0</v>
      </c>
      <c r="B12978">
        <f t="shared" si="202"/>
        <v>0</v>
      </c>
    </row>
    <row r="12979" spans="1:2" x14ac:dyDescent="0.3">
      <c r="A12979">
        <v>0</v>
      </c>
      <c r="B12979">
        <f t="shared" si="202"/>
        <v>0</v>
      </c>
    </row>
    <row r="12980" spans="1:2" x14ac:dyDescent="0.3">
      <c r="A12980">
        <v>0</v>
      </c>
      <c r="B12980">
        <f t="shared" si="202"/>
        <v>0</v>
      </c>
    </row>
    <row r="12981" spans="1:2" x14ac:dyDescent="0.3">
      <c r="A12981">
        <v>0</v>
      </c>
      <c r="B12981">
        <f t="shared" si="202"/>
        <v>0</v>
      </c>
    </row>
    <row r="12982" spans="1:2" x14ac:dyDescent="0.3">
      <c r="A12982">
        <v>0</v>
      </c>
      <c r="B12982">
        <f t="shared" si="202"/>
        <v>0</v>
      </c>
    </row>
    <row r="12983" spans="1:2" x14ac:dyDescent="0.3">
      <c r="A12983">
        <v>0</v>
      </c>
      <c r="B12983">
        <f t="shared" si="202"/>
        <v>0</v>
      </c>
    </row>
    <row r="12984" spans="1:2" x14ac:dyDescent="0.3">
      <c r="A12984">
        <v>0</v>
      </c>
      <c r="B12984">
        <f t="shared" si="202"/>
        <v>0</v>
      </c>
    </row>
    <row r="12985" spans="1:2" x14ac:dyDescent="0.3">
      <c r="A12985">
        <v>0</v>
      </c>
      <c r="B12985">
        <f t="shared" si="202"/>
        <v>0</v>
      </c>
    </row>
    <row r="12986" spans="1:2" x14ac:dyDescent="0.3">
      <c r="A12986">
        <v>0</v>
      </c>
      <c r="B12986">
        <f t="shared" si="202"/>
        <v>0</v>
      </c>
    </row>
    <row r="12987" spans="1:2" x14ac:dyDescent="0.3">
      <c r="A12987">
        <v>0</v>
      </c>
      <c r="B12987">
        <f t="shared" si="202"/>
        <v>0</v>
      </c>
    </row>
    <row r="12988" spans="1:2" x14ac:dyDescent="0.3">
      <c r="A12988">
        <v>0</v>
      </c>
      <c r="B12988">
        <f t="shared" si="202"/>
        <v>0</v>
      </c>
    </row>
    <row r="12989" spans="1:2" x14ac:dyDescent="0.3">
      <c r="A12989">
        <v>0</v>
      </c>
      <c r="B12989">
        <f t="shared" si="202"/>
        <v>0</v>
      </c>
    </row>
    <row r="12990" spans="1:2" x14ac:dyDescent="0.3">
      <c r="A12990">
        <v>0</v>
      </c>
      <c r="B12990">
        <f t="shared" si="202"/>
        <v>0</v>
      </c>
    </row>
    <row r="12991" spans="1:2" x14ac:dyDescent="0.3">
      <c r="A12991">
        <v>0</v>
      </c>
      <c r="B12991">
        <f t="shared" si="202"/>
        <v>0</v>
      </c>
    </row>
    <row r="12992" spans="1:2" x14ac:dyDescent="0.3">
      <c r="A12992">
        <v>0</v>
      </c>
      <c r="B12992">
        <f t="shared" si="202"/>
        <v>0</v>
      </c>
    </row>
    <row r="12993" spans="1:2" x14ac:dyDescent="0.3">
      <c r="A12993">
        <v>0</v>
      </c>
      <c r="B12993">
        <f t="shared" si="202"/>
        <v>0</v>
      </c>
    </row>
    <row r="12994" spans="1:2" x14ac:dyDescent="0.3">
      <c r="A12994">
        <v>0</v>
      </c>
      <c r="B12994">
        <f t="shared" si="202"/>
        <v>0</v>
      </c>
    </row>
    <row r="12995" spans="1:2" x14ac:dyDescent="0.3">
      <c r="A12995">
        <v>0</v>
      </c>
      <c r="B12995">
        <f t="shared" si="202"/>
        <v>0</v>
      </c>
    </row>
    <row r="12996" spans="1:2" x14ac:dyDescent="0.3">
      <c r="A12996">
        <v>0</v>
      </c>
      <c r="B12996">
        <f t="shared" si="202"/>
        <v>0</v>
      </c>
    </row>
    <row r="12997" spans="1:2" x14ac:dyDescent="0.3">
      <c r="A12997">
        <v>0</v>
      </c>
      <c r="B12997">
        <f t="shared" ref="B12997:B13060" si="203">A12997-A12996</f>
        <v>0</v>
      </c>
    </row>
    <row r="12998" spans="1:2" x14ac:dyDescent="0.3">
      <c r="A12998">
        <v>0</v>
      </c>
      <c r="B12998">
        <f t="shared" si="203"/>
        <v>0</v>
      </c>
    </row>
    <row r="12999" spans="1:2" x14ac:dyDescent="0.3">
      <c r="A12999">
        <v>0</v>
      </c>
      <c r="B12999">
        <f t="shared" si="203"/>
        <v>0</v>
      </c>
    </row>
    <row r="13000" spans="1:2" x14ac:dyDescent="0.3">
      <c r="A13000">
        <v>0</v>
      </c>
      <c r="B13000">
        <f t="shared" si="203"/>
        <v>0</v>
      </c>
    </row>
    <row r="13001" spans="1:2" x14ac:dyDescent="0.3">
      <c r="A13001">
        <v>0</v>
      </c>
      <c r="B13001">
        <f t="shared" si="203"/>
        <v>0</v>
      </c>
    </row>
    <row r="13002" spans="1:2" x14ac:dyDescent="0.3">
      <c r="A13002">
        <v>0</v>
      </c>
      <c r="B13002">
        <f t="shared" si="203"/>
        <v>0</v>
      </c>
    </row>
    <row r="13003" spans="1:2" x14ac:dyDescent="0.3">
      <c r="A13003">
        <v>0</v>
      </c>
      <c r="B13003">
        <f t="shared" si="203"/>
        <v>0</v>
      </c>
    </row>
    <row r="13004" spans="1:2" x14ac:dyDescent="0.3">
      <c r="A13004">
        <v>0</v>
      </c>
      <c r="B13004">
        <f t="shared" si="203"/>
        <v>0</v>
      </c>
    </row>
    <row r="13005" spans="1:2" x14ac:dyDescent="0.3">
      <c r="A13005">
        <v>0</v>
      </c>
      <c r="B13005">
        <f t="shared" si="203"/>
        <v>0</v>
      </c>
    </row>
    <row r="13006" spans="1:2" x14ac:dyDescent="0.3">
      <c r="A13006">
        <v>0</v>
      </c>
      <c r="B13006">
        <f t="shared" si="203"/>
        <v>0</v>
      </c>
    </row>
    <row r="13007" spans="1:2" x14ac:dyDescent="0.3">
      <c r="A13007">
        <v>0</v>
      </c>
      <c r="B13007">
        <f t="shared" si="203"/>
        <v>0</v>
      </c>
    </row>
    <row r="13008" spans="1:2" x14ac:dyDescent="0.3">
      <c r="A13008">
        <v>0</v>
      </c>
      <c r="B13008">
        <f t="shared" si="203"/>
        <v>0</v>
      </c>
    </row>
    <row r="13009" spans="1:2" x14ac:dyDescent="0.3">
      <c r="A13009">
        <v>0</v>
      </c>
      <c r="B13009">
        <f t="shared" si="203"/>
        <v>0</v>
      </c>
    </row>
    <row r="13010" spans="1:2" x14ac:dyDescent="0.3">
      <c r="A13010">
        <v>0</v>
      </c>
      <c r="B13010">
        <f t="shared" si="203"/>
        <v>0</v>
      </c>
    </row>
    <row r="13011" spans="1:2" x14ac:dyDescent="0.3">
      <c r="A13011">
        <v>0</v>
      </c>
      <c r="B13011">
        <f t="shared" si="203"/>
        <v>0</v>
      </c>
    </row>
    <row r="13012" spans="1:2" x14ac:dyDescent="0.3">
      <c r="A13012">
        <v>0</v>
      </c>
      <c r="B13012">
        <f t="shared" si="203"/>
        <v>0</v>
      </c>
    </row>
    <row r="13013" spans="1:2" x14ac:dyDescent="0.3">
      <c r="A13013">
        <v>0</v>
      </c>
      <c r="B13013">
        <f t="shared" si="203"/>
        <v>0</v>
      </c>
    </row>
    <row r="13014" spans="1:2" x14ac:dyDescent="0.3">
      <c r="A13014">
        <v>0</v>
      </c>
      <c r="B13014">
        <f t="shared" si="203"/>
        <v>0</v>
      </c>
    </row>
    <row r="13015" spans="1:2" x14ac:dyDescent="0.3">
      <c r="A13015">
        <v>0</v>
      </c>
      <c r="B13015">
        <f t="shared" si="203"/>
        <v>0</v>
      </c>
    </row>
    <row r="13016" spans="1:2" x14ac:dyDescent="0.3">
      <c r="A13016">
        <v>0</v>
      </c>
      <c r="B13016">
        <f t="shared" si="203"/>
        <v>0</v>
      </c>
    </row>
    <row r="13017" spans="1:2" x14ac:dyDescent="0.3">
      <c r="A13017">
        <v>0</v>
      </c>
      <c r="B13017">
        <f t="shared" si="203"/>
        <v>0</v>
      </c>
    </row>
    <row r="13018" spans="1:2" x14ac:dyDescent="0.3">
      <c r="A13018">
        <v>0</v>
      </c>
      <c r="B13018">
        <f t="shared" si="203"/>
        <v>0</v>
      </c>
    </row>
    <row r="13019" spans="1:2" x14ac:dyDescent="0.3">
      <c r="A13019">
        <v>0</v>
      </c>
      <c r="B13019">
        <f t="shared" si="203"/>
        <v>0</v>
      </c>
    </row>
    <row r="13020" spans="1:2" x14ac:dyDescent="0.3">
      <c r="A13020">
        <v>0</v>
      </c>
      <c r="B13020">
        <f t="shared" si="203"/>
        <v>0</v>
      </c>
    </row>
    <row r="13021" spans="1:2" x14ac:dyDescent="0.3">
      <c r="A13021">
        <v>0</v>
      </c>
      <c r="B13021">
        <f t="shared" si="203"/>
        <v>0</v>
      </c>
    </row>
    <row r="13022" spans="1:2" x14ac:dyDescent="0.3">
      <c r="A13022">
        <v>0</v>
      </c>
      <c r="B13022">
        <f t="shared" si="203"/>
        <v>0</v>
      </c>
    </row>
    <row r="13023" spans="1:2" x14ac:dyDescent="0.3">
      <c r="A13023">
        <v>0</v>
      </c>
      <c r="B13023">
        <f t="shared" si="203"/>
        <v>0</v>
      </c>
    </row>
    <row r="13024" spans="1:2" x14ac:dyDescent="0.3">
      <c r="A13024">
        <v>0</v>
      </c>
      <c r="B13024">
        <f t="shared" si="203"/>
        <v>0</v>
      </c>
    </row>
    <row r="13025" spans="1:2" x14ac:dyDescent="0.3">
      <c r="A13025">
        <v>0</v>
      </c>
      <c r="B13025">
        <f t="shared" si="203"/>
        <v>0</v>
      </c>
    </row>
    <row r="13026" spans="1:2" x14ac:dyDescent="0.3">
      <c r="A13026">
        <v>0</v>
      </c>
      <c r="B13026">
        <f t="shared" si="203"/>
        <v>0</v>
      </c>
    </row>
    <row r="13027" spans="1:2" x14ac:dyDescent="0.3">
      <c r="A13027">
        <v>0</v>
      </c>
      <c r="B13027">
        <f t="shared" si="203"/>
        <v>0</v>
      </c>
    </row>
    <row r="13028" spans="1:2" x14ac:dyDescent="0.3">
      <c r="A13028">
        <v>0</v>
      </c>
      <c r="B13028">
        <f t="shared" si="203"/>
        <v>0</v>
      </c>
    </row>
    <row r="13029" spans="1:2" x14ac:dyDescent="0.3">
      <c r="A13029">
        <v>0</v>
      </c>
      <c r="B13029">
        <f t="shared" si="203"/>
        <v>0</v>
      </c>
    </row>
    <row r="13030" spans="1:2" x14ac:dyDescent="0.3">
      <c r="A13030">
        <v>0</v>
      </c>
      <c r="B13030">
        <f t="shared" si="203"/>
        <v>0</v>
      </c>
    </row>
    <row r="13031" spans="1:2" x14ac:dyDescent="0.3">
      <c r="A13031">
        <v>0</v>
      </c>
      <c r="B13031">
        <f t="shared" si="203"/>
        <v>0</v>
      </c>
    </row>
    <row r="13032" spans="1:2" x14ac:dyDescent="0.3">
      <c r="A13032">
        <v>0</v>
      </c>
      <c r="B13032">
        <f t="shared" si="203"/>
        <v>0</v>
      </c>
    </row>
    <row r="13033" spans="1:2" x14ac:dyDescent="0.3">
      <c r="A13033">
        <v>0</v>
      </c>
      <c r="B13033">
        <f t="shared" si="203"/>
        <v>0</v>
      </c>
    </row>
    <row r="13034" spans="1:2" x14ac:dyDescent="0.3">
      <c r="A13034">
        <v>0</v>
      </c>
      <c r="B13034">
        <f t="shared" si="203"/>
        <v>0</v>
      </c>
    </row>
    <row r="13035" spans="1:2" x14ac:dyDescent="0.3">
      <c r="A13035">
        <v>0</v>
      </c>
      <c r="B13035">
        <f t="shared" si="203"/>
        <v>0</v>
      </c>
    </row>
    <row r="13036" spans="1:2" x14ac:dyDescent="0.3">
      <c r="A13036">
        <v>0</v>
      </c>
      <c r="B13036">
        <f t="shared" si="203"/>
        <v>0</v>
      </c>
    </row>
    <row r="13037" spans="1:2" x14ac:dyDescent="0.3">
      <c r="A13037">
        <v>0</v>
      </c>
      <c r="B13037">
        <f t="shared" si="203"/>
        <v>0</v>
      </c>
    </row>
    <row r="13038" spans="1:2" x14ac:dyDescent="0.3">
      <c r="A13038">
        <v>0</v>
      </c>
      <c r="B13038">
        <f t="shared" si="203"/>
        <v>0</v>
      </c>
    </row>
    <row r="13039" spans="1:2" x14ac:dyDescent="0.3">
      <c r="A13039">
        <v>0</v>
      </c>
      <c r="B13039">
        <f t="shared" si="203"/>
        <v>0</v>
      </c>
    </row>
    <row r="13040" spans="1:2" x14ac:dyDescent="0.3">
      <c r="A13040">
        <v>0</v>
      </c>
      <c r="B13040">
        <f t="shared" si="203"/>
        <v>0</v>
      </c>
    </row>
    <row r="13041" spans="1:2" x14ac:dyDescent="0.3">
      <c r="A13041">
        <v>0</v>
      </c>
      <c r="B13041">
        <f t="shared" si="203"/>
        <v>0</v>
      </c>
    </row>
    <row r="13042" spans="1:2" x14ac:dyDescent="0.3">
      <c r="A13042">
        <v>0</v>
      </c>
      <c r="B13042">
        <f t="shared" si="203"/>
        <v>0</v>
      </c>
    </row>
    <row r="13043" spans="1:2" x14ac:dyDescent="0.3">
      <c r="A13043">
        <v>0</v>
      </c>
      <c r="B13043">
        <f t="shared" si="203"/>
        <v>0</v>
      </c>
    </row>
    <row r="13044" spans="1:2" x14ac:dyDescent="0.3">
      <c r="A13044">
        <v>0</v>
      </c>
      <c r="B13044">
        <f t="shared" si="203"/>
        <v>0</v>
      </c>
    </row>
    <row r="13045" spans="1:2" x14ac:dyDescent="0.3">
      <c r="A13045">
        <v>0</v>
      </c>
      <c r="B13045">
        <f t="shared" si="203"/>
        <v>0</v>
      </c>
    </row>
    <row r="13046" spans="1:2" x14ac:dyDescent="0.3">
      <c r="A13046">
        <v>0</v>
      </c>
      <c r="B13046">
        <f t="shared" si="203"/>
        <v>0</v>
      </c>
    </row>
    <row r="13047" spans="1:2" x14ac:dyDescent="0.3">
      <c r="A13047">
        <v>0</v>
      </c>
      <c r="B13047">
        <f t="shared" si="203"/>
        <v>0</v>
      </c>
    </row>
    <row r="13048" spans="1:2" x14ac:dyDescent="0.3">
      <c r="A13048">
        <v>0</v>
      </c>
      <c r="B13048">
        <f t="shared" si="203"/>
        <v>0</v>
      </c>
    </row>
    <row r="13049" spans="1:2" x14ac:dyDescent="0.3">
      <c r="A13049">
        <v>0</v>
      </c>
      <c r="B13049">
        <f t="shared" si="203"/>
        <v>0</v>
      </c>
    </row>
    <row r="13050" spans="1:2" x14ac:dyDescent="0.3">
      <c r="A13050">
        <v>0</v>
      </c>
      <c r="B13050">
        <f t="shared" si="203"/>
        <v>0</v>
      </c>
    </row>
    <row r="13051" spans="1:2" x14ac:dyDescent="0.3">
      <c r="A13051">
        <v>0</v>
      </c>
      <c r="B13051">
        <f t="shared" si="203"/>
        <v>0</v>
      </c>
    </row>
    <row r="13052" spans="1:2" x14ac:dyDescent="0.3">
      <c r="A13052">
        <v>0</v>
      </c>
      <c r="B13052">
        <f t="shared" si="203"/>
        <v>0</v>
      </c>
    </row>
    <row r="13053" spans="1:2" x14ac:dyDescent="0.3">
      <c r="A13053">
        <v>0</v>
      </c>
      <c r="B13053">
        <f t="shared" si="203"/>
        <v>0</v>
      </c>
    </row>
    <row r="13054" spans="1:2" x14ac:dyDescent="0.3">
      <c r="A13054">
        <v>0</v>
      </c>
      <c r="B13054">
        <f t="shared" si="203"/>
        <v>0</v>
      </c>
    </row>
    <row r="13055" spans="1:2" x14ac:dyDescent="0.3">
      <c r="A13055">
        <v>0</v>
      </c>
      <c r="B13055">
        <f t="shared" si="203"/>
        <v>0</v>
      </c>
    </row>
    <row r="13056" spans="1:2" x14ac:dyDescent="0.3">
      <c r="A13056">
        <v>0</v>
      </c>
      <c r="B13056">
        <f t="shared" si="203"/>
        <v>0</v>
      </c>
    </row>
    <row r="13057" spans="1:2" x14ac:dyDescent="0.3">
      <c r="A13057">
        <v>0</v>
      </c>
      <c r="B13057">
        <f t="shared" si="203"/>
        <v>0</v>
      </c>
    </row>
    <row r="13058" spans="1:2" x14ac:dyDescent="0.3">
      <c r="A13058">
        <v>0</v>
      </c>
      <c r="B13058">
        <f t="shared" si="203"/>
        <v>0</v>
      </c>
    </row>
    <row r="13059" spans="1:2" x14ac:dyDescent="0.3">
      <c r="A13059">
        <v>0</v>
      </c>
      <c r="B13059">
        <f t="shared" si="203"/>
        <v>0</v>
      </c>
    </row>
    <row r="13060" spans="1:2" x14ac:dyDescent="0.3">
      <c r="A13060">
        <v>0</v>
      </c>
      <c r="B13060">
        <f t="shared" si="203"/>
        <v>0</v>
      </c>
    </row>
    <row r="13061" spans="1:2" x14ac:dyDescent="0.3">
      <c r="A13061">
        <v>0</v>
      </c>
      <c r="B13061">
        <f t="shared" ref="B13061:B13124" si="204">A13061-A13060</f>
        <v>0</v>
      </c>
    </row>
    <row r="13062" spans="1:2" x14ac:dyDescent="0.3">
      <c r="A13062">
        <v>0</v>
      </c>
      <c r="B13062">
        <f t="shared" si="204"/>
        <v>0</v>
      </c>
    </row>
    <row r="13063" spans="1:2" x14ac:dyDescent="0.3">
      <c r="A13063">
        <v>0</v>
      </c>
      <c r="B13063">
        <f t="shared" si="204"/>
        <v>0</v>
      </c>
    </row>
    <row r="13064" spans="1:2" x14ac:dyDescent="0.3">
      <c r="A13064">
        <v>0</v>
      </c>
      <c r="B13064">
        <f t="shared" si="204"/>
        <v>0</v>
      </c>
    </row>
    <row r="13065" spans="1:2" x14ac:dyDescent="0.3">
      <c r="A13065">
        <v>0</v>
      </c>
      <c r="B13065">
        <f t="shared" si="204"/>
        <v>0</v>
      </c>
    </row>
    <row r="13066" spans="1:2" x14ac:dyDescent="0.3">
      <c r="A13066">
        <v>0</v>
      </c>
      <c r="B13066">
        <f t="shared" si="204"/>
        <v>0</v>
      </c>
    </row>
    <row r="13067" spans="1:2" x14ac:dyDescent="0.3">
      <c r="A13067">
        <v>0</v>
      </c>
      <c r="B13067">
        <f t="shared" si="204"/>
        <v>0</v>
      </c>
    </row>
    <row r="13068" spans="1:2" x14ac:dyDescent="0.3">
      <c r="A13068">
        <v>0</v>
      </c>
      <c r="B13068">
        <f t="shared" si="204"/>
        <v>0</v>
      </c>
    </row>
    <row r="13069" spans="1:2" x14ac:dyDescent="0.3">
      <c r="A13069">
        <v>0</v>
      </c>
      <c r="B13069">
        <f t="shared" si="204"/>
        <v>0</v>
      </c>
    </row>
    <row r="13070" spans="1:2" x14ac:dyDescent="0.3">
      <c r="A13070">
        <v>0</v>
      </c>
      <c r="B13070">
        <f t="shared" si="204"/>
        <v>0</v>
      </c>
    </row>
    <row r="13071" spans="1:2" x14ac:dyDescent="0.3">
      <c r="A13071">
        <v>0</v>
      </c>
      <c r="B13071">
        <f t="shared" si="204"/>
        <v>0</v>
      </c>
    </row>
    <row r="13072" spans="1:2" x14ac:dyDescent="0.3">
      <c r="A13072">
        <v>0</v>
      </c>
      <c r="B13072">
        <f t="shared" si="204"/>
        <v>0</v>
      </c>
    </row>
    <row r="13073" spans="1:2" x14ac:dyDescent="0.3">
      <c r="A13073">
        <v>0</v>
      </c>
      <c r="B13073">
        <f t="shared" si="204"/>
        <v>0</v>
      </c>
    </row>
    <row r="13074" spans="1:2" x14ac:dyDescent="0.3">
      <c r="A13074">
        <v>0</v>
      </c>
      <c r="B13074">
        <f t="shared" si="204"/>
        <v>0</v>
      </c>
    </row>
    <row r="13075" spans="1:2" x14ac:dyDescent="0.3">
      <c r="A13075">
        <v>0</v>
      </c>
      <c r="B13075">
        <f t="shared" si="204"/>
        <v>0</v>
      </c>
    </row>
    <row r="13076" spans="1:2" x14ac:dyDescent="0.3">
      <c r="A13076">
        <v>0</v>
      </c>
      <c r="B13076">
        <f t="shared" si="204"/>
        <v>0</v>
      </c>
    </row>
    <row r="13077" spans="1:2" x14ac:dyDescent="0.3">
      <c r="A13077">
        <v>0</v>
      </c>
      <c r="B13077">
        <f t="shared" si="204"/>
        <v>0</v>
      </c>
    </row>
    <row r="13078" spans="1:2" x14ac:dyDescent="0.3">
      <c r="A13078">
        <v>0</v>
      </c>
      <c r="B13078">
        <f t="shared" si="204"/>
        <v>0</v>
      </c>
    </row>
    <row r="13079" spans="1:2" x14ac:dyDescent="0.3">
      <c r="A13079">
        <v>0</v>
      </c>
      <c r="B13079">
        <f t="shared" si="204"/>
        <v>0</v>
      </c>
    </row>
    <row r="13080" spans="1:2" x14ac:dyDescent="0.3">
      <c r="A13080">
        <v>0</v>
      </c>
      <c r="B13080">
        <f t="shared" si="204"/>
        <v>0</v>
      </c>
    </row>
    <row r="13081" spans="1:2" x14ac:dyDescent="0.3">
      <c r="A13081">
        <v>0</v>
      </c>
      <c r="B13081">
        <f t="shared" si="204"/>
        <v>0</v>
      </c>
    </row>
    <row r="13082" spans="1:2" x14ac:dyDescent="0.3">
      <c r="A13082">
        <v>0</v>
      </c>
      <c r="B13082">
        <f t="shared" si="204"/>
        <v>0</v>
      </c>
    </row>
    <row r="13083" spans="1:2" x14ac:dyDescent="0.3">
      <c r="A13083">
        <v>0</v>
      </c>
      <c r="B13083">
        <f t="shared" si="204"/>
        <v>0</v>
      </c>
    </row>
    <row r="13084" spans="1:2" x14ac:dyDescent="0.3">
      <c r="A13084">
        <v>0</v>
      </c>
      <c r="B13084">
        <f t="shared" si="204"/>
        <v>0</v>
      </c>
    </row>
    <row r="13085" spans="1:2" x14ac:dyDescent="0.3">
      <c r="A13085">
        <v>0</v>
      </c>
      <c r="B13085">
        <f t="shared" si="204"/>
        <v>0</v>
      </c>
    </row>
    <row r="13086" spans="1:2" x14ac:dyDescent="0.3">
      <c r="A13086">
        <v>0</v>
      </c>
      <c r="B13086">
        <f t="shared" si="204"/>
        <v>0</v>
      </c>
    </row>
    <row r="13087" spans="1:2" x14ac:dyDescent="0.3">
      <c r="A13087">
        <v>0</v>
      </c>
      <c r="B13087">
        <f t="shared" si="204"/>
        <v>0</v>
      </c>
    </row>
    <row r="13088" spans="1:2" x14ac:dyDescent="0.3">
      <c r="A13088">
        <v>0</v>
      </c>
      <c r="B13088">
        <f t="shared" si="204"/>
        <v>0</v>
      </c>
    </row>
    <row r="13089" spans="1:2" x14ac:dyDescent="0.3">
      <c r="A13089">
        <v>0</v>
      </c>
      <c r="B13089">
        <f t="shared" si="204"/>
        <v>0</v>
      </c>
    </row>
    <row r="13090" spans="1:2" x14ac:dyDescent="0.3">
      <c r="A13090">
        <v>0</v>
      </c>
      <c r="B13090">
        <f t="shared" si="204"/>
        <v>0</v>
      </c>
    </row>
    <row r="13091" spans="1:2" x14ac:dyDescent="0.3">
      <c r="A13091">
        <v>0</v>
      </c>
      <c r="B13091">
        <f t="shared" si="204"/>
        <v>0</v>
      </c>
    </row>
    <row r="13092" spans="1:2" x14ac:dyDescent="0.3">
      <c r="A13092">
        <v>0</v>
      </c>
      <c r="B13092">
        <f t="shared" si="204"/>
        <v>0</v>
      </c>
    </row>
    <row r="13093" spans="1:2" x14ac:dyDescent="0.3">
      <c r="A13093">
        <v>0</v>
      </c>
      <c r="B13093">
        <f t="shared" si="204"/>
        <v>0</v>
      </c>
    </row>
    <row r="13094" spans="1:2" x14ac:dyDescent="0.3">
      <c r="A13094">
        <v>0</v>
      </c>
      <c r="B13094">
        <f t="shared" si="204"/>
        <v>0</v>
      </c>
    </row>
    <row r="13095" spans="1:2" x14ac:dyDescent="0.3">
      <c r="A13095">
        <v>0</v>
      </c>
      <c r="B13095">
        <f t="shared" si="204"/>
        <v>0</v>
      </c>
    </row>
    <row r="13096" spans="1:2" x14ac:dyDescent="0.3">
      <c r="A13096">
        <v>0</v>
      </c>
      <c r="B13096">
        <f t="shared" si="204"/>
        <v>0</v>
      </c>
    </row>
    <row r="13097" spans="1:2" x14ac:dyDescent="0.3">
      <c r="A13097">
        <v>0</v>
      </c>
      <c r="B13097">
        <f t="shared" si="204"/>
        <v>0</v>
      </c>
    </row>
    <row r="13098" spans="1:2" x14ac:dyDescent="0.3">
      <c r="A13098">
        <v>0</v>
      </c>
      <c r="B13098">
        <f t="shared" si="204"/>
        <v>0</v>
      </c>
    </row>
    <row r="13099" spans="1:2" x14ac:dyDescent="0.3">
      <c r="A13099">
        <v>0</v>
      </c>
      <c r="B13099">
        <f t="shared" si="204"/>
        <v>0</v>
      </c>
    </row>
    <row r="13100" spans="1:2" x14ac:dyDescent="0.3">
      <c r="A13100">
        <v>0</v>
      </c>
      <c r="B13100">
        <f t="shared" si="204"/>
        <v>0</v>
      </c>
    </row>
    <row r="13101" spans="1:2" x14ac:dyDescent="0.3">
      <c r="A13101">
        <v>0</v>
      </c>
      <c r="B13101">
        <f t="shared" si="204"/>
        <v>0</v>
      </c>
    </row>
    <row r="13102" spans="1:2" x14ac:dyDescent="0.3">
      <c r="A13102">
        <v>0</v>
      </c>
      <c r="B13102">
        <f t="shared" si="204"/>
        <v>0</v>
      </c>
    </row>
    <row r="13103" spans="1:2" x14ac:dyDescent="0.3">
      <c r="A13103">
        <v>0</v>
      </c>
      <c r="B13103">
        <f t="shared" si="204"/>
        <v>0</v>
      </c>
    </row>
    <row r="13104" spans="1:2" x14ac:dyDescent="0.3">
      <c r="A13104">
        <v>0</v>
      </c>
      <c r="B13104">
        <f t="shared" si="204"/>
        <v>0</v>
      </c>
    </row>
    <row r="13105" spans="1:2" x14ac:dyDescent="0.3">
      <c r="A13105">
        <v>0</v>
      </c>
      <c r="B13105">
        <f t="shared" si="204"/>
        <v>0</v>
      </c>
    </row>
    <row r="13106" spans="1:2" x14ac:dyDescent="0.3">
      <c r="A13106">
        <v>0</v>
      </c>
      <c r="B13106">
        <f t="shared" si="204"/>
        <v>0</v>
      </c>
    </row>
    <row r="13107" spans="1:2" x14ac:dyDescent="0.3">
      <c r="A13107">
        <v>0</v>
      </c>
      <c r="B13107">
        <f t="shared" si="204"/>
        <v>0</v>
      </c>
    </row>
    <row r="13108" spans="1:2" x14ac:dyDescent="0.3">
      <c r="A13108">
        <v>0</v>
      </c>
      <c r="B13108">
        <f t="shared" si="204"/>
        <v>0</v>
      </c>
    </row>
    <row r="13109" spans="1:2" x14ac:dyDescent="0.3">
      <c r="A13109">
        <v>0</v>
      </c>
      <c r="B13109">
        <f t="shared" si="204"/>
        <v>0</v>
      </c>
    </row>
    <row r="13110" spans="1:2" x14ac:dyDescent="0.3">
      <c r="A13110">
        <v>0</v>
      </c>
      <c r="B13110">
        <f t="shared" si="204"/>
        <v>0</v>
      </c>
    </row>
    <row r="13111" spans="1:2" x14ac:dyDescent="0.3">
      <c r="A13111">
        <v>0</v>
      </c>
      <c r="B13111">
        <f t="shared" si="204"/>
        <v>0</v>
      </c>
    </row>
    <row r="13112" spans="1:2" x14ac:dyDescent="0.3">
      <c r="A13112">
        <v>0</v>
      </c>
      <c r="B13112">
        <f t="shared" si="204"/>
        <v>0</v>
      </c>
    </row>
    <row r="13113" spans="1:2" x14ac:dyDescent="0.3">
      <c r="A13113">
        <v>0</v>
      </c>
      <c r="B13113">
        <f t="shared" si="204"/>
        <v>0</v>
      </c>
    </row>
    <row r="13114" spans="1:2" x14ac:dyDescent="0.3">
      <c r="A13114">
        <v>0</v>
      </c>
      <c r="B13114">
        <f t="shared" si="204"/>
        <v>0</v>
      </c>
    </row>
    <row r="13115" spans="1:2" x14ac:dyDescent="0.3">
      <c r="A13115">
        <v>0</v>
      </c>
      <c r="B13115">
        <f t="shared" si="204"/>
        <v>0</v>
      </c>
    </row>
    <row r="13116" spans="1:2" x14ac:dyDescent="0.3">
      <c r="A13116">
        <v>0</v>
      </c>
      <c r="B13116">
        <f t="shared" si="204"/>
        <v>0</v>
      </c>
    </row>
    <row r="13117" spans="1:2" x14ac:dyDescent="0.3">
      <c r="A13117">
        <v>0</v>
      </c>
      <c r="B13117">
        <f t="shared" si="204"/>
        <v>0</v>
      </c>
    </row>
    <row r="13118" spans="1:2" x14ac:dyDescent="0.3">
      <c r="A13118">
        <v>0</v>
      </c>
      <c r="B13118">
        <f t="shared" si="204"/>
        <v>0</v>
      </c>
    </row>
    <row r="13119" spans="1:2" x14ac:dyDescent="0.3">
      <c r="A13119">
        <v>0</v>
      </c>
      <c r="B13119">
        <f t="shared" si="204"/>
        <v>0</v>
      </c>
    </row>
    <row r="13120" spans="1:2" x14ac:dyDescent="0.3">
      <c r="A13120">
        <v>0</v>
      </c>
      <c r="B13120">
        <f t="shared" si="204"/>
        <v>0</v>
      </c>
    </row>
    <row r="13121" spans="1:2" x14ac:dyDescent="0.3">
      <c r="A13121">
        <v>0</v>
      </c>
      <c r="B13121">
        <f t="shared" si="204"/>
        <v>0</v>
      </c>
    </row>
    <row r="13122" spans="1:2" x14ac:dyDescent="0.3">
      <c r="A13122">
        <v>0</v>
      </c>
      <c r="B13122">
        <f t="shared" si="204"/>
        <v>0</v>
      </c>
    </row>
    <row r="13123" spans="1:2" x14ac:dyDescent="0.3">
      <c r="A13123">
        <v>0</v>
      </c>
      <c r="B13123">
        <f t="shared" si="204"/>
        <v>0</v>
      </c>
    </row>
    <row r="13124" spans="1:2" x14ac:dyDescent="0.3">
      <c r="A13124">
        <v>0</v>
      </c>
      <c r="B13124">
        <f t="shared" si="204"/>
        <v>0</v>
      </c>
    </row>
    <row r="13125" spans="1:2" x14ac:dyDescent="0.3">
      <c r="A13125">
        <v>0</v>
      </c>
      <c r="B13125">
        <f t="shared" ref="B13125:B13188" si="205">A13125-A13124</f>
        <v>0</v>
      </c>
    </row>
    <row r="13126" spans="1:2" x14ac:dyDescent="0.3">
      <c r="A13126">
        <v>0</v>
      </c>
      <c r="B13126">
        <f t="shared" si="205"/>
        <v>0</v>
      </c>
    </row>
    <row r="13127" spans="1:2" x14ac:dyDescent="0.3">
      <c r="A13127">
        <v>0</v>
      </c>
      <c r="B13127">
        <f t="shared" si="205"/>
        <v>0</v>
      </c>
    </row>
    <row r="13128" spans="1:2" x14ac:dyDescent="0.3">
      <c r="A13128">
        <v>0</v>
      </c>
      <c r="B13128">
        <f t="shared" si="205"/>
        <v>0</v>
      </c>
    </row>
    <row r="13129" spans="1:2" x14ac:dyDescent="0.3">
      <c r="A13129">
        <v>0</v>
      </c>
      <c r="B13129">
        <f t="shared" si="205"/>
        <v>0</v>
      </c>
    </row>
    <row r="13130" spans="1:2" x14ac:dyDescent="0.3">
      <c r="A13130">
        <v>0</v>
      </c>
      <c r="B13130">
        <f t="shared" si="205"/>
        <v>0</v>
      </c>
    </row>
    <row r="13131" spans="1:2" x14ac:dyDescent="0.3">
      <c r="A13131">
        <v>0</v>
      </c>
      <c r="B13131">
        <f t="shared" si="205"/>
        <v>0</v>
      </c>
    </row>
    <row r="13132" spans="1:2" x14ac:dyDescent="0.3">
      <c r="A13132">
        <v>0</v>
      </c>
      <c r="B13132">
        <f t="shared" si="205"/>
        <v>0</v>
      </c>
    </row>
    <row r="13133" spans="1:2" x14ac:dyDescent="0.3">
      <c r="A13133">
        <v>0</v>
      </c>
      <c r="B13133">
        <f t="shared" si="205"/>
        <v>0</v>
      </c>
    </row>
    <row r="13134" spans="1:2" x14ac:dyDescent="0.3">
      <c r="A13134">
        <v>0</v>
      </c>
      <c r="B13134">
        <f t="shared" si="205"/>
        <v>0</v>
      </c>
    </row>
    <row r="13135" spans="1:2" x14ac:dyDescent="0.3">
      <c r="A13135">
        <v>0</v>
      </c>
      <c r="B13135">
        <f t="shared" si="205"/>
        <v>0</v>
      </c>
    </row>
    <row r="13136" spans="1:2" x14ac:dyDescent="0.3">
      <c r="A13136">
        <v>0</v>
      </c>
      <c r="B13136">
        <f t="shared" si="205"/>
        <v>0</v>
      </c>
    </row>
    <row r="13137" spans="1:2" x14ac:dyDescent="0.3">
      <c r="A13137">
        <v>0</v>
      </c>
      <c r="B13137">
        <f t="shared" si="205"/>
        <v>0</v>
      </c>
    </row>
    <row r="13138" spans="1:2" x14ac:dyDescent="0.3">
      <c r="A13138">
        <v>0</v>
      </c>
      <c r="B13138">
        <f t="shared" si="205"/>
        <v>0</v>
      </c>
    </row>
    <row r="13139" spans="1:2" x14ac:dyDescent="0.3">
      <c r="A13139">
        <v>0</v>
      </c>
      <c r="B13139">
        <f t="shared" si="205"/>
        <v>0</v>
      </c>
    </row>
    <row r="13140" spans="1:2" x14ac:dyDescent="0.3">
      <c r="A13140">
        <v>0</v>
      </c>
      <c r="B13140">
        <f t="shared" si="205"/>
        <v>0</v>
      </c>
    </row>
    <row r="13141" spans="1:2" x14ac:dyDescent="0.3">
      <c r="A13141">
        <v>0</v>
      </c>
      <c r="B13141">
        <f t="shared" si="205"/>
        <v>0</v>
      </c>
    </row>
    <row r="13142" spans="1:2" x14ac:dyDescent="0.3">
      <c r="A13142">
        <v>0</v>
      </c>
      <c r="B13142">
        <f t="shared" si="205"/>
        <v>0</v>
      </c>
    </row>
    <row r="13143" spans="1:2" x14ac:dyDescent="0.3">
      <c r="A13143">
        <v>0</v>
      </c>
      <c r="B13143">
        <f t="shared" si="205"/>
        <v>0</v>
      </c>
    </row>
    <row r="13144" spans="1:2" x14ac:dyDescent="0.3">
      <c r="A13144">
        <v>0</v>
      </c>
      <c r="B13144">
        <f t="shared" si="205"/>
        <v>0</v>
      </c>
    </row>
    <row r="13145" spans="1:2" x14ac:dyDescent="0.3">
      <c r="A13145">
        <v>0</v>
      </c>
      <c r="B13145">
        <f t="shared" si="205"/>
        <v>0</v>
      </c>
    </row>
    <row r="13146" spans="1:2" x14ac:dyDescent="0.3">
      <c r="A13146">
        <v>0</v>
      </c>
      <c r="B13146">
        <f t="shared" si="205"/>
        <v>0</v>
      </c>
    </row>
    <row r="13147" spans="1:2" x14ac:dyDescent="0.3">
      <c r="A13147">
        <v>0</v>
      </c>
      <c r="B13147">
        <f t="shared" si="205"/>
        <v>0</v>
      </c>
    </row>
    <row r="13148" spans="1:2" x14ac:dyDescent="0.3">
      <c r="A13148">
        <v>0</v>
      </c>
      <c r="B13148">
        <f t="shared" si="205"/>
        <v>0</v>
      </c>
    </row>
    <row r="13149" spans="1:2" x14ac:dyDescent="0.3">
      <c r="A13149">
        <v>0</v>
      </c>
      <c r="B13149">
        <f t="shared" si="205"/>
        <v>0</v>
      </c>
    </row>
    <row r="13150" spans="1:2" x14ac:dyDescent="0.3">
      <c r="A13150">
        <v>0</v>
      </c>
      <c r="B13150">
        <f t="shared" si="205"/>
        <v>0</v>
      </c>
    </row>
    <row r="13151" spans="1:2" x14ac:dyDescent="0.3">
      <c r="A13151">
        <v>0</v>
      </c>
      <c r="B13151">
        <f t="shared" si="205"/>
        <v>0</v>
      </c>
    </row>
    <row r="13152" spans="1:2" x14ac:dyDescent="0.3">
      <c r="A13152">
        <v>0</v>
      </c>
      <c r="B13152">
        <f t="shared" si="205"/>
        <v>0</v>
      </c>
    </row>
    <row r="13153" spans="1:2" x14ac:dyDescent="0.3">
      <c r="A13153">
        <v>0</v>
      </c>
      <c r="B13153">
        <f t="shared" si="205"/>
        <v>0</v>
      </c>
    </row>
    <row r="13154" spans="1:2" x14ac:dyDescent="0.3">
      <c r="A13154">
        <v>0</v>
      </c>
      <c r="B13154">
        <f t="shared" si="205"/>
        <v>0</v>
      </c>
    </row>
    <row r="13155" spans="1:2" x14ac:dyDescent="0.3">
      <c r="A13155">
        <v>0</v>
      </c>
      <c r="B13155">
        <f t="shared" si="205"/>
        <v>0</v>
      </c>
    </row>
    <row r="13156" spans="1:2" x14ac:dyDescent="0.3">
      <c r="A13156">
        <v>0</v>
      </c>
      <c r="B13156">
        <f t="shared" si="205"/>
        <v>0</v>
      </c>
    </row>
    <row r="13157" spans="1:2" x14ac:dyDescent="0.3">
      <c r="A13157">
        <v>0</v>
      </c>
      <c r="B13157">
        <f t="shared" si="205"/>
        <v>0</v>
      </c>
    </row>
    <row r="13158" spans="1:2" x14ac:dyDescent="0.3">
      <c r="A13158">
        <v>0</v>
      </c>
      <c r="B13158">
        <f t="shared" si="205"/>
        <v>0</v>
      </c>
    </row>
    <row r="13159" spans="1:2" x14ac:dyDescent="0.3">
      <c r="A13159">
        <v>0</v>
      </c>
      <c r="B13159">
        <f t="shared" si="205"/>
        <v>0</v>
      </c>
    </row>
    <row r="13160" spans="1:2" x14ac:dyDescent="0.3">
      <c r="A13160">
        <v>0</v>
      </c>
      <c r="B13160">
        <f t="shared" si="205"/>
        <v>0</v>
      </c>
    </row>
    <row r="13161" spans="1:2" x14ac:dyDescent="0.3">
      <c r="A13161">
        <v>0</v>
      </c>
      <c r="B13161">
        <f t="shared" si="205"/>
        <v>0</v>
      </c>
    </row>
    <row r="13162" spans="1:2" x14ac:dyDescent="0.3">
      <c r="A13162">
        <v>0</v>
      </c>
      <c r="B13162">
        <f t="shared" si="205"/>
        <v>0</v>
      </c>
    </row>
    <row r="13163" spans="1:2" x14ac:dyDescent="0.3">
      <c r="A13163">
        <v>0</v>
      </c>
      <c r="B13163">
        <f t="shared" si="205"/>
        <v>0</v>
      </c>
    </row>
    <row r="13164" spans="1:2" x14ac:dyDescent="0.3">
      <c r="A13164">
        <v>0</v>
      </c>
      <c r="B13164">
        <f t="shared" si="205"/>
        <v>0</v>
      </c>
    </row>
    <row r="13165" spans="1:2" x14ac:dyDescent="0.3">
      <c r="A13165">
        <v>0</v>
      </c>
      <c r="B13165">
        <f t="shared" si="205"/>
        <v>0</v>
      </c>
    </row>
    <row r="13166" spans="1:2" x14ac:dyDescent="0.3">
      <c r="A13166">
        <v>0</v>
      </c>
      <c r="B13166">
        <f t="shared" si="205"/>
        <v>0</v>
      </c>
    </row>
    <row r="13167" spans="1:2" x14ac:dyDescent="0.3">
      <c r="A13167">
        <v>0</v>
      </c>
      <c r="B13167">
        <f t="shared" si="205"/>
        <v>0</v>
      </c>
    </row>
    <row r="13168" spans="1:2" x14ac:dyDescent="0.3">
      <c r="A13168">
        <v>0</v>
      </c>
      <c r="B13168">
        <f t="shared" si="205"/>
        <v>0</v>
      </c>
    </row>
    <row r="13169" spans="1:2" x14ac:dyDescent="0.3">
      <c r="A13169">
        <v>0</v>
      </c>
      <c r="B13169">
        <f t="shared" si="205"/>
        <v>0</v>
      </c>
    </row>
    <row r="13170" spans="1:2" x14ac:dyDescent="0.3">
      <c r="A13170">
        <v>0</v>
      </c>
      <c r="B13170">
        <f t="shared" si="205"/>
        <v>0</v>
      </c>
    </row>
    <row r="13171" spans="1:2" x14ac:dyDescent="0.3">
      <c r="A13171">
        <v>0</v>
      </c>
      <c r="B13171">
        <f t="shared" si="205"/>
        <v>0</v>
      </c>
    </row>
    <row r="13172" spans="1:2" x14ac:dyDescent="0.3">
      <c r="A13172">
        <v>0</v>
      </c>
      <c r="B13172">
        <f t="shared" si="205"/>
        <v>0</v>
      </c>
    </row>
    <row r="13173" spans="1:2" x14ac:dyDescent="0.3">
      <c r="A13173">
        <v>0</v>
      </c>
      <c r="B13173">
        <f t="shared" si="205"/>
        <v>0</v>
      </c>
    </row>
    <row r="13174" spans="1:2" x14ac:dyDescent="0.3">
      <c r="A13174">
        <v>0</v>
      </c>
      <c r="B13174">
        <f t="shared" si="205"/>
        <v>0</v>
      </c>
    </row>
    <row r="13175" spans="1:2" x14ac:dyDescent="0.3">
      <c r="A13175">
        <v>0</v>
      </c>
      <c r="B13175">
        <f t="shared" si="205"/>
        <v>0</v>
      </c>
    </row>
    <row r="13176" spans="1:2" x14ac:dyDescent="0.3">
      <c r="A13176">
        <v>0</v>
      </c>
      <c r="B13176">
        <f t="shared" si="205"/>
        <v>0</v>
      </c>
    </row>
    <row r="13177" spans="1:2" x14ac:dyDescent="0.3">
      <c r="A13177">
        <v>0</v>
      </c>
      <c r="B13177">
        <f t="shared" si="205"/>
        <v>0</v>
      </c>
    </row>
    <row r="13178" spans="1:2" x14ac:dyDescent="0.3">
      <c r="A13178">
        <v>0</v>
      </c>
      <c r="B13178">
        <f t="shared" si="205"/>
        <v>0</v>
      </c>
    </row>
    <row r="13179" spans="1:2" x14ac:dyDescent="0.3">
      <c r="A13179">
        <v>0</v>
      </c>
      <c r="B13179">
        <f t="shared" si="205"/>
        <v>0</v>
      </c>
    </row>
    <row r="13180" spans="1:2" x14ac:dyDescent="0.3">
      <c r="A13180">
        <v>0</v>
      </c>
      <c r="B13180">
        <f t="shared" si="205"/>
        <v>0</v>
      </c>
    </row>
    <row r="13181" spans="1:2" x14ac:dyDescent="0.3">
      <c r="A13181">
        <v>0</v>
      </c>
      <c r="B13181">
        <f t="shared" si="205"/>
        <v>0</v>
      </c>
    </row>
    <row r="13182" spans="1:2" x14ac:dyDescent="0.3">
      <c r="A13182">
        <v>0</v>
      </c>
      <c r="B13182">
        <f t="shared" si="205"/>
        <v>0</v>
      </c>
    </row>
    <row r="13183" spans="1:2" x14ac:dyDescent="0.3">
      <c r="A13183">
        <v>0</v>
      </c>
      <c r="B13183">
        <f t="shared" si="205"/>
        <v>0</v>
      </c>
    </row>
    <row r="13184" spans="1:2" x14ac:dyDescent="0.3">
      <c r="A13184">
        <v>0</v>
      </c>
      <c r="B13184">
        <f t="shared" si="205"/>
        <v>0</v>
      </c>
    </row>
    <row r="13185" spans="1:2" x14ac:dyDescent="0.3">
      <c r="A13185">
        <v>0</v>
      </c>
      <c r="B13185">
        <f t="shared" si="205"/>
        <v>0</v>
      </c>
    </row>
    <row r="13186" spans="1:2" x14ac:dyDescent="0.3">
      <c r="A13186">
        <v>0</v>
      </c>
      <c r="B13186">
        <f t="shared" si="205"/>
        <v>0</v>
      </c>
    </row>
    <row r="13187" spans="1:2" x14ac:dyDescent="0.3">
      <c r="A13187">
        <v>0</v>
      </c>
      <c r="B13187">
        <f t="shared" si="205"/>
        <v>0</v>
      </c>
    </row>
    <row r="13188" spans="1:2" x14ac:dyDescent="0.3">
      <c r="A13188">
        <v>0</v>
      </c>
      <c r="B13188">
        <f t="shared" si="205"/>
        <v>0</v>
      </c>
    </row>
    <row r="13189" spans="1:2" x14ac:dyDescent="0.3">
      <c r="A13189">
        <v>0</v>
      </c>
      <c r="B13189">
        <f t="shared" ref="B13189:B13252" si="206">A13189-A13188</f>
        <v>0</v>
      </c>
    </row>
    <row r="13190" spans="1:2" x14ac:dyDescent="0.3">
      <c r="A13190">
        <v>0</v>
      </c>
      <c r="B13190">
        <f t="shared" si="206"/>
        <v>0</v>
      </c>
    </row>
    <row r="13191" spans="1:2" x14ac:dyDescent="0.3">
      <c r="A13191">
        <v>0</v>
      </c>
      <c r="B13191">
        <f t="shared" si="206"/>
        <v>0</v>
      </c>
    </row>
    <row r="13192" spans="1:2" x14ac:dyDescent="0.3">
      <c r="A13192">
        <v>0</v>
      </c>
      <c r="B13192">
        <f t="shared" si="206"/>
        <v>0</v>
      </c>
    </row>
    <row r="13193" spans="1:2" x14ac:dyDescent="0.3">
      <c r="A13193">
        <v>0</v>
      </c>
      <c r="B13193">
        <f t="shared" si="206"/>
        <v>0</v>
      </c>
    </row>
    <row r="13194" spans="1:2" x14ac:dyDescent="0.3">
      <c r="A13194">
        <v>0</v>
      </c>
      <c r="B13194">
        <f t="shared" si="206"/>
        <v>0</v>
      </c>
    </row>
    <row r="13195" spans="1:2" x14ac:dyDescent="0.3">
      <c r="A13195">
        <v>0</v>
      </c>
      <c r="B13195">
        <f t="shared" si="206"/>
        <v>0</v>
      </c>
    </row>
    <row r="13196" spans="1:2" x14ac:dyDescent="0.3">
      <c r="A13196">
        <v>0</v>
      </c>
      <c r="B13196">
        <f t="shared" si="206"/>
        <v>0</v>
      </c>
    </row>
    <row r="13197" spans="1:2" x14ac:dyDescent="0.3">
      <c r="A13197">
        <v>0</v>
      </c>
      <c r="B13197">
        <f t="shared" si="206"/>
        <v>0</v>
      </c>
    </row>
    <row r="13198" spans="1:2" x14ac:dyDescent="0.3">
      <c r="A13198">
        <v>0</v>
      </c>
      <c r="B13198">
        <f t="shared" si="206"/>
        <v>0</v>
      </c>
    </row>
    <row r="13199" spans="1:2" x14ac:dyDescent="0.3">
      <c r="A13199">
        <v>0</v>
      </c>
      <c r="B13199">
        <f t="shared" si="206"/>
        <v>0</v>
      </c>
    </row>
    <row r="13200" spans="1:2" x14ac:dyDescent="0.3">
      <c r="A13200">
        <v>0</v>
      </c>
      <c r="B13200">
        <f t="shared" si="206"/>
        <v>0</v>
      </c>
    </row>
    <row r="13201" spans="1:2" x14ac:dyDescent="0.3">
      <c r="A13201">
        <v>0</v>
      </c>
      <c r="B13201">
        <f t="shared" si="206"/>
        <v>0</v>
      </c>
    </row>
    <row r="13202" spans="1:2" x14ac:dyDescent="0.3">
      <c r="A13202">
        <v>0</v>
      </c>
      <c r="B13202">
        <f t="shared" si="206"/>
        <v>0</v>
      </c>
    </row>
    <row r="13203" spans="1:2" x14ac:dyDescent="0.3">
      <c r="A13203">
        <v>0</v>
      </c>
      <c r="B13203">
        <f t="shared" si="206"/>
        <v>0</v>
      </c>
    </row>
    <row r="13204" spans="1:2" x14ac:dyDescent="0.3">
      <c r="A13204">
        <v>0</v>
      </c>
      <c r="B13204">
        <f t="shared" si="206"/>
        <v>0</v>
      </c>
    </row>
    <row r="13205" spans="1:2" x14ac:dyDescent="0.3">
      <c r="A13205">
        <v>0</v>
      </c>
      <c r="B13205">
        <f t="shared" si="206"/>
        <v>0</v>
      </c>
    </row>
    <row r="13206" spans="1:2" x14ac:dyDescent="0.3">
      <c r="A13206">
        <v>0</v>
      </c>
      <c r="B13206">
        <f t="shared" si="206"/>
        <v>0</v>
      </c>
    </row>
    <row r="13207" spans="1:2" x14ac:dyDescent="0.3">
      <c r="A13207">
        <v>0</v>
      </c>
      <c r="B13207">
        <f t="shared" si="206"/>
        <v>0</v>
      </c>
    </row>
    <row r="13208" spans="1:2" x14ac:dyDescent="0.3">
      <c r="A13208">
        <v>0</v>
      </c>
      <c r="B13208">
        <f t="shared" si="206"/>
        <v>0</v>
      </c>
    </row>
    <row r="13209" spans="1:2" x14ac:dyDescent="0.3">
      <c r="A13209">
        <v>0</v>
      </c>
      <c r="B13209">
        <f t="shared" si="206"/>
        <v>0</v>
      </c>
    </row>
    <row r="13210" spans="1:2" x14ac:dyDescent="0.3">
      <c r="A13210">
        <v>0</v>
      </c>
      <c r="B13210">
        <f t="shared" si="206"/>
        <v>0</v>
      </c>
    </row>
    <row r="13211" spans="1:2" x14ac:dyDescent="0.3">
      <c r="A13211">
        <v>0</v>
      </c>
      <c r="B13211">
        <f t="shared" si="206"/>
        <v>0</v>
      </c>
    </row>
    <row r="13212" spans="1:2" x14ac:dyDescent="0.3">
      <c r="A13212">
        <v>0</v>
      </c>
      <c r="B13212">
        <f t="shared" si="206"/>
        <v>0</v>
      </c>
    </row>
    <row r="13213" spans="1:2" x14ac:dyDescent="0.3">
      <c r="A13213">
        <v>0</v>
      </c>
      <c r="B13213">
        <f t="shared" si="206"/>
        <v>0</v>
      </c>
    </row>
    <row r="13214" spans="1:2" x14ac:dyDescent="0.3">
      <c r="A13214">
        <v>0</v>
      </c>
      <c r="B13214">
        <f t="shared" si="206"/>
        <v>0</v>
      </c>
    </row>
    <row r="13215" spans="1:2" x14ac:dyDescent="0.3">
      <c r="A13215">
        <v>0</v>
      </c>
      <c r="B13215">
        <f t="shared" si="206"/>
        <v>0</v>
      </c>
    </row>
    <row r="13216" spans="1:2" x14ac:dyDescent="0.3">
      <c r="A13216">
        <v>0</v>
      </c>
      <c r="B13216">
        <f t="shared" si="206"/>
        <v>0</v>
      </c>
    </row>
    <row r="13217" spans="1:2" x14ac:dyDescent="0.3">
      <c r="A13217">
        <v>0</v>
      </c>
      <c r="B13217">
        <f t="shared" si="206"/>
        <v>0</v>
      </c>
    </row>
    <row r="13218" spans="1:2" x14ac:dyDescent="0.3">
      <c r="A13218">
        <v>0</v>
      </c>
      <c r="B13218">
        <f t="shared" si="206"/>
        <v>0</v>
      </c>
    </row>
    <row r="13219" spans="1:2" x14ac:dyDescent="0.3">
      <c r="A13219">
        <v>0</v>
      </c>
      <c r="B13219">
        <f t="shared" si="206"/>
        <v>0</v>
      </c>
    </row>
    <row r="13220" spans="1:2" x14ac:dyDescent="0.3">
      <c r="A13220">
        <v>0</v>
      </c>
      <c r="B13220">
        <f t="shared" si="206"/>
        <v>0</v>
      </c>
    </row>
    <row r="13221" spans="1:2" x14ac:dyDescent="0.3">
      <c r="A13221">
        <v>0</v>
      </c>
      <c r="B13221">
        <f t="shared" si="206"/>
        <v>0</v>
      </c>
    </row>
    <row r="13222" spans="1:2" x14ac:dyDescent="0.3">
      <c r="A13222">
        <v>0</v>
      </c>
      <c r="B13222">
        <f t="shared" si="206"/>
        <v>0</v>
      </c>
    </row>
    <row r="13223" spans="1:2" x14ac:dyDescent="0.3">
      <c r="A13223">
        <v>0</v>
      </c>
      <c r="B13223">
        <f t="shared" si="206"/>
        <v>0</v>
      </c>
    </row>
    <row r="13224" spans="1:2" x14ac:dyDescent="0.3">
      <c r="A13224">
        <v>0</v>
      </c>
      <c r="B13224">
        <f t="shared" si="206"/>
        <v>0</v>
      </c>
    </row>
    <row r="13225" spans="1:2" x14ac:dyDescent="0.3">
      <c r="A13225">
        <v>0</v>
      </c>
      <c r="B13225">
        <f t="shared" si="206"/>
        <v>0</v>
      </c>
    </row>
    <row r="13226" spans="1:2" x14ac:dyDescent="0.3">
      <c r="A13226">
        <v>0</v>
      </c>
      <c r="B13226">
        <f t="shared" si="206"/>
        <v>0</v>
      </c>
    </row>
    <row r="13227" spans="1:2" x14ac:dyDescent="0.3">
      <c r="A13227">
        <v>0</v>
      </c>
      <c r="B13227">
        <f t="shared" si="206"/>
        <v>0</v>
      </c>
    </row>
    <row r="13228" spans="1:2" x14ac:dyDescent="0.3">
      <c r="A13228">
        <v>0</v>
      </c>
      <c r="B13228">
        <f t="shared" si="206"/>
        <v>0</v>
      </c>
    </row>
    <row r="13229" spans="1:2" x14ac:dyDescent="0.3">
      <c r="A13229">
        <v>0</v>
      </c>
      <c r="B13229">
        <f t="shared" si="206"/>
        <v>0</v>
      </c>
    </row>
    <row r="13230" spans="1:2" x14ac:dyDescent="0.3">
      <c r="A13230">
        <v>0</v>
      </c>
      <c r="B13230">
        <f t="shared" si="206"/>
        <v>0</v>
      </c>
    </row>
    <row r="13231" spans="1:2" x14ac:dyDescent="0.3">
      <c r="A13231">
        <v>0</v>
      </c>
      <c r="B13231">
        <f t="shared" si="206"/>
        <v>0</v>
      </c>
    </row>
    <row r="13232" spans="1:2" x14ac:dyDescent="0.3">
      <c r="A13232">
        <v>0</v>
      </c>
      <c r="B13232">
        <f t="shared" si="206"/>
        <v>0</v>
      </c>
    </row>
    <row r="13233" spans="1:2" x14ac:dyDescent="0.3">
      <c r="A13233">
        <v>0</v>
      </c>
      <c r="B13233">
        <f t="shared" si="206"/>
        <v>0</v>
      </c>
    </row>
    <row r="13234" spans="1:2" x14ac:dyDescent="0.3">
      <c r="A13234">
        <v>0</v>
      </c>
      <c r="B13234">
        <f t="shared" si="206"/>
        <v>0</v>
      </c>
    </row>
    <row r="13235" spans="1:2" x14ac:dyDescent="0.3">
      <c r="A13235">
        <v>0</v>
      </c>
      <c r="B13235">
        <f t="shared" si="206"/>
        <v>0</v>
      </c>
    </row>
    <row r="13236" spans="1:2" x14ac:dyDescent="0.3">
      <c r="A13236">
        <v>0</v>
      </c>
      <c r="B13236">
        <f t="shared" si="206"/>
        <v>0</v>
      </c>
    </row>
    <row r="13237" spans="1:2" x14ac:dyDescent="0.3">
      <c r="A13237">
        <v>0</v>
      </c>
      <c r="B13237">
        <f t="shared" si="206"/>
        <v>0</v>
      </c>
    </row>
    <row r="13238" spans="1:2" x14ac:dyDescent="0.3">
      <c r="A13238">
        <v>0</v>
      </c>
      <c r="B13238">
        <f t="shared" si="206"/>
        <v>0</v>
      </c>
    </row>
    <row r="13239" spans="1:2" x14ac:dyDescent="0.3">
      <c r="A13239">
        <v>0</v>
      </c>
      <c r="B13239">
        <f t="shared" si="206"/>
        <v>0</v>
      </c>
    </row>
    <row r="13240" spans="1:2" x14ac:dyDescent="0.3">
      <c r="A13240">
        <v>0</v>
      </c>
      <c r="B13240">
        <f t="shared" si="206"/>
        <v>0</v>
      </c>
    </row>
    <row r="13241" spans="1:2" x14ac:dyDescent="0.3">
      <c r="A13241">
        <v>0</v>
      </c>
      <c r="B13241">
        <f t="shared" si="206"/>
        <v>0</v>
      </c>
    </row>
    <row r="13242" spans="1:2" x14ac:dyDescent="0.3">
      <c r="A13242">
        <v>0</v>
      </c>
      <c r="B13242">
        <f t="shared" si="206"/>
        <v>0</v>
      </c>
    </row>
    <row r="13243" spans="1:2" x14ac:dyDescent="0.3">
      <c r="A13243">
        <v>0</v>
      </c>
      <c r="B13243">
        <f t="shared" si="206"/>
        <v>0</v>
      </c>
    </row>
    <row r="13244" spans="1:2" x14ac:dyDescent="0.3">
      <c r="A13244">
        <v>0</v>
      </c>
      <c r="B13244">
        <f t="shared" si="206"/>
        <v>0</v>
      </c>
    </row>
    <row r="13245" spans="1:2" x14ac:dyDescent="0.3">
      <c r="A13245">
        <v>0</v>
      </c>
      <c r="B13245">
        <f t="shared" si="206"/>
        <v>0</v>
      </c>
    </row>
    <row r="13246" spans="1:2" x14ac:dyDescent="0.3">
      <c r="A13246">
        <v>0</v>
      </c>
      <c r="B13246">
        <f t="shared" si="206"/>
        <v>0</v>
      </c>
    </row>
    <row r="13247" spans="1:2" x14ac:dyDescent="0.3">
      <c r="A13247">
        <v>0</v>
      </c>
      <c r="B13247">
        <f t="shared" si="206"/>
        <v>0</v>
      </c>
    </row>
    <row r="13248" spans="1:2" x14ac:dyDescent="0.3">
      <c r="A13248">
        <v>0</v>
      </c>
      <c r="B13248">
        <f t="shared" si="206"/>
        <v>0</v>
      </c>
    </row>
    <row r="13249" spans="1:2" x14ac:dyDescent="0.3">
      <c r="A13249">
        <v>0</v>
      </c>
      <c r="B13249">
        <f t="shared" si="206"/>
        <v>0</v>
      </c>
    </row>
    <row r="13250" spans="1:2" x14ac:dyDescent="0.3">
      <c r="A13250">
        <v>0</v>
      </c>
      <c r="B13250">
        <f t="shared" si="206"/>
        <v>0</v>
      </c>
    </row>
    <row r="13251" spans="1:2" x14ac:dyDescent="0.3">
      <c r="A13251">
        <v>0</v>
      </c>
      <c r="B13251">
        <f t="shared" si="206"/>
        <v>0</v>
      </c>
    </row>
    <row r="13252" spans="1:2" x14ac:dyDescent="0.3">
      <c r="A13252">
        <v>0</v>
      </c>
      <c r="B13252">
        <f t="shared" si="206"/>
        <v>0</v>
      </c>
    </row>
    <row r="13253" spans="1:2" x14ac:dyDescent="0.3">
      <c r="A13253">
        <v>0</v>
      </c>
      <c r="B13253">
        <f t="shared" ref="B13253:B13316" si="207">A13253-A13252</f>
        <v>0</v>
      </c>
    </row>
    <row r="13254" spans="1:2" x14ac:dyDescent="0.3">
      <c r="A13254">
        <v>0</v>
      </c>
      <c r="B13254">
        <f t="shared" si="207"/>
        <v>0</v>
      </c>
    </row>
    <row r="13255" spans="1:2" x14ac:dyDescent="0.3">
      <c r="A13255">
        <v>0</v>
      </c>
      <c r="B13255">
        <f t="shared" si="207"/>
        <v>0</v>
      </c>
    </row>
    <row r="13256" spans="1:2" x14ac:dyDescent="0.3">
      <c r="A13256">
        <v>0</v>
      </c>
      <c r="B13256">
        <f t="shared" si="207"/>
        <v>0</v>
      </c>
    </row>
    <row r="13257" spans="1:2" x14ac:dyDescent="0.3">
      <c r="A13257">
        <v>0</v>
      </c>
      <c r="B13257">
        <f t="shared" si="207"/>
        <v>0</v>
      </c>
    </row>
    <row r="13258" spans="1:2" x14ac:dyDescent="0.3">
      <c r="A13258">
        <v>0</v>
      </c>
      <c r="B13258">
        <f t="shared" si="207"/>
        <v>0</v>
      </c>
    </row>
    <row r="13259" spans="1:2" x14ac:dyDescent="0.3">
      <c r="A13259">
        <v>0</v>
      </c>
      <c r="B13259">
        <f t="shared" si="207"/>
        <v>0</v>
      </c>
    </row>
    <row r="13260" spans="1:2" x14ac:dyDescent="0.3">
      <c r="A13260">
        <v>0</v>
      </c>
      <c r="B13260">
        <f t="shared" si="207"/>
        <v>0</v>
      </c>
    </row>
    <row r="13261" spans="1:2" x14ac:dyDescent="0.3">
      <c r="A13261">
        <v>0</v>
      </c>
      <c r="B13261">
        <f t="shared" si="207"/>
        <v>0</v>
      </c>
    </row>
    <row r="13262" spans="1:2" x14ac:dyDescent="0.3">
      <c r="A13262">
        <v>0</v>
      </c>
      <c r="B13262">
        <f t="shared" si="207"/>
        <v>0</v>
      </c>
    </row>
    <row r="13263" spans="1:2" x14ac:dyDescent="0.3">
      <c r="A13263">
        <v>0</v>
      </c>
      <c r="B13263">
        <f t="shared" si="207"/>
        <v>0</v>
      </c>
    </row>
    <row r="13264" spans="1:2" x14ac:dyDescent="0.3">
      <c r="A13264">
        <v>0</v>
      </c>
      <c r="B13264">
        <f t="shared" si="207"/>
        <v>0</v>
      </c>
    </row>
    <row r="13265" spans="1:2" x14ac:dyDescent="0.3">
      <c r="A13265">
        <v>0</v>
      </c>
      <c r="B13265">
        <f t="shared" si="207"/>
        <v>0</v>
      </c>
    </row>
    <row r="13266" spans="1:2" x14ac:dyDescent="0.3">
      <c r="A13266">
        <v>0</v>
      </c>
      <c r="B13266">
        <f t="shared" si="207"/>
        <v>0</v>
      </c>
    </row>
    <row r="13267" spans="1:2" x14ac:dyDescent="0.3">
      <c r="A13267">
        <v>0</v>
      </c>
      <c r="B13267">
        <f t="shared" si="207"/>
        <v>0</v>
      </c>
    </row>
    <row r="13268" spans="1:2" x14ac:dyDescent="0.3">
      <c r="A13268">
        <v>0</v>
      </c>
      <c r="B13268">
        <f t="shared" si="207"/>
        <v>0</v>
      </c>
    </row>
    <row r="13269" spans="1:2" x14ac:dyDescent="0.3">
      <c r="A13269">
        <v>0</v>
      </c>
      <c r="B13269">
        <f t="shared" si="207"/>
        <v>0</v>
      </c>
    </row>
    <row r="13270" spans="1:2" x14ac:dyDescent="0.3">
      <c r="A13270">
        <v>0</v>
      </c>
      <c r="B13270">
        <f t="shared" si="207"/>
        <v>0</v>
      </c>
    </row>
    <row r="13271" spans="1:2" x14ac:dyDescent="0.3">
      <c r="A13271">
        <v>0</v>
      </c>
      <c r="B13271">
        <f t="shared" si="207"/>
        <v>0</v>
      </c>
    </row>
    <row r="13272" spans="1:2" x14ac:dyDescent="0.3">
      <c r="A13272">
        <v>0</v>
      </c>
      <c r="B13272">
        <f t="shared" si="207"/>
        <v>0</v>
      </c>
    </row>
    <row r="13273" spans="1:2" x14ac:dyDescent="0.3">
      <c r="A13273">
        <v>0</v>
      </c>
      <c r="B13273">
        <f t="shared" si="207"/>
        <v>0</v>
      </c>
    </row>
    <row r="13274" spans="1:2" x14ac:dyDescent="0.3">
      <c r="A13274">
        <v>0</v>
      </c>
      <c r="B13274">
        <f t="shared" si="207"/>
        <v>0</v>
      </c>
    </row>
    <row r="13275" spans="1:2" x14ac:dyDescent="0.3">
      <c r="A13275">
        <v>0</v>
      </c>
      <c r="B13275">
        <f t="shared" si="207"/>
        <v>0</v>
      </c>
    </row>
    <row r="13276" spans="1:2" x14ac:dyDescent="0.3">
      <c r="A13276">
        <v>0</v>
      </c>
      <c r="B13276">
        <f t="shared" si="207"/>
        <v>0</v>
      </c>
    </row>
    <row r="13277" spans="1:2" x14ac:dyDescent="0.3">
      <c r="A13277">
        <v>0</v>
      </c>
      <c r="B13277">
        <f t="shared" si="207"/>
        <v>0</v>
      </c>
    </row>
    <row r="13278" spans="1:2" x14ac:dyDescent="0.3">
      <c r="A13278">
        <v>0</v>
      </c>
      <c r="B13278">
        <f t="shared" si="207"/>
        <v>0</v>
      </c>
    </row>
    <row r="13279" spans="1:2" x14ac:dyDescent="0.3">
      <c r="A13279">
        <v>0</v>
      </c>
      <c r="B13279">
        <f t="shared" si="207"/>
        <v>0</v>
      </c>
    </row>
    <row r="13280" spans="1:2" x14ac:dyDescent="0.3">
      <c r="A13280">
        <v>0</v>
      </c>
      <c r="B13280">
        <f t="shared" si="207"/>
        <v>0</v>
      </c>
    </row>
    <row r="13281" spans="1:2" x14ac:dyDescent="0.3">
      <c r="A13281">
        <v>0</v>
      </c>
      <c r="B13281">
        <f t="shared" si="207"/>
        <v>0</v>
      </c>
    </row>
    <row r="13282" spans="1:2" x14ac:dyDescent="0.3">
      <c r="A13282">
        <v>0</v>
      </c>
      <c r="B13282">
        <f t="shared" si="207"/>
        <v>0</v>
      </c>
    </row>
    <row r="13283" spans="1:2" x14ac:dyDescent="0.3">
      <c r="A13283">
        <v>0</v>
      </c>
      <c r="B13283">
        <f t="shared" si="207"/>
        <v>0</v>
      </c>
    </row>
    <row r="13284" spans="1:2" x14ac:dyDescent="0.3">
      <c r="A13284">
        <v>0</v>
      </c>
      <c r="B13284">
        <f t="shared" si="207"/>
        <v>0</v>
      </c>
    </row>
    <row r="13285" spans="1:2" x14ac:dyDescent="0.3">
      <c r="A13285">
        <v>0</v>
      </c>
      <c r="B13285">
        <f t="shared" si="207"/>
        <v>0</v>
      </c>
    </row>
    <row r="13286" spans="1:2" x14ac:dyDescent="0.3">
      <c r="A13286">
        <v>0</v>
      </c>
      <c r="B13286">
        <f t="shared" si="207"/>
        <v>0</v>
      </c>
    </row>
    <row r="13287" spans="1:2" x14ac:dyDescent="0.3">
      <c r="A13287">
        <v>0</v>
      </c>
      <c r="B13287">
        <f t="shared" si="207"/>
        <v>0</v>
      </c>
    </row>
    <row r="13288" spans="1:2" x14ac:dyDescent="0.3">
      <c r="A13288">
        <v>0</v>
      </c>
      <c r="B13288">
        <f t="shared" si="207"/>
        <v>0</v>
      </c>
    </row>
    <row r="13289" spans="1:2" x14ac:dyDescent="0.3">
      <c r="A13289">
        <v>0</v>
      </c>
      <c r="B13289">
        <f t="shared" si="207"/>
        <v>0</v>
      </c>
    </row>
    <row r="13290" spans="1:2" x14ac:dyDescent="0.3">
      <c r="A13290">
        <v>0</v>
      </c>
      <c r="B13290">
        <f t="shared" si="207"/>
        <v>0</v>
      </c>
    </row>
    <row r="13291" spans="1:2" x14ac:dyDescent="0.3">
      <c r="A13291">
        <v>0</v>
      </c>
      <c r="B13291">
        <f t="shared" si="207"/>
        <v>0</v>
      </c>
    </row>
    <row r="13292" spans="1:2" x14ac:dyDescent="0.3">
      <c r="A13292">
        <v>0</v>
      </c>
      <c r="B13292">
        <f t="shared" si="207"/>
        <v>0</v>
      </c>
    </row>
    <row r="13293" spans="1:2" x14ac:dyDescent="0.3">
      <c r="A13293">
        <v>0</v>
      </c>
      <c r="B13293">
        <f t="shared" si="207"/>
        <v>0</v>
      </c>
    </row>
    <row r="13294" spans="1:2" x14ac:dyDescent="0.3">
      <c r="A13294">
        <v>0</v>
      </c>
      <c r="B13294">
        <f t="shared" si="207"/>
        <v>0</v>
      </c>
    </row>
    <row r="13295" spans="1:2" x14ac:dyDescent="0.3">
      <c r="A13295">
        <v>0</v>
      </c>
      <c r="B13295">
        <f t="shared" si="207"/>
        <v>0</v>
      </c>
    </row>
    <row r="13296" spans="1:2" x14ac:dyDescent="0.3">
      <c r="A13296">
        <v>0</v>
      </c>
      <c r="B13296">
        <f t="shared" si="207"/>
        <v>0</v>
      </c>
    </row>
    <row r="13297" spans="1:2" x14ac:dyDescent="0.3">
      <c r="A13297">
        <v>0</v>
      </c>
      <c r="B13297">
        <f t="shared" si="207"/>
        <v>0</v>
      </c>
    </row>
    <row r="13298" spans="1:2" x14ac:dyDescent="0.3">
      <c r="A13298">
        <v>0</v>
      </c>
      <c r="B13298">
        <f t="shared" si="207"/>
        <v>0</v>
      </c>
    </row>
    <row r="13299" spans="1:2" x14ac:dyDescent="0.3">
      <c r="A13299">
        <v>0</v>
      </c>
      <c r="B13299">
        <f t="shared" si="207"/>
        <v>0</v>
      </c>
    </row>
    <row r="13300" spans="1:2" x14ac:dyDescent="0.3">
      <c r="A13300">
        <v>0</v>
      </c>
      <c r="B13300">
        <f t="shared" si="207"/>
        <v>0</v>
      </c>
    </row>
    <row r="13301" spans="1:2" x14ac:dyDescent="0.3">
      <c r="A13301">
        <v>0</v>
      </c>
      <c r="B13301">
        <f t="shared" si="207"/>
        <v>0</v>
      </c>
    </row>
    <row r="13302" spans="1:2" x14ac:dyDescent="0.3">
      <c r="A13302">
        <v>0</v>
      </c>
      <c r="B13302">
        <f t="shared" si="207"/>
        <v>0</v>
      </c>
    </row>
    <row r="13303" spans="1:2" x14ac:dyDescent="0.3">
      <c r="A13303">
        <v>0</v>
      </c>
      <c r="B13303">
        <f t="shared" si="207"/>
        <v>0</v>
      </c>
    </row>
    <row r="13304" spans="1:2" x14ac:dyDescent="0.3">
      <c r="A13304">
        <v>0</v>
      </c>
      <c r="B13304">
        <f t="shared" si="207"/>
        <v>0</v>
      </c>
    </row>
    <row r="13305" spans="1:2" x14ac:dyDescent="0.3">
      <c r="A13305">
        <v>0</v>
      </c>
      <c r="B13305">
        <f t="shared" si="207"/>
        <v>0</v>
      </c>
    </row>
    <row r="13306" spans="1:2" x14ac:dyDescent="0.3">
      <c r="A13306">
        <v>0</v>
      </c>
      <c r="B13306">
        <f t="shared" si="207"/>
        <v>0</v>
      </c>
    </row>
    <row r="13307" spans="1:2" x14ac:dyDescent="0.3">
      <c r="A13307">
        <v>0</v>
      </c>
      <c r="B13307">
        <f t="shared" si="207"/>
        <v>0</v>
      </c>
    </row>
    <row r="13308" spans="1:2" x14ac:dyDescent="0.3">
      <c r="A13308">
        <v>0</v>
      </c>
      <c r="B13308">
        <f t="shared" si="207"/>
        <v>0</v>
      </c>
    </row>
    <row r="13309" spans="1:2" x14ac:dyDescent="0.3">
      <c r="A13309">
        <v>0</v>
      </c>
      <c r="B13309">
        <f t="shared" si="207"/>
        <v>0</v>
      </c>
    </row>
    <row r="13310" spans="1:2" x14ac:dyDescent="0.3">
      <c r="A13310">
        <v>0</v>
      </c>
      <c r="B13310">
        <f t="shared" si="207"/>
        <v>0</v>
      </c>
    </row>
    <row r="13311" spans="1:2" x14ac:dyDescent="0.3">
      <c r="A13311">
        <v>0</v>
      </c>
      <c r="B13311">
        <f t="shared" si="207"/>
        <v>0</v>
      </c>
    </row>
    <row r="13312" spans="1:2" x14ac:dyDescent="0.3">
      <c r="A13312">
        <v>0</v>
      </c>
      <c r="B13312">
        <f t="shared" si="207"/>
        <v>0</v>
      </c>
    </row>
    <row r="13313" spans="1:2" x14ac:dyDescent="0.3">
      <c r="A13313">
        <v>0</v>
      </c>
      <c r="B13313">
        <f t="shared" si="207"/>
        <v>0</v>
      </c>
    </row>
    <row r="13314" spans="1:2" x14ac:dyDescent="0.3">
      <c r="A13314">
        <v>0</v>
      </c>
      <c r="B13314">
        <f t="shared" si="207"/>
        <v>0</v>
      </c>
    </row>
    <row r="13315" spans="1:2" x14ac:dyDescent="0.3">
      <c r="A13315">
        <v>0</v>
      </c>
      <c r="B13315">
        <f t="shared" si="207"/>
        <v>0</v>
      </c>
    </row>
    <row r="13316" spans="1:2" x14ac:dyDescent="0.3">
      <c r="A13316">
        <v>0</v>
      </c>
      <c r="B13316">
        <f t="shared" si="207"/>
        <v>0</v>
      </c>
    </row>
    <row r="13317" spans="1:2" x14ac:dyDescent="0.3">
      <c r="A13317">
        <v>0</v>
      </c>
      <c r="B13317">
        <f t="shared" ref="B13317:B13380" si="208">A13317-A13316</f>
        <v>0</v>
      </c>
    </row>
    <row r="13318" spans="1:2" x14ac:dyDescent="0.3">
      <c r="A13318">
        <v>0</v>
      </c>
      <c r="B13318">
        <f t="shared" si="208"/>
        <v>0</v>
      </c>
    </row>
    <row r="13319" spans="1:2" x14ac:dyDescent="0.3">
      <c r="A13319">
        <v>0</v>
      </c>
      <c r="B13319">
        <f t="shared" si="208"/>
        <v>0</v>
      </c>
    </row>
    <row r="13320" spans="1:2" x14ac:dyDescent="0.3">
      <c r="A13320">
        <v>0</v>
      </c>
      <c r="B13320">
        <f t="shared" si="208"/>
        <v>0</v>
      </c>
    </row>
    <row r="13321" spans="1:2" x14ac:dyDescent="0.3">
      <c r="A13321">
        <v>0</v>
      </c>
      <c r="B13321">
        <f t="shared" si="208"/>
        <v>0</v>
      </c>
    </row>
    <row r="13322" spans="1:2" x14ac:dyDescent="0.3">
      <c r="A13322">
        <v>0</v>
      </c>
      <c r="B13322">
        <f t="shared" si="208"/>
        <v>0</v>
      </c>
    </row>
    <row r="13323" spans="1:2" x14ac:dyDescent="0.3">
      <c r="A13323">
        <v>0</v>
      </c>
      <c r="B13323">
        <f t="shared" si="208"/>
        <v>0</v>
      </c>
    </row>
    <row r="13324" spans="1:2" x14ac:dyDescent="0.3">
      <c r="A13324">
        <v>0</v>
      </c>
      <c r="B13324">
        <f t="shared" si="208"/>
        <v>0</v>
      </c>
    </row>
    <row r="13325" spans="1:2" x14ac:dyDescent="0.3">
      <c r="A13325">
        <v>0</v>
      </c>
      <c r="B13325">
        <f t="shared" si="208"/>
        <v>0</v>
      </c>
    </row>
    <row r="13326" spans="1:2" x14ac:dyDescent="0.3">
      <c r="A13326">
        <v>0</v>
      </c>
      <c r="B13326">
        <f t="shared" si="208"/>
        <v>0</v>
      </c>
    </row>
    <row r="13327" spans="1:2" x14ac:dyDescent="0.3">
      <c r="A13327">
        <v>0</v>
      </c>
      <c r="B13327">
        <f t="shared" si="208"/>
        <v>0</v>
      </c>
    </row>
    <row r="13328" spans="1:2" x14ac:dyDescent="0.3">
      <c r="A13328">
        <v>0</v>
      </c>
      <c r="B13328">
        <f t="shared" si="208"/>
        <v>0</v>
      </c>
    </row>
    <row r="13329" spans="1:2" x14ac:dyDescent="0.3">
      <c r="A13329">
        <v>0</v>
      </c>
      <c r="B13329">
        <f t="shared" si="208"/>
        <v>0</v>
      </c>
    </row>
    <row r="13330" spans="1:2" x14ac:dyDescent="0.3">
      <c r="A13330">
        <v>0</v>
      </c>
      <c r="B13330">
        <f t="shared" si="208"/>
        <v>0</v>
      </c>
    </row>
    <row r="13331" spans="1:2" x14ac:dyDescent="0.3">
      <c r="A13331">
        <v>0</v>
      </c>
      <c r="B13331">
        <f t="shared" si="208"/>
        <v>0</v>
      </c>
    </row>
    <row r="13332" spans="1:2" x14ac:dyDescent="0.3">
      <c r="A13332">
        <v>0</v>
      </c>
      <c r="B13332">
        <f t="shared" si="208"/>
        <v>0</v>
      </c>
    </row>
    <row r="13333" spans="1:2" x14ac:dyDescent="0.3">
      <c r="A13333">
        <v>0</v>
      </c>
      <c r="B13333">
        <f t="shared" si="208"/>
        <v>0</v>
      </c>
    </row>
    <row r="13334" spans="1:2" x14ac:dyDescent="0.3">
      <c r="A13334">
        <v>0</v>
      </c>
      <c r="B13334">
        <f t="shared" si="208"/>
        <v>0</v>
      </c>
    </row>
    <row r="13335" spans="1:2" x14ac:dyDescent="0.3">
      <c r="A13335">
        <v>0</v>
      </c>
      <c r="B13335">
        <f t="shared" si="208"/>
        <v>0</v>
      </c>
    </row>
    <row r="13336" spans="1:2" x14ac:dyDescent="0.3">
      <c r="A13336">
        <v>0</v>
      </c>
      <c r="B13336">
        <f t="shared" si="208"/>
        <v>0</v>
      </c>
    </row>
    <row r="13337" spans="1:2" x14ac:dyDescent="0.3">
      <c r="A13337">
        <v>0</v>
      </c>
      <c r="B13337">
        <f t="shared" si="208"/>
        <v>0</v>
      </c>
    </row>
    <row r="13338" spans="1:2" x14ac:dyDescent="0.3">
      <c r="A13338">
        <v>0</v>
      </c>
      <c r="B13338">
        <f t="shared" si="208"/>
        <v>0</v>
      </c>
    </row>
    <row r="13339" spans="1:2" x14ac:dyDescent="0.3">
      <c r="A13339">
        <v>0</v>
      </c>
      <c r="B13339">
        <f t="shared" si="208"/>
        <v>0</v>
      </c>
    </row>
    <row r="13340" spans="1:2" x14ac:dyDescent="0.3">
      <c r="A13340">
        <v>0</v>
      </c>
      <c r="B13340">
        <f t="shared" si="208"/>
        <v>0</v>
      </c>
    </row>
    <row r="13341" spans="1:2" x14ac:dyDescent="0.3">
      <c r="A13341">
        <v>0</v>
      </c>
      <c r="B13341">
        <f t="shared" si="208"/>
        <v>0</v>
      </c>
    </row>
    <row r="13342" spans="1:2" x14ac:dyDescent="0.3">
      <c r="A13342">
        <v>0</v>
      </c>
      <c r="B13342">
        <f t="shared" si="208"/>
        <v>0</v>
      </c>
    </row>
    <row r="13343" spans="1:2" x14ac:dyDescent="0.3">
      <c r="A13343">
        <v>0</v>
      </c>
      <c r="B13343">
        <f t="shared" si="208"/>
        <v>0</v>
      </c>
    </row>
    <row r="13344" spans="1:2" x14ac:dyDescent="0.3">
      <c r="A13344">
        <v>0</v>
      </c>
      <c r="B13344">
        <f t="shared" si="208"/>
        <v>0</v>
      </c>
    </row>
    <row r="13345" spans="1:2" x14ac:dyDescent="0.3">
      <c r="A13345">
        <v>0</v>
      </c>
      <c r="B13345">
        <f t="shared" si="208"/>
        <v>0</v>
      </c>
    </row>
    <row r="13346" spans="1:2" x14ac:dyDescent="0.3">
      <c r="A13346">
        <v>0</v>
      </c>
      <c r="B13346">
        <f t="shared" si="208"/>
        <v>0</v>
      </c>
    </row>
    <row r="13347" spans="1:2" x14ac:dyDescent="0.3">
      <c r="A13347">
        <v>0</v>
      </c>
      <c r="B13347">
        <f t="shared" si="208"/>
        <v>0</v>
      </c>
    </row>
    <row r="13348" spans="1:2" x14ac:dyDescent="0.3">
      <c r="A13348">
        <v>0</v>
      </c>
      <c r="B13348">
        <f t="shared" si="208"/>
        <v>0</v>
      </c>
    </row>
    <row r="13349" spans="1:2" x14ac:dyDescent="0.3">
      <c r="A13349">
        <v>0</v>
      </c>
      <c r="B13349">
        <f t="shared" si="208"/>
        <v>0</v>
      </c>
    </row>
    <row r="13350" spans="1:2" x14ac:dyDescent="0.3">
      <c r="A13350">
        <v>0</v>
      </c>
      <c r="B13350">
        <f t="shared" si="208"/>
        <v>0</v>
      </c>
    </row>
    <row r="13351" spans="1:2" x14ac:dyDescent="0.3">
      <c r="A13351">
        <v>0</v>
      </c>
      <c r="B13351">
        <f t="shared" si="208"/>
        <v>0</v>
      </c>
    </row>
    <row r="13352" spans="1:2" x14ac:dyDescent="0.3">
      <c r="A13352">
        <v>0</v>
      </c>
      <c r="B13352">
        <f t="shared" si="208"/>
        <v>0</v>
      </c>
    </row>
    <row r="13353" spans="1:2" x14ac:dyDescent="0.3">
      <c r="A13353">
        <v>0</v>
      </c>
      <c r="B13353">
        <f t="shared" si="208"/>
        <v>0</v>
      </c>
    </row>
    <row r="13354" spans="1:2" x14ac:dyDescent="0.3">
      <c r="A13354">
        <v>0</v>
      </c>
      <c r="B13354">
        <f t="shared" si="208"/>
        <v>0</v>
      </c>
    </row>
    <row r="13355" spans="1:2" x14ac:dyDescent="0.3">
      <c r="A13355">
        <v>0</v>
      </c>
      <c r="B13355">
        <f t="shared" si="208"/>
        <v>0</v>
      </c>
    </row>
    <row r="13356" spans="1:2" x14ac:dyDescent="0.3">
      <c r="A13356">
        <v>0</v>
      </c>
      <c r="B13356">
        <f t="shared" si="208"/>
        <v>0</v>
      </c>
    </row>
    <row r="13357" spans="1:2" x14ac:dyDescent="0.3">
      <c r="A13357">
        <v>0</v>
      </c>
      <c r="B13357">
        <f t="shared" si="208"/>
        <v>0</v>
      </c>
    </row>
    <row r="13358" spans="1:2" x14ac:dyDescent="0.3">
      <c r="A13358">
        <v>0</v>
      </c>
      <c r="B13358">
        <f t="shared" si="208"/>
        <v>0</v>
      </c>
    </row>
    <row r="13359" spans="1:2" x14ac:dyDescent="0.3">
      <c r="A13359">
        <v>0</v>
      </c>
      <c r="B13359">
        <f t="shared" si="208"/>
        <v>0</v>
      </c>
    </row>
    <row r="13360" spans="1:2" x14ac:dyDescent="0.3">
      <c r="A13360">
        <v>0</v>
      </c>
      <c r="B13360">
        <f t="shared" si="208"/>
        <v>0</v>
      </c>
    </row>
    <row r="13361" spans="1:2" x14ac:dyDescent="0.3">
      <c r="A13361">
        <v>0</v>
      </c>
      <c r="B13361">
        <f t="shared" si="208"/>
        <v>0</v>
      </c>
    </row>
    <row r="13362" spans="1:2" x14ac:dyDescent="0.3">
      <c r="A13362">
        <v>0</v>
      </c>
      <c r="B13362">
        <f t="shared" si="208"/>
        <v>0</v>
      </c>
    </row>
    <row r="13363" spans="1:2" x14ac:dyDescent="0.3">
      <c r="A13363">
        <v>0</v>
      </c>
      <c r="B13363">
        <f t="shared" si="208"/>
        <v>0</v>
      </c>
    </row>
    <row r="13364" spans="1:2" x14ac:dyDescent="0.3">
      <c r="A13364">
        <v>0</v>
      </c>
      <c r="B13364">
        <f t="shared" si="208"/>
        <v>0</v>
      </c>
    </row>
    <row r="13365" spans="1:2" x14ac:dyDescent="0.3">
      <c r="A13365">
        <v>0</v>
      </c>
      <c r="B13365">
        <f t="shared" si="208"/>
        <v>0</v>
      </c>
    </row>
    <row r="13366" spans="1:2" x14ac:dyDescent="0.3">
      <c r="A13366">
        <v>0</v>
      </c>
      <c r="B13366">
        <f t="shared" si="208"/>
        <v>0</v>
      </c>
    </row>
    <row r="13367" spans="1:2" x14ac:dyDescent="0.3">
      <c r="A13367">
        <v>0</v>
      </c>
      <c r="B13367">
        <f t="shared" si="208"/>
        <v>0</v>
      </c>
    </row>
    <row r="13368" spans="1:2" x14ac:dyDescent="0.3">
      <c r="A13368">
        <v>0</v>
      </c>
      <c r="B13368">
        <f t="shared" si="208"/>
        <v>0</v>
      </c>
    </row>
    <row r="13369" spans="1:2" x14ac:dyDescent="0.3">
      <c r="A13369">
        <v>0</v>
      </c>
      <c r="B13369">
        <f t="shared" si="208"/>
        <v>0</v>
      </c>
    </row>
    <row r="13370" spans="1:2" x14ac:dyDescent="0.3">
      <c r="A13370">
        <v>0</v>
      </c>
      <c r="B13370">
        <f t="shared" si="208"/>
        <v>0</v>
      </c>
    </row>
    <row r="13371" spans="1:2" x14ac:dyDescent="0.3">
      <c r="A13371">
        <v>0</v>
      </c>
      <c r="B13371">
        <f t="shared" si="208"/>
        <v>0</v>
      </c>
    </row>
    <row r="13372" spans="1:2" x14ac:dyDescent="0.3">
      <c r="A13372">
        <v>0</v>
      </c>
      <c r="B13372">
        <f t="shared" si="208"/>
        <v>0</v>
      </c>
    </row>
    <row r="13373" spans="1:2" x14ac:dyDescent="0.3">
      <c r="A13373">
        <v>0</v>
      </c>
      <c r="B13373">
        <f t="shared" si="208"/>
        <v>0</v>
      </c>
    </row>
    <row r="13374" spans="1:2" x14ac:dyDescent="0.3">
      <c r="A13374">
        <v>0</v>
      </c>
      <c r="B13374">
        <f t="shared" si="208"/>
        <v>0</v>
      </c>
    </row>
    <row r="13375" spans="1:2" x14ac:dyDescent="0.3">
      <c r="A13375">
        <v>0</v>
      </c>
      <c r="B13375">
        <f t="shared" si="208"/>
        <v>0</v>
      </c>
    </row>
    <row r="13376" spans="1:2" x14ac:dyDescent="0.3">
      <c r="A13376">
        <v>0</v>
      </c>
      <c r="B13376">
        <f t="shared" si="208"/>
        <v>0</v>
      </c>
    </row>
    <row r="13377" spans="1:2" x14ac:dyDescent="0.3">
      <c r="A13377">
        <v>0</v>
      </c>
      <c r="B13377">
        <f t="shared" si="208"/>
        <v>0</v>
      </c>
    </row>
    <row r="13378" spans="1:2" x14ac:dyDescent="0.3">
      <c r="A13378">
        <v>0</v>
      </c>
      <c r="B13378">
        <f t="shared" si="208"/>
        <v>0</v>
      </c>
    </row>
    <row r="13379" spans="1:2" x14ac:dyDescent="0.3">
      <c r="A13379">
        <v>0</v>
      </c>
      <c r="B13379">
        <f t="shared" si="208"/>
        <v>0</v>
      </c>
    </row>
    <row r="13380" spans="1:2" x14ac:dyDescent="0.3">
      <c r="A13380">
        <v>0</v>
      </c>
      <c r="B13380">
        <f t="shared" si="208"/>
        <v>0</v>
      </c>
    </row>
    <row r="13381" spans="1:2" x14ac:dyDescent="0.3">
      <c r="A13381">
        <v>0</v>
      </c>
      <c r="B13381">
        <f t="shared" ref="B13381:B13444" si="209">A13381-A13380</f>
        <v>0</v>
      </c>
    </row>
    <row r="13382" spans="1:2" x14ac:dyDescent="0.3">
      <c r="A13382">
        <v>0</v>
      </c>
      <c r="B13382">
        <f t="shared" si="209"/>
        <v>0</v>
      </c>
    </row>
    <row r="13383" spans="1:2" x14ac:dyDescent="0.3">
      <c r="A13383">
        <v>0</v>
      </c>
      <c r="B13383">
        <f t="shared" si="209"/>
        <v>0</v>
      </c>
    </row>
    <row r="13384" spans="1:2" x14ac:dyDescent="0.3">
      <c r="A13384">
        <v>0</v>
      </c>
      <c r="B13384">
        <f t="shared" si="209"/>
        <v>0</v>
      </c>
    </row>
    <row r="13385" spans="1:2" x14ac:dyDescent="0.3">
      <c r="A13385">
        <v>0</v>
      </c>
      <c r="B13385">
        <f t="shared" si="209"/>
        <v>0</v>
      </c>
    </row>
    <row r="13386" spans="1:2" x14ac:dyDescent="0.3">
      <c r="A13386">
        <v>0</v>
      </c>
      <c r="B13386">
        <f t="shared" si="209"/>
        <v>0</v>
      </c>
    </row>
    <row r="13387" spans="1:2" x14ac:dyDescent="0.3">
      <c r="A13387">
        <v>0</v>
      </c>
      <c r="B13387">
        <f t="shared" si="209"/>
        <v>0</v>
      </c>
    </row>
    <row r="13388" spans="1:2" x14ac:dyDescent="0.3">
      <c r="A13388">
        <v>0</v>
      </c>
      <c r="B13388">
        <f t="shared" si="209"/>
        <v>0</v>
      </c>
    </row>
    <row r="13389" spans="1:2" x14ac:dyDescent="0.3">
      <c r="A13389">
        <v>0</v>
      </c>
      <c r="B13389">
        <f t="shared" si="209"/>
        <v>0</v>
      </c>
    </row>
    <row r="13390" spans="1:2" x14ac:dyDescent="0.3">
      <c r="A13390">
        <v>0</v>
      </c>
      <c r="B13390">
        <f t="shared" si="209"/>
        <v>0</v>
      </c>
    </row>
    <row r="13391" spans="1:2" x14ac:dyDescent="0.3">
      <c r="A13391">
        <v>0</v>
      </c>
      <c r="B13391">
        <f t="shared" si="209"/>
        <v>0</v>
      </c>
    </row>
    <row r="13392" spans="1:2" x14ac:dyDescent="0.3">
      <c r="A13392">
        <v>0</v>
      </c>
      <c r="B13392">
        <f t="shared" si="209"/>
        <v>0</v>
      </c>
    </row>
    <row r="13393" spans="1:2" x14ac:dyDescent="0.3">
      <c r="A13393">
        <v>0</v>
      </c>
      <c r="B13393">
        <f t="shared" si="209"/>
        <v>0</v>
      </c>
    </row>
    <row r="13394" spans="1:2" x14ac:dyDescent="0.3">
      <c r="A13394">
        <v>0</v>
      </c>
      <c r="B13394">
        <f t="shared" si="209"/>
        <v>0</v>
      </c>
    </row>
    <row r="13395" spans="1:2" x14ac:dyDescent="0.3">
      <c r="A13395">
        <v>0</v>
      </c>
      <c r="B13395">
        <f t="shared" si="209"/>
        <v>0</v>
      </c>
    </row>
    <row r="13396" spans="1:2" x14ac:dyDescent="0.3">
      <c r="A13396">
        <v>0</v>
      </c>
      <c r="B13396">
        <f t="shared" si="209"/>
        <v>0</v>
      </c>
    </row>
    <row r="13397" spans="1:2" x14ac:dyDescent="0.3">
      <c r="A13397">
        <v>0</v>
      </c>
      <c r="B13397">
        <f t="shared" si="209"/>
        <v>0</v>
      </c>
    </row>
    <row r="13398" spans="1:2" x14ac:dyDescent="0.3">
      <c r="A13398">
        <v>0</v>
      </c>
      <c r="B13398">
        <f t="shared" si="209"/>
        <v>0</v>
      </c>
    </row>
    <row r="13399" spans="1:2" x14ac:dyDescent="0.3">
      <c r="A13399">
        <v>0</v>
      </c>
      <c r="B13399">
        <f t="shared" si="209"/>
        <v>0</v>
      </c>
    </row>
    <row r="13400" spans="1:2" x14ac:dyDescent="0.3">
      <c r="A13400">
        <v>0</v>
      </c>
      <c r="B13400">
        <f t="shared" si="209"/>
        <v>0</v>
      </c>
    </row>
    <row r="13401" spans="1:2" x14ac:dyDescent="0.3">
      <c r="A13401">
        <v>0</v>
      </c>
      <c r="B13401">
        <f t="shared" si="209"/>
        <v>0</v>
      </c>
    </row>
    <row r="13402" spans="1:2" x14ac:dyDescent="0.3">
      <c r="A13402">
        <v>0</v>
      </c>
      <c r="B13402">
        <f t="shared" si="209"/>
        <v>0</v>
      </c>
    </row>
    <row r="13403" spans="1:2" x14ac:dyDescent="0.3">
      <c r="A13403">
        <v>0</v>
      </c>
      <c r="B13403">
        <f t="shared" si="209"/>
        <v>0</v>
      </c>
    </row>
    <row r="13404" spans="1:2" x14ac:dyDescent="0.3">
      <c r="A13404">
        <v>0</v>
      </c>
      <c r="B13404">
        <f t="shared" si="209"/>
        <v>0</v>
      </c>
    </row>
    <row r="13405" spans="1:2" x14ac:dyDescent="0.3">
      <c r="A13405">
        <v>0</v>
      </c>
      <c r="B13405">
        <f t="shared" si="209"/>
        <v>0</v>
      </c>
    </row>
    <row r="13406" spans="1:2" x14ac:dyDescent="0.3">
      <c r="A13406">
        <v>0</v>
      </c>
      <c r="B13406">
        <f t="shared" si="209"/>
        <v>0</v>
      </c>
    </row>
    <row r="13407" spans="1:2" x14ac:dyDescent="0.3">
      <c r="A13407">
        <v>0</v>
      </c>
      <c r="B13407">
        <f t="shared" si="209"/>
        <v>0</v>
      </c>
    </row>
    <row r="13408" spans="1:2" x14ac:dyDescent="0.3">
      <c r="A13408">
        <v>0</v>
      </c>
      <c r="B13408">
        <f t="shared" si="209"/>
        <v>0</v>
      </c>
    </row>
    <row r="13409" spans="1:2" x14ac:dyDescent="0.3">
      <c r="A13409">
        <v>0</v>
      </c>
      <c r="B13409">
        <f t="shared" si="209"/>
        <v>0</v>
      </c>
    </row>
    <row r="13410" spans="1:2" x14ac:dyDescent="0.3">
      <c r="A13410">
        <v>0</v>
      </c>
      <c r="B13410">
        <f t="shared" si="209"/>
        <v>0</v>
      </c>
    </row>
    <row r="13411" spans="1:2" x14ac:dyDescent="0.3">
      <c r="A13411">
        <v>0</v>
      </c>
      <c r="B13411">
        <f t="shared" si="209"/>
        <v>0</v>
      </c>
    </row>
    <row r="13412" spans="1:2" x14ac:dyDescent="0.3">
      <c r="A13412">
        <v>0</v>
      </c>
      <c r="B13412">
        <f t="shared" si="209"/>
        <v>0</v>
      </c>
    </row>
    <row r="13413" spans="1:2" x14ac:dyDescent="0.3">
      <c r="A13413">
        <v>0</v>
      </c>
      <c r="B13413">
        <f t="shared" si="209"/>
        <v>0</v>
      </c>
    </row>
    <row r="13414" spans="1:2" x14ac:dyDescent="0.3">
      <c r="A13414">
        <v>0</v>
      </c>
      <c r="B13414">
        <f t="shared" si="209"/>
        <v>0</v>
      </c>
    </row>
    <row r="13415" spans="1:2" x14ac:dyDescent="0.3">
      <c r="A13415">
        <v>0</v>
      </c>
      <c r="B13415">
        <f t="shared" si="209"/>
        <v>0</v>
      </c>
    </row>
    <row r="13416" spans="1:2" x14ac:dyDescent="0.3">
      <c r="A13416">
        <v>0</v>
      </c>
      <c r="B13416">
        <f t="shared" si="209"/>
        <v>0</v>
      </c>
    </row>
    <row r="13417" spans="1:2" x14ac:dyDescent="0.3">
      <c r="A13417">
        <v>0</v>
      </c>
      <c r="B13417">
        <f t="shared" si="209"/>
        <v>0</v>
      </c>
    </row>
    <row r="13418" spans="1:2" x14ac:dyDescent="0.3">
      <c r="A13418">
        <v>0</v>
      </c>
      <c r="B13418">
        <f t="shared" si="209"/>
        <v>0</v>
      </c>
    </row>
    <row r="13419" spans="1:2" x14ac:dyDescent="0.3">
      <c r="A13419">
        <v>0</v>
      </c>
      <c r="B13419">
        <f t="shared" si="209"/>
        <v>0</v>
      </c>
    </row>
    <row r="13420" spans="1:2" x14ac:dyDescent="0.3">
      <c r="A13420">
        <v>0</v>
      </c>
      <c r="B13420">
        <f t="shared" si="209"/>
        <v>0</v>
      </c>
    </row>
    <row r="13421" spans="1:2" x14ac:dyDescent="0.3">
      <c r="A13421">
        <v>0</v>
      </c>
      <c r="B13421">
        <f t="shared" si="209"/>
        <v>0</v>
      </c>
    </row>
    <row r="13422" spans="1:2" x14ac:dyDescent="0.3">
      <c r="A13422">
        <v>0</v>
      </c>
      <c r="B13422">
        <f t="shared" si="209"/>
        <v>0</v>
      </c>
    </row>
    <row r="13423" spans="1:2" x14ac:dyDescent="0.3">
      <c r="A13423">
        <v>0</v>
      </c>
      <c r="B13423">
        <f t="shared" si="209"/>
        <v>0</v>
      </c>
    </row>
    <row r="13424" spans="1:2" x14ac:dyDescent="0.3">
      <c r="A13424">
        <v>0</v>
      </c>
      <c r="B13424">
        <f t="shared" si="209"/>
        <v>0</v>
      </c>
    </row>
    <row r="13425" spans="1:2" x14ac:dyDescent="0.3">
      <c r="A13425">
        <v>0</v>
      </c>
      <c r="B13425">
        <f t="shared" si="209"/>
        <v>0</v>
      </c>
    </row>
    <row r="13426" spans="1:2" x14ac:dyDescent="0.3">
      <c r="A13426">
        <v>0</v>
      </c>
      <c r="B13426">
        <f t="shared" si="209"/>
        <v>0</v>
      </c>
    </row>
    <row r="13427" spans="1:2" x14ac:dyDescent="0.3">
      <c r="A13427">
        <v>0</v>
      </c>
      <c r="B13427">
        <f t="shared" si="209"/>
        <v>0</v>
      </c>
    </row>
    <row r="13428" spans="1:2" x14ac:dyDescent="0.3">
      <c r="A13428">
        <v>0</v>
      </c>
      <c r="B13428">
        <f t="shared" si="209"/>
        <v>0</v>
      </c>
    </row>
    <row r="13429" spans="1:2" x14ac:dyDescent="0.3">
      <c r="A13429">
        <v>0</v>
      </c>
      <c r="B13429">
        <f t="shared" si="209"/>
        <v>0</v>
      </c>
    </row>
    <row r="13430" spans="1:2" x14ac:dyDescent="0.3">
      <c r="A13430">
        <v>0</v>
      </c>
      <c r="B13430">
        <f t="shared" si="209"/>
        <v>0</v>
      </c>
    </row>
    <row r="13431" spans="1:2" x14ac:dyDescent="0.3">
      <c r="A13431">
        <v>0</v>
      </c>
      <c r="B13431">
        <f t="shared" si="209"/>
        <v>0</v>
      </c>
    </row>
    <row r="13432" spans="1:2" x14ac:dyDescent="0.3">
      <c r="A13432">
        <v>0</v>
      </c>
      <c r="B13432">
        <f t="shared" si="209"/>
        <v>0</v>
      </c>
    </row>
    <row r="13433" spans="1:2" x14ac:dyDescent="0.3">
      <c r="A13433">
        <v>0</v>
      </c>
      <c r="B13433">
        <f t="shared" si="209"/>
        <v>0</v>
      </c>
    </row>
    <row r="13434" spans="1:2" x14ac:dyDescent="0.3">
      <c r="A13434">
        <v>0</v>
      </c>
      <c r="B13434">
        <f t="shared" si="209"/>
        <v>0</v>
      </c>
    </row>
    <row r="13435" spans="1:2" x14ac:dyDescent="0.3">
      <c r="A13435">
        <v>0</v>
      </c>
      <c r="B13435">
        <f t="shared" si="209"/>
        <v>0</v>
      </c>
    </row>
    <row r="13436" spans="1:2" x14ac:dyDescent="0.3">
      <c r="A13436">
        <v>0</v>
      </c>
      <c r="B13436">
        <f t="shared" si="209"/>
        <v>0</v>
      </c>
    </row>
    <row r="13437" spans="1:2" x14ac:dyDescent="0.3">
      <c r="A13437">
        <v>0</v>
      </c>
      <c r="B13437">
        <f t="shared" si="209"/>
        <v>0</v>
      </c>
    </row>
    <row r="13438" spans="1:2" x14ac:dyDescent="0.3">
      <c r="A13438">
        <v>0</v>
      </c>
      <c r="B13438">
        <f t="shared" si="209"/>
        <v>0</v>
      </c>
    </row>
    <row r="13439" spans="1:2" x14ac:dyDescent="0.3">
      <c r="A13439">
        <v>0</v>
      </c>
      <c r="B13439">
        <f t="shared" si="209"/>
        <v>0</v>
      </c>
    </row>
    <row r="13440" spans="1:2" x14ac:dyDescent="0.3">
      <c r="A13440">
        <v>0</v>
      </c>
      <c r="B13440">
        <f t="shared" si="209"/>
        <v>0</v>
      </c>
    </row>
    <row r="13441" spans="1:2" x14ac:dyDescent="0.3">
      <c r="A13441">
        <v>0</v>
      </c>
      <c r="B13441">
        <f t="shared" si="209"/>
        <v>0</v>
      </c>
    </row>
    <row r="13442" spans="1:2" x14ac:dyDescent="0.3">
      <c r="A13442">
        <v>0</v>
      </c>
      <c r="B13442">
        <f t="shared" si="209"/>
        <v>0</v>
      </c>
    </row>
    <row r="13443" spans="1:2" x14ac:dyDescent="0.3">
      <c r="A13443">
        <v>0</v>
      </c>
      <c r="B13443">
        <f t="shared" si="209"/>
        <v>0</v>
      </c>
    </row>
    <row r="13444" spans="1:2" x14ac:dyDescent="0.3">
      <c r="A13444">
        <v>0</v>
      </c>
      <c r="B13444">
        <f t="shared" si="209"/>
        <v>0</v>
      </c>
    </row>
    <row r="13445" spans="1:2" x14ac:dyDescent="0.3">
      <c r="A13445">
        <v>0</v>
      </c>
      <c r="B13445">
        <f t="shared" ref="B13445:B13508" si="210">A13445-A13444</f>
        <v>0</v>
      </c>
    </row>
    <row r="13446" spans="1:2" x14ac:dyDescent="0.3">
      <c r="A13446">
        <v>0</v>
      </c>
      <c r="B13446">
        <f t="shared" si="210"/>
        <v>0</v>
      </c>
    </row>
    <row r="13447" spans="1:2" x14ac:dyDescent="0.3">
      <c r="A13447">
        <v>0</v>
      </c>
      <c r="B13447">
        <f t="shared" si="210"/>
        <v>0</v>
      </c>
    </row>
    <row r="13448" spans="1:2" x14ac:dyDescent="0.3">
      <c r="A13448">
        <v>0</v>
      </c>
      <c r="B13448">
        <f t="shared" si="210"/>
        <v>0</v>
      </c>
    </row>
    <row r="13449" spans="1:2" x14ac:dyDescent="0.3">
      <c r="A13449">
        <v>0</v>
      </c>
      <c r="B13449">
        <f t="shared" si="210"/>
        <v>0</v>
      </c>
    </row>
    <row r="13450" spans="1:2" x14ac:dyDescent="0.3">
      <c r="A13450">
        <v>0</v>
      </c>
      <c r="B13450">
        <f t="shared" si="210"/>
        <v>0</v>
      </c>
    </row>
    <row r="13451" spans="1:2" x14ac:dyDescent="0.3">
      <c r="A13451">
        <v>0</v>
      </c>
      <c r="B13451">
        <f t="shared" si="210"/>
        <v>0</v>
      </c>
    </row>
    <row r="13452" spans="1:2" x14ac:dyDescent="0.3">
      <c r="A13452">
        <v>0</v>
      </c>
      <c r="B13452">
        <f t="shared" si="210"/>
        <v>0</v>
      </c>
    </row>
    <row r="13453" spans="1:2" x14ac:dyDescent="0.3">
      <c r="A13453">
        <v>0</v>
      </c>
      <c r="B13453">
        <f t="shared" si="210"/>
        <v>0</v>
      </c>
    </row>
    <row r="13454" spans="1:2" x14ac:dyDescent="0.3">
      <c r="A13454">
        <v>0</v>
      </c>
      <c r="B13454">
        <f t="shared" si="210"/>
        <v>0</v>
      </c>
    </row>
    <row r="13455" spans="1:2" x14ac:dyDescent="0.3">
      <c r="A13455">
        <v>0</v>
      </c>
      <c r="B13455">
        <f t="shared" si="210"/>
        <v>0</v>
      </c>
    </row>
    <row r="13456" spans="1:2" x14ac:dyDescent="0.3">
      <c r="A13456">
        <v>0</v>
      </c>
      <c r="B13456">
        <f t="shared" si="210"/>
        <v>0</v>
      </c>
    </row>
    <row r="13457" spans="1:2" x14ac:dyDescent="0.3">
      <c r="A13457">
        <v>0</v>
      </c>
      <c r="B13457">
        <f t="shared" si="210"/>
        <v>0</v>
      </c>
    </row>
    <row r="13458" spans="1:2" x14ac:dyDescent="0.3">
      <c r="A13458">
        <v>0</v>
      </c>
      <c r="B13458">
        <f t="shared" si="210"/>
        <v>0</v>
      </c>
    </row>
    <row r="13459" spans="1:2" x14ac:dyDescent="0.3">
      <c r="A13459">
        <v>0</v>
      </c>
      <c r="B13459">
        <f t="shared" si="210"/>
        <v>0</v>
      </c>
    </row>
    <row r="13460" spans="1:2" x14ac:dyDescent="0.3">
      <c r="A13460">
        <v>0</v>
      </c>
      <c r="B13460">
        <f t="shared" si="210"/>
        <v>0</v>
      </c>
    </row>
    <row r="13461" spans="1:2" x14ac:dyDescent="0.3">
      <c r="A13461">
        <v>0</v>
      </c>
      <c r="B13461">
        <f t="shared" si="210"/>
        <v>0</v>
      </c>
    </row>
    <row r="13462" spans="1:2" x14ac:dyDescent="0.3">
      <c r="A13462">
        <v>0</v>
      </c>
      <c r="B13462">
        <f t="shared" si="210"/>
        <v>0</v>
      </c>
    </row>
    <row r="13463" spans="1:2" x14ac:dyDescent="0.3">
      <c r="A13463">
        <v>0</v>
      </c>
      <c r="B13463">
        <f t="shared" si="210"/>
        <v>0</v>
      </c>
    </row>
    <row r="13464" spans="1:2" x14ac:dyDescent="0.3">
      <c r="A13464">
        <v>0</v>
      </c>
      <c r="B13464">
        <f t="shared" si="210"/>
        <v>0</v>
      </c>
    </row>
    <row r="13465" spans="1:2" x14ac:dyDescent="0.3">
      <c r="A13465">
        <v>0</v>
      </c>
      <c r="B13465">
        <f t="shared" si="210"/>
        <v>0</v>
      </c>
    </row>
    <row r="13466" spans="1:2" x14ac:dyDescent="0.3">
      <c r="A13466">
        <v>0</v>
      </c>
      <c r="B13466">
        <f t="shared" si="210"/>
        <v>0</v>
      </c>
    </row>
    <row r="13467" spans="1:2" x14ac:dyDescent="0.3">
      <c r="A13467">
        <v>0</v>
      </c>
      <c r="B13467">
        <f t="shared" si="210"/>
        <v>0</v>
      </c>
    </row>
    <row r="13468" spans="1:2" x14ac:dyDescent="0.3">
      <c r="A13468">
        <v>0</v>
      </c>
      <c r="B13468">
        <f t="shared" si="210"/>
        <v>0</v>
      </c>
    </row>
    <row r="13469" spans="1:2" x14ac:dyDescent="0.3">
      <c r="A13469">
        <v>0</v>
      </c>
      <c r="B13469">
        <f t="shared" si="210"/>
        <v>0</v>
      </c>
    </row>
    <row r="13470" spans="1:2" x14ac:dyDescent="0.3">
      <c r="A13470">
        <v>0</v>
      </c>
      <c r="B13470">
        <f t="shared" si="210"/>
        <v>0</v>
      </c>
    </row>
    <row r="13471" spans="1:2" x14ac:dyDescent="0.3">
      <c r="A13471">
        <v>0</v>
      </c>
      <c r="B13471">
        <f t="shared" si="210"/>
        <v>0</v>
      </c>
    </row>
    <row r="13472" spans="1:2" x14ac:dyDescent="0.3">
      <c r="A13472">
        <v>0</v>
      </c>
      <c r="B13472">
        <f t="shared" si="210"/>
        <v>0</v>
      </c>
    </row>
    <row r="13473" spans="1:2" x14ac:dyDescent="0.3">
      <c r="A13473">
        <v>0</v>
      </c>
      <c r="B13473">
        <f t="shared" si="210"/>
        <v>0</v>
      </c>
    </row>
    <row r="13474" spans="1:2" x14ac:dyDescent="0.3">
      <c r="A13474">
        <v>0</v>
      </c>
      <c r="B13474">
        <f t="shared" si="210"/>
        <v>0</v>
      </c>
    </row>
    <row r="13475" spans="1:2" x14ac:dyDescent="0.3">
      <c r="A13475">
        <v>0</v>
      </c>
      <c r="B13475">
        <f t="shared" si="210"/>
        <v>0</v>
      </c>
    </row>
    <row r="13476" spans="1:2" x14ac:dyDescent="0.3">
      <c r="A13476">
        <v>0</v>
      </c>
      <c r="B13476">
        <f t="shared" si="210"/>
        <v>0</v>
      </c>
    </row>
    <row r="13477" spans="1:2" x14ac:dyDescent="0.3">
      <c r="A13477">
        <v>0</v>
      </c>
      <c r="B13477">
        <f t="shared" si="210"/>
        <v>0</v>
      </c>
    </row>
    <row r="13478" spans="1:2" x14ac:dyDescent="0.3">
      <c r="A13478">
        <v>0</v>
      </c>
      <c r="B13478">
        <f t="shared" si="210"/>
        <v>0</v>
      </c>
    </row>
    <row r="13479" spans="1:2" x14ac:dyDescent="0.3">
      <c r="A13479">
        <v>0</v>
      </c>
      <c r="B13479">
        <f t="shared" si="210"/>
        <v>0</v>
      </c>
    </row>
    <row r="13480" spans="1:2" x14ac:dyDescent="0.3">
      <c r="A13480">
        <v>0</v>
      </c>
      <c r="B13480">
        <f t="shared" si="210"/>
        <v>0</v>
      </c>
    </row>
    <row r="13481" spans="1:2" x14ac:dyDescent="0.3">
      <c r="A13481">
        <v>0</v>
      </c>
      <c r="B13481">
        <f t="shared" si="210"/>
        <v>0</v>
      </c>
    </row>
    <row r="13482" spans="1:2" x14ac:dyDescent="0.3">
      <c r="A13482">
        <v>0</v>
      </c>
      <c r="B13482">
        <f t="shared" si="210"/>
        <v>0</v>
      </c>
    </row>
    <row r="13483" spans="1:2" x14ac:dyDescent="0.3">
      <c r="A13483">
        <v>0</v>
      </c>
      <c r="B13483">
        <f t="shared" si="210"/>
        <v>0</v>
      </c>
    </row>
    <row r="13484" spans="1:2" x14ac:dyDescent="0.3">
      <c r="A13484">
        <v>0</v>
      </c>
      <c r="B13484">
        <f t="shared" si="210"/>
        <v>0</v>
      </c>
    </row>
    <row r="13485" spans="1:2" x14ac:dyDescent="0.3">
      <c r="A13485">
        <v>0</v>
      </c>
      <c r="B13485">
        <f t="shared" si="210"/>
        <v>0</v>
      </c>
    </row>
    <row r="13486" spans="1:2" x14ac:dyDescent="0.3">
      <c r="A13486">
        <v>0</v>
      </c>
      <c r="B13486">
        <f t="shared" si="210"/>
        <v>0</v>
      </c>
    </row>
    <row r="13487" spans="1:2" x14ac:dyDescent="0.3">
      <c r="A13487">
        <v>0</v>
      </c>
      <c r="B13487">
        <f t="shared" si="210"/>
        <v>0</v>
      </c>
    </row>
    <row r="13488" spans="1:2" x14ac:dyDescent="0.3">
      <c r="A13488">
        <v>0</v>
      </c>
      <c r="B13488">
        <f t="shared" si="210"/>
        <v>0</v>
      </c>
    </row>
    <row r="13489" spans="1:2" x14ac:dyDescent="0.3">
      <c r="A13489">
        <v>0</v>
      </c>
      <c r="B13489">
        <f t="shared" si="210"/>
        <v>0</v>
      </c>
    </row>
    <row r="13490" spans="1:2" x14ac:dyDescent="0.3">
      <c r="A13490">
        <v>0</v>
      </c>
      <c r="B13490">
        <f t="shared" si="210"/>
        <v>0</v>
      </c>
    </row>
    <row r="13491" spans="1:2" x14ac:dyDescent="0.3">
      <c r="A13491">
        <v>0</v>
      </c>
      <c r="B13491">
        <f t="shared" si="210"/>
        <v>0</v>
      </c>
    </row>
    <row r="13492" spans="1:2" x14ac:dyDescent="0.3">
      <c r="A13492">
        <v>0</v>
      </c>
      <c r="B13492">
        <f t="shared" si="210"/>
        <v>0</v>
      </c>
    </row>
    <row r="13493" spans="1:2" x14ac:dyDescent="0.3">
      <c r="A13493">
        <v>0</v>
      </c>
      <c r="B13493">
        <f t="shared" si="210"/>
        <v>0</v>
      </c>
    </row>
    <row r="13494" spans="1:2" x14ac:dyDescent="0.3">
      <c r="A13494">
        <v>0</v>
      </c>
      <c r="B13494">
        <f t="shared" si="210"/>
        <v>0</v>
      </c>
    </row>
    <row r="13495" spans="1:2" x14ac:dyDescent="0.3">
      <c r="A13495">
        <v>0</v>
      </c>
      <c r="B13495">
        <f t="shared" si="210"/>
        <v>0</v>
      </c>
    </row>
    <row r="13496" spans="1:2" x14ac:dyDescent="0.3">
      <c r="A13496">
        <v>0</v>
      </c>
      <c r="B13496">
        <f t="shared" si="210"/>
        <v>0</v>
      </c>
    </row>
    <row r="13497" spans="1:2" x14ac:dyDescent="0.3">
      <c r="A13497">
        <v>0</v>
      </c>
      <c r="B13497">
        <f t="shared" si="210"/>
        <v>0</v>
      </c>
    </row>
    <row r="13498" spans="1:2" x14ac:dyDescent="0.3">
      <c r="A13498">
        <v>0</v>
      </c>
      <c r="B13498">
        <f t="shared" si="210"/>
        <v>0</v>
      </c>
    </row>
    <row r="13499" spans="1:2" x14ac:dyDescent="0.3">
      <c r="A13499">
        <v>0</v>
      </c>
      <c r="B13499">
        <f t="shared" si="210"/>
        <v>0</v>
      </c>
    </row>
    <row r="13500" spans="1:2" x14ac:dyDescent="0.3">
      <c r="A13500">
        <v>0</v>
      </c>
      <c r="B13500">
        <f t="shared" si="210"/>
        <v>0</v>
      </c>
    </row>
    <row r="13501" spans="1:2" x14ac:dyDescent="0.3">
      <c r="A13501">
        <v>0</v>
      </c>
      <c r="B13501">
        <f t="shared" si="210"/>
        <v>0</v>
      </c>
    </row>
    <row r="13502" spans="1:2" x14ac:dyDescent="0.3">
      <c r="A13502">
        <v>0</v>
      </c>
      <c r="B13502">
        <f t="shared" si="210"/>
        <v>0</v>
      </c>
    </row>
    <row r="13503" spans="1:2" x14ac:dyDescent="0.3">
      <c r="A13503">
        <v>0</v>
      </c>
      <c r="B13503">
        <f t="shared" si="210"/>
        <v>0</v>
      </c>
    </row>
    <row r="13504" spans="1:2" x14ac:dyDescent="0.3">
      <c r="A13504">
        <v>0</v>
      </c>
      <c r="B13504">
        <f t="shared" si="210"/>
        <v>0</v>
      </c>
    </row>
    <row r="13505" spans="1:2" x14ac:dyDescent="0.3">
      <c r="A13505">
        <v>0</v>
      </c>
      <c r="B13505">
        <f t="shared" si="210"/>
        <v>0</v>
      </c>
    </row>
    <row r="13506" spans="1:2" x14ac:dyDescent="0.3">
      <c r="A13506">
        <v>0</v>
      </c>
      <c r="B13506">
        <f t="shared" si="210"/>
        <v>0</v>
      </c>
    </row>
    <row r="13507" spans="1:2" x14ac:dyDescent="0.3">
      <c r="A13507">
        <v>0</v>
      </c>
      <c r="B13507">
        <f t="shared" si="210"/>
        <v>0</v>
      </c>
    </row>
    <row r="13508" spans="1:2" x14ac:dyDescent="0.3">
      <c r="A13508">
        <v>0</v>
      </c>
      <c r="B13508">
        <f t="shared" si="210"/>
        <v>0</v>
      </c>
    </row>
    <row r="13509" spans="1:2" x14ac:dyDescent="0.3">
      <c r="A13509">
        <v>0</v>
      </c>
      <c r="B13509">
        <f t="shared" ref="B13509:B13572" si="211">A13509-A13508</f>
        <v>0</v>
      </c>
    </row>
    <row r="13510" spans="1:2" x14ac:dyDescent="0.3">
      <c r="A13510">
        <v>0</v>
      </c>
      <c r="B13510">
        <f t="shared" si="211"/>
        <v>0</v>
      </c>
    </row>
    <row r="13511" spans="1:2" x14ac:dyDescent="0.3">
      <c r="A13511">
        <v>0</v>
      </c>
      <c r="B13511">
        <f t="shared" si="211"/>
        <v>0</v>
      </c>
    </row>
    <row r="13512" spans="1:2" x14ac:dyDescent="0.3">
      <c r="A13512">
        <v>0</v>
      </c>
      <c r="B13512">
        <f t="shared" si="211"/>
        <v>0</v>
      </c>
    </row>
    <row r="13513" spans="1:2" x14ac:dyDescent="0.3">
      <c r="A13513">
        <v>0</v>
      </c>
      <c r="B13513">
        <f t="shared" si="211"/>
        <v>0</v>
      </c>
    </row>
    <row r="13514" spans="1:2" x14ac:dyDescent="0.3">
      <c r="A13514">
        <v>0</v>
      </c>
      <c r="B13514">
        <f t="shared" si="211"/>
        <v>0</v>
      </c>
    </row>
    <row r="13515" spans="1:2" x14ac:dyDescent="0.3">
      <c r="A13515">
        <v>0</v>
      </c>
      <c r="B13515">
        <f t="shared" si="211"/>
        <v>0</v>
      </c>
    </row>
    <row r="13516" spans="1:2" x14ac:dyDescent="0.3">
      <c r="A13516">
        <v>0</v>
      </c>
      <c r="B13516">
        <f t="shared" si="211"/>
        <v>0</v>
      </c>
    </row>
    <row r="13517" spans="1:2" x14ac:dyDescent="0.3">
      <c r="A13517">
        <v>0</v>
      </c>
      <c r="B13517">
        <f t="shared" si="211"/>
        <v>0</v>
      </c>
    </row>
    <row r="13518" spans="1:2" x14ac:dyDescent="0.3">
      <c r="A13518">
        <v>0</v>
      </c>
      <c r="B13518">
        <f t="shared" si="211"/>
        <v>0</v>
      </c>
    </row>
    <row r="13519" spans="1:2" x14ac:dyDescent="0.3">
      <c r="A13519">
        <v>0</v>
      </c>
      <c r="B13519">
        <f t="shared" si="211"/>
        <v>0</v>
      </c>
    </row>
    <row r="13520" spans="1:2" x14ac:dyDescent="0.3">
      <c r="A13520">
        <v>0</v>
      </c>
      <c r="B13520">
        <f t="shared" si="211"/>
        <v>0</v>
      </c>
    </row>
    <row r="13521" spans="1:2" x14ac:dyDescent="0.3">
      <c r="A13521">
        <v>0</v>
      </c>
      <c r="B13521">
        <f t="shared" si="211"/>
        <v>0</v>
      </c>
    </row>
    <row r="13522" spans="1:2" x14ac:dyDescent="0.3">
      <c r="A13522">
        <v>0</v>
      </c>
      <c r="B13522">
        <f t="shared" si="211"/>
        <v>0</v>
      </c>
    </row>
    <row r="13523" spans="1:2" x14ac:dyDescent="0.3">
      <c r="A13523">
        <v>0</v>
      </c>
      <c r="B13523">
        <f t="shared" si="211"/>
        <v>0</v>
      </c>
    </row>
    <row r="13524" spans="1:2" x14ac:dyDescent="0.3">
      <c r="A13524">
        <v>0</v>
      </c>
      <c r="B13524">
        <f t="shared" si="211"/>
        <v>0</v>
      </c>
    </row>
    <row r="13525" spans="1:2" x14ac:dyDescent="0.3">
      <c r="A13525">
        <v>0</v>
      </c>
      <c r="B13525">
        <f t="shared" si="211"/>
        <v>0</v>
      </c>
    </row>
    <row r="13526" spans="1:2" x14ac:dyDescent="0.3">
      <c r="A13526">
        <v>0</v>
      </c>
      <c r="B13526">
        <f t="shared" si="211"/>
        <v>0</v>
      </c>
    </row>
    <row r="13527" spans="1:2" x14ac:dyDescent="0.3">
      <c r="A13527">
        <v>0</v>
      </c>
      <c r="B13527">
        <f t="shared" si="211"/>
        <v>0</v>
      </c>
    </row>
    <row r="13528" spans="1:2" x14ac:dyDescent="0.3">
      <c r="A13528">
        <v>0</v>
      </c>
      <c r="B13528">
        <f t="shared" si="211"/>
        <v>0</v>
      </c>
    </row>
    <row r="13529" spans="1:2" x14ac:dyDescent="0.3">
      <c r="A13529">
        <v>0</v>
      </c>
      <c r="B13529">
        <f t="shared" si="211"/>
        <v>0</v>
      </c>
    </row>
    <row r="13530" spans="1:2" x14ac:dyDescent="0.3">
      <c r="A13530">
        <v>0</v>
      </c>
      <c r="B13530">
        <f t="shared" si="211"/>
        <v>0</v>
      </c>
    </row>
    <row r="13531" spans="1:2" x14ac:dyDescent="0.3">
      <c r="A13531">
        <v>0</v>
      </c>
      <c r="B13531">
        <f t="shared" si="211"/>
        <v>0</v>
      </c>
    </row>
    <row r="13532" spans="1:2" x14ac:dyDescent="0.3">
      <c r="A13532">
        <v>0</v>
      </c>
      <c r="B13532">
        <f t="shared" si="211"/>
        <v>0</v>
      </c>
    </row>
    <row r="13533" spans="1:2" x14ac:dyDescent="0.3">
      <c r="A13533">
        <v>0</v>
      </c>
      <c r="B13533">
        <f t="shared" si="211"/>
        <v>0</v>
      </c>
    </row>
    <row r="13534" spans="1:2" x14ac:dyDescent="0.3">
      <c r="A13534">
        <v>0</v>
      </c>
      <c r="B13534">
        <f t="shared" si="211"/>
        <v>0</v>
      </c>
    </row>
    <row r="13535" spans="1:2" x14ac:dyDescent="0.3">
      <c r="A13535">
        <v>0</v>
      </c>
      <c r="B13535">
        <f t="shared" si="211"/>
        <v>0</v>
      </c>
    </row>
    <row r="13536" spans="1:2" x14ac:dyDescent="0.3">
      <c r="A13536">
        <v>0</v>
      </c>
      <c r="B13536">
        <f t="shared" si="211"/>
        <v>0</v>
      </c>
    </row>
    <row r="13537" spans="1:2" x14ac:dyDescent="0.3">
      <c r="A13537">
        <v>0</v>
      </c>
      <c r="B13537">
        <f t="shared" si="211"/>
        <v>0</v>
      </c>
    </row>
    <row r="13538" spans="1:2" x14ac:dyDescent="0.3">
      <c r="A13538">
        <v>0</v>
      </c>
      <c r="B13538">
        <f t="shared" si="211"/>
        <v>0</v>
      </c>
    </row>
    <row r="13539" spans="1:2" x14ac:dyDescent="0.3">
      <c r="A13539">
        <v>0</v>
      </c>
      <c r="B13539">
        <f t="shared" si="211"/>
        <v>0</v>
      </c>
    </row>
    <row r="13540" spans="1:2" x14ac:dyDescent="0.3">
      <c r="A13540">
        <v>0</v>
      </c>
      <c r="B13540">
        <f t="shared" si="211"/>
        <v>0</v>
      </c>
    </row>
    <row r="13541" spans="1:2" x14ac:dyDescent="0.3">
      <c r="A13541">
        <v>0</v>
      </c>
      <c r="B13541">
        <f t="shared" si="211"/>
        <v>0</v>
      </c>
    </row>
    <row r="13542" spans="1:2" x14ac:dyDescent="0.3">
      <c r="A13542">
        <v>0</v>
      </c>
      <c r="B13542">
        <f t="shared" si="211"/>
        <v>0</v>
      </c>
    </row>
    <row r="13543" spans="1:2" x14ac:dyDescent="0.3">
      <c r="A13543">
        <v>0</v>
      </c>
      <c r="B13543">
        <f t="shared" si="211"/>
        <v>0</v>
      </c>
    </row>
    <row r="13544" spans="1:2" x14ac:dyDescent="0.3">
      <c r="A13544">
        <v>0</v>
      </c>
      <c r="B13544">
        <f t="shared" si="211"/>
        <v>0</v>
      </c>
    </row>
    <row r="13545" spans="1:2" x14ac:dyDescent="0.3">
      <c r="A13545">
        <v>0</v>
      </c>
      <c r="B13545">
        <f t="shared" si="211"/>
        <v>0</v>
      </c>
    </row>
    <row r="13546" spans="1:2" x14ac:dyDescent="0.3">
      <c r="A13546">
        <v>0</v>
      </c>
      <c r="B13546">
        <f t="shared" si="211"/>
        <v>0</v>
      </c>
    </row>
    <row r="13547" spans="1:2" x14ac:dyDescent="0.3">
      <c r="A13547">
        <v>0</v>
      </c>
      <c r="B13547">
        <f t="shared" si="211"/>
        <v>0</v>
      </c>
    </row>
    <row r="13548" spans="1:2" x14ac:dyDescent="0.3">
      <c r="A13548">
        <v>0</v>
      </c>
      <c r="B13548">
        <f t="shared" si="211"/>
        <v>0</v>
      </c>
    </row>
    <row r="13549" spans="1:2" x14ac:dyDescent="0.3">
      <c r="A13549">
        <v>0</v>
      </c>
      <c r="B13549">
        <f t="shared" si="211"/>
        <v>0</v>
      </c>
    </row>
    <row r="13550" spans="1:2" x14ac:dyDescent="0.3">
      <c r="A13550">
        <v>0</v>
      </c>
      <c r="B13550">
        <f t="shared" si="211"/>
        <v>0</v>
      </c>
    </row>
    <row r="13551" spans="1:2" x14ac:dyDescent="0.3">
      <c r="A13551">
        <v>0</v>
      </c>
      <c r="B13551">
        <f t="shared" si="211"/>
        <v>0</v>
      </c>
    </row>
    <row r="13552" spans="1:2" x14ac:dyDescent="0.3">
      <c r="A13552">
        <v>0</v>
      </c>
      <c r="B13552">
        <f t="shared" si="211"/>
        <v>0</v>
      </c>
    </row>
    <row r="13553" spans="1:2" x14ac:dyDescent="0.3">
      <c r="A13553">
        <v>0</v>
      </c>
      <c r="B13553">
        <f t="shared" si="211"/>
        <v>0</v>
      </c>
    </row>
    <row r="13554" spans="1:2" x14ac:dyDescent="0.3">
      <c r="A13554">
        <v>0</v>
      </c>
      <c r="B13554">
        <f t="shared" si="211"/>
        <v>0</v>
      </c>
    </row>
    <row r="13555" spans="1:2" x14ac:dyDescent="0.3">
      <c r="A13555">
        <v>0</v>
      </c>
      <c r="B13555">
        <f t="shared" si="211"/>
        <v>0</v>
      </c>
    </row>
    <row r="13556" spans="1:2" x14ac:dyDescent="0.3">
      <c r="A13556">
        <v>0</v>
      </c>
      <c r="B13556">
        <f t="shared" si="211"/>
        <v>0</v>
      </c>
    </row>
    <row r="13557" spans="1:2" x14ac:dyDescent="0.3">
      <c r="A13557">
        <v>0</v>
      </c>
      <c r="B13557">
        <f t="shared" si="211"/>
        <v>0</v>
      </c>
    </row>
    <row r="13558" spans="1:2" x14ac:dyDescent="0.3">
      <c r="A13558">
        <v>0</v>
      </c>
      <c r="B13558">
        <f t="shared" si="211"/>
        <v>0</v>
      </c>
    </row>
    <row r="13559" spans="1:2" x14ac:dyDescent="0.3">
      <c r="A13559">
        <v>0</v>
      </c>
      <c r="B13559">
        <f t="shared" si="211"/>
        <v>0</v>
      </c>
    </row>
    <row r="13560" spans="1:2" x14ac:dyDescent="0.3">
      <c r="A13560">
        <v>0</v>
      </c>
      <c r="B13560">
        <f t="shared" si="211"/>
        <v>0</v>
      </c>
    </row>
    <row r="13561" spans="1:2" x14ac:dyDescent="0.3">
      <c r="A13561">
        <v>0</v>
      </c>
      <c r="B13561">
        <f t="shared" si="211"/>
        <v>0</v>
      </c>
    </row>
    <row r="13562" spans="1:2" x14ac:dyDescent="0.3">
      <c r="A13562">
        <v>0</v>
      </c>
      <c r="B13562">
        <f t="shared" si="211"/>
        <v>0</v>
      </c>
    </row>
    <row r="13563" spans="1:2" x14ac:dyDescent="0.3">
      <c r="A13563">
        <v>0</v>
      </c>
      <c r="B13563">
        <f t="shared" si="211"/>
        <v>0</v>
      </c>
    </row>
    <row r="13564" spans="1:2" x14ac:dyDescent="0.3">
      <c r="A13564">
        <v>0</v>
      </c>
      <c r="B13564">
        <f t="shared" si="211"/>
        <v>0</v>
      </c>
    </row>
    <row r="13565" spans="1:2" x14ac:dyDescent="0.3">
      <c r="A13565">
        <v>0</v>
      </c>
      <c r="B13565">
        <f t="shared" si="211"/>
        <v>0</v>
      </c>
    </row>
    <row r="13566" spans="1:2" x14ac:dyDescent="0.3">
      <c r="A13566">
        <v>0</v>
      </c>
      <c r="B13566">
        <f t="shared" si="211"/>
        <v>0</v>
      </c>
    </row>
    <row r="13567" spans="1:2" x14ac:dyDescent="0.3">
      <c r="A13567">
        <v>0</v>
      </c>
      <c r="B13567">
        <f t="shared" si="211"/>
        <v>0</v>
      </c>
    </row>
    <row r="13568" spans="1:2" x14ac:dyDescent="0.3">
      <c r="A13568">
        <v>0</v>
      </c>
      <c r="B13568">
        <f t="shared" si="211"/>
        <v>0</v>
      </c>
    </row>
    <row r="13569" spans="1:2" x14ac:dyDescent="0.3">
      <c r="A13569">
        <v>0</v>
      </c>
      <c r="B13569">
        <f t="shared" si="211"/>
        <v>0</v>
      </c>
    </row>
    <row r="13570" spans="1:2" x14ac:dyDescent="0.3">
      <c r="A13570">
        <v>0</v>
      </c>
      <c r="B13570">
        <f t="shared" si="211"/>
        <v>0</v>
      </c>
    </row>
    <row r="13571" spans="1:2" x14ac:dyDescent="0.3">
      <c r="A13571">
        <v>0</v>
      </c>
      <c r="B13571">
        <f t="shared" si="211"/>
        <v>0</v>
      </c>
    </row>
    <row r="13572" spans="1:2" x14ac:dyDescent="0.3">
      <c r="A13572">
        <v>0</v>
      </c>
      <c r="B13572">
        <f t="shared" si="211"/>
        <v>0</v>
      </c>
    </row>
    <row r="13573" spans="1:2" x14ac:dyDescent="0.3">
      <c r="A13573">
        <v>0</v>
      </c>
      <c r="B13573">
        <f t="shared" ref="B13573:B13636" si="212">A13573-A13572</f>
        <v>0</v>
      </c>
    </row>
    <row r="13574" spans="1:2" x14ac:dyDescent="0.3">
      <c r="A13574">
        <v>0</v>
      </c>
      <c r="B13574">
        <f t="shared" si="212"/>
        <v>0</v>
      </c>
    </row>
    <row r="13575" spans="1:2" x14ac:dyDescent="0.3">
      <c r="A13575">
        <v>0</v>
      </c>
      <c r="B13575">
        <f t="shared" si="212"/>
        <v>0</v>
      </c>
    </row>
    <row r="13576" spans="1:2" x14ac:dyDescent="0.3">
      <c r="A13576">
        <v>0</v>
      </c>
      <c r="B13576">
        <f t="shared" si="212"/>
        <v>0</v>
      </c>
    </row>
    <row r="13577" spans="1:2" x14ac:dyDescent="0.3">
      <c r="A13577">
        <v>0</v>
      </c>
      <c r="B13577">
        <f t="shared" si="212"/>
        <v>0</v>
      </c>
    </row>
    <row r="13578" spans="1:2" x14ac:dyDescent="0.3">
      <c r="A13578">
        <v>0</v>
      </c>
      <c r="B13578">
        <f t="shared" si="212"/>
        <v>0</v>
      </c>
    </row>
    <row r="13579" spans="1:2" x14ac:dyDescent="0.3">
      <c r="A13579">
        <v>0</v>
      </c>
      <c r="B13579">
        <f t="shared" si="212"/>
        <v>0</v>
      </c>
    </row>
    <row r="13580" spans="1:2" x14ac:dyDescent="0.3">
      <c r="A13580">
        <v>0</v>
      </c>
      <c r="B13580">
        <f t="shared" si="212"/>
        <v>0</v>
      </c>
    </row>
    <row r="13581" spans="1:2" x14ac:dyDescent="0.3">
      <c r="A13581">
        <v>0</v>
      </c>
      <c r="B13581">
        <f t="shared" si="212"/>
        <v>0</v>
      </c>
    </row>
    <row r="13582" spans="1:2" x14ac:dyDescent="0.3">
      <c r="A13582">
        <v>0</v>
      </c>
      <c r="B13582">
        <f t="shared" si="212"/>
        <v>0</v>
      </c>
    </row>
    <row r="13583" spans="1:2" x14ac:dyDescent="0.3">
      <c r="A13583">
        <v>0</v>
      </c>
      <c r="B13583">
        <f t="shared" si="212"/>
        <v>0</v>
      </c>
    </row>
    <row r="13584" spans="1:2" x14ac:dyDescent="0.3">
      <c r="A13584">
        <v>0</v>
      </c>
      <c r="B13584">
        <f t="shared" si="212"/>
        <v>0</v>
      </c>
    </row>
    <row r="13585" spans="1:2" x14ac:dyDescent="0.3">
      <c r="A13585">
        <v>0</v>
      </c>
      <c r="B13585">
        <f t="shared" si="212"/>
        <v>0</v>
      </c>
    </row>
    <row r="13586" spans="1:2" x14ac:dyDescent="0.3">
      <c r="A13586">
        <v>0</v>
      </c>
      <c r="B13586">
        <f t="shared" si="212"/>
        <v>0</v>
      </c>
    </row>
    <row r="13587" spans="1:2" x14ac:dyDescent="0.3">
      <c r="A13587">
        <v>0</v>
      </c>
      <c r="B13587">
        <f t="shared" si="212"/>
        <v>0</v>
      </c>
    </row>
    <row r="13588" spans="1:2" x14ac:dyDescent="0.3">
      <c r="A13588">
        <v>0</v>
      </c>
      <c r="B13588">
        <f t="shared" si="212"/>
        <v>0</v>
      </c>
    </row>
    <row r="13589" spans="1:2" x14ac:dyDescent="0.3">
      <c r="A13589">
        <v>0</v>
      </c>
      <c r="B13589">
        <f t="shared" si="212"/>
        <v>0</v>
      </c>
    </row>
    <row r="13590" spans="1:2" x14ac:dyDescent="0.3">
      <c r="A13590">
        <v>0</v>
      </c>
      <c r="B13590">
        <f t="shared" si="212"/>
        <v>0</v>
      </c>
    </row>
    <row r="13591" spans="1:2" x14ac:dyDescent="0.3">
      <c r="A13591">
        <v>0</v>
      </c>
      <c r="B13591">
        <f t="shared" si="212"/>
        <v>0</v>
      </c>
    </row>
    <row r="13592" spans="1:2" x14ac:dyDescent="0.3">
      <c r="A13592">
        <v>0</v>
      </c>
      <c r="B13592">
        <f t="shared" si="212"/>
        <v>0</v>
      </c>
    </row>
    <row r="13593" spans="1:2" x14ac:dyDescent="0.3">
      <c r="A13593">
        <v>0</v>
      </c>
      <c r="B13593">
        <f t="shared" si="212"/>
        <v>0</v>
      </c>
    </row>
    <row r="13594" spans="1:2" x14ac:dyDescent="0.3">
      <c r="A13594">
        <v>0</v>
      </c>
      <c r="B13594">
        <f t="shared" si="212"/>
        <v>0</v>
      </c>
    </row>
    <row r="13595" spans="1:2" x14ac:dyDescent="0.3">
      <c r="A13595">
        <v>0</v>
      </c>
      <c r="B13595">
        <f t="shared" si="212"/>
        <v>0</v>
      </c>
    </row>
    <row r="13596" spans="1:2" x14ac:dyDescent="0.3">
      <c r="A13596">
        <v>0</v>
      </c>
      <c r="B13596">
        <f t="shared" si="212"/>
        <v>0</v>
      </c>
    </row>
    <row r="13597" spans="1:2" x14ac:dyDescent="0.3">
      <c r="A13597">
        <v>0</v>
      </c>
      <c r="B13597">
        <f t="shared" si="212"/>
        <v>0</v>
      </c>
    </row>
    <row r="13598" spans="1:2" x14ac:dyDescent="0.3">
      <c r="A13598">
        <v>0</v>
      </c>
      <c r="B13598">
        <f t="shared" si="212"/>
        <v>0</v>
      </c>
    </row>
    <row r="13599" spans="1:2" x14ac:dyDescent="0.3">
      <c r="A13599">
        <v>0</v>
      </c>
      <c r="B13599">
        <f t="shared" si="212"/>
        <v>0</v>
      </c>
    </row>
    <row r="13600" spans="1:2" x14ac:dyDescent="0.3">
      <c r="A13600">
        <v>0</v>
      </c>
      <c r="B13600">
        <f t="shared" si="212"/>
        <v>0</v>
      </c>
    </row>
    <row r="13601" spans="1:2" x14ac:dyDescent="0.3">
      <c r="A13601">
        <v>0</v>
      </c>
      <c r="B13601">
        <f t="shared" si="212"/>
        <v>0</v>
      </c>
    </row>
    <row r="13602" spans="1:2" x14ac:dyDescent="0.3">
      <c r="A13602">
        <v>0</v>
      </c>
      <c r="B13602">
        <f t="shared" si="212"/>
        <v>0</v>
      </c>
    </row>
    <row r="13603" spans="1:2" x14ac:dyDescent="0.3">
      <c r="A13603">
        <v>0</v>
      </c>
      <c r="B13603">
        <f t="shared" si="212"/>
        <v>0</v>
      </c>
    </row>
    <row r="13604" spans="1:2" x14ac:dyDescent="0.3">
      <c r="A13604">
        <v>0</v>
      </c>
      <c r="B13604">
        <f t="shared" si="212"/>
        <v>0</v>
      </c>
    </row>
    <row r="13605" spans="1:2" x14ac:dyDescent="0.3">
      <c r="A13605">
        <v>0</v>
      </c>
      <c r="B13605">
        <f t="shared" si="212"/>
        <v>0</v>
      </c>
    </row>
    <row r="13606" spans="1:2" x14ac:dyDescent="0.3">
      <c r="A13606">
        <v>0</v>
      </c>
      <c r="B13606">
        <f t="shared" si="212"/>
        <v>0</v>
      </c>
    </row>
    <row r="13607" spans="1:2" x14ac:dyDescent="0.3">
      <c r="A13607">
        <v>0</v>
      </c>
      <c r="B13607">
        <f t="shared" si="212"/>
        <v>0</v>
      </c>
    </row>
    <row r="13608" spans="1:2" x14ac:dyDescent="0.3">
      <c r="A13608">
        <v>0</v>
      </c>
      <c r="B13608">
        <f t="shared" si="212"/>
        <v>0</v>
      </c>
    </row>
    <row r="13609" spans="1:2" x14ac:dyDescent="0.3">
      <c r="A13609">
        <v>0</v>
      </c>
      <c r="B13609">
        <f t="shared" si="212"/>
        <v>0</v>
      </c>
    </row>
    <row r="13610" spans="1:2" x14ac:dyDescent="0.3">
      <c r="A13610">
        <v>0</v>
      </c>
      <c r="B13610">
        <f t="shared" si="212"/>
        <v>0</v>
      </c>
    </row>
    <row r="13611" spans="1:2" x14ac:dyDescent="0.3">
      <c r="A13611">
        <v>0</v>
      </c>
      <c r="B13611">
        <f t="shared" si="212"/>
        <v>0</v>
      </c>
    </row>
    <row r="13612" spans="1:2" x14ac:dyDescent="0.3">
      <c r="A13612">
        <v>0</v>
      </c>
      <c r="B13612">
        <f t="shared" si="212"/>
        <v>0</v>
      </c>
    </row>
    <row r="13613" spans="1:2" x14ac:dyDescent="0.3">
      <c r="A13613">
        <v>0</v>
      </c>
      <c r="B13613">
        <f t="shared" si="212"/>
        <v>0</v>
      </c>
    </row>
    <row r="13614" spans="1:2" x14ac:dyDescent="0.3">
      <c r="A13614">
        <v>0</v>
      </c>
      <c r="B13614">
        <f t="shared" si="212"/>
        <v>0</v>
      </c>
    </row>
    <row r="13615" spans="1:2" x14ac:dyDescent="0.3">
      <c r="A13615">
        <v>0</v>
      </c>
      <c r="B13615">
        <f t="shared" si="212"/>
        <v>0</v>
      </c>
    </row>
    <row r="13616" spans="1:2" x14ac:dyDescent="0.3">
      <c r="A13616">
        <v>0</v>
      </c>
      <c r="B13616">
        <f t="shared" si="212"/>
        <v>0</v>
      </c>
    </row>
    <row r="13617" spans="1:2" x14ac:dyDescent="0.3">
      <c r="A13617">
        <v>0</v>
      </c>
      <c r="B13617">
        <f t="shared" si="212"/>
        <v>0</v>
      </c>
    </row>
    <row r="13618" spans="1:2" x14ac:dyDescent="0.3">
      <c r="A13618">
        <v>0</v>
      </c>
      <c r="B13618">
        <f t="shared" si="212"/>
        <v>0</v>
      </c>
    </row>
    <row r="13619" spans="1:2" x14ac:dyDescent="0.3">
      <c r="A13619">
        <v>0</v>
      </c>
      <c r="B13619">
        <f t="shared" si="212"/>
        <v>0</v>
      </c>
    </row>
    <row r="13620" spans="1:2" x14ac:dyDescent="0.3">
      <c r="A13620">
        <v>0</v>
      </c>
      <c r="B13620">
        <f t="shared" si="212"/>
        <v>0</v>
      </c>
    </row>
    <row r="13621" spans="1:2" x14ac:dyDescent="0.3">
      <c r="A13621">
        <v>0</v>
      </c>
      <c r="B13621">
        <f t="shared" si="212"/>
        <v>0</v>
      </c>
    </row>
    <row r="13622" spans="1:2" x14ac:dyDescent="0.3">
      <c r="A13622">
        <v>0</v>
      </c>
      <c r="B13622">
        <f t="shared" si="212"/>
        <v>0</v>
      </c>
    </row>
    <row r="13623" spans="1:2" x14ac:dyDescent="0.3">
      <c r="A13623">
        <v>0</v>
      </c>
      <c r="B13623">
        <f t="shared" si="212"/>
        <v>0</v>
      </c>
    </row>
    <row r="13624" spans="1:2" x14ac:dyDescent="0.3">
      <c r="A13624">
        <v>0</v>
      </c>
      <c r="B13624">
        <f t="shared" si="212"/>
        <v>0</v>
      </c>
    </row>
    <row r="13625" spans="1:2" x14ac:dyDescent="0.3">
      <c r="A13625">
        <v>0</v>
      </c>
      <c r="B13625">
        <f t="shared" si="212"/>
        <v>0</v>
      </c>
    </row>
    <row r="13626" spans="1:2" x14ac:dyDescent="0.3">
      <c r="A13626">
        <v>0</v>
      </c>
      <c r="B13626">
        <f t="shared" si="212"/>
        <v>0</v>
      </c>
    </row>
    <row r="13627" spans="1:2" x14ac:dyDescent="0.3">
      <c r="A13627">
        <v>0</v>
      </c>
      <c r="B13627">
        <f t="shared" si="212"/>
        <v>0</v>
      </c>
    </row>
    <row r="13628" spans="1:2" x14ac:dyDescent="0.3">
      <c r="A13628">
        <v>0</v>
      </c>
      <c r="B13628">
        <f t="shared" si="212"/>
        <v>0</v>
      </c>
    </row>
    <row r="13629" spans="1:2" x14ac:dyDescent="0.3">
      <c r="A13629">
        <v>0</v>
      </c>
      <c r="B13629">
        <f t="shared" si="212"/>
        <v>0</v>
      </c>
    </row>
    <row r="13630" spans="1:2" x14ac:dyDescent="0.3">
      <c r="A13630">
        <v>0</v>
      </c>
      <c r="B13630">
        <f t="shared" si="212"/>
        <v>0</v>
      </c>
    </row>
    <row r="13631" spans="1:2" x14ac:dyDescent="0.3">
      <c r="A13631">
        <v>0</v>
      </c>
      <c r="B13631">
        <f t="shared" si="212"/>
        <v>0</v>
      </c>
    </row>
    <row r="13632" spans="1:2" x14ac:dyDescent="0.3">
      <c r="A13632">
        <v>0</v>
      </c>
      <c r="B13632">
        <f t="shared" si="212"/>
        <v>0</v>
      </c>
    </row>
    <row r="13633" spans="1:2" x14ac:dyDescent="0.3">
      <c r="A13633">
        <v>0</v>
      </c>
      <c r="B13633">
        <f t="shared" si="212"/>
        <v>0</v>
      </c>
    </row>
    <row r="13634" spans="1:2" x14ac:dyDescent="0.3">
      <c r="A13634">
        <v>0</v>
      </c>
      <c r="B13634">
        <f t="shared" si="212"/>
        <v>0</v>
      </c>
    </row>
    <row r="13635" spans="1:2" x14ac:dyDescent="0.3">
      <c r="A13635">
        <v>0</v>
      </c>
      <c r="B13635">
        <f t="shared" si="212"/>
        <v>0</v>
      </c>
    </row>
    <row r="13636" spans="1:2" x14ac:dyDescent="0.3">
      <c r="A13636">
        <v>0</v>
      </c>
      <c r="B13636">
        <f t="shared" si="212"/>
        <v>0</v>
      </c>
    </row>
    <row r="13637" spans="1:2" x14ac:dyDescent="0.3">
      <c r="A13637">
        <v>0</v>
      </c>
      <c r="B13637">
        <f t="shared" ref="B13637:B13700" si="213">A13637-A13636</f>
        <v>0</v>
      </c>
    </row>
    <row r="13638" spans="1:2" x14ac:dyDescent="0.3">
      <c r="A13638">
        <v>0</v>
      </c>
      <c r="B13638">
        <f t="shared" si="213"/>
        <v>0</v>
      </c>
    </row>
    <row r="13639" spans="1:2" x14ac:dyDescent="0.3">
      <c r="A13639">
        <v>0</v>
      </c>
      <c r="B13639">
        <f t="shared" si="213"/>
        <v>0</v>
      </c>
    </row>
    <row r="13640" spans="1:2" x14ac:dyDescent="0.3">
      <c r="A13640">
        <v>0</v>
      </c>
      <c r="B13640">
        <f t="shared" si="213"/>
        <v>0</v>
      </c>
    </row>
    <row r="13641" spans="1:2" x14ac:dyDescent="0.3">
      <c r="A13641">
        <v>0</v>
      </c>
      <c r="B13641">
        <f t="shared" si="213"/>
        <v>0</v>
      </c>
    </row>
    <row r="13642" spans="1:2" x14ac:dyDescent="0.3">
      <c r="A13642">
        <v>0</v>
      </c>
      <c r="B13642">
        <f t="shared" si="213"/>
        <v>0</v>
      </c>
    </row>
    <row r="13643" spans="1:2" x14ac:dyDescent="0.3">
      <c r="A13643">
        <v>0</v>
      </c>
      <c r="B13643">
        <f t="shared" si="213"/>
        <v>0</v>
      </c>
    </row>
    <row r="13644" spans="1:2" x14ac:dyDescent="0.3">
      <c r="A13644">
        <v>0</v>
      </c>
      <c r="B13644">
        <f t="shared" si="213"/>
        <v>0</v>
      </c>
    </row>
    <row r="13645" spans="1:2" x14ac:dyDescent="0.3">
      <c r="A13645">
        <v>0</v>
      </c>
      <c r="B13645">
        <f t="shared" si="213"/>
        <v>0</v>
      </c>
    </row>
    <row r="13646" spans="1:2" x14ac:dyDescent="0.3">
      <c r="A13646">
        <v>0</v>
      </c>
      <c r="B13646">
        <f t="shared" si="213"/>
        <v>0</v>
      </c>
    </row>
    <row r="13647" spans="1:2" x14ac:dyDescent="0.3">
      <c r="A13647">
        <v>0</v>
      </c>
      <c r="B13647">
        <f t="shared" si="213"/>
        <v>0</v>
      </c>
    </row>
    <row r="13648" spans="1:2" x14ac:dyDescent="0.3">
      <c r="A13648">
        <v>0</v>
      </c>
      <c r="B13648">
        <f t="shared" si="213"/>
        <v>0</v>
      </c>
    </row>
    <row r="13649" spans="1:2" x14ac:dyDescent="0.3">
      <c r="A13649">
        <v>0</v>
      </c>
      <c r="B13649">
        <f t="shared" si="213"/>
        <v>0</v>
      </c>
    </row>
    <row r="13650" spans="1:2" x14ac:dyDescent="0.3">
      <c r="A13650">
        <v>0</v>
      </c>
      <c r="B13650">
        <f t="shared" si="213"/>
        <v>0</v>
      </c>
    </row>
    <row r="13651" spans="1:2" x14ac:dyDescent="0.3">
      <c r="A13651">
        <v>0</v>
      </c>
      <c r="B13651">
        <f t="shared" si="213"/>
        <v>0</v>
      </c>
    </row>
    <row r="13652" spans="1:2" x14ac:dyDescent="0.3">
      <c r="A13652">
        <v>0</v>
      </c>
      <c r="B13652">
        <f t="shared" si="213"/>
        <v>0</v>
      </c>
    </row>
    <row r="13653" spans="1:2" x14ac:dyDescent="0.3">
      <c r="A13653">
        <v>0</v>
      </c>
      <c r="B13653">
        <f t="shared" si="213"/>
        <v>0</v>
      </c>
    </row>
    <row r="13654" spans="1:2" x14ac:dyDescent="0.3">
      <c r="A13654">
        <v>0</v>
      </c>
      <c r="B13654">
        <f t="shared" si="213"/>
        <v>0</v>
      </c>
    </row>
    <row r="13655" spans="1:2" x14ac:dyDescent="0.3">
      <c r="A13655">
        <v>0</v>
      </c>
      <c r="B13655">
        <f t="shared" si="213"/>
        <v>0</v>
      </c>
    </row>
    <row r="13656" spans="1:2" x14ac:dyDescent="0.3">
      <c r="A13656">
        <v>0</v>
      </c>
      <c r="B13656">
        <f t="shared" si="213"/>
        <v>0</v>
      </c>
    </row>
    <row r="13657" spans="1:2" x14ac:dyDescent="0.3">
      <c r="A13657">
        <v>0</v>
      </c>
      <c r="B13657">
        <f t="shared" si="213"/>
        <v>0</v>
      </c>
    </row>
    <row r="13658" spans="1:2" x14ac:dyDescent="0.3">
      <c r="A13658">
        <v>0</v>
      </c>
      <c r="B13658">
        <f t="shared" si="213"/>
        <v>0</v>
      </c>
    </row>
    <row r="13659" spans="1:2" x14ac:dyDescent="0.3">
      <c r="A13659">
        <v>0</v>
      </c>
      <c r="B13659">
        <f t="shared" si="213"/>
        <v>0</v>
      </c>
    </row>
    <row r="13660" spans="1:2" x14ac:dyDescent="0.3">
      <c r="A13660">
        <v>0</v>
      </c>
      <c r="B13660">
        <f t="shared" si="213"/>
        <v>0</v>
      </c>
    </row>
    <row r="13661" spans="1:2" x14ac:dyDescent="0.3">
      <c r="A13661">
        <v>0</v>
      </c>
      <c r="B13661">
        <f t="shared" si="213"/>
        <v>0</v>
      </c>
    </row>
    <row r="13662" spans="1:2" x14ac:dyDescent="0.3">
      <c r="A13662">
        <v>0</v>
      </c>
      <c r="B13662">
        <f t="shared" si="213"/>
        <v>0</v>
      </c>
    </row>
    <row r="13663" spans="1:2" x14ac:dyDescent="0.3">
      <c r="A13663">
        <v>0</v>
      </c>
      <c r="B13663">
        <f t="shared" si="213"/>
        <v>0</v>
      </c>
    </row>
    <row r="13664" spans="1:2" x14ac:dyDescent="0.3">
      <c r="A13664">
        <v>0</v>
      </c>
      <c r="B13664">
        <f t="shared" si="213"/>
        <v>0</v>
      </c>
    </row>
    <row r="13665" spans="1:2" x14ac:dyDescent="0.3">
      <c r="A13665">
        <v>0</v>
      </c>
      <c r="B13665">
        <f t="shared" si="213"/>
        <v>0</v>
      </c>
    </row>
    <row r="13666" spans="1:2" x14ac:dyDescent="0.3">
      <c r="A13666">
        <v>0</v>
      </c>
      <c r="B13666">
        <f t="shared" si="213"/>
        <v>0</v>
      </c>
    </row>
    <row r="13667" spans="1:2" x14ac:dyDescent="0.3">
      <c r="A13667">
        <v>0</v>
      </c>
      <c r="B13667">
        <f t="shared" si="213"/>
        <v>0</v>
      </c>
    </row>
    <row r="13668" spans="1:2" x14ac:dyDescent="0.3">
      <c r="A13668">
        <v>0</v>
      </c>
      <c r="B13668">
        <f t="shared" si="213"/>
        <v>0</v>
      </c>
    </row>
    <row r="13669" spans="1:2" x14ac:dyDescent="0.3">
      <c r="A13669">
        <v>0</v>
      </c>
      <c r="B13669">
        <f t="shared" si="213"/>
        <v>0</v>
      </c>
    </row>
    <row r="13670" spans="1:2" x14ac:dyDescent="0.3">
      <c r="A13670">
        <v>0</v>
      </c>
      <c r="B13670">
        <f t="shared" si="213"/>
        <v>0</v>
      </c>
    </row>
    <row r="13671" spans="1:2" x14ac:dyDescent="0.3">
      <c r="A13671">
        <v>0</v>
      </c>
      <c r="B13671">
        <f t="shared" si="213"/>
        <v>0</v>
      </c>
    </row>
    <row r="13672" spans="1:2" x14ac:dyDescent="0.3">
      <c r="A13672">
        <v>0</v>
      </c>
      <c r="B13672">
        <f t="shared" si="213"/>
        <v>0</v>
      </c>
    </row>
    <row r="13673" spans="1:2" x14ac:dyDescent="0.3">
      <c r="A13673">
        <v>0</v>
      </c>
      <c r="B13673">
        <f t="shared" si="213"/>
        <v>0</v>
      </c>
    </row>
    <row r="13674" spans="1:2" x14ac:dyDescent="0.3">
      <c r="A13674">
        <v>0</v>
      </c>
      <c r="B13674">
        <f t="shared" si="213"/>
        <v>0</v>
      </c>
    </row>
    <row r="13675" spans="1:2" x14ac:dyDescent="0.3">
      <c r="A13675">
        <v>0</v>
      </c>
      <c r="B13675">
        <f t="shared" si="213"/>
        <v>0</v>
      </c>
    </row>
    <row r="13676" spans="1:2" x14ac:dyDescent="0.3">
      <c r="A13676">
        <v>0</v>
      </c>
      <c r="B13676">
        <f t="shared" si="213"/>
        <v>0</v>
      </c>
    </row>
    <row r="13677" spans="1:2" x14ac:dyDescent="0.3">
      <c r="A13677">
        <v>0</v>
      </c>
      <c r="B13677">
        <f t="shared" si="213"/>
        <v>0</v>
      </c>
    </row>
    <row r="13678" spans="1:2" x14ac:dyDescent="0.3">
      <c r="A13678">
        <v>0</v>
      </c>
      <c r="B13678">
        <f t="shared" si="213"/>
        <v>0</v>
      </c>
    </row>
    <row r="13679" spans="1:2" x14ac:dyDescent="0.3">
      <c r="A13679">
        <v>0</v>
      </c>
      <c r="B13679">
        <f t="shared" si="213"/>
        <v>0</v>
      </c>
    </row>
    <row r="13680" spans="1:2" x14ac:dyDescent="0.3">
      <c r="A13680">
        <v>0</v>
      </c>
      <c r="B13680">
        <f t="shared" si="213"/>
        <v>0</v>
      </c>
    </row>
    <row r="13681" spans="1:2" x14ac:dyDescent="0.3">
      <c r="A13681">
        <v>0</v>
      </c>
      <c r="B13681">
        <f t="shared" si="213"/>
        <v>0</v>
      </c>
    </row>
    <row r="13682" spans="1:2" x14ac:dyDescent="0.3">
      <c r="A13682">
        <v>0</v>
      </c>
      <c r="B13682">
        <f t="shared" si="213"/>
        <v>0</v>
      </c>
    </row>
    <row r="13683" spans="1:2" x14ac:dyDescent="0.3">
      <c r="A13683">
        <v>0</v>
      </c>
      <c r="B13683">
        <f t="shared" si="213"/>
        <v>0</v>
      </c>
    </row>
    <row r="13684" spans="1:2" x14ac:dyDescent="0.3">
      <c r="A13684">
        <v>0</v>
      </c>
      <c r="B13684">
        <f t="shared" si="213"/>
        <v>0</v>
      </c>
    </row>
    <row r="13685" spans="1:2" x14ac:dyDescent="0.3">
      <c r="A13685">
        <v>0</v>
      </c>
      <c r="B13685">
        <f t="shared" si="213"/>
        <v>0</v>
      </c>
    </row>
    <row r="13686" spans="1:2" x14ac:dyDescent="0.3">
      <c r="A13686">
        <v>0</v>
      </c>
      <c r="B13686">
        <f t="shared" si="213"/>
        <v>0</v>
      </c>
    </row>
    <row r="13687" spans="1:2" x14ac:dyDescent="0.3">
      <c r="A13687">
        <v>0</v>
      </c>
      <c r="B13687">
        <f t="shared" si="213"/>
        <v>0</v>
      </c>
    </row>
    <row r="13688" spans="1:2" x14ac:dyDescent="0.3">
      <c r="A13688">
        <v>0</v>
      </c>
      <c r="B13688">
        <f t="shared" si="213"/>
        <v>0</v>
      </c>
    </row>
    <row r="13689" spans="1:2" x14ac:dyDescent="0.3">
      <c r="A13689">
        <v>0</v>
      </c>
      <c r="B13689">
        <f t="shared" si="213"/>
        <v>0</v>
      </c>
    </row>
    <row r="13690" spans="1:2" x14ac:dyDescent="0.3">
      <c r="A13690">
        <v>0</v>
      </c>
      <c r="B13690">
        <f t="shared" si="213"/>
        <v>0</v>
      </c>
    </row>
    <row r="13691" spans="1:2" x14ac:dyDescent="0.3">
      <c r="A13691">
        <v>0</v>
      </c>
      <c r="B13691">
        <f t="shared" si="213"/>
        <v>0</v>
      </c>
    </row>
    <row r="13692" spans="1:2" x14ac:dyDescent="0.3">
      <c r="A13692">
        <v>0</v>
      </c>
      <c r="B13692">
        <f t="shared" si="213"/>
        <v>0</v>
      </c>
    </row>
    <row r="13693" spans="1:2" x14ac:dyDescent="0.3">
      <c r="A13693">
        <v>0</v>
      </c>
      <c r="B13693">
        <f t="shared" si="213"/>
        <v>0</v>
      </c>
    </row>
    <row r="13694" spans="1:2" x14ac:dyDescent="0.3">
      <c r="A13694">
        <v>0</v>
      </c>
      <c r="B13694">
        <f t="shared" si="213"/>
        <v>0</v>
      </c>
    </row>
    <row r="13695" spans="1:2" x14ac:dyDescent="0.3">
      <c r="A13695">
        <v>0</v>
      </c>
      <c r="B13695">
        <f t="shared" si="213"/>
        <v>0</v>
      </c>
    </row>
    <row r="13696" spans="1:2" x14ac:dyDescent="0.3">
      <c r="A13696">
        <v>0</v>
      </c>
      <c r="B13696">
        <f t="shared" si="213"/>
        <v>0</v>
      </c>
    </row>
    <row r="13697" spans="1:2" x14ac:dyDescent="0.3">
      <c r="A13697">
        <v>0</v>
      </c>
      <c r="B13697">
        <f t="shared" si="213"/>
        <v>0</v>
      </c>
    </row>
    <row r="13698" spans="1:2" x14ac:dyDescent="0.3">
      <c r="A13698">
        <v>0</v>
      </c>
      <c r="B13698">
        <f t="shared" si="213"/>
        <v>0</v>
      </c>
    </row>
    <row r="13699" spans="1:2" x14ac:dyDescent="0.3">
      <c r="A13699">
        <v>0</v>
      </c>
      <c r="B13699">
        <f t="shared" si="213"/>
        <v>0</v>
      </c>
    </row>
    <row r="13700" spans="1:2" x14ac:dyDescent="0.3">
      <c r="A13700">
        <v>0</v>
      </c>
      <c r="B13700">
        <f t="shared" si="213"/>
        <v>0</v>
      </c>
    </row>
    <row r="13701" spans="1:2" x14ac:dyDescent="0.3">
      <c r="A13701">
        <v>0</v>
      </c>
      <c r="B13701">
        <f t="shared" ref="B13701:B13764" si="214">A13701-A13700</f>
        <v>0</v>
      </c>
    </row>
    <row r="13702" spans="1:2" x14ac:dyDescent="0.3">
      <c r="A13702">
        <v>0</v>
      </c>
      <c r="B13702">
        <f t="shared" si="214"/>
        <v>0</v>
      </c>
    </row>
    <row r="13703" spans="1:2" x14ac:dyDescent="0.3">
      <c r="A13703">
        <v>0</v>
      </c>
      <c r="B13703">
        <f t="shared" si="214"/>
        <v>0</v>
      </c>
    </row>
    <row r="13704" spans="1:2" x14ac:dyDescent="0.3">
      <c r="A13704">
        <v>0</v>
      </c>
      <c r="B13704">
        <f t="shared" si="214"/>
        <v>0</v>
      </c>
    </row>
    <row r="13705" spans="1:2" x14ac:dyDescent="0.3">
      <c r="A13705">
        <v>0</v>
      </c>
      <c r="B13705">
        <f t="shared" si="214"/>
        <v>0</v>
      </c>
    </row>
    <row r="13706" spans="1:2" x14ac:dyDescent="0.3">
      <c r="A13706">
        <v>0</v>
      </c>
      <c r="B13706">
        <f t="shared" si="214"/>
        <v>0</v>
      </c>
    </row>
    <row r="13707" spans="1:2" x14ac:dyDescent="0.3">
      <c r="A13707">
        <v>0</v>
      </c>
      <c r="B13707">
        <f t="shared" si="214"/>
        <v>0</v>
      </c>
    </row>
    <row r="13708" spans="1:2" x14ac:dyDescent="0.3">
      <c r="A13708">
        <v>0</v>
      </c>
      <c r="B13708">
        <f t="shared" si="214"/>
        <v>0</v>
      </c>
    </row>
    <row r="13709" spans="1:2" x14ac:dyDescent="0.3">
      <c r="A13709">
        <v>0</v>
      </c>
      <c r="B13709">
        <f t="shared" si="214"/>
        <v>0</v>
      </c>
    </row>
    <row r="13710" spans="1:2" x14ac:dyDescent="0.3">
      <c r="A13710">
        <v>0</v>
      </c>
      <c r="B13710">
        <f t="shared" si="214"/>
        <v>0</v>
      </c>
    </row>
    <row r="13711" spans="1:2" x14ac:dyDescent="0.3">
      <c r="A13711">
        <v>0</v>
      </c>
      <c r="B13711">
        <f t="shared" si="214"/>
        <v>0</v>
      </c>
    </row>
    <row r="13712" spans="1:2" x14ac:dyDescent="0.3">
      <c r="A13712">
        <v>0</v>
      </c>
      <c r="B13712">
        <f t="shared" si="214"/>
        <v>0</v>
      </c>
    </row>
    <row r="13713" spans="1:2" x14ac:dyDescent="0.3">
      <c r="A13713">
        <v>0</v>
      </c>
      <c r="B13713">
        <f t="shared" si="214"/>
        <v>0</v>
      </c>
    </row>
    <row r="13714" spans="1:2" x14ac:dyDescent="0.3">
      <c r="A13714">
        <v>0</v>
      </c>
      <c r="B13714">
        <f t="shared" si="214"/>
        <v>0</v>
      </c>
    </row>
    <row r="13715" spans="1:2" x14ac:dyDescent="0.3">
      <c r="A13715">
        <v>0</v>
      </c>
      <c r="B13715">
        <f t="shared" si="214"/>
        <v>0</v>
      </c>
    </row>
    <row r="13716" spans="1:2" x14ac:dyDescent="0.3">
      <c r="A13716">
        <v>0</v>
      </c>
      <c r="B13716">
        <f t="shared" si="214"/>
        <v>0</v>
      </c>
    </row>
    <row r="13717" spans="1:2" x14ac:dyDescent="0.3">
      <c r="A13717">
        <v>0</v>
      </c>
      <c r="B13717">
        <f t="shared" si="214"/>
        <v>0</v>
      </c>
    </row>
    <row r="13718" spans="1:2" x14ac:dyDescent="0.3">
      <c r="A13718">
        <v>0</v>
      </c>
      <c r="B13718">
        <f t="shared" si="214"/>
        <v>0</v>
      </c>
    </row>
    <row r="13719" spans="1:2" x14ac:dyDescent="0.3">
      <c r="A13719">
        <v>0</v>
      </c>
      <c r="B13719">
        <f t="shared" si="214"/>
        <v>0</v>
      </c>
    </row>
    <row r="13720" spans="1:2" x14ac:dyDescent="0.3">
      <c r="A13720">
        <v>0</v>
      </c>
      <c r="B13720">
        <f t="shared" si="214"/>
        <v>0</v>
      </c>
    </row>
    <row r="13721" spans="1:2" x14ac:dyDescent="0.3">
      <c r="A13721">
        <v>0</v>
      </c>
      <c r="B13721">
        <f t="shared" si="214"/>
        <v>0</v>
      </c>
    </row>
    <row r="13722" spans="1:2" x14ac:dyDescent="0.3">
      <c r="A13722">
        <v>0</v>
      </c>
      <c r="B13722">
        <f t="shared" si="214"/>
        <v>0</v>
      </c>
    </row>
    <row r="13723" spans="1:2" x14ac:dyDescent="0.3">
      <c r="A13723">
        <v>0</v>
      </c>
      <c r="B13723">
        <f t="shared" si="214"/>
        <v>0</v>
      </c>
    </row>
    <row r="13724" spans="1:2" x14ac:dyDescent="0.3">
      <c r="A13724">
        <v>0</v>
      </c>
      <c r="B13724">
        <f t="shared" si="214"/>
        <v>0</v>
      </c>
    </row>
    <row r="13725" spans="1:2" x14ac:dyDescent="0.3">
      <c r="A13725">
        <v>0</v>
      </c>
      <c r="B13725">
        <f t="shared" si="214"/>
        <v>0</v>
      </c>
    </row>
    <row r="13726" spans="1:2" x14ac:dyDescent="0.3">
      <c r="A13726">
        <v>0</v>
      </c>
      <c r="B13726">
        <f t="shared" si="214"/>
        <v>0</v>
      </c>
    </row>
    <row r="13727" spans="1:2" x14ac:dyDescent="0.3">
      <c r="A13727">
        <v>0</v>
      </c>
      <c r="B13727">
        <f t="shared" si="214"/>
        <v>0</v>
      </c>
    </row>
    <row r="13728" spans="1:2" x14ac:dyDescent="0.3">
      <c r="A13728">
        <v>0</v>
      </c>
      <c r="B13728">
        <f t="shared" si="214"/>
        <v>0</v>
      </c>
    </row>
    <row r="13729" spans="1:2" x14ac:dyDescent="0.3">
      <c r="A13729">
        <v>0</v>
      </c>
      <c r="B13729">
        <f t="shared" si="214"/>
        <v>0</v>
      </c>
    </row>
    <row r="13730" spans="1:2" x14ac:dyDescent="0.3">
      <c r="A13730">
        <v>0</v>
      </c>
      <c r="B13730">
        <f t="shared" si="214"/>
        <v>0</v>
      </c>
    </row>
    <row r="13731" spans="1:2" x14ac:dyDescent="0.3">
      <c r="A13731">
        <v>0</v>
      </c>
      <c r="B13731">
        <f t="shared" si="214"/>
        <v>0</v>
      </c>
    </row>
    <row r="13732" spans="1:2" x14ac:dyDescent="0.3">
      <c r="A13732">
        <v>0</v>
      </c>
      <c r="B13732">
        <f t="shared" si="214"/>
        <v>0</v>
      </c>
    </row>
    <row r="13733" spans="1:2" x14ac:dyDescent="0.3">
      <c r="A13733">
        <v>0</v>
      </c>
      <c r="B13733">
        <f t="shared" si="214"/>
        <v>0</v>
      </c>
    </row>
    <row r="13734" spans="1:2" x14ac:dyDescent="0.3">
      <c r="A13734">
        <v>0</v>
      </c>
      <c r="B13734">
        <f t="shared" si="214"/>
        <v>0</v>
      </c>
    </row>
    <row r="13735" spans="1:2" x14ac:dyDescent="0.3">
      <c r="A13735">
        <v>0</v>
      </c>
      <c r="B13735">
        <f t="shared" si="214"/>
        <v>0</v>
      </c>
    </row>
    <row r="13736" spans="1:2" x14ac:dyDescent="0.3">
      <c r="A13736">
        <v>0</v>
      </c>
      <c r="B13736">
        <f t="shared" si="214"/>
        <v>0</v>
      </c>
    </row>
    <row r="13737" spans="1:2" x14ac:dyDescent="0.3">
      <c r="A13737">
        <v>0</v>
      </c>
      <c r="B13737">
        <f t="shared" si="214"/>
        <v>0</v>
      </c>
    </row>
    <row r="13738" spans="1:2" x14ac:dyDescent="0.3">
      <c r="A13738">
        <v>0</v>
      </c>
      <c r="B13738">
        <f t="shared" si="214"/>
        <v>0</v>
      </c>
    </row>
    <row r="13739" spans="1:2" x14ac:dyDescent="0.3">
      <c r="A13739">
        <v>0</v>
      </c>
      <c r="B13739">
        <f t="shared" si="214"/>
        <v>0</v>
      </c>
    </row>
    <row r="13740" spans="1:2" x14ac:dyDescent="0.3">
      <c r="A13740">
        <v>0</v>
      </c>
      <c r="B13740">
        <f t="shared" si="214"/>
        <v>0</v>
      </c>
    </row>
    <row r="13741" spans="1:2" x14ac:dyDescent="0.3">
      <c r="A13741">
        <v>0</v>
      </c>
      <c r="B13741">
        <f t="shared" si="214"/>
        <v>0</v>
      </c>
    </row>
    <row r="13742" spans="1:2" x14ac:dyDescent="0.3">
      <c r="A13742">
        <v>0</v>
      </c>
      <c r="B13742">
        <f t="shared" si="214"/>
        <v>0</v>
      </c>
    </row>
    <row r="13743" spans="1:2" x14ac:dyDescent="0.3">
      <c r="A13743">
        <v>0</v>
      </c>
      <c r="B13743">
        <f t="shared" si="214"/>
        <v>0</v>
      </c>
    </row>
    <row r="13744" spans="1:2" x14ac:dyDescent="0.3">
      <c r="A13744">
        <v>0</v>
      </c>
      <c r="B13744">
        <f t="shared" si="214"/>
        <v>0</v>
      </c>
    </row>
    <row r="13745" spans="1:2" x14ac:dyDescent="0.3">
      <c r="A13745">
        <v>0</v>
      </c>
      <c r="B13745">
        <f t="shared" si="214"/>
        <v>0</v>
      </c>
    </row>
    <row r="13746" spans="1:2" x14ac:dyDescent="0.3">
      <c r="A13746">
        <v>0</v>
      </c>
      <c r="B13746">
        <f t="shared" si="214"/>
        <v>0</v>
      </c>
    </row>
    <row r="13747" spans="1:2" x14ac:dyDescent="0.3">
      <c r="A13747">
        <v>0</v>
      </c>
      <c r="B13747">
        <f t="shared" si="214"/>
        <v>0</v>
      </c>
    </row>
    <row r="13748" spans="1:2" x14ac:dyDescent="0.3">
      <c r="A13748">
        <v>0</v>
      </c>
      <c r="B13748">
        <f t="shared" si="214"/>
        <v>0</v>
      </c>
    </row>
    <row r="13749" spans="1:2" x14ac:dyDescent="0.3">
      <c r="A13749">
        <v>0</v>
      </c>
      <c r="B13749">
        <f t="shared" si="214"/>
        <v>0</v>
      </c>
    </row>
    <row r="13750" spans="1:2" x14ac:dyDescent="0.3">
      <c r="A13750">
        <v>0</v>
      </c>
      <c r="B13750">
        <f t="shared" si="214"/>
        <v>0</v>
      </c>
    </row>
    <row r="13751" spans="1:2" x14ac:dyDescent="0.3">
      <c r="A13751">
        <v>0</v>
      </c>
      <c r="B13751">
        <f t="shared" si="214"/>
        <v>0</v>
      </c>
    </row>
    <row r="13752" spans="1:2" x14ac:dyDescent="0.3">
      <c r="A13752">
        <v>0</v>
      </c>
      <c r="B13752">
        <f t="shared" si="214"/>
        <v>0</v>
      </c>
    </row>
    <row r="13753" spans="1:2" x14ac:dyDescent="0.3">
      <c r="A13753">
        <v>0</v>
      </c>
      <c r="B13753">
        <f t="shared" si="214"/>
        <v>0</v>
      </c>
    </row>
    <row r="13754" spans="1:2" x14ac:dyDescent="0.3">
      <c r="A13754">
        <v>0</v>
      </c>
      <c r="B13754">
        <f t="shared" si="214"/>
        <v>0</v>
      </c>
    </row>
    <row r="13755" spans="1:2" x14ac:dyDescent="0.3">
      <c r="A13755">
        <v>0</v>
      </c>
      <c r="B13755">
        <f t="shared" si="214"/>
        <v>0</v>
      </c>
    </row>
    <row r="13756" spans="1:2" x14ac:dyDescent="0.3">
      <c r="A13756">
        <v>0</v>
      </c>
      <c r="B13756">
        <f t="shared" si="214"/>
        <v>0</v>
      </c>
    </row>
    <row r="13757" spans="1:2" x14ac:dyDescent="0.3">
      <c r="A13757">
        <v>0</v>
      </c>
      <c r="B13757">
        <f t="shared" si="214"/>
        <v>0</v>
      </c>
    </row>
    <row r="13758" spans="1:2" x14ac:dyDescent="0.3">
      <c r="A13758">
        <v>0</v>
      </c>
      <c r="B13758">
        <f t="shared" si="214"/>
        <v>0</v>
      </c>
    </row>
    <row r="13759" spans="1:2" x14ac:dyDescent="0.3">
      <c r="A13759">
        <v>0</v>
      </c>
      <c r="B13759">
        <f t="shared" si="214"/>
        <v>0</v>
      </c>
    </row>
    <row r="13760" spans="1:2" x14ac:dyDescent="0.3">
      <c r="A13760">
        <v>0</v>
      </c>
      <c r="B13760">
        <f t="shared" si="214"/>
        <v>0</v>
      </c>
    </row>
    <row r="13761" spans="1:2" x14ac:dyDescent="0.3">
      <c r="A13761">
        <v>0</v>
      </c>
      <c r="B13761">
        <f t="shared" si="214"/>
        <v>0</v>
      </c>
    </row>
    <row r="13762" spans="1:2" x14ac:dyDescent="0.3">
      <c r="A13762">
        <v>0</v>
      </c>
      <c r="B13762">
        <f t="shared" si="214"/>
        <v>0</v>
      </c>
    </row>
    <row r="13763" spans="1:2" x14ac:dyDescent="0.3">
      <c r="A13763">
        <v>0</v>
      </c>
      <c r="B13763">
        <f t="shared" si="214"/>
        <v>0</v>
      </c>
    </row>
    <row r="13764" spans="1:2" x14ac:dyDescent="0.3">
      <c r="A13764">
        <v>0</v>
      </c>
      <c r="B13764">
        <f t="shared" si="214"/>
        <v>0</v>
      </c>
    </row>
    <row r="13765" spans="1:2" x14ac:dyDescent="0.3">
      <c r="A13765">
        <v>0</v>
      </c>
      <c r="B13765">
        <f t="shared" ref="B13765:B13828" si="215">A13765-A13764</f>
        <v>0</v>
      </c>
    </row>
    <row r="13766" spans="1:2" x14ac:dyDescent="0.3">
      <c r="A13766">
        <v>0</v>
      </c>
      <c r="B13766">
        <f t="shared" si="215"/>
        <v>0</v>
      </c>
    </row>
    <row r="13767" spans="1:2" x14ac:dyDescent="0.3">
      <c r="A13767">
        <v>0</v>
      </c>
      <c r="B13767">
        <f t="shared" si="215"/>
        <v>0</v>
      </c>
    </row>
    <row r="13768" spans="1:2" x14ac:dyDescent="0.3">
      <c r="A13768">
        <v>0</v>
      </c>
      <c r="B13768">
        <f t="shared" si="215"/>
        <v>0</v>
      </c>
    </row>
    <row r="13769" spans="1:2" x14ac:dyDescent="0.3">
      <c r="A13769">
        <v>0</v>
      </c>
      <c r="B13769">
        <f t="shared" si="215"/>
        <v>0</v>
      </c>
    </row>
    <row r="13770" spans="1:2" x14ac:dyDescent="0.3">
      <c r="A13770">
        <v>0</v>
      </c>
      <c r="B13770">
        <f t="shared" si="215"/>
        <v>0</v>
      </c>
    </row>
    <row r="13771" spans="1:2" x14ac:dyDescent="0.3">
      <c r="A13771">
        <v>0</v>
      </c>
      <c r="B13771">
        <f t="shared" si="215"/>
        <v>0</v>
      </c>
    </row>
    <row r="13772" spans="1:2" x14ac:dyDescent="0.3">
      <c r="A13772">
        <v>0</v>
      </c>
      <c r="B13772">
        <f t="shared" si="215"/>
        <v>0</v>
      </c>
    </row>
    <row r="13773" spans="1:2" x14ac:dyDescent="0.3">
      <c r="A13773">
        <v>0</v>
      </c>
      <c r="B13773">
        <f t="shared" si="215"/>
        <v>0</v>
      </c>
    </row>
    <row r="13774" spans="1:2" x14ac:dyDescent="0.3">
      <c r="A13774">
        <v>0</v>
      </c>
      <c r="B13774">
        <f t="shared" si="215"/>
        <v>0</v>
      </c>
    </row>
    <row r="13775" spans="1:2" x14ac:dyDescent="0.3">
      <c r="A13775">
        <v>0</v>
      </c>
      <c r="B13775">
        <f t="shared" si="215"/>
        <v>0</v>
      </c>
    </row>
    <row r="13776" spans="1:2" x14ac:dyDescent="0.3">
      <c r="A13776">
        <v>0</v>
      </c>
      <c r="B13776">
        <f t="shared" si="215"/>
        <v>0</v>
      </c>
    </row>
    <row r="13777" spans="1:2" x14ac:dyDescent="0.3">
      <c r="A13777">
        <v>0</v>
      </c>
      <c r="B13777">
        <f t="shared" si="215"/>
        <v>0</v>
      </c>
    </row>
    <row r="13778" spans="1:2" x14ac:dyDescent="0.3">
      <c r="A13778">
        <v>0</v>
      </c>
      <c r="B13778">
        <f t="shared" si="215"/>
        <v>0</v>
      </c>
    </row>
    <row r="13779" spans="1:2" x14ac:dyDescent="0.3">
      <c r="A13779">
        <v>0</v>
      </c>
      <c r="B13779">
        <f t="shared" si="215"/>
        <v>0</v>
      </c>
    </row>
    <row r="13780" spans="1:2" x14ac:dyDescent="0.3">
      <c r="A13780">
        <v>0</v>
      </c>
      <c r="B13780">
        <f t="shared" si="215"/>
        <v>0</v>
      </c>
    </row>
    <row r="13781" spans="1:2" x14ac:dyDescent="0.3">
      <c r="A13781">
        <v>0</v>
      </c>
      <c r="B13781">
        <f t="shared" si="215"/>
        <v>0</v>
      </c>
    </row>
    <row r="13782" spans="1:2" x14ac:dyDescent="0.3">
      <c r="A13782">
        <v>0</v>
      </c>
      <c r="B13782">
        <f t="shared" si="215"/>
        <v>0</v>
      </c>
    </row>
    <row r="13783" spans="1:2" x14ac:dyDescent="0.3">
      <c r="A13783">
        <v>0</v>
      </c>
      <c r="B13783">
        <f t="shared" si="215"/>
        <v>0</v>
      </c>
    </row>
    <row r="13784" spans="1:2" x14ac:dyDescent="0.3">
      <c r="A13784">
        <v>0</v>
      </c>
      <c r="B13784">
        <f t="shared" si="215"/>
        <v>0</v>
      </c>
    </row>
    <row r="13785" spans="1:2" x14ac:dyDescent="0.3">
      <c r="A13785">
        <v>0</v>
      </c>
      <c r="B13785">
        <f t="shared" si="215"/>
        <v>0</v>
      </c>
    </row>
    <row r="13786" spans="1:2" x14ac:dyDescent="0.3">
      <c r="A13786">
        <v>0</v>
      </c>
      <c r="B13786">
        <f t="shared" si="215"/>
        <v>0</v>
      </c>
    </row>
    <row r="13787" spans="1:2" x14ac:dyDescent="0.3">
      <c r="A13787">
        <v>0</v>
      </c>
      <c r="B13787">
        <f t="shared" si="215"/>
        <v>0</v>
      </c>
    </row>
    <row r="13788" spans="1:2" x14ac:dyDescent="0.3">
      <c r="A13788">
        <v>0</v>
      </c>
      <c r="B13788">
        <f t="shared" si="215"/>
        <v>0</v>
      </c>
    </row>
    <row r="13789" spans="1:2" x14ac:dyDescent="0.3">
      <c r="A13789">
        <v>0</v>
      </c>
      <c r="B13789">
        <f t="shared" si="215"/>
        <v>0</v>
      </c>
    </row>
    <row r="13790" spans="1:2" x14ac:dyDescent="0.3">
      <c r="A13790">
        <v>0</v>
      </c>
      <c r="B13790">
        <f t="shared" si="215"/>
        <v>0</v>
      </c>
    </row>
    <row r="13791" spans="1:2" x14ac:dyDescent="0.3">
      <c r="A13791">
        <v>0</v>
      </c>
      <c r="B13791">
        <f t="shared" si="215"/>
        <v>0</v>
      </c>
    </row>
    <row r="13792" spans="1:2" x14ac:dyDescent="0.3">
      <c r="A13792">
        <v>0</v>
      </c>
      <c r="B13792">
        <f t="shared" si="215"/>
        <v>0</v>
      </c>
    </row>
    <row r="13793" spans="1:2" x14ac:dyDescent="0.3">
      <c r="A13793">
        <v>0</v>
      </c>
      <c r="B13793">
        <f t="shared" si="215"/>
        <v>0</v>
      </c>
    </row>
    <row r="13794" spans="1:2" x14ac:dyDescent="0.3">
      <c r="A13794">
        <v>0</v>
      </c>
      <c r="B13794">
        <f t="shared" si="215"/>
        <v>0</v>
      </c>
    </row>
    <row r="13795" spans="1:2" x14ac:dyDescent="0.3">
      <c r="A13795">
        <v>0</v>
      </c>
      <c r="B13795">
        <f t="shared" si="215"/>
        <v>0</v>
      </c>
    </row>
    <row r="13796" spans="1:2" x14ac:dyDescent="0.3">
      <c r="A13796">
        <v>0</v>
      </c>
      <c r="B13796">
        <f t="shared" si="215"/>
        <v>0</v>
      </c>
    </row>
    <row r="13797" spans="1:2" x14ac:dyDescent="0.3">
      <c r="A13797">
        <v>0</v>
      </c>
      <c r="B13797">
        <f t="shared" si="215"/>
        <v>0</v>
      </c>
    </row>
    <row r="13798" spans="1:2" x14ac:dyDescent="0.3">
      <c r="A13798">
        <v>0</v>
      </c>
      <c r="B13798">
        <f t="shared" si="215"/>
        <v>0</v>
      </c>
    </row>
    <row r="13799" spans="1:2" x14ac:dyDescent="0.3">
      <c r="A13799">
        <v>0</v>
      </c>
      <c r="B13799">
        <f t="shared" si="215"/>
        <v>0</v>
      </c>
    </row>
    <row r="13800" spans="1:2" x14ac:dyDescent="0.3">
      <c r="A13800">
        <v>0</v>
      </c>
      <c r="B13800">
        <f t="shared" si="215"/>
        <v>0</v>
      </c>
    </row>
    <row r="13801" spans="1:2" x14ac:dyDescent="0.3">
      <c r="A13801">
        <v>0</v>
      </c>
      <c r="B13801">
        <f t="shared" si="215"/>
        <v>0</v>
      </c>
    </row>
    <row r="13802" spans="1:2" x14ac:dyDescent="0.3">
      <c r="A13802">
        <v>0</v>
      </c>
      <c r="B13802">
        <f t="shared" si="215"/>
        <v>0</v>
      </c>
    </row>
    <row r="13803" spans="1:2" x14ac:dyDescent="0.3">
      <c r="A13803">
        <v>0</v>
      </c>
      <c r="B13803">
        <f t="shared" si="215"/>
        <v>0</v>
      </c>
    </row>
    <row r="13804" spans="1:2" x14ac:dyDescent="0.3">
      <c r="A13804">
        <v>0</v>
      </c>
      <c r="B13804">
        <f t="shared" si="215"/>
        <v>0</v>
      </c>
    </row>
    <row r="13805" spans="1:2" x14ac:dyDescent="0.3">
      <c r="A13805">
        <v>0</v>
      </c>
      <c r="B13805">
        <f t="shared" si="215"/>
        <v>0</v>
      </c>
    </row>
    <row r="13806" spans="1:2" x14ac:dyDescent="0.3">
      <c r="A13806">
        <v>0</v>
      </c>
      <c r="B13806">
        <f t="shared" si="215"/>
        <v>0</v>
      </c>
    </row>
    <row r="13807" spans="1:2" x14ac:dyDescent="0.3">
      <c r="A13807">
        <v>0</v>
      </c>
      <c r="B13807">
        <f t="shared" si="215"/>
        <v>0</v>
      </c>
    </row>
    <row r="13808" spans="1:2" x14ac:dyDescent="0.3">
      <c r="A13808">
        <v>0</v>
      </c>
      <c r="B13808">
        <f t="shared" si="215"/>
        <v>0</v>
      </c>
    </row>
    <row r="13809" spans="1:2" x14ac:dyDescent="0.3">
      <c r="A13809">
        <v>0</v>
      </c>
      <c r="B13809">
        <f t="shared" si="215"/>
        <v>0</v>
      </c>
    </row>
    <row r="13810" spans="1:2" x14ac:dyDescent="0.3">
      <c r="A13810">
        <v>0</v>
      </c>
      <c r="B13810">
        <f t="shared" si="215"/>
        <v>0</v>
      </c>
    </row>
    <row r="13811" spans="1:2" x14ac:dyDescent="0.3">
      <c r="A13811">
        <v>0</v>
      </c>
      <c r="B13811">
        <f t="shared" si="215"/>
        <v>0</v>
      </c>
    </row>
    <row r="13812" spans="1:2" x14ac:dyDescent="0.3">
      <c r="A13812">
        <v>0</v>
      </c>
      <c r="B13812">
        <f t="shared" si="215"/>
        <v>0</v>
      </c>
    </row>
    <row r="13813" spans="1:2" x14ac:dyDescent="0.3">
      <c r="A13813">
        <v>0</v>
      </c>
      <c r="B13813">
        <f t="shared" si="215"/>
        <v>0</v>
      </c>
    </row>
    <row r="13814" spans="1:2" x14ac:dyDescent="0.3">
      <c r="A13814">
        <v>0</v>
      </c>
      <c r="B13814">
        <f t="shared" si="215"/>
        <v>0</v>
      </c>
    </row>
    <row r="13815" spans="1:2" x14ac:dyDescent="0.3">
      <c r="A13815">
        <v>0</v>
      </c>
      <c r="B13815">
        <f t="shared" si="215"/>
        <v>0</v>
      </c>
    </row>
    <row r="13816" spans="1:2" x14ac:dyDescent="0.3">
      <c r="A13816">
        <v>0</v>
      </c>
      <c r="B13816">
        <f t="shared" si="215"/>
        <v>0</v>
      </c>
    </row>
    <row r="13817" spans="1:2" x14ac:dyDescent="0.3">
      <c r="A13817">
        <v>0</v>
      </c>
      <c r="B13817">
        <f t="shared" si="215"/>
        <v>0</v>
      </c>
    </row>
    <row r="13818" spans="1:2" x14ac:dyDescent="0.3">
      <c r="A13818">
        <v>0</v>
      </c>
      <c r="B13818">
        <f t="shared" si="215"/>
        <v>0</v>
      </c>
    </row>
    <row r="13819" spans="1:2" x14ac:dyDescent="0.3">
      <c r="A13819">
        <v>0</v>
      </c>
      <c r="B13819">
        <f t="shared" si="215"/>
        <v>0</v>
      </c>
    </row>
    <row r="13820" spans="1:2" x14ac:dyDescent="0.3">
      <c r="A13820">
        <v>0</v>
      </c>
      <c r="B13820">
        <f t="shared" si="215"/>
        <v>0</v>
      </c>
    </row>
    <row r="13821" spans="1:2" x14ac:dyDescent="0.3">
      <c r="A13821">
        <v>0</v>
      </c>
      <c r="B13821">
        <f t="shared" si="215"/>
        <v>0</v>
      </c>
    </row>
    <row r="13822" spans="1:2" x14ac:dyDescent="0.3">
      <c r="A13822">
        <v>0</v>
      </c>
      <c r="B13822">
        <f t="shared" si="215"/>
        <v>0</v>
      </c>
    </row>
    <row r="13823" spans="1:2" x14ac:dyDescent="0.3">
      <c r="A13823">
        <v>0</v>
      </c>
      <c r="B13823">
        <f t="shared" si="215"/>
        <v>0</v>
      </c>
    </row>
    <row r="13824" spans="1:2" x14ac:dyDescent="0.3">
      <c r="A13824">
        <v>0</v>
      </c>
      <c r="B13824">
        <f t="shared" si="215"/>
        <v>0</v>
      </c>
    </row>
    <row r="13825" spans="1:2" x14ac:dyDescent="0.3">
      <c r="A13825">
        <v>0</v>
      </c>
      <c r="B13825">
        <f t="shared" si="215"/>
        <v>0</v>
      </c>
    </row>
    <row r="13826" spans="1:2" x14ac:dyDescent="0.3">
      <c r="A13826">
        <v>0</v>
      </c>
      <c r="B13826">
        <f t="shared" si="215"/>
        <v>0</v>
      </c>
    </row>
    <row r="13827" spans="1:2" x14ac:dyDescent="0.3">
      <c r="A13827">
        <v>0</v>
      </c>
      <c r="B13827">
        <f t="shared" si="215"/>
        <v>0</v>
      </c>
    </row>
    <row r="13828" spans="1:2" x14ac:dyDescent="0.3">
      <c r="A13828">
        <v>0</v>
      </c>
      <c r="B13828">
        <f t="shared" si="215"/>
        <v>0</v>
      </c>
    </row>
    <row r="13829" spans="1:2" x14ac:dyDescent="0.3">
      <c r="A13829">
        <v>0</v>
      </c>
      <c r="B13829">
        <f t="shared" ref="B13829:B13892" si="216">A13829-A13828</f>
        <v>0</v>
      </c>
    </row>
    <row r="13830" spans="1:2" x14ac:dyDescent="0.3">
      <c r="A13830">
        <v>0</v>
      </c>
      <c r="B13830">
        <f t="shared" si="216"/>
        <v>0</v>
      </c>
    </row>
    <row r="13831" spans="1:2" x14ac:dyDescent="0.3">
      <c r="A13831">
        <v>0</v>
      </c>
      <c r="B13831">
        <f t="shared" si="216"/>
        <v>0</v>
      </c>
    </row>
    <row r="13832" spans="1:2" x14ac:dyDescent="0.3">
      <c r="A13832">
        <v>0</v>
      </c>
      <c r="B13832">
        <f t="shared" si="216"/>
        <v>0</v>
      </c>
    </row>
    <row r="13833" spans="1:2" x14ac:dyDescent="0.3">
      <c r="A13833">
        <v>0</v>
      </c>
      <c r="B13833">
        <f t="shared" si="216"/>
        <v>0</v>
      </c>
    </row>
    <row r="13834" spans="1:2" x14ac:dyDescent="0.3">
      <c r="A13834">
        <v>0</v>
      </c>
      <c r="B13834">
        <f t="shared" si="216"/>
        <v>0</v>
      </c>
    </row>
    <row r="13835" spans="1:2" x14ac:dyDescent="0.3">
      <c r="A13835">
        <v>0</v>
      </c>
      <c r="B13835">
        <f t="shared" si="216"/>
        <v>0</v>
      </c>
    </row>
    <row r="13836" spans="1:2" x14ac:dyDescent="0.3">
      <c r="A13836">
        <v>0</v>
      </c>
      <c r="B13836">
        <f t="shared" si="216"/>
        <v>0</v>
      </c>
    </row>
    <row r="13837" spans="1:2" x14ac:dyDescent="0.3">
      <c r="A13837">
        <v>0</v>
      </c>
      <c r="B13837">
        <f t="shared" si="216"/>
        <v>0</v>
      </c>
    </row>
    <row r="13838" spans="1:2" x14ac:dyDescent="0.3">
      <c r="A13838">
        <v>0</v>
      </c>
      <c r="B13838">
        <f t="shared" si="216"/>
        <v>0</v>
      </c>
    </row>
    <row r="13839" spans="1:2" x14ac:dyDescent="0.3">
      <c r="A13839">
        <v>0</v>
      </c>
      <c r="B13839">
        <f t="shared" si="216"/>
        <v>0</v>
      </c>
    </row>
    <row r="13840" spans="1:2" x14ac:dyDescent="0.3">
      <c r="A13840">
        <v>0</v>
      </c>
      <c r="B13840">
        <f t="shared" si="216"/>
        <v>0</v>
      </c>
    </row>
    <row r="13841" spans="1:2" x14ac:dyDescent="0.3">
      <c r="A13841">
        <v>0</v>
      </c>
      <c r="B13841">
        <f t="shared" si="216"/>
        <v>0</v>
      </c>
    </row>
    <row r="13842" spans="1:2" x14ac:dyDescent="0.3">
      <c r="A13842">
        <v>0</v>
      </c>
      <c r="B13842">
        <f t="shared" si="216"/>
        <v>0</v>
      </c>
    </row>
    <row r="13843" spans="1:2" x14ac:dyDescent="0.3">
      <c r="A13843">
        <v>0</v>
      </c>
      <c r="B13843">
        <f t="shared" si="216"/>
        <v>0</v>
      </c>
    </row>
    <row r="13844" spans="1:2" x14ac:dyDescent="0.3">
      <c r="A13844">
        <v>0</v>
      </c>
      <c r="B13844">
        <f t="shared" si="216"/>
        <v>0</v>
      </c>
    </row>
    <row r="13845" spans="1:2" x14ac:dyDescent="0.3">
      <c r="A13845">
        <v>0</v>
      </c>
      <c r="B13845">
        <f t="shared" si="216"/>
        <v>0</v>
      </c>
    </row>
    <row r="13846" spans="1:2" x14ac:dyDescent="0.3">
      <c r="A13846">
        <v>0</v>
      </c>
      <c r="B13846">
        <f t="shared" si="216"/>
        <v>0</v>
      </c>
    </row>
    <row r="13847" spans="1:2" x14ac:dyDescent="0.3">
      <c r="A13847">
        <v>0</v>
      </c>
      <c r="B13847">
        <f t="shared" si="216"/>
        <v>0</v>
      </c>
    </row>
    <row r="13848" spans="1:2" x14ac:dyDescent="0.3">
      <c r="A13848">
        <v>0</v>
      </c>
      <c r="B13848">
        <f t="shared" si="216"/>
        <v>0</v>
      </c>
    </row>
    <row r="13849" spans="1:2" x14ac:dyDescent="0.3">
      <c r="A13849">
        <v>0</v>
      </c>
      <c r="B13849">
        <f t="shared" si="216"/>
        <v>0</v>
      </c>
    </row>
    <row r="13850" spans="1:2" x14ac:dyDescent="0.3">
      <c r="A13850">
        <v>0</v>
      </c>
      <c r="B13850">
        <f t="shared" si="216"/>
        <v>0</v>
      </c>
    </row>
    <row r="13851" spans="1:2" x14ac:dyDescent="0.3">
      <c r="A13851">
        <v>0</v>
      </c>
      <c r="B13851">
        <f t="shared" si="216"/>
        <v>0</v>
      </c>
    </row>
    <row r="13852" spans="1:2" x14ac:dyDescent="0.3">
      <c r="A13852">
        <v>0</v>
      </c>
      <c r="B13852">
        <f t="shared" si="216"/>
        <v>0</v>
      </c>
    </row>
    <row r="13853" spans="1:2" x14ac:dyDescent="0.3">
      <c r="A13853">
        <v>0</v>
      </c>
      <c r="B13853">
        <f t="shared" si="216"/>
        <v>0</v>
      </c>
    </row>
    <row r="13854" spans="1:2" x14ac:dyDescent="0.3">
      <c r="A13854">
        <v>0</v>
      </c>
      <c r="B13854">
        <f t="shared" si="216"/>
        <v>0</v>
      </c>
    </row>
    <row r="13855" spans="1:2" x14ac:dyDescent="0.3">
      <c r="A13855">
        <v>0</v>
      </c>
      <c r="B13855">
        <f t="shared" si="216"/>
        <v>0</v>
      </c>
    </row>
    <row r="13856" spans="1:2" x14ac:dyDescent="0.3">
      <c r="A13856">
        <v>0</v>
      </c>
      <c r="B13856">
        <f t="shared" si="216"/>
        <v>0</v>
      </c>
    </row>
    <row r="13857" spans="1:2" x14ac:dyDescent="0.3">
      <c r="A13857">
        <v>0</v>
      </c>
      <c r="B13857">
        <f t="shared" si="216"/>
        <v>0</v>
      </c>
    </row>
    <row r="13858" spans="1:2" x14ac:dyDescent="0.3">
      <c r="A13858">
        <v>0</v>
      </c>
      <c r="B13858">
        <f t="shared" si="216"/>
        <v>0</v>
      </c>
    </row>
    <row r="13859" spans="1:2" x14ac:dyDescent="0.3">
      <c r="A13859">
        <v>0</v>
      </c>
      <c r="B13859">
        <f t="shared" si="216"/>
        <v>0</v>
      </c>
    </row>
    <row r="13860" spans="1:2" x14ac:dyDescent="0.3">
      <c r="A13860">
        <v>0</v>
      </c>
      <c r="B13860">
        <f t="shared" si="216"/>
        <v>0</v>
      </c>
    </row>
    <row r="13861" spans="1:2" x14ac:dyDescent="0.3">
      <c r="A13861">
        <v>0</v>
      </c>
      <c r="B13861">
        <f t="shared" si="216"/>
        <v>0</v>
      </c>
    </row>
    <row r="13862" spans="1:2" x14ac:dyDescent="0.3">
      <c r="A13862">
        <v>0</v>
      </c>
      <c r="B13862">
        <f t="shared" si="216"/>
        <v>0</v>
      </c>
    </row>
    <row r="13863" spans="1:2" x14ac:dyDescent="0.3">
      <c r="A13863">
        <v>0</v>
      </c>
      <c r="B13863">
        <f t="shared" si="216"/>
        <v>0</v>
      </c>
    </row>
    <row r="13864" spans="1:2" x14ac:dyDescent="0.3">
      <c r="A13864">
        <v>0</v>
      </c>
      <c r="B13864">
        <f t="shared" si="216"/>
        <v>0</v>
      </c>
    </row>
    <row r="13865" spans="1:2" x14ac:dyDescent="0.3">
      <c r="A13865">
        <v>0</v>
      </c>
      <c r="B13865">
        <f t="shared" si="216"/>
        <v>0</v>
      </c>
    </row>
    <row r="13866" spans="1:2" x14ac:dyDescent="0.3">
      <c r="A13866">
        <v>0</v>
      </c>
      <c r="B13866">
        <f t="shared" si="216"/>
        <v>0</v>
      </c>
    </row>
    <row r="13867" spans="1:2" x14ac:dyDescent="0.3">
      <c r="A13867">
        <v>0</v>
      </c>
      <c r="B13867">
        <f t="shared" si="216"/>
        <v>0</v>
      </c>
    </row>
    <row r="13868" spans="1:2" x14ac:dyDescent="0.3">
      <c r="A13868">
        <v>0</v>
      </c>
      <c r="B13868">
        <f t="shared" si="216"/>
        <v>0</v>
      </c>
    </row>
    <row r="13869" spans="1:2" x14ac:dyDescent="0.3">
      <c r="A13869">
        <v>0</v>
      </c>
      <c r="B13869">
        <f t="shared" si="216"/>
        <v>0</v>
      </c>
    </row>
    <row r="13870" spans="1:2" x14ac:dyDescent="0.3">
      <c r="A13870">
        <v>0</v>
      </c>
      <c r="B13870">
        <f t="shared" si="216"/>
        <v>0</v>
      </c>
    </row>
    <row r="13871" spans="1:2" x14ac:dyDescent="0.3">
      <c r="A13871">
        <v>0</v>
      </c>
      <c r="B13871">
        <f t="shared" si="216"/>
        <v>0</v>
      </c>
    </row>
    <row r="13872" spans="1:2" x14ac:dyDescent="0.3">
      <c r="A13872">
        <v>0</v>
      </c>
      <c r="B13872">
        <f t="shared" si="216"/>
        <v>0</v>
      </c>
    </row>
    <row r="13873" spans="1:2" x14ac:dyDescent="0.3">
      <c r="A13873">
        <v>0</v>
      </c>
      <c r="B13873">
        <f t="shared" si="216"/>
        <v>0</v>
      </c>
    </row>
    <row r="13874" spans="1:2" x14ac:dyDescent="0.3">
      <c r="A13874">
        <v>0</v>
      </c>
      <c r="B13874">
        <f t="shared" si="216"/>
        <v>0</v>
      </c>
    </row>
    <row r="13875" spans="1:2" x14ac:dyDescent="0.3">
      <c r="A13875">
        <v>0</v>
      </c>
      <c r="B13875">
        <f t="shared" si="216"/>
        <v>0</v>
      </c>
    </row>
    <row r="13876" spans="1:2" x14ac:dyDescent="0.3">
      <c r="A13876">
        <v>0</v>
      </c>
      <c r="B13876">
        <f t="shared" si="216"/>
        <v>0</v>
      </c>
    </row>
    <row r="13877" spans="1:2" x14ac:dyDescent="0.3">
      <c r="A13877">
        <v>0</v>
      </c>
      <c r="B13877">
        <f t="shared" si="216"/>
        <v>0</v>
      </c>
    </row>
    <row r="13878" spans="1:2" x14ac:dyDescent="0.3">
      <c r="A13878">
        <v>0</v>
      </c>
      <c r="B13878">
        <f t="shared" si="216"/>
        <v>0</v>
      </c>
    </row>
    <row r="13879" spans="1:2" x14ac:dyDescent="0.3">
      <c r="A13879">
        <v>0</v>
      </c>
      <c r="B13879">
        <f t="shared" si="216"/>
        <v>0</v>
      </c>
    </row>
    <row r="13880" spans="1:2" x14ac:dyDescent="0.3">
      <c r="A13880">
        <v>0</v>
      </c>
      <c r="B13880">
        <f t="shared" si="216"/>
        <v>0</v>
      </c>
    </row>
    <row r="13881" spans="1:2" x14ac:dyDescent="0.3">
      <c r="A13881">
        <v>0</v>
      </c>
      <c r="B13881">
        <f t="shared" si="216"/>
        <v>0</v>
      </c>
    </row>
    <row r="13882" spans="1:2" x14ac:dyDescent="0.3">
      <c r="A13882">
        <v>0</v>
      </c>
      <c r="B13882">
        <f t="shared" si="216"/>
        <v>0</v>
      </c>
    </row>
    <row r="13883" spans="1:2" x14ac:dyDescent="0.3">
      <c r="A13883">
        <v>0</v>
      </c>
      <c r="B13883">
        <f t="shared" si="216"/>
        <v>0</v>
      </c>
    </row>
    <row r="13884" spans="1:2" x14ac:dyDescent="0.3">
      <c r="A13884">
        <v>0</v>
      </c>
      <c r="B13884">
        <f t="shared" si="216"/>
        <v>0</v>
      </c>
    </row>
    <row r="13885" spans="1:2" x14ac:dyDescent="0.3">
      <c r="A13885">
        <v>0</v>
      </c>
      <c r="B13885">
        <f t="shared" si="216"/>
        <v>0</v>
      </c>
    </row>
    <row r="13886" spans="1:2" x14ac:dyDescent="0.3">
      <c r="A13886">
        <v>0</v>
      </c>
      <c r="B13886">
        <f t="shared" si="216"/>
        <v>0</v>
      </c>
    </row>
    <row r="13887" spans="1:2" x14ac:dyDescent="0.3">
      <c r="A13887">
        <v>0</v>
      </c>
      <c r="B13887">
        <f t="shared" si="216"/>
        <v>0</v>
      </c>
    </row>
    <row r="13888" spans="1:2" x14ac:dyDescent="0.3">
      <c r="A13888">
        <v>0</v>
      </c>
      <c r="B13888">
        <f t="shared" si="216"/>
        <v>0</v>
      </c>
    </row>
    <row r="13889" spans="1:2" x14ac:dyDescent="0.3">
      <c r="A13889">
        <v>0</v>
      </c>
      <c r="B13889">
        <f t="shared" si="216"/>
        <v>0</v>
      </c>
    </row>
    <row r="13890" spans="1:2" x14ac:dyDescent="0.3">
      <c r="A13890">
        <v>0</v>
      </c>
      <c r="B13890">
        <f t="shared" si="216"/>
        <v>0</v>
      </c>
    </row>
    <row r="13891" spans="1:2" x14ac:dyDescent="0.3">
      <c r="A13891">
        <v>0</v>
      </c>
      <c r="B13891">
        <f t="shared" si="216"/>
        <v>0</v>
      </c>
    </row>
    <row r="13892" spans="1:2" x14ac:dyDescent="0.3">
      <c r="A13892">
        <v>0</v>
      </c>
      <c r="B13892">
        <f t="shared" si="216"/>
        <v>0</v>
      </c>
    </row>
    <row r="13893" spans="1:2" x14ac:dyDescent="0.3">
      <c r="A13893">
        <v>0</v>
      </c>
      <c r="B13893">
        <f t="shared" ref="B13893:B13956" si="217">A13893-A13892</f>
        <v>0</v>
      </c>
    </row>
    <row r="13894" spans="1:2" x14ac:dyDescent="0.3">
      <c r="A13894">
        <v>0</v>
      </c>
      <c r="B13894">
        <f t="shared" si="217"/>
        <v>0</v>
      </c>
    </row>
    <row r="13895" spans="1:2" x14ac:dyDescent="0.3">
      <c r="A13895">
        <v>0</v>
      </c>
      <c r="B13895">
        <f t="shared" si="217"/>
        <v>0</v>
      </c>
    </row>
    <row r="13896" spans="1:2" x14ac:dyDescent="0.3">
      <c r="A13896">
        <v>0</v>
      </c>
      <c r="B13896">
        <f t="shared" si="217"/>
        <v>0</v>
      </c>
    </row>
    <row r="13897" spans="1:2" x14ac:dyDescent="0.3">
      <c r="A13897">
        <v>0</v>
      </c>
      <c r="B13897">
        <f t="shared" si="217"/>
        <v>0</v>
      </c>
    </row>
    <row r="13898" spans="1:2" x14ac:dyDescent="0.3">
      <c r="A13898">
        <v>0</v>
      </c>
      <c r="B13898">
        <f t="shared" si="217"/>
        <v>0</v>
      </c>
    </row>
    <row r="13899" spans="1:2" x14ac:dyDescent="0.3">
      <c r="A13899">
        <v>0</v>
      </c>
      <c r="B13899">
        <f t="shared" si="217"/>
        <v>0</v>
      </c>
    </row>
    <row r="13900" spans="1:2" x14ac:dyDescent="0.3">
      <c r="A13900">
        <v>0</v>
      </c>
      <c r="B13900">
        <f t="shared" si="217"/>
        <v>0</v>
      </c>
    </row>
    <row r="13901" spans="1:2" x14ac:dyDescent="0.3">
      <c r="A13901">
        <v>0</v>
      </c>
      <c r="B13901">
        <f t="shared" si="217"/>
        <v>0</v>
      </c>
    </row>
    <row r="13902" spans="1:2" x14ac:dyDescent="0.3">
      <c r="A13902">
        <v>0</v>
      </c>
      <c r="B13902">
        <f t="shared" si="217"/>
        <v>0</v>
      </c>
    </row>
    <row r="13903" spans="1:2" x14ac:dyDescent="0.3">
      <c r="A13903">
        <v>0</v>
      </c>
      <c r="B13903">
        <f t="shared" si="217"/>
        <v>0</v>
      </c>
    </row>
    <row r="13904" spans="1:2" x14ac:dyDescent="0.3">
      <c r="A13904">
        <v>0</v>
      </c>
      <c r="B13904">
        <f t="shared" si="217"/>
        <v>0</v>
      </c>
    </row>
    <row r="13905" spans="1:2" x14ac:dyDescent="0.3">
      <c r="A13905">
        <v>0</v>
      </c>
      <c r="B13905">
        <f t="shared" si="217"/>
        <v>0</v>
      </c>
    </row>
    <row r="13906" spans="1:2" x14ac:dyDescent="0.3">
      <c r="A13906">
        <v>0</v>
      </c>
      <c r="B13906">
        <f t="shared" si="217"/>
        <v>0</v>
      </c>
    </row>
    <row r="13907" spans="1:2" x14ac:dyDescent="0.3">
      <c r="A13907">
        <v>0</v>
      </c>
      <c r="B13907">
        <f t="shared" si="217"/>
        <v>0</v>
      </c>
    </row>
    <row r="13908" spans="1:2" x14ac:dyDescent="0.3">
      <c r="A13908">
        <v>0</v>
      </c>
      <c r="B13908">
        <f t="shared" si="217"/>
        <v>0</v>
      </c>
    </row>
    <row r="13909" spans="1:2" x14ac:dyDescent="0.3">
      <c r="A13909">
        <v>0</v>
      </c>
      <c r="B13909">
        <f t="shared" si="217"/>
        <v>0</v>
      </c>
    </row>
    <row r="13910" spans="1:2" x14ac:dyDescent="0.3">
      <c r="A13910">
        <v>0</v>
      </c>
      <c r="B13910">
        <f t="shared" si="217"/>
        <v>0</v>
      </c>
    </row>
    <row r="13911" spans="1:2" x14ac:dyDescent="0.3">
      <c r="A13911">
        <v>0</v>
      </c>
      <c r="B13911">
        <f t="shared" si="217"/>
        <v>0</v>
      </c>
    </row>
    <row r="13912" spans="1:2" x14ac:dyDescent="0.3">
      <c r="A13912">
        <v>0</v>
      </c>
      <c r="B13912">
        <f t="shared" si="217"/>
        <v>0</v>
      </c>
    </row>
    <row r="13913" spans="1:2" x14ac:dyDescent="0.3">
      <c r="A13913">
        <v>0</v>
      </c>
      <c r="B13913">
        <f t="shared" si="217"/>
        <v>0</v>
      </c>
    </row>
    <row r="13914" spans="1:2" x14ac:dyDescent="0.3">
      <c r="A13914">
        <v>0</v>
      </c>
      <c r="B13914">
        <f t="shared" si="217"/>
        <v>0</v>
      </c>
    </row>
    <row r="13915" spans="1:2" x14ac:dyDescent="0.3">
      <c r="A13915">
        <v>0</v>
      </c>
      <c r="B13915">
        <f t="shared" si="217"/>
        <v>0</v>
      </c>
    </row>
    <row r="13916" spans="1:2" x14ac:dyDescent="0.3">
      <c r="A13916">
        <v>0</v>
      </c>
      <c r="B13916">
        <f t="shared" si="217"/>
        <v>0</v>
      </c>
    </row>
    <row r="13917" spans="1:2" x14ac:dyDescent="0.3">
      <c r="A13917">
        <v>0</v>
      </c>
      <c r="B13917">
        <f t="shared" si="217"/>
        <v>0</v>
      </c>
    </row>
    <row r="13918" spans="1:2" x14ac:dyDescent="0.3">
      <c r="A13918">
        <v>0</v>
      </c>
      <c r="B13918">
        <f t="shared" si="217"/>
        <v>0</v>
      </c>
    </row>
    <row r="13919" spans="1:2" x14ac:dyDescent="0.3">
      <c r="A13919">
        <v>0</v>
      </c>
      <c r="B13919">
        <f t="shared" si="217"/>
        <v>0</v>
      </c>
    </row>
    <row r="13920" spans="1:2" x14ac:dyDescent="0.3">
      <c r="A13920">
        <v>0</v>
      </c>
      <c r="B13920">
        <f t="shared" si="217"/>
        <v>0</v>
      </c>
    </row>
    <row r="13921" spans="1:2" x14ac:dyDescent="0.3">
      <c r="A13921">
        <v>0</v>
      </c>
      <c r="B13921">
        <f t="shared" si="217"/>
        <v>0</v>
      </c>
    </row>
    <row r="13922" spans="1:2" x14ac:dyDescent="0.3">
      <c r="A13922">
        <v>0</v>
      </c>
      <c r="B13922">
        <f t="shared" si="217"/>
        <v>0</v>
      </c>
    </row>
    <row r="13923" spans="1:2" x14ac:dyDescent="0.3">
      <c r="A13923">
        <v>0</v>
      </c>
      <c r="B13923">
        <f t="shared" si="217"/>
        <v>0</v>
      </c>
    </row>
    <row r="13924" spans="1:2" x14ac:dyDescent="0.3">
      <c r="A13924">
        <v>0</v>
      </c>
      <c r="B13924">
        <f t="shared" si="217"/>
        <v>0</v>
      </c>
    </row>
    <row r="13925" spans="1:2" x14ac:dyDescent="0.3">
      <c r="A13925">
        <v>0</v>
      </c>
      <c r="B13925">
        <f t="shared" si="217"/>
        <v>0</v>
      </c>
    </row>
    <row r="13926" spans="1:2" x14ac:dyDescent="0.3">
      <c r="A13926">
        <v>0</v>
      </c>
      <c r="B13926">
        <f t="shared" si="217"/>
        <v>0</v>
      </c>
    </row>
    <row r="13927" spans="1:2" x14ac:dyDescent="0.3">
      <c r="A13927">
        <v>0</v>
      </c>
      <c r="B13927">
        <f t="shared" si="217"/>
        <v>0</v>
      </c>
    </row>
    <row r="13928" spans="1:2" x14ac:dyDescent="0.3">
      <c r="A13928">
        <v>0</v>
      </c>
      <c r="B13928">
        <f t="shared" si="217"/>
        <v>0</v>
      </c>
    </row>
    <row r="13929" spans="1:2" x14ac:dyDescent="0.3">
      <c r="A13929">
        <v>0</v>
      </c>
      <c r="B13929">
        <f t="shared" si="217"/>
        <v>0</v>
      </c>
    </row>
    <row r="13930" spans="1:2" x14ac:dyDescent="0.3">
      <c r="A13930">
        <v>0</v>
      </c>
      <c r="B13930">
        <f t="shared" si="217"/>
        <v>0</v>
      </c>
    </row>
    <row r="13931" spans="1:2" x14ac:dyDescent="0.3">
      <c r="A13931">
        <v>0</v>
      </c>
      <c r="B13931">
        <f t="shared" si="217"/>
        <v>0</v>
      </c>
    </row>
    <row r="13932" spans="1:2" x14ac:dyDescent="0.3">
      <c r="A13932">
        <v>0</v>
      </c>
      <c r="B13932">
        <f t="shared" si="217"/>
        <v>0</v>
      </c>
    </row>
    <row r="13933" spans="1:2" x14ac:dyDescent="0.3">
      <c r="A13933">
        <v>0</v>
      </c>
      <c r="B13933">
        <f t="shared" si="217"/>
        <v>0</v>
      </c>
    </row>
    <row r="13934" spans="1:2" x14ac:dyDescent="0.3">
      <c r="A13934">
        <v>0</v>
      </c>
      <c r="B13934">
        <f t="shared" si="217"/>
        <v>0</v>
      </c>
    </row>
    <row r="13935" spans="1:2" x14ac:dyDescent="0.3">
      <c r="A13935">
        <v>0</v>
      </c>
      <c r="B13935">
        <f t="shared" si="217"/>
        <v>0</v>
      </c>
    </row>
    <row r="13936" spans="1:2" x14ac:dyDescent="0.3">
      <c r="A13936">
        <v>0</v>
      </c>
      <c r="B13936">
        <f t="shared" si="217"/>
        <v>0</v>
      </c>
    </row>
    <row r="13937" spans="1:2" x14ac:dyDescent="0.3">
      <c r="A13937">
        <v>0</v>
      </c>
      <c r="B13937">
        <f t="shared" si="217"/>
        <v>0</v>
      </c>
    </row>
    <row r="13938" spans="1:2" x14ac:dyDescent="0.3">
      <c r="A13938">
        <v>0</v>
      </c>
      <c r="B13938">
        <f t="shared" si="217"/>
        <v>0</v>
      </c>
    </row>
    <row r="13939" spans="1:2" x14ac:dyDescent="0.3">
      <c r="A13939">
        <v>0</v>
      </c>
      <c r="B13939">
        <f t="shared" si="217"/>
        <v>0</v>
      </c>
    </row>
    <row r="13940" spans="1:2" x14ac:dyDescent="0.3">
      <c r="A13940">
        <v>0</v>
      </c>
      <c r="B13940">
        <f t="shared" si="217"/>
        <v>0</v>
      </c>
    </row>
    <row r="13941" spans="1:2" x14ac:dyDescent="0.3">
      <c r="A13941">
        <v>0</v>
      </c>
      <c r="B13941">
        <f t="shared" si="217"/>
        <v>0</v>
      </c>
    </row>
    <row r="13942" spans="1:2" x14ac:dyDescent="0.3">
      <c r="A13942">
        <v>0</v>
      </c>
      <c r="B13942">
        <f t="shared" si="217"/>
        <v>0</v>
      </c>
    </row>
    <row r="13943" spans="1:2" x14ac:dyDescent="0.3">
      <c r="A13943">
        <v>0</v>
      </c>
      <c r="B13943">
        <f t="shared" si="217"/>
        <v>0</v>
      </c>
    </row>
    <row r="13944" spans="1:2" x14ac:dyDescent="0.3">
      <c r="A13944">
        <v>0</v>
      </c>
      <c r="B13944">
        <f t="shared" si="217"/>
        <v>0</v>
      </c>
    </row>
    <row r="13945" spans="1:2" x14ac:dyDescent="0.3">
      <c r="A13945">
        <v>0</v>
      </c>
      <c r="B13945">
        <f t="shared" si="217"/>
        <v>0</v>
      </c>
    </row>
    <row r="13946" spans="1:2" x14ac:dyDescent="0.3">
      <c r="A13946">
        <v>0</v>
      </c>
      <c r="B13946">
        <f t="shared" si="217"/>
        <v>0</v>
      </c>
    </row>
    <row r="13947" spans="1:2" x14ac:dyDescent="0.3">
      <c r="A13947">
        <v>0</v>
      </c>
      <c r="B13947">
        <f t="shared" si="217"/>
        <v>0</v>
      </c>
    </row>
    <row r="13948" spans="1:2" x14ac:dyDescent="0.3">
      <c r="A13948">
        <v>0</v>
      </c>
      <c r="B13948">
        <f t="shared" si="217"/>
        <v>0</v>
      </c>
    </row>
    <row r="13949" spans="1:2" x14ac:dyDescent="0.3">
      <c r="A13949">
        <v>0</v>
      </c>
      <c r="B13949">
        <f t="shared" si="217"/>
        <v>0</v>
      </c>
    </row>
    <row r="13950" spans="1:2" x14ac:dyDescent="0.3">
      <c r="A13950">
        <v>0</v>
      </c>
      <c r="B13950">
        <f t="shared" si="217"/>
        <v>0</v>
      </c>
    </row>
    <row r="13951" spans="1:2" x14ac:dyDescent="0.3">
      <c r="A13951">
        <v>0</v>
      </c>
      <c r="B13951">
        <f t="shared" si="217"/>
        <v>0</v>
      </c>
    </row>
    <row r="13952" spans="1:2" x14ac:dyDescent="0.3">
      <c r="A13952">
        <v>0</v>
      </c>
      <c r="B13952">
        <f t="shared" si="217"/>
        <v>0</v>
      </c>
    </row>
    <row r="13953" spans="1:2" x14ac:dyDescent="0.3">
      <c r="A13953">
        <v>0</v>
      </c>
      <c r="B13953">
        <f t="shared" si="217"/>
        <v>0</v>
      </c>
    </row>
    <row r="13954" spans="1:2" x14ac:dyDescent="0.3">
      <c r="A13954">
        <v>0</v>
      </c>
      <c r="B13954">
        <f t="shared" si="217"/>
        <v>0</v>
      </c>
    </row>
    <row r="13955" spans="1:2" x14ac:dyDescent="0.3">
      <c r="A13955">
        <v>0</v>
      </c>
      <c r="B13955">
        <f t="shared" si="217"/>
        <v>0</v>
      </c>
    </row>
    <row r="13956" spans="1:2" x14ac:dyDescent="0.3">
      <c r="A13956">
        <v>0</v>
      </c>
      <c r="B13956">
        <f t="shared" si="217"/>
        <v>0</v>
      </c>
    </row>
    <row r="13957" spans="1:2" x14ac:dyDescent="0.3">
      <c r="A13957">
        <v>0</v>
      </c>
      <c r="B13957">
        <f t="shared" ref="B13957:B14020" si="218">A13957-A13956</f>
        <v>0</v>
      </c>
    </row>
    <row r="13958" spans="1:2" x14ac:dyDescent="0.3">
      <c r="A13958">
        <v>0</v>
      </c>
      <c r="B13958">
        <f t="shared" si="218"/>
        <v>0</v>
      </c>
    </row>
    <row r="13959" spans="1:2" x14ac:dyDescent="0.3">
      <c r="A13959">
        <v>0</v>
      </c>
      <c r="B13959">
        <f t="shared" si="218"/>
        <v>0</v>
      </c>
    </row>
    <row r="13960" spans="1:2" x14ac:dyDescent="0.3">
      <c r="A13960">
        <v>0</v>
      </c>
      <c r="B13960">
        <f t="shared" si="218"/>
        <v>0</v>
      </c>
    </row>
    <row r="13961" spans="1:2" x14ac:dyDescent="0.3">
      <c r="A13961">
        <v>0</v>
      </c>
      <c r="B13961">
        <f t="shared" si="218"/>
        <v>0</v>
      </c>
    </row>
    <row r="13962" spans="1:2" x14ac:dyDescent="0.3">
      <c r="A13962">
        <v>0</v>
      </c>
      <c r="B13962">
        <f t="shared" si="218"/>
        <v>0</v>
      </c>
    </row>
    <row r="13963" spans="1:2" x14ac:dyDescent="0.3">
      <c r="A13963">
        <v>0</v>
      </c>
      <c r="B13963">
        <f t="shared" si="218"/>
        <v>0</v>
      </c>
    </row>
    <row r="13964" spans="1:2" x14ac:dyDescent="0.3">
      <c r="A13964">
        <v>0</v>
      </c>
      <c r="B13964">
        <f t="shared" si="218"/>
        <v>0</v>
      </c>
    </row>
    <row r="13965" spans="1:2" x14ac:dyDescent="0.3">
      <c r="A13965">
        <v>0</v>
      </c>
      <c r="B13965">
        <f t="shared" si="218"/>
        <v>0</v>
      </c>
    </row>
    <row r="13966" spans="1:2" x14ac:dyDescent="0.3">
      <c r="A13966">
        <v>0</v>
      </c>
      <c r="B13966">
        <f t="shared" si="218"/>
        <v>0</v>
      </c>
    </row>
    <row r="13967" spans="1:2" x14ac:dyDescent="0.3">
      <c r="A13967">
        <v>0</v>
      </c>
      <c r="B13967">
        <f t="shared" si="218"/>
        <v>0</v>
      </c>
    </row>
    <row r="13968" spans="1:2" x14ac:dyDescent="0.3">
      <c r="A13968">
        <v>0</v>
      </c>
      <c r="B13968">
        <f t="shared" si="218"/>
        <v>0</v>
      </c>
    </row>
    <row r="13969" spans="1:2" x14ac:dyDescent="0.3">
      <c r="A13969">
        <v>0</v>
      </c>
      <c r="B13969">
        <f t="shared" si="218"/>
        <v>0</v>
      </c>
    </row>
    <row r="13970" spans="1:2" x14ac:dyDescent="0.3">
      <c r="A13970">
        <v>0</v>
      </c>
      <c r="B13970">
        <f t="shared" si="218"/>
        <v>0</v>
      </c>
    </row>
    <row r="13971" spans="1:2" x14ac:dyDescent="0.3">
      <c r="A13971">
        <v>0</v>
      </c>
      <c r="B13971">
        <f t="shared" si="218"/>
        <v>0</v>
      </c>
    </row>
    <row r="13972" spans="1:2" x14ac:dyDescent="0.3">
      <c r="A13972">
        <v>0</v>
      </c>
      <c r="B13972">
        <f t="shared" si="218"/>
        <v>0</v>
      </c>
    </row>
    <row r="13973" spans="1:2" x14ac:dyDescent="0.3">
      <c r="A13973">
        <v>0</v>
      </c>
      <c r="B13973">
        <f t="shared" si="218"/>
        <v>0</v>
      </c>
    </row>
    <row r="13974" spans="1:2" x14ac:dyDescent="0.3">
      <c r="A13974">
        <v>0</v>
      </c>
      <c r="B13974">
        <f t="shared" si="218"/>
        <v>0</v>
      </c>
    </row>
    <row r="13975" spans="1:2" x14ac:dyDescent="0.3">
      <c r="A13975">
        <v>0</v>
      </c>
      <c r="B13975">
        <f t="shared" si="218"/>
        <v>0</v>
      </c>
    </row>
    <row r="13976" spans="1:2" x14ac:dyDescent="0.3">
      <c r="A13976">
        <v>0</v>
      </c>
      <c r="B13976">
        <f t="shared" si="218"/>
        <v>0</v>
      </c>
    </row>
    <row r="13977" spans="1:2" x14ac:dyDescent="0.3">
      <c r="A13977">
        <v>0</v>
      </c>
      <c r="B13977">
        <f t="shared" si="218"/>
        <v>0</v>
      </c>
    </row>
    <row r="13978" spans="1:2" x14ac:dyDescent="0.3">
      <c r="A13978">
        <v>0</v>
      </c>
      <c r="B13978">
        <f t="shared" si="218"/>
        <v>0</v>
      </c>
    </row>
    <row r="13979" spans="1:2" x14ac:dyDescent="0.3">
      <c r="A13979">
        <v>0</v>
      </c>
      <c r="B13979">
        <f t="shared" si="218"/>
        <v>0</v>
      </c>
    </row>
    <row r="13980" spans="1:2" x14ac:dyDescent="0.3">
      <c r="A13980">
        <v>0</v>
      </c>
      <c r="B13980">
        <f t="shared" si="218"/>
        <v>0</v>
      </c>
    </row>
    <row r="13981" spans="1:2" x14ac:dyDescent="0.3">
      <c r="A13981">
        <v>0</v>
      </c>
      <c r="B13981">
        <f t="shared" si="218"/>
        <v>0</v>
      </c>
    </row>
    <row r="13982" spans="1:2" x14ac:dyDescent="0.3">
      <c r="A13982">
        <v>0</v>
      </c>
      <c r="B13982">
        <f t="shared" si="218"/>
        <v>0</v>
      </c>
    </row>
    <row r="13983" spans="1:2" x14ac:dyDescent="0.3">
      <c r="A13983">
        <v>0</v>
      </c>
      <c r="B13983">
        <f t="shared" si="218"/>
        <v>0</v>
      </c>
    </row>
    <row r="13984" spans="1:2" x14ac:dyDescent="0.3">
      <c r="A13984">
        <v>0</v>
      </c>
      <c r="B13984">
        <f t="shared" si="218"/>
        <v>0</v>
      </c>
    </row>
    <row r="13985" spans="1:2" x14ac:dyDescent="0.3">
      <c r="A13985">
        <v>0</v>
      </c>
      <c r="B13985">
        <f t="shared" si="218"/>
        <v>0</v>
      </c>
    </row>
    <row r="13986" spans="1:2" x14ac:dyDescent="0.3">
      <c r="A13986">
        <v>0</v>
      </c>
      <c r="B13986">
        <f t="shared" si="218"/>
        <v>0</v>
      </c>
    </row>
    <row r="13987" spans="1:2" x14ac:dyDescent="0.3">
      <c r="A13987">
        <v>0</v>
      </c>
      <c r="B13987">
        <f t="shared" si="218"/>
        <v>0</v>
      </c>
    </row>
    <row r="13988" spans="1:2" x14ac:dyDescent="0.3">
      <c r="A13988">
        <v>0</v>
      </c>
      <c r="B13988">
        <f t="shared" si="218"/>
        <v>0</v>
      </c>
    </row>
    <row r="13989" spans="1:2" x14ac:dyDescent="0.3">
      <c r="A13989">
        <v>0</v>
      </c>
      <c r="B13989">
        <f t="shared" si="218"/>
        <v>0</v>
      </c>
    </row>
    <row r="13990" spans="1:2" x14ac:dyDescent="0.3">
      <c r="A13990">
        <v>0</v>
      </c>
      <c r="B13990">
        <f t="shared" si="218"/>
        <v>0</v>
      </c>
    </row>
    <row r="13991" spans="1:2" x14ac:dyDescent="0.3">
      <c r="A13991">
        <v>0</v>
      </c>
      <c r="B13991">
        <f t="shared" si="218"/>
        <v>0</v>
      </c>
    </row>
    <row r="13992" spans="1:2" x14ac:dyDescent="0.3">
      <c r="A13992">
        <v>0</v>
      </c>
      <c r="B13992">
        <f t="shared" si="218"/>
        <v>0</v>
      </c>
    </row>
    <row r="13993" spans="1:2" x14ac:dyDescent="0.3">
      <c r="A13993">
        <v>0</v>
      </c>
      <c r="B13993">
        <f t="shared" si="218"/>
        <v>0</v>
      </c>
    </row>
    <row r="13994" spans="1:2" x14ac:dyDescent="0.3">
      <c r="A13994">
        <v>0</v>
      </c>
      <c r="B13994">
        <f t="shared" si="218"/>
        <v>0</v>
      </c>
    </row>
    <row r="13995" spans="1:2" x14ac:dyDescent="0.3">
      <c r="A13995">
        <v>0</v>
      </c>
      <c r="B13995">
        <f t="shared" si="218"/>
        <v>0</v>
      </c>
    </row>
    <row r="13996" spans="1:2" x14ac:dyDescent="0.3">
      <c r="A13996">
        <v>0</v>
      </c>
      <c r="B13996">
        <f t="shared" si="218"/>
        <v>0</v>
      </c>
    </row>
    <row r="13997" spans="1:2" x14ac:dyDescent="0.3">
      <c r="A13997">
        <v>0</v>
      </c>
      <c r="B13997">
        <f t="shared" si="218"/>
        <v>0</v>
      </c>
    </row>
    <row r="13998" spans="1:2" x14ac:dyDescent="0.3">
      <c r="A13998">
        <v>0</v>
      </c>
      <c r="B13998">
        <f t="shared" si="218"/>
        <v>0</v>
      </c>
    </row>
    <row r="13999" spans="1:2" x14ac:dyDescent="0.3">
      <c r="A13999">
        <v>0</v>
      </c>
      <c r="B13999">
        <f t="shared" si="218"/>
        <v>0</v>
      </c>
    </row>
    <row r="14000" spans="1:2" x14ac:dyDescent="0.3">
      <c r="A14000">
        <v>0</v>
      </c>
      <c r="B14000">
        <f t="shared" si="218"/>
        <v>0</v>
      </c>
    </row>
    <row r="14001" spans="1:2" x14ac:dyDescent="0.3">
      <c r="A14001">
        <v>0</v>
      </c>
      <c r="B14001">
        <f t="shared" si="218"/>
        <v>0</v>
      </c>
    </row>
    <row r="14002" spans="1:2" x14ac:dyDescent="0.3">
      <c r="A14002">
        <v>0</v>
      </c>
      <c r="B14002">
        <f t="shared" si="218"/>
        <v>0</v>
      </c>
    </row>
    <row r="14003" spans="1:2" x14ac:dyDescent="0.3">
      <c r="A14003">
        <v>0</v>
      </c>
      <c r="B14003">
        <f t="shared" si="218"/>
        <v>0</v>
      </c>
    </row>
    <row r="14004" spans="1:2" x14ac:dyDescent="0.3">
      <c r="A14004">
        <v>0</v>
      </c>
      <c r="B14004">
        <f t="shared" si="218"/>
        <v>0</v>
      </c>
    </row>
    <row r="14005" spans="1:2" x14ac:dyDescent="0.3">
      <c r="A14005">
        <v>0</v>
      </c>
      <c r="B14005">
        <f t="shared" si="218"/>
        <v>0</v>
      </c>
    </row>
    <row r="14006" spans="1:2" x14ac:dyDescent="0.3">
      <c r="A14006">
        <v>0</v>
      </c>
      <c r="B14006">
        <f t="shared" si="218"/>
        <v>0</v>
      </c>
    </row>
    <row r="14007" spans="1:2" x14ac:dyDescent="0.3">
      <c r="A14007">
        <v>0</v>
      </c>
      <c r="B14007">
        <f t="shared" si="218"/>
        <v>0</v>
      </c>
    </row>
    <row r="14008" spans="1:2" x14ac:dyDescent="0.3">
      <c r="A14008">
        <v>0</v>
      </c>
      <c r="B14008">
        <f t="shared" si="218"/>
        <v>0</v>
      </c>
    </row>
    <row r="14009" spans="1:2" x14ac:dyDescent="0.3">
      <c r="A14009">
        <v>0</v>
      </c>
      <c r="B14009">
        <f t="shared" si="218"/>
        <v>0</v>
      </c>
    </row>
    <row r="14010" spans="1:2" x14ac:dyDescent="0.3">
      <c r="A14010">
        <v>0</v>
      </c>
      <c r="B14010">
        <f t="shared" si="218"/>
        <v>0</v>
      </c>
    </row>
    <row r="14011" spans="1:2" x14ac:dyDescent="0.3">
      <c r="A14011">
        <v>0</v>
      </c>
      <c r="B14011">
        <f t="shared" si="218"/>
        <v>0</v>
      </c>
    </row>
    <row r="14012" spans="1:2" x14ac:dyDescent="0.3">
      <c r="A14012">
        <v>0</v>
      </c>
      <c r="B14012">
        <f t="shared" si="218"/>
        <v>0</v>
      </c>
    </row>
    <row r="14013" spans="1:2" x14ac:dyDescent="0.3">
      <c r="A14013">
        <v>0</v>
      </c>
      <c r="B14013">
        <f t="shared" si="218"/>
        <v>0</v>
      </c>
    </row>
    <row r="14014" spans="1:2" x14ac:dyDescent="0.3">
      <c r="A14014">
        <v>0</v>
      </c>
      <c r="B14014">
        <f t="shared" si="218"/>
        <v>0</v>
      </c>
    </row>
    <row r="14015" spans="1:2" x14ac:dyDescent="0.3">
      <c r="A14015">
        <v>0</v>
      </c>
      <c r="B14015">
        <f t="shared" si="218"/>
        <v>0</v>
      </c>
    </row>
    <row r="14016" spans="1:2" x14ac:dyDescent="0.3">
      <c r="A14016">
        <v>0</v>
      </c>
      <c r="B14016">
        <f t="shared" si="218"/>
        <v>0</v>
      </c>
    </row>
    <row r="14017" spans="1:2" x14ac:dyDescent="0.3">
      <c r="A14017">
        <v>0</v>
      </c>
      <c r="B14017">
        <f t="shared" si="218"/>
        <v>0</v>
      </c>
    </row>
    <row r="14018" spans="1:2" x14ac:dyDescent="0.3">
      <c r="A14018">
        <v>0</v>
      </c>
      <c r="B14018">
        <f t="shared" si="218"/>
        <v>0</v>
      </c>
    </row>
    <row r="14019" spans="1:2" x14ac:dyDescent="0.3">
      <c r="A14019">
        <v>0</v>
      </c>
      <c r="B14019">
        <f t="shared" si="218"/>
        <v>0</v>
      </c>
    </row>
    <row r="14020" spans="1:2" x14ac:dyDescent="0.3">
      <c r="A14020">
        <v>0</v>
      </c>
      <c r="B14020">
        <f t="shared" si="218"/>
        <v>0</v>
      </c>
    </row>
    <row r="14021" spans="1:2" x14ac:dyDescent="0.3">
      <c r="A14021">
        <v>0</v>
      </c>
      <c r="B14021">
        <f t="shared" ref="B14021:B14084" si="219">A14021-A14020</f>
        <v>0</v>
      </c>
    </row>
    <row r="14022" spans="1:2" x14ac:dyDescent="0.3">
      <c r="A14022">
        <v>0</v>
      </c>
      <c r="B14022">
        <f t="shared" si="219"/>
        <v>0</v>
      </c>
    </row>
    <row r="14023" spans="1:2" x14ac:dyDescent="0.3">
      <c r="A14023">
        <v>0</v>
      </c>
      <c r="B14023">
        <f t="shared" si="219"/>
        <v>0</v>
      </c>
    </row>
    <row r="14024" spans="1:2" x14ac:dyDescent="0.3">
      <c r="A14024">
        <v>0</v>
      </c>
      <c r="B14024">
        <f t="shared" si="219"/>
        <v>0</v>
      </c>
    </row>
    <row r="14025" spans="1:2" x14ac:dyDescent="0.3">
      <c r="A14025">
        <v>0</v>
      </c>
      <c r="B14025">
        <f t="shared" si="219"/>
        <v>0</v>
      </c>
    </row>
    <row r="14026" spans="1:2" x14ac:dyDescent="0.3">
      <c r="A14026">
        <v>0</v>
      </c>
      <c r="B14026">
        <f t="shared" si="219"/>
        <v>0</v>
      </c>
    </row>
    <row r="14027" spans="1:2" x14ac:dyDescent="0.3">
      <c r="A14027">
        <v>0</v>
      </c>
      <c r="B14027">
        <f t="shared" si="219"/>
        <v>0</v>
      </c>
    </row>
    <row r="14028" spans="1:2" x14ac:dyDescent="0.3">
      <c r="A14028">
        <v>0</v>
      </c>
      <c r="B14028">
        <f t="shared" si="219"/>
        <v>0</v>
      </c>
    </row>
    <row r="14029" spans="1:2" x14ac:dyDescent="0.3">
      <c r="A14029">
        <v>0</v>
      </c>
      <c r="B14029">
        <f t="shared" si="219"/>
        <v>0</v>
      </c>
    </row>
    <row r="14030" spans="1:2" x14ac:dyDescent="0.3">
      <c r="A14030">
        <v>0</v>
      </c>
      <c r="B14030">
        <f t="shared" si="219"/>
        <v>0</v>
      </c>
    </row>
    <row r="14031" spans="1:2" x14ac:dyDescent="0.3">
      <c r="A14031">
        <v>0</v>
      </c>
      <c r="B14031">
        <f t="shared" si="219"/>
        <v>0</v>
      </c>
    </row>
    <row r="14032" spans="1:2" x14ac:dyDescent="0.3">
      <c r="A14032">
        <v>0</v>
      </c>
      <c r="B14032">
        <f t="shared" si="219"/>
        <v>0</v>
      </c>
    </row>
    <row r="14033" spans="1:2" x14ac:dyDescent="0.3">
      <c r="A14033">
        <v>0</v>
      </c>
      <c r="B14033">
        <f t="shared" si="219"/>
        <v>0</v>
      </c>
    </row>
    <row r="14034" spans="1:2" x14ac:dyDescent="0.3">
      <c r="A14034">
        <v>0</v>
      </c>
      <c r="B14034">
        <f t="shared" si="219"/>
        <v>0</v>
      </c>
    </row>
    <row r="14035" spans="1:2" x14ac:dyDescent="0.3">
      <c r="A14035">
        <v>0</v>
      </c>
      <c r="B14035">
        <f t="shared" si="219"/>
        <v>0</v>
      </c>
    </row>
    <row r="14036" spans="1:2" x14ac:dyDescent="0.3">
      <c r="A14036">
        <v>0</v>
      </c>
      <c r="B14036">
        <f t="shared" si="219"/>
        <v>0</v>
      </c>
    </row>
    <row r="14037" spans="1:2" x14ac:dyDescent="0.3">
      <c r="A14037">
        <v>0</v>
      </c>
      <c r="B14037">
        <f t="shared" si="219"/>
        <v>0</v>
      </c>
    </row>
    <row r="14038" spans="1:2" x14ac:dyDescent="0.3">
      <c r="A14038">
        <v>0</v>
      </c>
      <c r="B14038">
        <f t="shared" si="219"/>
        <v>0</v>
      </c>
    </row>
    <row r="14039" spans="1:2" x14ac:dyDescent="0.3">
      <c r="A14039">
        <v>0</v>
      </c>
      <c r="B14039">
        <f t="shared" si="219"/>
        <v>0</v>
      </c>
    </row>
    <row r="14040" spans="1:2" x14ac:dyDescent="0.3">
      <c r="A14040">
        <v>0</v>
      </c>
      <c r="B14040">
        <f t="shared" si="219"/>
        <v>0</v>
      </c>
    </row>
    <row r="14041" spans="1:2" x14ac:dyDescent="0.3">
      <c r="A14041">
        <v>0</v>
      </c>
      <c r="B14041">
        <f t="shared" si="219"/>
        <v>0</v>
      </c>
    </row>
    <row r="14042" spans="1:2" x14ac:dyDescent="0.3">
      <c r="A14042">
        <v>0</v>
      </c>
      <c r="B14042">
        <f t="shared" si="219"/>
        <v>0</v>
      </c>
    </row>
    <row r="14043" spans="1:2" x14ac:dyDescent="0.3">
      <c r="A14043">
        <v>0</v>
      </c>
      <c r="B14043">
        <f t="shared" si="219"/>
        <v>0</v>
      </c>
    </row>
    <row r="14044" spans="1:2" x14ac:dyDescent="0.3">
      <c r="A14044">
        <v>0</v>
      </c>
      <c r="B14044">
        <f t="shared" si="219"/>
        <v>0</v>
      </c>
    </row>
    <row r="14045" spans="1:2" x14ac:dyDescent="0.3">
      <c r="A14045">
        <v>0</v>
      </c>
      <c r="B14045">
        <f t="shared" si="219"/>
        <v>0</v>
      </c>
    </row>
    <row r="14046" spans="1:2" x14ac:dyDescent="0.3">
      <c r="A14046">
        <v>0</v>
      </c>
      <c r="B14046">
        <f t="shared" si="219"/>
        <v>0</v>
      </c>
    </row>
    <row r="14047" spans="1:2" x14ac:dyDescent="0.3">
      <c r="A14047">
        <v>0</v>
      </c>
      <c r="B14047">
        <f t="shared" si="219"/>
        <v>0</v>
      </c>
    </row>
    <row r="14048" spans="1:2" x14ac:dyDescent="0.3">
      <c r="A14048">
        <v>0</v>
      </c>
      <c r="B14048">
        <f t="shared" si="219"/>
        <v>0</v>
      </c>
    </row>
    <row r="14049" spans="1:2" x14ac:dyDescent="0.3">
      <c r="A14049">
        <v>0</v>
      </c>
      <c r="B14049">
        <f t="shared" si="219"/>
        <v>0</v>
      </c>
    </row>
    <row r="14050" spans="1:2" x14ac:dyDescent="0.3">
      <c r="A14050">
        <v>0</v>
      </c>
      <c r="B14050">
        <f t="shared" si="219"/>
        <v>0</v>
      </c>
    </row>
    <row r="14051" spans="1:2" x14ac:dyDescent="0.3">
      <c r="A14051">
        <v>0</v>
      </c>
      <c r="B14051">
        <f t="shared" si="219"/>
        <v>0</v>
      </c>
    </row>
    <row r="14052" spans="1:2" x14ac:dyDescent="0.3">
      <c r="A14052">
        <v>0</v>
      </c>
      <c r="B14052">
        <f t="shared" si="219"/>
        <v>0</v>
      </c>
    </row>
    <row r="14053" spans="1:2" x14ac:dyDescent="0.3">
      <c r="A14053">
        <v>0</v>
      </c>
      <c r="B14053">
        <f t="shared" si="219"/>
        <v>0</v>
      </c>
    </row>
    <row r="14054" spans="1:2" x14ac:dyDescent="0.3">
      <c r="A14054">
        <v>0</v>
      </c>
      <c r="B14054">
        <f t="shared" si="219"/>
        <v>0</v>
      </c>
    </row>
    <row r="14055" spans="1:2" x14ac:dyDescent="0.3">
      <c r="A14055">
        <v>0</v>
      </c>
      <c r="B14055">
        <f t="shared" si="219"/>
        <v>0</v>
      </c>
    </row>
    <row r="14056" spans="1:2" x14ac:dyDescent="0.3">
      <c r="A14056">
        <v>0</v>
      </c>
      <c r="B14056">
        <f t="shared" si="219"/>
        <v>0</v>
      </c>
    </row>
    <row r="14057" spans="1:2" x14ac:dyDescent="0.3">
      <c r="A14057">
        <v>0</v>
      </c>
      <c r="B14057">
        <f t="shared" si="219"/>
        <v>0</v>
      </c>
    </row>
    <row r="14058" spans="1:2" x14ac:dyDescent="0.3">
      <c r="A14058">
        <v>0</v>
      </c>
      <c r="B14058">
        <f t="shared" si="219"/>
        <v>0</v>
      </c>
    </row>
    <row r="14059" spans="1:2" x14ac:dyDescent="0.3">
      <c r="A14059">
        <v>0</v>
      </c>
      <c r="B14059">
        <f t="shared" si="219"/>
        <v>0</v>
      </c>
    </row>
    <row r="14060" spans="1:2" x14ac:dyDescent="0.3">
      <c r="A14060">
        <v>0</v>
      </c>
      <c r="B14060">
        <f t="shared" si="219"/>
        <v>0</v>
      </c>
    </row>
    <row r="14061" spans="1:2" x14ac:dyDescent="0.3">
      <c r="A14061">
        <v>0</v>
      </c>
      <c r="B14061">
        <f t="shared" si="219"/>
        <v>0</v>
      </c>
    </row>
    <row r="14062" spans="1:2" x14ac:dyDescent="0.3">
      <c r="A14062">
        <v>0</v>
      </c>
      <c r="B14062">
        <f t="shared" si="219"/>
        <v>0</v>
      </c>
    </row>
    <row r="14063" spans="1:2" x14ac:dyDescent="0.3">
      <c r="A14063">
        <v>0</v>
      </c>
      <c r="B14063">
        <f t="shared" si="219"/>
        <v>0</v>
      </c>
    </row>
    <row r="14064" spans="1:2" x14ac:dyDescent="0.3">
      <c r="A14064">
        <v>0</v>
      </c>
      <c r="B14064">
        <f t="shared" si="219"/>
        <v>0</v>
      </c>
    </row>
    <row r="14065" spans="1:2" x14ac:dyDescent="0.3">
      <c r="A14065">
        <v>0</v>
      </c>
      <c r="B14065">
        <f t="shared" si="219"/>
        <v>0</v>
      </c>
    </row>
    <row r="14066" spans="1:2" x14ac:dyDescent="0.3">
      <c r="A14066">
        <v>0</v>
      </c>
      <c r="B14066">
        <f t="shared" si="219"/>
        <v>0</v>
      </c>
    </row>
    <row r="14067" spans="1:2" x14ac:dyDescent="0.3">
      <c r="A14067">
        <v>0</v>
      </c>
      <c r="B14067">
        <f t="shared" si="219"/>
        <v>0</v>
      </c>
    </row>
    <row r="14068" spans="1:2" x14ac:dyDescent="0.3">
      <c r="A14068">
        <v>0</v>
      </c>
      <c r="B14068">
        <f t="shared" si="219"/>
        <v>0</v>
      </c>
    </row>
    <row r="14069" spans="1:2" x14ac:dyDescent="0.3">
      <c r="A14069">
        <v>0</v>
      </c>
      <c r="B14069">
        <f t="shared" si="219"/>
        <v>0</v>
      </c>
    </row>
    <row r="14070" spans="1:2" x14ac:dyDescent="0.3">
      <c r="A14070">
        <v>0</v>
      </c>
      <c r="B14070">
        <f t="shared" si="219"/>
        <v>0</v>
      </c>
    </row>
    <row r="14071" spans="1:2" x14ac:dyDescent="0.3">
      <c r="A14071">
        <v>0</v>
      </c>
      <c r="B14071">
        <f t="shared" si="219"/>
        <v>0</v>
      </c>
    </row>
    <row r="14072" spans="1:2" x14ac:dyDescent="0.3">
      <c r="A14072">
        <v>0</v>
      </c>
      <c r="B14072">
        <f t="shared" si="219"/>
        <v>0</v>
      </c>
    </row>
    <row r="14073" spans="1:2" x14ac:dyDescent="0.3">
      <c r="A14073">
        <v>0</v>
      </c>
      <c r="B14073">
        <f t="shared" si="219"/>
        <v>0</v>
      </c>
    </row>
    <row r="14074" spans="1:2" x14ac:dyDescent="0.3">
      <c r="A14074">
        <v>0</v>
      </c>
      <c r="B14074">
        <f t="shared" si="219"/>
        <v>0</v>
      </c>
    </row>
    <row r="14075" spans="1:2" x14ac:dyDescent="0.3">
      <c r="A14075">
        <v>0</v>
      </c>
      <c r="B14075">
        <f t="shared" si="219"/>
        <v>0</v>
      </c>
    </row>
    <row r="14076" spans="1:2" x14ac:dyDescent="0.3">
      <c r="A14076">
        <v>0</v>
      </c>
      <c r="B14076">
        <f t="shared" si="219"/>
        <v>0</v>
      </c>
    </row>
    <row r="14077" spans="1:2" x14ac:dyDescent="0.3">
      <c r="A14077">
        <v>0</v>
      </c>
      <c r="B14077">
        <f t="shared" si="219"/>
        <v>0</v>
      </c>
    </row>
    <row r="14078" spans="1:2" x14ac:dyDescent="0.3">
      <c r="A14078">
        <v>0</v>
      </c>
      <c r="B14078">
        <f t="shared" si="219"/>
        <v>0</v>
      </c>
    </row>
    <row r="14079" spans="1:2" x14ac:dyDescent="0.3">
      <c r="A14079">
        <v>0</v>
      </c>
      <c r="B14079">
        <f t="shared" si="219"/>
        <v>0</v>
      </c>
    </row>
    <row r="14080" spans="1:2" x14ac:dyDescent="0.3">
      <c r="A14080">
        <v>0</v>
      </c>
      <c r="B14080">
        <f t="shared" si="219"/>
        <v>0</v>
      </c>
    </row>
    <row r="14081" spans="1:2" x14ac:dyDescent="0.3">
      <c r="A14081">
        <v>0</v>
      </c>
      <c r="B14081">
        <f t="shared" si="219"/>
        <v>0</v>
      </c>
    </row>
    <row r="14082" spans="1:2" x14ac:dyDescent="0.3">
      <c r="A14082">
        <v>0</v>
      </c>
      <c r="B14082">
        <f t="shared" si="219"/>
        <v>0</v>
      </c>
    </row>
    <row r="14083" spans="1:2" x14ac:dyDescent="0.3">
      <c r="A14083">
        <v>0</v>
      </c>
      <c r="B14083">
        <f t="shared" si="219"/>
        <v>0</v>
      </c>
    </row>
    <row r="14084" spans="1:2" x14ac:dyDescent="0.3">
      <c r="A14084">
        <v>0</v>
      </c>
      <c r="B14084">
        <f t="shared" si="219"/>
        <v>0</v>
      </c>
    </row>
    <row r="14085" spans="1:2" x14ac:dyDescent="0.3">
      <c r="A14085">
        <v>0</v>
      </c>
      <c r="B14085">
        <f t="shared" ref="B14085:B14148" si="220">A14085-A14084</f>
        <v>0</v>
      </c>
    </row>
    <row r="14086" spans="1:2" x14ac:dyDescent="0.3">
      <c r="A14086">
        <v>0</v>
      </c>
      <c r="B14086">
        <f t="shared" si="220"/>
        <v>0</v>
      </c>
    </row>
    <row r="14087" spans="1:2" x14ac:dyDescent="0.3">
      <c r="A14087">
        <v>0</v>
      </c>
      <c r="B14087">
        <f t="shared" si="220"/>
        <v>0</v>
      </c>
    </row>
    <row r="14088" spans="1:2" x14ac:dyDescent="0.3">
      <c r="A14088">
        <v>0</v>
      </c>
      <c r="B14088">
        <f t="shared" si="220"/>
        <v>0</v>
      </c>
    </row>
    <row r="14089" spans="1:2" x14ac:dyDescent="0.3">
      <c r="A14089">
        <v>0</v>
      </c>
      <c r="B14089">
        <f t="shared" si="220"/>
        <v>0</v>
      </c>
    </row>
    <row r="14090" spans="1:2" x14ac:dyDescent="0.3">
      <c r="A14090">
        <v>0</v>
      </c>
      <c r="B14090">
        <f t="shared" si="220"/>
        <v>0</v>
      </c>
    </row>
    <row r="14091" spans="1:2" x14ac:dyDescent="0.3">
      <c r="A14091">
        <v>0</v>
      </c>
      <c r="B14091">
        <f t="shared" si="220"/>
        <v>0</v>
      </c>
    </row>
    <row r="14092" spans="1:2" x14ac:dyDescent="0.3">
      <c r="A14092">
        <v>0</v>
      </c>
      <c r="B14092">
        <f t="shared" si="220"/>
        <v>0</v>
      </c>
    </row>
    <row r="14093" spans="1:2" x14ac:dyDescent="0.3">
      <c r="A14093">
        <v>0</v>
      </c>
      <c r="B14093">
        <f t="shared" si="220"/>
        <v>0</v>
      </c>
    </row>
    <row r="14094" spans="1:2" x14ac:dyDescent="0.3">
      <c r="A14094">
        <v>0</v>
      </c>
      <c r="B14094">
        <f t="shared" si="220"/>
        <v>0</v>
      </c>
    </row>
    <row r="14095" spans="1:2" x14ac:dyDescent="0.3">
      <c r="A14095">
        <v>0</v>
      </c>
      <c r="B14095">
        <f t="shared" si="220"/>
        <v>0</v>
      </c>
    </row>
    <row r="14096" spans="1:2" x14ac:dyDescent="0.3">
      <c r="A14096">
        <v>0</v>
      </c>
      <c r="B14096">
        <f t="shared" si="220"/>
        <v>0</v>
      </c>
    </row>
    <row r="14097" spans="1:2" x14ac:dyDescent="0.3">
      <c r="A14097">
        <v>0</v>
      </c>
      <c r="B14097">
        <f t="shared" si="220"/>
        <v>0</v>
      </c>
    </row>
    <row r="14098" spans="1:2" x14ac:dyDescent="0.3">
      <c r="A14098">
        <v>0</v>
      </c>
      <c r="B14098">
        <f t="shared" si="220"/>
        <v>0</v>
      </c>
    </row>
    <row r="14099" spans="1:2" x14ac:dyDescent="0.3">
      <c r="A14099">
        <v>0</v>
      </c>
      <c r="B14099">
        <f t="shared" si="220"/>
        <v>0</v>
      </c>
    </row>
    <row r="14100" spans="1:2" x14ac:dyDescent="0.3">
      <c r="A14100">
        <v>0</v>
      </c>
      <c r="B14100">
        <f t="shared" si="220"/>
        <v>0</v>
      </c>
    </row>
    <row r="14101" spans="1:2" x14ac:dyDescent="0.3">
      <c r="A14101">
        <v>0</v>
      </c>
      <c r="B14101">
        <f t="shared" si="220"/>
        <v>0</v>
      </c>
    </row>
    <row r="14102" spans="1:2" x14ac:dyDescent="0.3">
      <c r="A14102">
        <v>0</v>
      </c>
      <c r="B14102">
        <f t="shared" si="220"/>
        <v>0</v>
      </c>
    </row>
    <row r="14103" spans="1:2" x14ac:dyDescent="0.3">
      <c r="A14103">
        <v>0</v>
      </c>
      <c r="B14103">
        <f t="shared" si="220"/>
        <v>0</v>
      </c>
    </row>
    <row r="14104" spans="1:2" x14ac:dyDescent="0.3">
      <c r="A14104">
        <v>0</v>
      </c>
      <c r="B14104">
        <f t="shared" si="220"/>
        <v>0</v>
      </c>
    </row>
    <row r="14105" spans="1:2" x14ac:dyDescent="0.3">
      <c r="A14105">
        <v>0</v>
      </c>
      <c r="B14105">
        <f t="shared" si="220"/>
        <v>0</v>
      </c>
    </row>
    <row r="14106" spans="1:2" x14ac:dyDescent="0.3">
      <c r="A14106">
        <v>0</v>
      </c>
      <c r="B14106">
        <f t="shared" si="220"/>
        <v>0</v>
      </c>
    </row>
    <row r="14107" spans="1:2" x14ac:dyDescent="0.3">
      <c r="A14107">
        <v>0</v>
      </c>
      <c r="B14107">
        <f t="shared" si="220"/>
        <v>0</v>
      </c>
    </row>
    <row r="14108" spans="1:2" x14ac:dyDescent="0.3">
      <c r="A14108">
        <v>0</v>
      </c>
      <c r="B14108">
        <f t="shared" si="220"/>
        <v>0</v>
      </c>
    </row>
    <row r="14109" spans="1:2" x14ac:dyDescent="0.3">
      <c r="A14109">
        <v>0</v>
      </c>
      <c r="B14109">
        <f t="shared" si="220"/>
        <v>0</v>
      </c>
    </row>
    <row r="14110" spans="1:2" x14ac:dyDescent="0.3">
      <c r="A14110">
        <v>0</v>
      </c>
      <c r="B14110">
        <f t="shared" si="220"/>
        <v>0</v>
      </c>
    </row>
    <row r="14111" spans="1:2" x14ac:dyDescent="0.3">
      <c r="A14111">
        <v>0</v>
      </c>
      <c r="B14111">
        <f t="shared" si="220"/>
        <v>0</v>
      </c>
    </row>
    <row r="14112" spans="1:2" x14ac:dyDescent="0.3">
      <c r="A14112">
        <v>0</v>
      </c>
      <c r="B14112">
        <f t="shared" si="220"/>
        <v>0</v>
      </c>
    </row>
    <row r="14113" spans="1:2" x14ac:dyDescent="0.3">
      <c r="A14113">
        <v>0</v>
      </c>
      <c r="B14113">
        <f t="shared" si="220"/>
        <v>0</v>
      </c>
    </row>
    <row r="14114" spans="1:2" x14ac:dyDescent="0.3">
      <c r="A14114">
        <v>0</v>
      </c>
      <c r="B14114">
        <f t="shared" si="220"/>
        <v>0</v>
      </c>
    </row>
    <row r="14115" spans="1:2" x14ac:dyDescent="0.3">
      <c r="A14115">
        <v>0</v>
      </c>
      <c r="B14115">
        <f t="shared" si="220"/>
        <v>0</v>
      </c>
    </row>
    <row r="14116" spans="1:2" x14ac:dyDescent="0.3">
      <c r="A14116">
        <v>0</v>
      </c>
      <c r="B14116">
        <f t="shared" si="220"/>
        <v>0</v>
      </c>
    </row>
    <row r="14117" spans="1:2" x14ac:dyDescent="0.3">
      <c r="A14117">
        <v>0</v>
      </c>
      <c r="B14117">
        <f t="shared" si="220"/>
        <v>0</v>
      </c>
    </row>
    <row r="14118" spans="1:2" x14ac:dyDescent="0.3">
      <c r="A14118">
        <v>0</v>
      </c>
      <c r="B14118">
        <f t="shared" si="220"/>
        <v>0</v>
      </c>
    </row>
    <row r="14119" spans="1:2" x14ac:dyDescent="0.3">
      <c r="A14119">
        <v>0</v>
      </c>
      <c r="B14119">
        <f t="shared" si="220"/>
        <v>0</v>
      </c>
    </row>
    <row r="14120" spans="1:2" x14ac:dyDescent="0.3">
      <c r="A14120">
        <v>0</v>
      </c>
      <c r="B14120">
        <f t="shared" si="220"/>
        <v>0</v>
      </c>
    </row>
    <row r="14121" spans="1:2" x14ac:dyDescent="0.3">
      <c r="A14121">
        <v>0</v>
      </c>
      <c r="B14121">
        <f t="shared" si="220"/>
        <v>0</v>
      </c>
    </row>
    <row r="14122" spans="1:2" x14ac:dyDescent="0.3">
      <c r="A14122">
        <v>0</v>
      </c>
      <c r="B14122">
        <f t="shared" si="220"/>
        <v>0</v>
      </c>
    </row>
    <row r="14123" spans="1:2" x14ac:dyDescent="0.3">
      <c r="A14123">
        <v>0</v>
      </c>
      <c r="B14123">
        <f t="shared" si="220"/>
        <v>0</v>
      </c>
    </row>
    <row r="14124" spans="1:2" x14ac:dyDescent="0.3">
      <c r="A14124">
        <v>0</v>
      </c>
      <c r="B14124">
        <f t="shared" si="220"/>
        <v>0</v>
      </c>
    </row>
    <row r="14125" spans="1:2" x14ac:dyDescent="0.3">
      <c r="A14125">
        <v>0</v>
      </c>
      <c r="B14125">
        <f t="shared" si="220"/>
        <v>0</v>
      </c>
    </row>
    <row r="14126" spans="1:2" x14ac:dyDescent="0.3">
      <c r="A14126">
        <v>0</v>
      </c>
      <c r="B14126">
        <f t="shared" si="220"/>
        <v>0</v>
      </c>
    </row>
    <row r="14127" spans="1:2" x14ac:dyDescent="0.3">
      <c r="A14127">
        <v>0</v>
      </c>
      <c r="B14127">
        <f t="shared" si="220"/>
        <v>0</v>
      </c>
    </row>
    <row r="14128" spans="1:2" x14ac:dyDescent="0.3">
      <c r="A14128">
        <v>0</v>
      </c>
      <c r="B14128">
        <f t="shared" si="220"/>
        <v>0</v>
      </c>
    </row>
    <row r="14129" spans="1:2" x14ac:dyDescent="0.3">
      <c r="A14129">
        <v>0</v>
      </c>
      <c r="B14129">
        <f t="shared" si="220"/>
        <v>0</v>
      </c>
    </row>
    <row r="14130" spans="1:2" x14ac:dyDescent="0.3">
      <c r="A14130">
        <v>0</v>
      </c>
      <c r="B14130">
        <f t="shared" si="220"/>
        <v>0</v>
      </c>
    </row>
    <row r="14131" spans="1:2" x14ac:dyDescent="0.3">
      <c r="A14131">
        <v>0</v>
      </c>
      <c r="B14131">
        <f t="shared" si="220"/>
        <v>0</v>
      </c>
    </row>
    <row r="14132" spans="1:2" x14ac:dyDescent="0.3">
      <c r="A14132">
        <v>0</v>
      </c>
      <c r="B14132">
        <f t="shared" si="220"/>
        <v>0</v>
      </c>
    </row>
    <row r="14133" spans="1:2" x14ac:dyDescent="0.3">
      <c r="A14133">
        <v>0</v>
      </c>
      <c r="B14133">
        <f t="shared" si="220"/>
        <v>0</v>
      </c>
    </row>
    <row r="14134" spans="1:2" x14ac:dyDescent="0.3">
      <c r="A14134">
        <v>0</v>
      </c>
      <c r="B14134">
        <f t="shared" si="220"/>
        <v>0</v>
      </c>
    </row>
    <row r="14135" spans="1:2" x14ac:dyDescent="0.3">
      <c r="A14135">
        <v>0</v>
      </c>
      <c r="B14135">
        <f t="shared" si="220"/>
        <v>0</v>
      </c>
    </row>
    <row r="14136" spans="1:2" x14ac:dyDescent="0.3">
      <c r="A14136">
        <v>0</v>
      </c>
      <c r="B14136">
        <f t="shared" si="220"/>
        <v>0</v>
      </c>
    </row>
    <row r="14137" spans="1:2" x14ac:dyDescent="0.3">
      <c r="A14137">
        <v>0</v>
      </c>
      <c r="B14137">
        <f t="shared" si="220"/>
        <v>0</v>
      </c>
    </row>
    <row r="14138" spans="1:2" x14ac:dyDescent="0.3">
      <c r="A14138">
        <v>0</v>
      </c>
      <c r="B14138">
        <f t="shared" si="220"/>
        <v>0</v>
      </c>
    </row>
    <row r="14139" spans="1:2" x14ac:dyDescent="0.3">
      <c r="A14139">
        <v>0</v>
      </c>
      <c r="B14139">
        <f t="shared" si="220"/>
        <v>0</v>
      </c>
    </row>
    <row r="14140" spans="1:2" x14ac:dyDescent="0.3">
      <c r="A14140">
        <v>0</v>
      </c>
      <c r="B14140">
        <f t="shared" si="220"/>
        <v>0</v>
      </c>
    </row>
    <row r="14141" spans="1:2" x14ac:dyDescent="0.3">
      <c r="A14141">
        <v>0</v>
      </c>
      <c r="B14141">
        <f t="shared" si="220"/>
        <v>0</v>
      </c>
    </row>
    <row r="14142" spans="1:2" x14ac:dyDescent="0.3">
      <c r="A14142">
        <v>0</v>
      </c>
      <c r="B14142">
        <f t="shared" si="220"/>
        <v>0</v>
      </c>
    </row>
    <row r="14143" spans="1:2" x14ac:dyDescent="0.3">
      <c r="A14143">
        <v>0</v>
      </c>
      <c r="B14143">
        <f t="shared" si="220"/>
        <v>0</v>
      </c>
    </row>
    <row r="14144" spans="1:2" x14ac:dyDescent="0.3">
      <c r="A14144">
        <v>0</v>
      </c>
      <c r="B14144">
        <f t="shared" si="220"/>
        <v>0</v>
      </c>
    </row>
    <row r="14145" spans="1:2" x14ac:dyDescent="0.3">
      <c r="A14145">
        <v>0</v>
      </c>
      <c r="B14145">
        <f t="shared" si="220"/>
        <v>0</v>
      </c>
    </row>
    <row r="14146" spans="1:2" x14ac:dyDescent="0.3">
      <c r="A14146">
        <v>0</v>
      </c>
      <c r="B14146">
        <f t="shared" si="220"/>
        <v>0</v>
      </c>
    </row>
    <row r="14147" spans="1:2" x14ac:dyDescent="0.3">
      <c r="A14147">
        <v>0</v>
      </c>
      <c r="B14147">
        <f t="shared" si="220"/>
        <v>0</v>
      </c>
    </row>
    <row r="14148" spans="1:2" x14ac:dyDescent="0.3">
      <c r="A14148">
        <v>0</v>
      </c>
      <c r="B14148">
        <f t="shared" si="220"/>
        <v>0</v>
      </c>
    </row>
    <row r="14149" spans="1:2" x14ac:dyDescent="0.3">
      <c r="A14149">
        <v>0</v>
      </c>
      <c r="B14149">
        <f t="shared" ref="B14149:B14212" si="221">A14149-A14148</f>
        <v>0</v>
      </c>
    </row>
    <row r="14150" spans="1:2" x14ac:dyDescent="0.3">
      <c r="A14150">
        <v>0</v>
      </c>
      <c r="B14150">
        <f t="shared" si="221"/>
        <v>0</v>
      </c>
    </row>
    <row r="14151" spans="1:2" x14ac:dyDescent="0.3">
      <c r="A14151">
        <v>0</v>
      </c>
      <c r="B14151">
        <f t="shared" si="221"/>
        <v>0</v>
      </c>
    </row>
    <row r="14152" spans="1:2" x14ac:dyDescent="0.3">
      <c r="A14152">
        <v>0</v>
      </c>
      <c r="B14152">
        <f t="shared" si="221"/>
        <v>0</v>
      </c>
    </row>
    <row r="14153" spans="1:2" x14ac:dyDescent="0.3">
      <c r="A14153">
        <v>0</v>
      </c>
      <c r="B14153">
        <f t="shared" si="221"/>
        <v>0</v>
      </c>
    </row>
    <row r="14154" spans="1:2" x14ac:dyDescent="0.3">
      <c r="A14154">
        <v>0</v>
      </c>
      <c r="B14154">
        <f t="shared" si="221"/>
        <v>0</v>
      </c>
    </row>
    <row r="14155" spans="1:2" x14ac:dyDescent="0.3">
      <c r="A14155">
        <v>0</v>
      </c>
      <c r="B14155">
        <f t="shared" si="221"/>
        <v>0</v>
      </c>
    </row>
    <row r="14156" spans="1:2" x14ac:dyDescent="0.3">
      <c r="A14156">
        <v>0</v>
      </c>
      <c r="B14156">
        <f t="shared" si="221"/>
        <v>0</v>
      </c>
    </row>
    <row r="14157" spans="1:2" x14ac:dyDescent="0.3">
      <c r="A14157">
        <v>0</v>
      </c>
      <c r="B14157">
        <f t="shared" si="221"/>
        <v>0</v>
      </c>
    </row>
    <row r="14158" spans="1:2" x14ac:dyDescent="0.3">
      <c r="A14158">
        <v>0</v>
      </c>
      <c r="B14158">
        <f t="shared" si="221"/>
        <v>0</v>
      </c>
    </row>
    <row r="14159" spans="1:2" x14ac:dyDescent="0.3">
      <c r="A14159">
        <v>0</v>
      </c>
      <c r="B14159">
        <f t="shared" si="221"/>
        <v>0</v>
      </c>
    </row>
    <row r="14160" spans="1:2" x14ac:dyDescent="0.3">
      <c r="A14160">
        <v>0</v>
      </c>
      <c r="B14160">
        <f t="shared" si="221"/>
        <v>0</v>
      </c>
    </row>
    <row r="14161" spans="1:2" x14ac:dyDescent="0.3">
      <c r="A14161">
        <v>0</v>
      </c>
      <c r="B14161">
        <f t="shared" si="221"/>
        <v>0</v>
      </c>
    </row>
    <row r="14162" spans="1:2" x14ac:dyDescent="0.3">
      <c r="A14162">
        <v>0</v>
      </c>
      <c r="B14162">
        <f t="shared" si="221"/>
        <v>0</v>
      </c>
    </row>
    <row r="14163" spans="1:2" x14ac:dyDescent="0.3">
      <c r="A14163">
        <v>0</v>
      </c>
      <c r="B14163">
        <f t="shared" si="221"/>
        <v>0</v>
      </c>
    </row>
    <row r="14164" spans="1:2" x14ac:dyDescent="0.3">
      <c r="A14164">
        <v>0</v>
      </c>
      <c r="B14164">
        <f t="shared" si="221"/>
        <v>0</v>
      </c>
    </row>
    <row r="14165" spans="1:2" x14ac:dyDescent="0.3">
      <c r="A14165">
        <v>0</v>
      </c>
      <c r="B14165">
        <f t="shared" si="221"/>
        <v>0</v>
      </c>
    </row>
    <row r="14166" spans="1:2" x14ac:dyDescent="0.3">
      <c r="A14166">
        <v>0</v>
      </c>
      <c r="B14166">
        <f t="shared" si="221"/>
        <v>0</v>
      </c>
    </row>
    <row r="14167" spans="1:2" x14ac:dyDescent="0.3">
      <c r="A14167">
        <v>0</v>
      </c>
      <c r="B14167">
        <f t="shared" si="221"/>
        <v>0</v>
      </c>
    </row>
    <row r="14168" spans="1:2" x14ac:dyDescent="0.3">
      <c r="A14168">
        <v>0</v>
      </c>
      <c r="B14168">
        <f t="shared" si="221"/>
        <v>0</v>
      </c>
    </row>
    <row r="14169" spans="1:2" x14ac:dyDescent="0.3">
      <c r="A14169">
        <v>0</v>
      </c>
      <c r="B14169">
        <f t="shared" si="221"/>
        <v>0</v>
      </c>
    </row>
    <row r="14170" spans="1:2" x14ac:dyDescent="0.3">
      <c r="A14170">
        <v>0</v>
      </c>
      <c r="B14170">
        <f t="shared" si="221"/>
        <v>0</v>
      </c>
    </row>
    <row r="14171" spans="1:2" x14ac:dyDescent="0.3">
      <c r="A14171">
        <v>0</v>
      </c>
      <c r="B14171">
        <f t="shared" si="221"/>
        <v>0</v>
      </c>
    </row>
    <row r="14172" spans="1:2" x14ac:dyDescent="0.3">
      <c r="A14172">
        <v>0</v>
      </c>
      <c r="B14172">
        <f t="shared" si="221"/>
        <v>0</v>
      </c>
    </row>
    <row r="14173" spans="1:2" x14ac:dyDescent="0.3">
      <c r="A14173">
        <v>0</v>
      </c>
      <c r="B14173">
        <f t="shared" si="221"/>
        <v>0</v>
      </c>
    </row>
    <row r="14174" spans="1:2" x14ac:dyDescent="0.3">
      <c r="A14174">
        <v>0</v>
      </c>
      <c r="B14174">
        <f t="shared" si="221"/>
        <v>0</v>
      </c>
    </row>
    <row r="14175" spans="1:2" x14ac:dyDescent="0.3">
      <c r="A14175">
        <v>0</v>
      </c>
      <c r="B14175">
        <f t="shared" si="221"/>
        <v>0</v>
      </c>
    </row>
    <row r="14176" spans="1:2" x14ac:dyDescent="0.3">
      <c r="A14176">
        <v>0</v>
      </c>
      <c r="B14176">
        <f t="shared" si="221"/>
        <v>0</v>
      </c>
    </row>
    <row r="14177" spans="1:2" x14ac:dyDescent="0.3">
      <c r="A14177">
        <v>0</v>
      </c>
      <c r="B14177">
        <f t="shared" si="221"/>
        <v>0</v>
      </c>
    </row>
    <row r="14178" spans="1:2" x14ac:dyDescent="0.3">
      <c r="A14178">
        <v>0</v>
      </c>
      <c r="B14178">
        <f t="shared" si="221"/>
        <v>0</v>
      </c>
    </row>
    <row r="14179" spans="1:2" x14ac:dyDescent="0.3">
      <c r="A14179">
        <v>0</v>
      </c>
      <c r="B14179">
        <f t="shared" si="221"/>
        <v>0</v>
      </c>
    </row>
    <row r="14180" spans="1:2" x14ac:dyDescent="0.3">
      <c r="A14180">
        <v>0</v>
      </c>
      <c r="B14180">
        <f t="shared" si="221"/>
        <v>0</v>
      </c>
    </row>
    <row r="14181" spans="1:2" x14ac:dyDescent="0.3">
      <c r="A14181">
        <v>0</v>
      </c>
      <c r="B14181">
        <f t="shared" si="221"/>
        <v>0</v>
      </c>
    </row>
    <row r="14182" spans="1:2" x14ac:dyDescent="0.3">
      <c r="A14182">
        <v>0</v>
      </c>
      <c r="B14182">
        <f t="shared" si="221"/>
        <v>0</v>
      </c>
    </row>
    <row r="14183" spans="1:2" x14ac:dyDescent="0.3">
      <c r="A14183">
        <v>0</v>
      </c>
      <c r="B14183">
        <f t="shared" si="221"/>
        <v>0</v>
      </c>
    </row>
    <row r="14184" spans="1:2" x14ac:dyDescent="0.3">
      <c r="A14184">
        <v>0</v>
      </c>
      <c r="B14184">
        <f t="shared" si="221"/>
        <v>0</v>
      </c>
    </row>
    <row r="14185" spans="1:2" x14ac:dyDescent="0.3">
      <c r="A14185">
        <v>0</v>
      </c>
      <c r="B14185">
        <f t="shared" si="221"/>
        <v>0</v>
      </c>
    </row>
    <row r="14186" spans="1:2" x14ac:dyDescent="0.3">
      <c r="A14186">
        <v>0</v>
      </c>
      <c r="B14186">
        <f t="shared" si="221"/>
        <v>0</v>
      </c>
    </row>
    <row r="14187" spans="1:2" x14ac:dyDescent="0.3">
      <c r="A14187">
        <v>0</v>
      </c>
      <c r="B14187">
        <f t="shared" si="221"/>
        <v>0</v>
      </c>
    </row>
    <row r="14188" spans="1:2" x14ac:dyDescent="0.3">
      <c r="A14188">
        <v>0</v>
      </c>
      <c r="B14188">
        <f t="shared" si="221"/>
        <v>0</v>
      </c>
    </row>
    <row r="14189" spans="1:2" x14ac:dyDescent="0.3">
      <c r="A14189">
        <v>0</v>
      </c>
      <c r="B14189">
        <f t="shared" si="221"/>
        <v>0</v>
      </c>
    </row>
    <row r="14190" spans="1:2" x14ac:dyDescent="0.3">
      <c r="A14190">
        <v>0</v>
      </c>
      <c r="B14190">
        <f t="shared" si="221"/>
        <v>0</v>
      </c>
    </row>
    <row r="14191" spans="1:2" x14ac:dyDescent="0.3">
      <c r="A14191">
        <v>0</v>
      </c>
      <c r="B14191">
        <f t="shared" si="221"/>
        <v>0</v>
      </c>
    </row>
    <row r="14192" spans="1:2" x14ac:dyDescent="0.3">
      <c r="A14192">
        <v>0</v>
      </c>
      <c r="B14192">
        <f t="shared" si="221"/>
        <v>0</v>
      </c>
    </row>
    <row r="14193" spans="1:2" x14ac:dyDescent="0.3">
      <c r="A14193">
        <v>0</v>
      </c>
      <c r="B14193">
        <f t="shared" si="221"/>
        <v>0</v>
      </c>
    </row>
    <row r="14194" spans="1:2" x14ac:dyDescent="0.3">
      <c r="A14194">
        <v>0</v>
      </c>
      <c r="B14194">
        <f t="shared" si="221"/>
        <v>0</v>
      </c>
    </row>
    <row r="14195" spans="1:2" x14ac:dyDescent="0.3">
      <c r="A14195">
        <v>0</v>
      </c>
      <c r="B14195">
        <f t="shared" si="221"/>
        <v>0</v>
      </c>
    </row>
    <row r="14196" spans="1:2" x14ac:dyDescent="0.3">
      <c r="A14196">
        <v>0</v>
      </c>
      <c r="B14196">
        <f t="shared" si="221"/>
        <v>0</v>
      </c>
    </row>
    <row r="14197" spans="1:2" x14ac:dyDescent="0.3">
      <c r="A14197">
        <v>0</v>
      </c>
      <c r="B14197">
        <f t="shared" si="221"/>
        <v>0</v>
      </c>
    </row>
    <row r="14198" spans="1:2" x14ac:dyDescent="0.3">
      <c r="A14198">
        <v>0</v>
      </c>
      <c r="B14198">
        <f t="shared" si="221"/>
        <v>0</v>
      </c>
    </row>
    <row r="14199" spans="1:2" x14ac:dyDescent="0.3">
      <c r="A14199">
        <v>0</v>
      </c>
      <c r="B14199">
        <f t="shared" si="221"/>
        <v>0</v>
      </c>
    </row>
    <row r="14200" spans="1:2" x14ac:dyDescent="0.3">
      <c r="A14200">
        <v>0</v>
      </c>
      <c r="B14200">
        <f t="shared" si="221"/>
        <v>0</v>
      </c>
    </row>
    <row r="14201" spans="1:2" x14ac:dyDescent="0.3">
      <c r="A14201">
        <v>0</v>
      </c>
      <c r="B14201">
        <f t="shared" si="221"/>
        <v>0</v>
      </c>
    </row>
    <row r="14202" spans="1:2" x14ac:dyDescent="0.3">
      <c r="A14202">
        <v>0</v>
      </c>
      <c r="B14202">
        <f t="shared" si="221"/>
        <v>0</v>
      </c>
    </row>
    <row r="14203" spans="1:2" x14ac:dyDescent="0.3">
      <c r="A14203">
        <v>0</v>
      </c>
      <c r="B14203">
        <f t="shared" si="221"/>
        <v>0</v>
      </c>
    </row>
    <row r="14204" spans="1:2" x14ac:dyDescent="0.3">
      <c r="A14204">
        <v>0</v>
      </c>
      <c r="B14204">
        <f t="shared" si="221"/>
        <v>0</v>
      </c>
    </row>
    <row r="14205" spans="1:2" x14ac:dyDescent="0.3">
      <c r="A14205">
        <v>0</v>
      </c>
      <c r="B14205">
        <f t="shared" si="221"/>
        <v>0</v>
      </c>
    </row>
    <row r="14206" spans="1:2" x14ac:dyDescent="0.3">
      <c r="A14206">
        <v>0</v>
      </c>
      <c r="B14206">
        <f t="shared" si="221"/>
        <v>0</v>
      </c>
    </row>
    <row r="14207" spans="1:2" x14ac:dyDescent="0.3">
      <c r="A14207">
        <v>0</v>
      </c>
      <c r="B14207">
        <f t="shared" si="221"/>
        <v>0</v>
      </c>
    </row>
    <row r="14208" spans="1:2" x14ac:dyDescent="0.3">
      <c r="A14208">
        <v>0</v>
      </c>
      <c r="B14208">
        <f t="shared" si="221"/>
        <v>0</v>
      </c>
    </row>
    <row r="14209" spans="1:2" x14ac:dyDescent="0.3">
      <c r="A14209">
        <v>0</v>
      </c>
      <c r="B14209">
        <f t="shared" si="221"/>
        <v>0</v>
      </c>
    </row>
    <row r="14210" spans="1:2" x14ac:dyDescent="0.3">
      <c r="A14210">
        <v>0</v>
      </c>
      <c r="B14210">
        <f t="shared" si="221"/>
        <v>0</v>
      </c>
    </row>
    <row r="14211" spans="1:2" x14ac:dyDescent="0.3">
      <c r="A14211">
        <v>0</v>
      </c>
      <c r="B14211">
        <f t="shared" si="221"/>
        <v>0</v>
      </c>
    </row>
    <row r="14212" spans="1:2" x14ac:dyDescent="0.3">
      <c r="A14212">
        <v>0</v>
      </c>
      <c r="B14212">
        <f t="shared" si="221"/>
        <v>0</v>
      </c>
    </row>
    <row r="14213" spans="1:2" x14ac:dyDescent="0.3">
      <c r="A14213">
        <v>0</v>
      </c>
      <c r="B14213">
        <f t="shared" ref="B14213:B14276" si="222">A14213-A14212</f>
        <v>0</v>
      </c>
    </row>
    <row r="14214" spans="1:2" x14ac:dyDescent="0.3">
      <c r="A14214">
        <v>0</v>
      </c>
      <c r="B14214">
        <f t="shared" si="222"/>
        <v>0</v>
      </c>
    </row>
    <row r="14215" spans="1:2" x14ac:dyDescent="0.3">
      <c r="A14215">
        <v>0</v>
      </c>
      <c r="B14215">
        <f t="shared" si="222"/>
        <v>0</v>
      </c>
    </row>
    <row r="14216" spans="1:2" x14ac:dyDescent="0.3">
      <c r="A14216">
        <v>0</v>
      </c>
      <c r="B14216">
        <f t="shared" si="222"/>
        <v>0</v>
      </c>
    </row>
    <row r="14217" spans="1:2" x14ac:dyDescent="0.3">
      <c r="A14217">
        <v>0</v>
      </c>
      <c r="B14217">
        <f t="shared" si="222"/>
        <v>0</v>
      </c>
    </row>
    <row r="14218" spans="1:2" x14ac:dyDescent="0.3">
      <c r="A14218">
        <v>0</v>
      </c>
      <c r="B14218">
        <f t="shared" si="222"/>
        <v>0</v>
      </c>
    </row>
    <row r="14219" spans="1:2" x14ac:dyDescent="0.3">
      <c r="A14219">
        <v>0</v>
      </c>
      <c r="B14219">
        <f t="shared" si="222"/>
        <v>0</v>
      </c>
    </row>
    <row r="14220" spans="1:2" x14ac:dyDescent="0.3">
      <c r="A14220">
        <v>0</v>
      </c>
      <c r="B14220">
        <f t="shared" si="222"/>
        <v>0</v>
      </c>
    </row>
    <row r="14221" spans="1:2" x14ac:dyDescent="0.3">
      <c r="A14221">
        <v>0</v>
      </c>
      <c r="B14221">
        <f t="shared" si="222"/>
        <v>0</v>
      </c>
    </row>
    <row r="14222" spans="1:2" x14ac:dyDescent="0.3">
      <c r="A14222">
        <v>0</v>
      </c>
      <c r="B14222">
        <f t="shared" si="222"/>
        <v>0</v>
      </c>
    </row>
    <row r="14223" spans="1:2" x14ac:dyDescent="0.3">
      <c r="A14223">
        <v>0</v>
      </c>
      <c r="B14223">
        <f t="shared" si="222"/>
        <v>0</v>
      </c>
    </row>
    <row r="14224" spans="1:2" x14ac:dyDescent="0.3">
      <c r="A14224">
        <v>0</v>
      </c>
      <c r="B14224">
        <f t="shared" si="222"/>
        <v>0</v>
      </c>
    </row>
    <row r="14225" spans="1:2" x14ac:dyDescent="0.3">
      <c r="A14225">
        <v>0</v>
      </c>
      <c r="B14225">
        <f t="shared" si="222"/>
        <v>0</v>
      </c>
    </row>
    <row r="14226" spans="1:2" x14ac:dyDescent="0.3">
      <c r="A14226">
        <v>0</v>
      </c>
      <c r="B14226">
        <f t="shared" si="222"/>
        <v>0</v>
      </c>
    </row>
    <row r="14227" spans="1:2" x14ac:dyDescent="0.3">
      <c r="A14227">
        <v>0</v>
      </c>
      <c r="B14227">
        <f t="shared" si="222"/>
        <v>0</v>
      </c>
    </row>
    <row r="14228" spans="1:2" x14ac:dyDescent="0.3">
      <c r="A14228">
        <v>0</v>
      </c>
      <c r="B14228">
        <f t="shared" si="222"/>
        <v>0</v>
      </c>
    </row>
    <row r="14229" spans="1:2" x14ac:dyDescent="0.3">
      <c r="A14229">
        <v>0</v>
      </c>
      <c r="B14229">
        <f t="shared" si="222"/>
        <v>0</v>
      </c>
    </row>
    <row r="14230" spans="1:2" x14ac:dyDescent="0.3">
      <c r="A14230">
        <v>0</v>
      </c>
      <c r="B14230">
        <f t="shared" si="222"/>
        <v>0</v>
      </c>
    </row>
    <row r="14231" spans="1:2" x14ac:dyDescent="0.3">
      <c r="A14231">
        <v>0</v>
      </c>
      <c r="B14231">
        <f t="shared" si="222"/>
        <v>0</v>
      </c>
    </row>
    <row r="14232" spans="1:2" x14ac:dyDescent="0.3">
      <c r="A14232">
        <v>0</v>
      </c>
      <c r="B14232">
        <f t="shared" si="222"/>
        <v>0</v>
      </c>
    </row>
    <row r="14233" spans="1:2" x14ac:dyDescent="0.3">
      <c r="A14233">
        <v>0</v>
      </c>
      <c r="B14233">
        <f t="shared" si="222"/>
        <v>0</v>
      </c>
    </row>
    <row r="14234" spans="1:2" x14ac:dyDescent="0.3">
      <c r="A14234">
        <v>0</v>
      </c>
      <c r="B14234">
        <f t="shared" si="222"/>
        <v>0</v>
      </c>
    </row>
    <row r="14235" spans="1:2" x14ac:dyDescent="0.3">
      <c r="A14235">
        <v>0</v>
      </c>
      <c r="B14235">
        <f t="shared" si="222"/>
        <v>0</v>
      </c>
    </row>
    <row r="14236" spans="1:2" x14ac:dyDescent="0.3">
      <c r="A14236">
        <v>0</v>
      </c>
      <c r="B14236">
        <f t="shared" si="222"/>
        <v>0</v>
      </c>
    </row>
    <row r="14237" spans="1:2" x14ac:dyDescent="0.3">
      <c r="A14237">
        <v>0</v>
      </c>
      <c r="B14237">
        <f t="shared" si="222"/>
        <v>0</v>
      </c>
    </row>
    <row r="14238" spans="1:2" x14ac:dyDescent="0.3">
      <c r="A14238">
        <v>0</v>
      </c>
      <c r="B14238">
        <f t="shared" si="222"/>
        <v>0</v>
      </c>
    </row>
    <row r="14239" spans="1:2" x14ac:dyDescent="0.3">
      <c r="A14239">
        <v>0</v>
      </c>
      <c r="B14239">
        <f t="shared" si="222"/>
        <v>0</v>
      </c>
    </row>
    <row r="14240" spans="1:2" x14ac:dyDescent="0.3">
      <c r="A14240">
        <v>0</v>
      </c>
      <c r="B14240">
        <f t="shared" si="222"/>
        <v>0</v>
      </c>
    </row>
    <row r="14241" spans="1:2" x14ac:dyDescent="0.3">
      <c r="A14241">
        <v>0</v>
      </c>
      <c r="B14241">
        <f t="shared" si="222"/>
        <v>0</v>
      </c>
    </row>
    <row r="14242" spans="1:2" x14ac:dyDescent="0.3">
      <c r="A14242">
        <v>0</v>
      </c>
      <c r="B14242">
        <f t="shared" si="222"/>
        <v>0</v>
      </c>
    </row>
    <row r="14243" spans="1:2" x14ac:dyDescent="0.3">
      <c r="A14243">
        <v>0</v>
      </c>
      <c r="B14243">
        <f t="shared" si="222"/>
        <v>0</v>
      </c>
    </row>
    <row r="14244" spans="1:2" x14ac:dyDescent="0.3">
      <c r="A14244">
        <v>0</v>
      </c>
      <c r="B14244">
        <f t="shared" si="222"/>
        <v>0</v>
      </c>
    </row>
    <row r="14245" spans="1:2" x14ac:dyDescent="0.3">
      <c r="A14245">
        <v>0</v>
      </c>
      <c r="B14245">
        <f t="shared" si="222"/>
        <v>0</v>
      </c>
    </row>
    <row r="14246" spans="1:2" x14ac:dyDescent="0.3">
      <c r="A14246">
        <v>0</v>
      </c>
      <c r="B14246">
        <f t="shared" si="222"/>
        <v>0</v>
      </c>
    </row>
    <row r="14247" spans="1:2" x14ac:dyDescent="0.3">
      <c r="A14247">
        <v>0</v>
      </c>
      <c r="B14247">
        <f t="shared" si="222"/>
        <v>0</v>
      </c>
    </row>
    <row r="14248" spans="1:2" x14ac:dyDescent="0.3">
      <c r="A14248">
        <v>0</v>
      </c>
      <c r="B14248">
        <f t="shared" si="222"/>
        <v>0</v>
      </c>
    </row>
    <row r="14249" spans="1:2" x14ac:dyDescent="0.3">
      <c r="A14249">
        <v>0</v>
      </c>
      <c r="B14249">
        <f t="shared" si="222"/>
        <v>0</v>
      </c>
    </row>
    <row r="14250" spans="1:2" x14ac:dyDescent="0.3">
      <c r="A14250">
        <v>0</v>
      </c>
      <c r="B14250">
        <f t="shared" si="222"/>
        <v>0</v>
      </c>
    </row>
    <row r="14251" spans="1:2" x14ac:dyDescent="0.3">
      <c r="A14251">
        <v>0</v>
      </c>
      <c r="B14251">
        <f t="shared" si="222"/>
        <v>0</v>
      </c>
    </row>
    <row r="14252" spans="1:2" x14ac:dyDescent="0.3">
      <c r="A14252">
        <v>0</v>
      </c>
      <c r="B14252">
        <f t="shared" si="222"/>
        <v>0</v>
      </c>
    </row>
    <row r="14253" spans="1:2" x14ac:dyDescent="0.3">
      <c r="A14253">
        <v>0</v>
      </c>
      <c r="B14253">
        <f t="shared" si="222"/>
        <v>0</v>
      </c>
    </row>
    <row r="14254" spans="1:2" x14ac:dyDescent="0.3">
      <c r="A14254">
        <v>0</v>
      </c>
      <c r="B14254">
        <f t="shared" si="222"/>
        <v>0</v>
      </c>
    </row>
    <row r="14255" spans="1:2" x14ac:dyDescent="0.3">
      <c r="A14255">
        <v>0</v>
      </c>
      <c r="B14255">
        <f t="shared" si="222"/>
        <v>0</v>
      </c>
    </row>
    <row r="14256" spans="1:2" x14ac:dyDescent="0.3">
      <c r="A14256">
        <v>0</v>
      </c>
      <c r="B14256">
        <f t="shared" si="222"/>
        <v>0</v>
      </c>
    </row>
    <row r="14257" spans="1:2" x14ac:dyDescent="0.3">
      <c r="A14257">
        <v>0</v>
      </c>
      <c r="B14257">
        <f t="shared" si="222"/>
        <v>0</v>
      </c>
    </row>
    <row r="14258" spans="1:2" x14ac:dyDescent="0.3">
      <c r="A14258">
        <v>0</v>
      </c>
      <c r="B14258">
        <f t="shared" si="222"/>
        <v>0</v>
      </c>
    </row>
    <row r="14259" spans="1:2" x14ac:dyDescent="0.3">
      <c r="A14259">
        <v>0</v>
      </c>
      <c r="B14259">
        <f t="shared" si="222"/>
        <v>0</v>
      </c>
    </row>
    <row r="14260" spans="1:2" x14ac:dyDescent="0.3">
      <c r="A14260">
        <v>0</v>
      </c>
      <c r="B14260">
        <f t="shared" si="222"/>
        <v>0</v>
      </c>
    </row>
    <row r="14261" spans="1:2" x14ac:dyDescent="0.3">
      <c r="A14261">
        <v>0</v>
      </c>
      <c r="B14261">
        <f t="shared" si="222"/>
        <v>0</v>
      </c>
    </row>
    <row r="14262" spans="1:2" x14ac:dyDescent="0.3">
      <c r="A14262">
        <v>0</v>
      </c>
      <c r="B14262">
        <f t="shared" si="222"/>
        <v>0</v>
      </c>
    </row>
    <row r="14263" spans="1:2" x14ac:dyDescent="0.3">
      <c r="A14263">
        <v>0</v>
      </c>
      <c r="B14263">
        <f t="shared" si="222"/>
        <v>0</v>
      </c>
    </row>
    <row r="14264" spans="1:2" x14ac:dyDescent="0.3">
      <c r="A14264">
        <v>0</v>
      </c>
      <c r="B14264">
        <f t="shared" si="222"/>
        <v>0</v>
      </c>
    </row>
    <row r="14265" spans="1:2" x14ac:dyDescent="0.3">
      <c r="A14265">
        <v>0</v>
      </c>
      <c r="B14265">
        <f t="shared" si="222"/>
        <v>0</v>
      </c>
    </row>
    <row r="14266" spans="1:2" x14ac:dyDescent="0.3">
      <c r="A14266">
        <v>0</v>
      </c>
      <c r="B14266">
        <f t="shared" si="222"/>
        <v>0</v>
      </c>
    </row>
    <row r="14267" spans="1:2" x14ac:dyDescent="0.3">
      <c r="A14267">
        <v>0</v>
      </c>
      <c r="B14267">
        <f t="shared" si="222"/>
        <v>0</v>
      </c>
    </row>
    <row r="14268" spans="1:2" x14ac:dyDescent="0.3">
      <c r="A14268">
        <v>0</v>
      </c>
      <c r="B14268">
        <f t="shared" si="222"/>
        <v>0</v>
      </c>
    </row>
    <row r="14269" spans="1:2" x14ac:dyDescent="0.3">
      <c r="A14269">
        <v>0</v>
      </c>
      <c r="B14269">
        <f t="shared" si="222"/>
        <v>0</v>
      </c>
    </row>
    <row r="14270" spans="1:2" x14ac:dyDescent="0.3">
      <c r="A14270">
        <v>0</v>
      </c>
      <c r="B14270">
        <f t="shared" si="222"/>
        <v>0</v>
      </c>
    </row>
    <row r="14271" spans="1:2" x14ac:dyDescent="0.3">
      <c r="A14271">
        <v>0</v>
      </c>
      <c r="B14271">
        <f t="shared" si="222"/>
        <v>0</v>
      </c>
    </row>
    <row r="14272" spans="1:2" x14ac:dyDescent="0.3">
      <c r="A14272">
        <v>0</v>
      </c>
      <c r="B14272">
        <f t="shared" si="222"/>
        <v>0</v>
      </c>
    </row>
    <row r="14273" spans="1:2" x14ac:dyDescent="0.3">
      <c r="A14273">
        <v>0</v>
      </c>
      <c r="B14273">
        <f t="shared" si="222"/>
        <v>0</v>
      </c>
    </row>
    <row r="14274" spans="1:2" x14ac:dyDescent="0.3">
      <c r="A14274">
        <v>0</v>
      </c>
      <c r="B14274">
        <f t="shared" si="222"/>
        <v>0</v>
      </c>
    </row>
    <row r="14275" spans="1:2" x14ac:dyDescent="0.3">
      <c r="A14275">
        <v>0</v>
      </c>
      <c r="B14275">
        <f t="shared" si="222"/>
        <v>0</v>
      </c>
    </row>
    <row r="14276" spans="1:2" x14ac:dyDescent="0.3">
      <c r="A14276">
        <v>0</v>
      </c>
      <c r="B14276">
        <f t="shared" si="222"/>
        <v>0</v>
      </c>
    </row>
    <row r="14277" spans="1:2" x14ac:dyDescent="0.3">
      <c r="A14277">
        <v>0</v>
      </c>
      <c r="B14277">
        <f t="shared" ref="B14277:B14340" si="223">A14277-A14276</f>
        <v>0</v>
      </c>
    </row>
    <row r="14278" spans="1:2" x14ac:dyDescent="0.3">
      <c r="A14278">
        <v>0</v>
      </c>
      <c r="B14278">
        <f t="shared" si="223"/>
        <v>0</v>
      </c>
    </row>
    <row r="14279" spans="1:2" x14ac:dyDescent="0.3">
      <c r="A14279">
        <v>0</v>
      </c>
      <c r="B14279">
        <f t="shared" si="223"/>
        <v>0</v>
      </c>
    </row>
    <row r="14280" spans="1:2" x14ac:dyDescent="0.3">
      <c r="A14280">
        <v>0</v>
      </c>
      <c r="B14280">
        <f t="shared" si="223"/>
        <v>0</v>
      </c>
    </row>
    <row r="14281" spans="1:2" x14ac:dyDescent="0.3">
      <c r="A14281">
        <v>0</v>
      </c>
      <c r="B14281">
        <f t="shared" si="223"/>
        <v>0</v>
      </c>
    </row>
    <row r="14282" spans="1:2" x14ac:dyDescent="0.3">
      <c r="A14282">
        <v>0</v>
      </c>
      <c r="B14282">
        <f t="shared" si="223"/>
        <v>0</v>
      </c>
    </row>
    <row r="14283" spans="1:2" x14ac:dyDescent="0.3">
      <c r="A14283">
        <v>0</v>
      </c>
      <c r="B14283">
        <f t="shared" si="223"/>
        <v>0</v>
      </c>
    </row>
    <row r="14284" spans="1:2" x14ac:dyDescent="0.3">
      <c r="A14284">
        <v>0</v>
      </c>
      <c r="B14284">
        <f t="shared" si="223"/>
        <v>0</v>
      </c>
    </row>
    <row r="14285" spans="1:2" x14ac:dyDescent="0.3">
      <c r="A14285">
        <v>0</v>
      </c>
      <c r="B14285">
        <f t="shared" si="223"/>
        <v>0</v>
      </c>
    </row>
    <row r="14286" spans="1:2" x14ac:dyDescent="0.3">
      <c r="A14286">
        <v>0</v>
      </c>
      <c r="B14286">
        <f t="shared" si="223"/>
        <v>0</v>
      </c>
    </row>
    <row r="14287" spans="1:2" x14ac:dyDescent="0.3">
      <c r="A14287">
        <v>0</v>
      </c>
      <c r="B14287">
        <f t="shared" si="223"/>
        <v>0</v>
      </c>
    </row>
    <row r="14288" spans="1:2" x14ac:dyDescent="0.3">
      <c r="A14288">
        <v>0</v>
      </c>
      <c r="B14288">
        <f t="shared" si="223"/>
        <v>0</v>
      </c>
    </row>
    <row r="14289" spans="1:2" x14ac:dyDescent="0.3">
      <c r="A14289">
        <v>0</v>
      </c>
      <c r="B14289">
        <f t="shared" si="223"/>
        <v>0</v>
      </c>
    </row>
    <row r="14290" spans="1:2" x14ac:dyDescent="0.3">
      <c r="A14290">
        <v>0</v>
      </c>
      <c r="B14290">
        <f t="shared" si="223"/>
        <v>0</v>
      </c>
    </row>
    <row r="14291" spans="1:2" x14ac:dyDescent="0.3">
      <c r="A14291">
        <v>0</v>
      </c>
      <c r="B14291">
        <f t="shared" si="223"/>
        <v>0</v>
      </c>
    </row>
    <row r="14292" spans="1:2" x14ac:dyDescent="0.3">
      <c r="A14292">
        <v>0</v>
      </c>
      <c r="B14292">
        <f t="shared" si="223"/>
        <v>0</v>
      </c>
    </row>
    <row r="14293" spans="1:2" x14ac:dyDescent="0.3">
      <c r="A14293">
        <v>0</v>
      </c>
      <c r="B14293">
        <f t="shared" si="223"/>
        <v>0</v>
      </c>
    </row>
    <row r="14294" spans="1:2" x14ac:dyDescent="0.3">
      <c r="A14294">
        <v>0</v>
      </c>
      <c r="B14294">
        <f t="shared" si="223"/>
        <v>0</v>
      </c>
    </row>
    <row r="14295" spans="1:2" x14ac:dyDescent="0.3">
      <c r="A14295">
        <v>0</v>
      </c>
      <c r="B14295">
        <f t="shared" si="223"/>
        <v>0</v>
      </c>
    </row>
    <row r="14296" spans="1:2" x14ac:dyDescent="0.3">
      <c r="A14296">
        <v>0</v>
      </c>
      <c r="B14296">
        <f t="shared" si="223"/>
        <v>0</v>
      </c>
    </row>
    <row r="14297" spans="1:2" x14ac:dyDescent="0.3">
      <c r="A14297">
        <v>0</v>
      </c>
      <c r="B14297">
        <f t="shared" si="223"/>
        <v>0</v>
      </c>
    </row>
    <row r="14298" spans="1:2" x14ac:dyDescent="0.3">
      <c r="A14298">
        <v>0</v>
      </c>
      <c r="B14298">
        <f t="shared" si="223"/>
        <v>0</v>
      </c>
    </row>
    <row r="14299" spans="1:2" x14ac:dyDescent="0.3">
      <c r="A14299">
        <v>0</v>
      </c>
      <c r="B14299">
        <f t="shared" si="223"/>
        <v>0</v>
      </c>
    </row>
    <row r="14300" spans="1:2" x14ac:dyDescent="0.3">
      <c r="A14300">
        <v>0</v>
      </c>
      <c r="B14300">
        <f t="shared" si="223"/>
        <v>0</v>
      </c>
    </row>
    <row r="14301" spans="1:2" x14ac:dyDescent="0.3">
      <c r="A14301">
        <v>0</v>
      </c>
      <c r="B14301">
        <f t="shared" si="223"/>
        <v>0</v>
      </c>
    </row>
    <row r="14302" spans="1:2" x14ac:dyDescent="0.3">
      <c r="A14302">
        <v>0</v>
      </c>
      <c r="B14302">
        <f t="shared" si="223"/>
        <v>0</v>
      </c>
    </row>
    <row r="14303" spans="1:2" x14ac:dyDescent="0.3">
      <c r="A14303">
        <v>0</v>
      </c>
      <c r="B14303">
        <f t="shared" si="223"/>
        <v>0</v>
      </c>
    </row>
    <row r="14304" spans="1:2" x14ac:dyDescent="0.3">
      <c r="A14304">
        <v>0</v>
      </c>
      <c r="B14304">
        <f t="shared" si="223"/>
        <v>0</v>
      </c>
    </row>
    <row r="14305" spans="1:2" x14ac:dyDescent="0.3">
      <c r="A14305">
        <v>0</v>
      </c>
      <c r="B14305">
        <f t="shared" si="223"/>
        <v>0</v>
      </c>
    </row>
    <row r="14306" spans="1:2" x14ac:dyDescent="0.3">
      <c r="A14306">
        <v>0</v>
      </c>
      <c r="B14306">
        <f t="shared" si="223"/>
        <v>0</v>
      </c>
    </row>
    <row r="14307" spans="1:2" x14ac:dyDescent="0.3">
      <c r="A14307">
        <v>0</v>
      </c>
      <c r="B14307">
        <f t="shared" si="223"/>
        <v>0</v>
      </c>
    </row>
    <row r="14308" spans="1:2" x14ac:dyDescent="0.3">
      <c r="A14308">
        <v>0</v>
      </c>
      <c r="B14308">
        <f t="shared" si="223"/>
        <v>0</v>
      </c>
    </row>
    <row r="14309" spans="1:2" x14ac:dyDescent="0.3">
      <c r="A14309">
        <v>0</v>
      </c>
      <c r="B14309">
        <f t="shared" si="223"/>
        <v>0</v>
      </c>
    </row>
    <row r="14310" spans="1:2" x14ac:dyDescent="0.3">
      <c r="A14310">
        <v>0</v>
      </c>
      <c r="B14310">
        <f t="shared" si="223"/>
        <v>0</v>
      </c>
    </row>
    <row r="14311" spans="1:2" x14ac:dyDescent="0.3">
      <c r="A14311">
        <v>0</v>
      </c>
      <c r="B14311">
        <f t="shared" si="223"/>
        <v>0</v>
      </c>
    </row>
    <row r="14312" spans="1:2" x14ac:dyDescent="0.3">
      <c r="A14312">
        <v>0</v>
      </c>
      <c r="B14312">
        <f t="shared" si="223"/>
        <v>0</v>
      </c>
    </row>
    <row r="14313" spans="1:2" x14ac:dyDescent="0.3">
      <c r="A14313">
        <v>0</v>
      </c>
      <c r="B14313">
        <f t="shared" si="223"/>
        <v>0</v>
      </c>
    </row>
    <row r="14314" spans="1:2" x14ac:dyDescent="0.3">
      <c r="A14314">
        <v>0</v>
      </c>
      <c r="B14314">
        <f t="shared" si="223"/>
        <v>0</v>
      </c>
    </row>
    <row r="14315" spans="1:2" x14ac:dyDescent="0.3">
      <c r="A14315">
        <v>0</v>
      </c>
      <c r="B14315">
        <f t="shared" si="223"/>
        <v>0</v>
      </c>
    </row>
    <row r="14316" spans="1:2" x14ac:dyDescent="0.3">
      <c r="A14316">
        <v>0</v>
      </c>
      <c r="B14316">
        <f t="shared" si="223"/>
        <v>0</v>
      </c>
    </row>
    <row r="14317" spans="1:2" x14ac:dyDescent="0.3">
      <c r="A14317">
        <v>0</v>
      </c>
      <c r="B14317">
        <f t="shared" si="223"/>
        <v>0</v>
      </c>
    </row>
    <row r="14318" spans="1:2" x14ac:dyDescent="0.3">
      <c r="A14318">
        <v>0</v>
      </c>
      <c r="B14318">
        <f t="shared" si="223"/>
        <v>0</v>
      </c>
    </row>
    <row r="14319" spans="1:2" x14ac:dyDescent="0.3">
      <c r="A14319">
        <v>0</v>
      </c>
      <c r="B14319">
        <f t="shared" si="223"/>
        <v>0</v>
      </c>
    </row>
    <row r="14320" spans="1:2" x14ac:dyDescent="0.3">
      <c r="A14320">
        <v>0</v>
      </c>
      <c r="B14320">
        <f t="shared" si="223"/>
        <v>0</v>
      </c>
    </row>
    <row r="14321" spans="1:2" x14ac:dyDescent="0.3">
      <c r="A14321">
        <v>0</v>
      </c>
      <c r="B14321">
        <f t="shared" si="223"/>
        <v>0</v>
      </c>
    </row>
    <row r="14322" spans="1:2" x14ac:dyDescent="0.3">
      <c r="A14322">
        <v>0</v>
      </c>
      <c r="B14322">
        <f t="shared" si="223"/>
        <v>0</v>
      </c>
    </row>
    <row r="14323" spans="1:2" x14ac:dyDescent="0.3">
      <c r="A14323">
        <v>0</v>
      </c>
      <c r="B14323">
        <f t="shared" si="223"/>
        <v>0</v>
      </c>
    </row>
    <row r="14324" spans="1:2" x14ac:dyDescent="0.3">
      <c r="A14324">
        <v>0</v>
      </c>
      <c r="B14324">
        <f t="shared" si="223"/>
        <v>0</v>
      </c>
    </row>
    <row r="14325" spans="1:2" x14ac:dyDescent="0.3">
      <c r="A14325">
        <v>0</v>
      </c>
      <c r="B14325">
        <f t="shared" si="223"/>
        <v>0</v>
      </c>
    </row>
    <row r="14326" spans="1:2" x14ac:dyDescent="0.3">
      <c r="A14326">
        <v>0</v>
      </c>
      <c r="B14326">
        <f t="shared" si="223"/>
        <v>0</v>
      </c>
    </row>
    <row r="14327" spans="1:2" x14ac:dyDescent="0.3">
      <c r="A14327">
        <v>0</v>
      </c>
      <c r="B14327">
        <f t="shared" si="223"/>
        <v>0</v>
      </c>
    </row>
    <row r="14328" spans="1:2" x14ac:dyDescent="0.3">
      <c r="A14328">
        <v>0</v>
      </c>
      <c r="B14328">
        <f t="shared" si="223"/>
        <v>0</v>
      </c>
    </row>
    <row r="14329" spans="1:2" x14ac:dyDescent="0.3">
      <c r="A14329">
        <v>0</v>
      </c>
      <c r="B14329">
        <f t="shared" si="223"/>
        <v>0</v>
      </c>
    </row>
    <row r="14330" spans="1:2" x14ac:dyDescent="0.3">
      <c r="A14330">
        <v>0</v>
      </c>
      <c r="B14330">
        <f t="shared" si="223"/>
        <v>0</v>
      </c>
    </row>
    <row r="14331" spans="1:2" x14ac:dyDescent="0.3">
      <c r="A14331">
        <v>0</v>
      </c>
      <c r="B14331">
        <f t="shared" si="223"/>
        <v>0</v>
      </c>
    </row>
    <row r="14332" spans="1:2" x14ac:dyDescent="0.3">
      <c r="A14332">
        <v>0</v>
      </c>
      <c r="B14332">
        <f t="shared" si="223"/>
        <v>0</v>
      </c>
    </row>
    <row r="14333" spans="1:2" x14ac:dyDescent="0.3">
      <c r="A14333">
        <v>0</v>
      </c>
      <c r="B14333">
        <f t="shared" si="223"/>
        <v>0</v>
      </c>
    </row>
    <row r="14334" spans="1:2" x14ac:dyDescent="0.3">
      <c r="A14334">
        <v>0</v>
      </c>
      <c r="B14334">
        <f t="shared" si="223"/>
        <v>0</v>
      </c>
    </row>
    <row r="14335" spans="1:2" x14ac:dyDescent="0.3">
      <c r="A14335">
        <v>0</v>
      </c>
      <c r="B14335">
        <f t="shared" si="223"/>
        <v>0</v>
      </c>
    </row>
    <row r="14336" spans="1:2" x14ac:dyDescent="0.3">
      <c r="A14336">
        <v>0</v>
      </c>
      <c r="B14336">
        <f t="shared" si="223"/>
        <v>0</v>
      </c>
    </row>
    <row r="14337" spans="1:2" x14ac:dyDescent="0.3">
      <c r="A14337">
        <v>0</v>
      </c>
      <c r="B14337">
        <f t="shared" si="223"/>
        <v>0</v>
      </c>
    </row>
    <row r="14338" spans="1:2" x14ac:dyDescent="0.3">
      <c r="A14338">
        <v>0</v>
      </c>
      <c r="B14338">
        <f t="shared" si="223"/>
        <v>0</v>
      </c>
    </row>
    <row r="14339" spans="1:2" x14ac:dyDescent="0.3">
      <c r="A14339">
        <v>0</v>
      </c>
      <c r="B14339">
        <f t="shared" si="223"/>
        <v>0</v>
      </c>
    </row>
    <row r="14340" spans="1:2" x14ac:dyDescent="0.3">
      <c r="A14340">
        <v>0</v>
      </c>
      <c r="B14340">
        <f t="shared" si="223"/>
        <v>0</v>
      </c>
    </row>
    <row r="14341" spans="1:2" x14ac:dyDescent="0.3">
      <c r="A14341">
        <v>0</v>
      </c>
      <c r="B14341">
        <f t="shared" ref="B14341:B14404" si="224">A14341-A14340</f>
        <v>0</v>
      </c>
    </row>
    <row r="14342" spans="1:2" x14ac:dyDescent="0.3">
      <c r="A14342">
        <v>0</v>
      </c>
      <c r="B14342">
        <f t="shared" si="224"/>
        <v>0</v>
      </c>
    </row>
    <row r="14343" spans="1:2" x14ac:dyDescent="0.3">
      <c r="A14343">
        <v>0</v>
      </c>
      <c r="B14343">
        <f t="shared" si="224"/>
        <v>0</v>
      </c>
    </row>
    <row r="14344" spans="1:2" x14ac:dyDescent="0.3">
      <c r="A14344">
        <v>0</v>
      </c>
      <c r="B14344">
        <f t="shared" si="224"/>
        <v>0</v>
      </c>
    </row>
    <row r="14345" spans="1:2" x14ac:dyDescent="0.3">
      <c r="A14345">
        <v>0</v>
      </c>
      <c r="B14345">
        <f t="shared" si="224"/>
        <v>0</v>
      </c>
    </row>
    <row r="14346" spans="1:2" x14ac:dyDescent="0.3">
      <c r="A14346">
        <v>0</v>
      </c>
      <c r="B14346">
        <f t="shared" si="224"/>
        <v>0</v>
      </c>
    </row>
    <row r="14347" spans="1:2" x14ac:dyDescent="0.3">
      <c r="A14347">
        <v>0</v>
      </c>
      <c r="B14347">
        <f t="shared" si="224"/>
        <v>0</v>
      </c>
    </row>
    <row r="14348" spans="1:2" x14ac:dyDescent="0.3">
      <c r="A14348">
        <v>0</v>
      </c>
      <c r="B14348">
        <f t="shared" si="224"/>
        <v>0</v>
      </c>
    </row>
    <row r="14349" spans="1:2" x14ac:dyDescent="0.3">
      <c r="A14349">
        <v>0</v>
      </c>
      <c r="B14349">
        <f t="shared" si="224"/>
        <v>0</v>
      </c>
    </row>
    <row r="14350" spans="1:2" x14ac:dyDescent="0.3">
      <c r="A14350">
        <v>0</v>
      </c>
      <c r="B14350">
        <f t="shared" si="224"/>
        <v>0</v>
      </c>
    </row>
    <row r="14351" spans="1:2" x14ac:dyDescent="0.3">
      <c r="A14351">
        <v>0</v>
      </c>
      <c r="B14351">
        <f t="shared" si="224"/>
        <v>0</v>
      </c>
    </row>
    <row r="14352" spans="1:2" x14ac:dyDescent="0.3">
      <c r="A14352">
        <v>0</v>
      </c>
      <c r="B14352">
        <f t="shared" si="224"/>
        <v>0</v>
      </c>
    </row>
    <row r="14353" spans="1:2" x14ac:dyDescent="0.3">
      <c r="A14353">
        <v>0</v>
      </c>
      <c r="B14353">
        <f t="shared" si="224"/>
        <v>0</v>
      </c>
    </row>
    <row r="14354" spans="1:2" x14ac:dyDescent="0.3">
      <c r="A14354">
        <v>0</v>
      </c>
      <c r="B14354">
        <f t="shared" si="224"/>
        <v>0</v>
      </c>
    </row>
    <row r="14355" spans="1:2" x14ac:dyDescent="0.3">
      <c r="A14355">
        <v>0</v>
      </c>
      <c r="B14355">
        <f t="shared" si="224"/>
        <v>0</v>
      </c>
    </row>
    <row r="14356" spans="1:2" x14ac:dyDescent="0.3">
      <c r="A14356">
        <v>0</v>
      </c>
      <c r="B14356">
        <f t="shared" si="224"/>
        <v>0</v>
      </c>
    </row>
    <row r="14357" spans="1:2" x14ac:dyDescent="0.3">
      <c r="A14357">
        <v>0</v>
      </c>
      <c r="B14357">
        <f t="shared" si="224"/>
        <v>0</v>
      </c>
    </row>
    <row r="14358" spans="1:2" x14ac:dyDescent="0.3">
      <c r="A14358">
        <v>0</v>
      </c>
      <c r="B14358">
        <f t="shared" si="224"/>
        <v>0</v>
      </c>
    </row>
    <row r="14359" spans="1:2" x14ac:dyDescent="0.3">
      <c r="A14359">
        <v>0</v>
      </c>
      <c r="B14359">
        <f t="shared" si="224"/>
        <v>0</v>
      </c>
    </row>
    <row r="14360" spans="1:2" x14ac:dyDescent="0.3">
      <c r="A14360">
        <v>0</v>
      </c>
      <c r="B14360">
        <f t="shared" si="224"/>
        <v>0</v>
      </c>
    </row>
    <row r="14361" spans="1:2" x14ac:dyDescent="0.3">
      <c r="A14361">
        <v>0</v>
      </c>
      <c r="B14361">
        <f t="shared" si="224"/>
        <v>0</v>
      </c>
    </row>
    <row r="14362" spans="1:2" x14ac:dyDescent="0.3">
      <c r="A14362">
        <v>0</v>
      </c>
      <c r="B14362">
        <f t="shared" si="224"/>
        <v>0</v>
      </c>
    </row>
    <row r="14363" spans="1:2" x14ac:dyDescent="0.3">
      <c r="A14363">
        <v>0</v>
      </c>
      <c r="B14363">
        <f t="shared" si="224"/>
        <v>0</v>
      </c>
    </row>
    <row r="14364" spans="1:2" x14ac:dyDescent="0.3">
      <c r="A14364">
        <v>0</v>
      </c>
      <c r="B14364">
        <f t="shared" si="224"/>
        <v>0</v>
      </c>
    </row>
    <row r="14365" spans="1:2" x14ac:dyDescent="0.3">
      <c r="A14365">
        <v>0</v>
      </c>
      <c r="B14365">
        <f t="shared" si="224"/>
        <v>0</v>
      </c>
    </row>
    <row r="14366" spans="1:2" x14ac:dyDescent="0.3">
      <c r="A14366">
        <v>0</v>
      </c>
      <c r="B14366">
        <f t="shared" si="224"/>
        <v>0</v>
      </c>
    </row>
    <row r="14367" spans="1:2" x14ac:dyDescent="0.3">
      <c r="A14367">
        <v>0</v>
      </c>
      <c r="B14367">
        <f t="shared" si="224"/>
        <v>0</v>
      </c>
    </row>
    <row r="14368" spans="1:2" x14ac:dyDescent="0.3">
      <c r="A14368">
        <v>0</v>
      </c>
      <c r="B14368">
        <f t="shared" si="224"/>
        <v>0</v>
      </c>
    </row>
    <row r="14369" spans="1:2" x14ac:dyDescent="0.3">
      <c r="A14369">
        <v>0</v>
      </c>
      <c r="B14369">
        <f t="shared" si="224"/>
        <v>0</v>
      </c>
    </row>
    <row r="14370" spans="1:2" x14ac:dyDescent="0.3">
      <c r="A14370">
        <v>0</v>
      </c>
      <c r="B14370">
        <f t="shared" si="224"/>
        <v>0</v>
      </c>
    </row>
    <row r="14371" spans="1:2" x14ac:dyDescent="0.3">
      <c r="A14371">
        <v>0</v>
      </c>
      <c r="B14371">
        <f t="shared" si="224"/>
        <v>0</v>
      </c>
    </row>
    <row r="14372" spans="1:2" x14ac:dyDescent="0.3">
      <c r="A14372">
        <v>0</v>
      </c>
      <c r="B14372">
        <f t="shared" si="224"/>
        <v>0</v>
      </c>
    </row>
    <row r="14373" spans="1:2" x14ac:dyDescent="0.3">
      <c r="A14373">
        <v>0</v>
      </c>
      <c r="B14373">
        <f t="shared" si="224"/>
        <v>0</v>
      </c>
    </row>
    <row r="14374" spans="1:2" x14ac:dyDescent="0.3">
      <c r="A14374">
        <v>0</v>
      </c>
      <c r="B14374">
        <f t="shared" si="224"/>
        <v>0</v>
      </c>
    </row>
    <row r="14375" spans="1:2" x14ac:dyDescent="0.3">
      <c r="A14375">
        <v>0</v>
      </c>
      <c r="B14375">
        <f t="shared" si="224"/>
        <v>0</v>
      </c>
    </row>
    <row r="14376" spans="1:2" x14ac:dyDescent="0.3">
      <c r="A14376">
        <v>0</v>
      </c>
      <c r="B14376">
        <f t="shared" si="224"/>
        <v>0</v>
      </c>
    </row>
    <row r="14377" spans="1:2" x14ac:dyDescent="0.3">
      <c r="A14377">
        <v>0</v>
      </c>
      <c r="B14377">
        <f t="shared" si="224"/>
        <v>0</v>
      </c>
    </row>
    <row r="14378" spans="1:2" x14ac:dyDescent="0.3">
      <c r="A14378">
        <v>0</v>
      </c>
      <c r="B14378">
        <f t="shared" si="224"/>
        <v>0</v>
      </c>
    </row>
    <row r="14379" spans="1:2" x14ac:dyDescent="0.3">
      <c r="A14379">
        <v>0</v>
      </c>
      <c r="B14379">
        <f t="shared" si="224"/>
        <v>0</v>
      </c>
    </row>
    <row r="14380" spans="1:2" x14ac:dyDescent="0.3">
      <c r="A14380">
        <v>0</v>
      </c>
      <c r="B14380">
        <f t="shared" si="224"/>
        <v>0</v>
      </c>
    </row>
    <row r="14381" spans="1:2" x14ac:dyDescent="0.3">
      <c r="A14381">
        <v>0</v>
      </c>
      <c r="B14381">
        <f t="shared" si="224"/>
        <v>0</v>
      </c>
    </row>
    <row r="14382" spans="1:2" x14ac:dyDescent="0.3">
      <c r="A14382">
        <v>0</v>
      </c>
      <c r="B14382">
        <f t="shared" si="224"/>
        <v>0</v>
      </c>
    </row>
    <row r="14383" spans="1:2" x14ac:dyDescent="0.3">
      <c r="A14383">
        <v>0</v>
      </c>
      <c r="B14383">
        <f t="shared" si="224"/>
        <v>0</v>
      </c>
    </row>
    <row r="14384" spans="1:2" x14ac:dyDescent="0.3">
      <c r="A14384">
        <v>0</v>
      </c>
      <c r="B14384">
        <f t="shared" si="224"/>
        <v>0</v>
      </c>
    </row>
    <row r="14385" spans="1:2" x14ac:dyDescent="0.3">
      <c r="A14385">
        <v>0</v>
      </c>
      <c r="B14385">
        <f t="shared" si="224"/>
        <v>0</v>
      </c>
    </row>
    <row r="14386" spans="1:2" x14ac:dyDescent="0.3">
      <c r="A14386">
        <v>0</v>
      </c>
      <c r="B14386">
        <f t="shared" si="224"/>
        <v>0</v>
      </c>
    </row>
    <row r="14387" spans="1:2" x14ac:dyDescent="0.3">
      <c r="A14387">
        <v>0</v>
      </c>
      <c r="B14387">
        <f t="shared" si="224"/>
        <v>0</v>
      </c>
    </row>
    <row r="14388" spans="1:2" x14ac:dyDescent="0.3">
      <c r="A14388">
        <v>0</v>
      </c>
      <c r="B14388">
        <f t="shared" si="224"/>
        <v>0</v>
      </c>
    </row>
    <row r="14389" spans="1:2" x14ac:dyDescent="0.3">
      <c r="A14389">
        <v>0</v>
      </c>
      <c r="B14389">
        <f t="shared" si="224"/>
        <v>0</v>
      </c>
    </row>
    <row r="14390" spans="1:2" x14ac:dyDescent="0.3">
      <c r="A14390">
        <v>0</v>
      </c>
      <c r="B14390">
        <f t="shared" si="224"/>
        <v>0</v>
      </c>
    </row>
    <row r="14391" spans="1:2" x14ac:dyDescent="0.3">
      <c r="A14391">
        <v>0</v>
      </c>
      <c r="B14391">
        <f t="shared" si="224"/>
        <v>0</v>
      </c>
    </row>
    <row r="14392" spans="1:2" x14ac:dyDescent="0.3">
      <c r="A14392">
        <v>0</v>
      </c>
      <c r="B14392">
        <f t="shared" si="224"/>
        <v>0</v>
      </c>
    </row>
    <row r="14393" spans="1:2" x14ac:dyDescent="0.3">
      <c r="A14393">
        <v>0</v>
      </c>
      <c r="B14393">
        <f t="shared" si="224"/>
        <v>0</v>
      </c>
    </row>
    <row r="14394" spans="1:2" x14ac:dyDescent="0.3">
      <c r="A14394">
        <v>0</v>
      </c>
      <c r="B14394">
        <f t="shared" si="224"/>
        <v>0</v>
      </c>
    </row>
    <row r="14395" spans="1:2" x14ac:dyDescent="0.3">
      <c r="A14395">
        <v>0</v>
      </c>
      <c r="B14395">
        <f t="shared" si="224"/>
        <v>0</v>
      </c>
    </row>
    <row r="14396" spans="1:2" x14ac:dyDescent="0.3">
      <c r="A14396">
        <v>0</v>
      </c>
      <c r="B14396">
        <f t="shared" si="224"/>
        <v>0</v>
      </c>
    </row>
    <row r="14397" spans="1:2" x14ac:dyDescent="0.3">
      <c r="A14397">
        <v>0</v>
      </c>
      <c r="B14397">
        <f t="shared" si="224"/>
        <v>0</v>
      </c>
    </row>
    <row r="14398" spans="1:2" x14ac:dyDescent="0.3">
      <c r="A14398">
        <v>0</v>
      </c>
      <c r="B14398">
        <f t="shared" si="224"/>
        <v>0</v>
      </c>
    </row>
    <row r="14399" spans="1:2" x14ac:dyDescent="0.3">
      <c r="A14399">
        <v>0</v>
      </c>
      <c r="B14399">
        <f t="shared" si="224"/>
        <v>0</v>
      </c>
    </row>
    <row r="14400" spans="1:2" x14ac:dyDescent="0.3">
      <c r="A14400">
        <v>0</v>
      </c>
      <c r="B14400">
        <f t="shared" si="224"/>
        <v>0</v>
      </c>
    </row>
    <row r="14401" spans="1:2" x14ac:dyDescent="0.3">
      <c r="A14401">
        <v>0</v>
      </c>
      <c r="B14401">
        <f t="shared" si="224"/>
        <v>0</v>
      </c>
    </row>
    <row r="14402" spans="1:2" x14ac:dyDescent="0.3">
      <c r="A14402">
        <v>0</v>
      </c>
      <c r="B14402">
        <f t="shared" si="224"/>
        <v>0</v>
      </c>
    </row>
    <row r="14403" spans="1:2" x14ac:dyDescent="0.3">
      <c r="A14403">
        <v>0</v>
      </c>
      <c r="B14403">
        <f t="shared" si="224"/>
        <v>0</v>
      </c>
    </row>
    <row r="14404" spans="1:2" x14ac:dyDescent="0.3">
      <c r="A14404">
        <v>0</v>
      </c>
      <c r="B14404">
        <f t="shared" si="224"/>
        <v>0</v>
      </c>
    </row>
    <row r="14405" spans="1:2" x14ac:dyDescent="0.3">
      <c r="A14405">
        <v>0</v>
      </c>
      <c r="B14405">
        <f t="shared" ref="B14405:B14468" si="225">A14405-A14404</f>
        <v>0</v>
      </c>
    </row>
    <row r="14406" spans="1:2" x14ac:dyDescent="0.3">
      <c r="A14406">
        <v>0</v>
      </c>
      <c r="B14406">
        <f t="shared" si="225"/>
        <v>0</v>
      </c>
    </row>
    <row r="14407" spans="1:2" x14ac:dyDescent="0.3">
      <c r="A14407">
        <v>0</v>
      </c>
      <c r="B14407">
        <f t="shared" si="225"/>
        <v>0</v>
      </c>
    </row>
    <row r="14408" spans="1:2" x14ac:dyDescent="0.3">
      <c r="A14408">
        <v>0</v>
      </c>
      <c r="B14408">
        <f t="shared" si="225"/>
        <v>0</v>
      </c>
    </row>
    <row r="14409" spans="1:2" x14ac:dyDescent="0.3">
      <c r="A14409">
        <v>0</v>
      </c>
      <c r="B14409">
        <f t="shared" si="225"/>
        <v>0</v>
      </c>
    </row>
    <row r="14410" spans="1:2" x14ac:dyDescent="0.3">
      <c r="A14410">
        <v>0</v>
      </c>
      <c r="B14410">
        <f t="shared" si="225"/>
        <v>0</v>
      </c>
    </row>
    <row r="14411" spans="1:2" x14ac:dyDescent="0.3">
      <c r="A14411">
        <v>0</v>
      </c>
      <c r="B14411">
        <f t="shared" si="225"/>
        <v>0</v>
      </c>
    </row>
    <row r="14412" spans="1:2" x14ac:dyDescent="0.3">
      <c r="A14412">
        <v>0</v>
      </c>
      <c r="B14412">
        <f t="shared" si="225"/>
        <v>0</v>
      </c>
    </row>
    <row r="14413" spans="1:2" x14ac:dyDescent="0.3">
      <c r="A14413">
        <v>0</v>
      </c>
      <c r="B14413">
        <f t="shared" si="225"/>
        <v>0</v>
      </c>
    </row>
    <row r="14414" spans="1:2" x14ac:dyDescent="0.3">
      <c r="A14414">
        <v>0</v>
      </c>
      <c r="B14414">
        <f t="shared" si="225"/>
        <v>0</v>
      </c>
    </row>
    <row r="14415" spans="1:2" x14ac:dyDescent="0.3">
      <c r="A14415">
        <v>0</v>
      </c>
      <c r="B14415">
        <f t="shared" si="225"/>
        <v>0</v>
      </c>
    </row>
    <row r="14416" spans="1:2" x14ac:dyDescent="0.3">
      <c r="A14416">
        <v>0</v>
      </c>
      <c r="B14416">
        <f t="shared" si="225"/>
        <v>0</v>
      </c>
    </row>
    <row r="14417" spans="1:2" x14ac:dyDescent="0.3">
      <c r="A14417">
        <v>0</v>
      </c>
      <c r="B14417">
        <f t="shared" si="225"/>
        <v>0</v>
      </c>
    </row>
    <row r="14418" spans="1:2" x14ac:dyDescent="0.3">
      <c r="A14418">
        <v>0</v>
      </c>
      <c r="B14418">
        <f t="shared" si="225"/>
        <v>0</v>
      </c>
    </row>
    <row r="14419" spans="1:2" x14ac:dyDescent="0.3">
      <c r="A14419">
        <v>0</v>
      </c>
      <c r="B14419">
        <f t="shared" si="225"/>
        <v>0</v>
      </c>
    </row>
    <row r="14420" spans="1:2" x14ac:dyDescent="0.3">
      <c r="A14420">
        <v>0</v>
      </c>
      <c r="B14420">
        <f t="shared" si="225"/>
        <v>0</v>
      </c>
    </row>
    <row r="14421" spans="1:2" x14ac:dyDescent="0.3">
      <c r="A14421">
        <v>0</v>
      </c>
      <c r="B14421">
        <f t="shared" si="225"/>
        <v>0</v>
      </c>
    </row>
    <row r="14422" spans="1:2" x14ac:dyDescent="0.3">
      <c r="A14422">
        <v>0</v>
      </c>
      <c r="B14422">
        <f t="shared" si="225"/>
        <v>0</v>
      </c>
    </row>
    <row r="14423" spans="1:2" x14ac:dyDescent="0.3">
      <c r="A14423">
        <v>0</v>
      </c>
      <c r="B14423">
        <f t="shared" si="225"/>
        <v>0</v>
      </c>
    </row>
    <row r="14424" spans="1:2" x14ac:dyDescent="0.3">
      <c r="A14424">
        <v>0</v>
      </c>
      <c r="B14424">
        <f t="shared" si="225"/>
        <v>0</v>
      </c>
    </row>
    <row r="14425" spans="1:2" x14ac:dyDescent="0.3">
      <c r="A14425">
        <v>0</v>
      </c>
      <c r="B14425">
        <f t="shared" si="225"/>
        <v>0</v>
      </c>
    </row>
    <row r="14426" spans="1:2" x14ac:dyDescent="0.3">
      <c r="A14426">
        <v>0</v>
      </c>
      <c r="B14426">
        <f t="shared" si="225"/>
        <v>0</v>
      </c>
    </row>
    <row r="14427" spans="1:2" x14ac:dyDescent="0.3">
      <c r="A14427">
        <v>0</v>
      </c>
      <c r="B14427">
        <f t="shared" si="225"/>
        <v>0</v>
      </c>
    </row>
    <row r="14428" spans="1:2" x14ac:dyDescent="0.3">
      <c r="A14428">
        <v>0</v>
      </c>
      <c r="B14428">
        <f t="shared" si="225"/>
        <v>0</v>
      </c>
    </row>
    <row r="14429" spans="1:2" x14ac:dyDescent="0.3">
      <c r="A14429">
        <v>0</v>
      </c>
      <c r="B14429">
        <f t="shared" si="225"/>
        <v>0</v>
      </c>
    </row>
    <row r="14430" spans="1:2" x14ac:dyDescent="0.3">
      <c r="A14430">
        <v>0</v>
      </c>
      <c r="B14430">
        <f t="shared" si="225"/>
        <v>0</v>
      </c>
    </row>
    <row r="14431" spans="1:2" x14ac:dyDescent="0.3">
      <c r="A14431">
        <v>0</v>
      </c>
      <c r="B14431">
        <f t="shared" si="225"/>
        <v>0</v>
      </c>
    </row>
    <row r="14432" spans="1:2" x14ac:dyDescent="0.3">
      <c r="A14432">
        <v>0</v>
      </c>
      <c r="B14432">
        <f t="shared" si="225"/>
        <v>0</v>
      </c>
    </row>
    <row r="14433" spans="1:2" x14ac:dyDescent="0.3">
      <c r="A14433">
        <v>0</v>
      </c>
      <c r="B14433">
        <f t="shared" si="225"/>
        <v>0</v>
      </c>
    </row>
    <row r="14434" spans="1:2" x14ac:dyDescent="0.3">
      <c r="A14434">
        <v>0</v>
      </c>
      <c r="B14434">
        <f t="shared" si="225"/>
        <v>0</v>
      </c>
    </row>
    <row r="14435" spans="1:2" x14ac:dyDescent="0.3">
      <c r="A14435">
        <v>0</v>
      </c>
      <c r="B14435">
        <f t="shared" si="225"/>
        <v>0</v>
      </c>
    </row>
    <row r="14436" spans="1:2" x14ac:dyDescent="0.3">
      <c r="A14436">
        <v>0</v>
      </c>
      <c r="B14436">
        <f t="shared" si="225"/>
        <v>0</v>
      </c>
    </row>
    <row r="14437" spans="1:2" x14ac:dyDescent="0.3">
      <c r="A14437">
        <v>0</v>
      </c>
      <c r="B14437">
        <f t="shared" si="225"/>
        <v>0</v>
      </c>
    </row>
    <row r="14438" spans="1:2" x14ac:dyDescent="0.3">
      <c r="A14438">
        <v>0</v>
      </c>
      <c r="B14438">
        <f t="shared" si="225"/>
        <v>0</v>
      </c>
    </row>
    <row r="14439" spans="1:2" x14ac:dyDescent="0.3">
      <c r="A14439">
        <v>0</v>
      </c>
      <c r="B14439">
        <f t="shared" si="225"/>
        <v>0</v>
      </c>
    </row>
    <row r="14440" spans="1:2" x14ac:dyDescent="0.3">
      <c r="A14440">
        <v>0</v>
      </c>
      <c r="B14440">
        <f t="shared" si="225"/>
        <v>0</v>
      </c>
    </row>
    <row r="14441" spans="1:2" x14ac:dyDescent="0.3">
      <c r="A14441">
        <v>0</v>
      </c>
      <c r="B14441">
        <f t="shared" si="225"/>
        <v>0</v>
      </c>
    </row>
    <row r="14442" spans="1:2" x14ac:dyDescent="0.3">
      <c r="A14442">
        <v>0</v>
      </c>
      <c r="B14442">
        <f t="shared" si="225"/>
        <v>0</v>
      </c>
    </row>
    <row r="14443" spans="1:2" x14ac:dyDescent="0.3">
      <c r="A14443">
        <v>0</v>
      </c>
      <c r="B14443">
        <f t="shared" si="225"/>
        <v>0</v>
      </c>
    </row>
    <row r="14444" spans="1:2" x14ac:dyDescent="0.3">
      <c r="A14444">
        <v>0</v>
      </c>
      <c r="B14444">
        <f t="shared" si="225"/>
        <v>0</v>
      </c>
    </row>
    <row r="14445" spans="1:2" x14ac:dyDescent="0.3">
      <c r="A14445">
        <v>0</v>
      </c>
      <c r="B14445">
        <f t="shared" si="225"/>
        <v>0</v>
      </c>
    </row>
    <row r="14446" spans="1:2" x14ac:dyDescent="0.3">
      <c r="A14446">
        <v>0</v>
      </c>
      <c r="B14446">
        <f t="shared" si="225"/>
        <v>0</v>
      </c>
    </row>
    <row r="14447" spans="1:2" x14ac:dyDescent="0.3">
      <c r="A14447">
        <v>0</v>
      </c>
      <c r="B14447">
        <f t="shared" si="225"/>
        <v>0</v>
      </c>
    </row>
    <row r="14448" spans="1:2" x14ac:dyDescent="0.3">
      <c r="A14448">
        <v>0</v>
      </c>
      <c r="B14448">
        <f t="shared" si="225"/>
        <v>0</v>
      </c>
    </row>
    <row r="14449" spans="1:2" x14ac:dyDescent="0.3">
      <c r="A14449">
        <v>0</v>
      </c>
      <c r="B14449">
        <f t="shared" si="225"/>
        <v>0</v>
      </c>
    </row>
    <row r="14450" spans="1:2" x14ac:dyDescent="0.3">
      <c r="A14450">
        <v>0</v>
      </c>
      <c r="B14450">
        <f t="shared" si="225"/>
        <v>0</v>
      </c>
    </row>
    <row r="14451" spans="1:2" x14ac:dyDescent="0.3">
      <c r="A14451">
        <v>0</v>
      </c>
      <c r="B14451">
        <f t="shared" si="225"/>
        <v>0</v>
      </c>
    </row>
    <row r="14452" spans="1:2" x14ac:dyDescent="0.3">
      <c r="A14452">
        <v>0</v>
      </c>
      <c r="B14452">
        <f t="shared" si="225"/>
        <v>0</v>
      </c>
    </row>
    <row r="14453" spans="1:2" x14ac:dyDescent="0.3">
      <c r="A14453">
        <v>0</v>
      </c>
      <c r="B14453">
        <f t="shared" si="225"/>
        <v>0</v>
      </c>
    </row>
    <row r="14454" spans="1:2" x14ac:dyDescent="0.3">
      <c r="A14454">
        <v>0</v>
      </c>
      <c r="B14454">
        <f t="shared" si="225"/>
        <v>0</v>
      </c>
    </row>
    <row r="14455" spans="1:2" x14ac:dyDescent="0.3">
      <c r="A14455">
        <v>0</v>
      </c>
      <c r="B14455">
        <f t="shared" si="225"/>
        <v>0</v>
      </c>
    </row>
    <row r="14456" spans="1:2" x14ac:dyDescent="0.3">
      <c r="A14456">
        <v>0</v>
      </c>
      <c r="B14456">
        <f t="shared" si="225"/>
        <v>0</v>
      </c>
    </row>
    <row r="14457" spans="1:2" x14ac:dyDescent="0.3">
      <c r="A14457">
        <v>0</v>
      </c>
      <c r="B14457">
        <f t="shared" si="225"/>
        <v>0</v>
      </c>
    </row>
    <row r="14458" spans="1:2" x14ac:dyDescent="0.3">
      <c r="A14458">
        <v>0</v>
      </c>
      <c r="B14458">
        <f t="shared" si="225"/>
        <v>0</v>
      </c>
    </row>
    <row r="14459" spans="1:2" x14ac:dyDescent="0.3">
      <c r="A14459">
        <v>0</v>
      </c>
      <c r="B14459">
        <f t="shared" si="225"/>
        <v>0</v>
      </c>
    </row>
    <row r="14460" spans="1:2" x14ac:dyDescent="0.3">
      <c r="A14460">
        <v>0</v>
      </c>
      <c r="B14460">
        <f t="shared" si="225"/>
        <v>0</v>
      </c>
    </row>
    <row r="14461" spans="1:2" x14ac:dyDescent="0.3">
      <c r="A14461">
        <v>0</v>
      </c>
      <c r="B14461">
        <f t="shared" si="225"/>
        <v>0</v>
      </c>
    </row>
    <row r="14462" spans="1:2" x14ac:dyDescent="0.3">
      <c r="A14462">
        <v>0</v>
      </c>
      <c r="B14462">
        <f t="shared" si="225"/>
        <v>0</v>
      </c>
    </row>
    <row r="14463" spans="1:2" x14ac:dyDescent="0.3">
      <c r="A14463">
        <v>0</v>
      </c>
      <c r="B14463">
        <f t="shared" si="225"/>
        <v>0</v>
      </c>
    </row>
    <row r="14464" spans="1:2" x14ac:dyDescent="0.3">
      <c r="A14464">
        <v>0</v>
      </c>
      <c r="B14464">
        <f t="shared" si="225"/>
        <v>0</v>
      </c>
    </row>
    <row r="14465" spans="1:2" x14ac:dyDescent="0.3">
      <c r="A14465">
        <v>0</v>
      </c>
      <c r="B14465">
        <f t="shared" si="225"/>
        <v>0</v>
      </c>
    </row>
    <row r="14466" spans="1:2" x14ac:dyDescent="0.3">
      <c r="A14466">
        <v>0</v>
      </c>
      <c r="B14466">
        <f t="shared" si="225"/>
        <v>0</v>
      </c>
    </row>
    <row r="14467" spans="1:2" x14ac:dyDescent="0.3">
      <c r="A14467">
        <v>0</v>
      </c>
      <c r="B14467">
        <f t="shared" si="225"/>
        <v>0</v>
      </c>
    </row>
    <row r="14468" spans="1:2" x14ac:dyDescent="0.3">
      <c r="A14468">
        <v>0</v>
      </c>
      <c r="B14468">
        <f t="shared" si="225"/>
        <v>0</v>
      </c>
    </row>
    <row r="14469" spans="1:2" x14ac:dyDescent="0.3">
      <c r="A14469">
        <v>0</v>
      </c>
      <c r="B14469">
        <f t="shared" ref="B14469:B14532" si="226">A14469-A14468</f>
        <v>0</v>
      </c>
    </row>
    <row r="14470" spans="1:2" x14ac:dyDescent="0.3">
      <c r="A14470">
        <v>0</v>
      </c>
      <c r="B14470">
        <f t="shared" si="226"/>
        <v>0</v>
      </c>
    </row>
    <row r="14471" spans="1:2" x14ac:dyDescent="0.3">
      <c r="A14471">
        <v>0</v>
      </c>
      <c r="B14471">
        <f t="shared" si="226"/>
        <v>0</v>
      </c>
    </row>
    <row r="14472" spans="1:2" x14ac:dyDescent="0.3">
      <c r="A14472">
        <v>0</v>
      </c>
      <c r="B14472">
        <f t="shared" si="226"/>
        <v>0</v>
      </c>
    </row>
    <row r="14473" spans="1:2" x14ac:dyDescent="0.3">
      <c r="A14473">
        <v>0</v>
      </c>
      <c r="B14473">
        <f t="shared" si="226"/>
        <v>0</v>
      </c>
    </row>
    <row r="14474" spans="1:2" x14ac:dyDescent="0.3">
      <c r="A14474">
        <v>0</v>
      </c>
      <c r="B14474">
        <f t="shared" si="226"/>
        <v>0</v>
      </c>
    </row>
    <row r="14475" spans="1:2" x14ac:dyDescent="0.3">
      <c r="A14475">
        <v>0</v>
      </c>
      <c r="B14475">
        <f t="shared" si="226"/>
        <v>0</v>
      </c>
    </row>
    <row r="14476" spans="1:2" x14ac:dyDescent="0.3">
      <c r="A14476">
        <v>0</v>
      </c>
      <c r="B14476">
        <f t="shared" si="226"/>
        <v>0</v>
      </c>
    </row>
    <row r="14477" spans="1:2" x14ac:dyDescent="0.3">
      <c r="A14477">
        <v>0</v>
      </c>
      <c r="B14477">
        <f t="shared" si="226"/>
        <v>0</v>
      </c>
    </row>
    <row r="14478" spans="1:2" x14ac:dyDescent="0.3">
      <c r="A14478">
        <v>0</v>
      </c>
      <c r="B14478">
        <f t="shared" si="226"/>
        <v>0</v>
      </c>
    </row>
    <row r="14479" spans="1:2" x14ac:dyDescent="0.3">
      <c r="A14479">
        <v>0</v>
      </c>
      <c r="B14479">
        <f t="shared" si="226"/>
        <v>0</v>
      </c>
    </row>
    <row r="14480" spans="1:2" x14ac:dyDescent="0.3">
      <c r="A14480">
        <v>0</v>
      </c>
      <c r="B14480">
        <f t="shared" si="226"/>
        <v>0</v>
      </c>
    </row>
    <row r="14481" spans="1:2" x14ac:dyDescent="0.3">
      <c r="A14481">
        <v>0</v>
      </c>
      <c r="B14481">
        <f t="shared" si="226"/>
        <v>0</v>
      </c>
    </row>
    <row r="14482" spans="1:2" x14ac:dyDescent="0.3">
      <c r="A14482">
        <v>0</v>
      </c>
      <c r="B14482">
        <f t="shared" si="226"/>
        <v>0</v>
      </c>
    </row>
    <row r="14483" spans="1:2" x14ac:dyDescent="0.3">
      <c r="A14483">
        <v>0</v>
      </c>
      <c r="B14483">
        <f t="shared" si="226"/>
        <v>0</v>
      </c>
    </row>
    <row r="14484" spans="1:2" x14ac:dyDescent="0.3">
      <c r="A14484">
        <v>0</v>
      </c>
      <c r="B14484">
        <f t="shared" si="226"/>
        <v>0</v>
      </c>
    </row>
    <row r="14485" spans="1:2" x14ac:dyDescent="0.3">
      <c r="A14485">
        <v>0</v>
      </c>
      <c r="B14485">
        <f t="shared" si="226"/>
        <v>0</v>
      </c>
    </row>
    <row r="14486" spans="1:2" x14ac:dyDescent="0.3">
      <c r="A14486">
        <v>0</v>
      </c>
      <c r="B14486">
        <f t="shared" si="226"/>
        <v>0</v>
      </c>
    </row>
    <row r="14487" spans="1:2" x14ac:dyDescent="0.3">
      <c r="A14487">
        <v>0</v>
      </c>
      <c r="B14487">
        <f t="shared" si="226"/>
        <v>0</v>
      </c>
    </row>
    <row r="14488" spans="1:2" x14ac:dyDescent="0.3">
      <c r="A14488">
        <v>0</v>
      </c>
      <c r="B14488">
        <f t="shared" si="226"/>
        <v>0</v>
      </c>
    </row>
    <row r="14489" spans="1:2" x14ac:dyDescent="0.3">
      <c r="A14489">
        <v>0</v>
      </c>
      <c r="B14489">
        <f t="shared" si="226"/>
        <v>0</v>
      </c>
    </row>
    <row r="14490" spans="1:2" x14ac:dyDescent="0.3">
      <c r="A14490">
        <v>0</v>
      </c>
      <c r="B14490">
        <f t="shared" si="226"/>
        <v>0</v>
      </c>
    </row>
    <row r="14491" spans="1:2" x14ac:dyDescent="0.3">
      <c r="A14491">
        <v>0</v>
      </c>
      <c r="B14491">
        <f t="shared" si="226"/>
        <v>0</v>
      </c>
    </row>
    <row r="14492" spans="1:2" x14ac:dyDescent="0.3">
      <c r="A14492">
        <v>0</v>
      </c>
      <c r="B14492">
        <f t="shared" si="226"/>
        <v>0</v>
      </c>
    </row>
    <row r="14493" spans="1:2" x14ac:dyDescent="0.3">
      <c r="A14493">
        <v>0</v>
      </c>
      <c r="B14493">
        <f t="shared" si="226"/>
        <v>0</v>
      </c>
    </row>
    <row r="14494" spans="1:2" x14ac:dyDescent="0.3">
      <c r="A14494">
        <v>0</v>
      </c>
      <c r="B14494">
        <f t="shared" si="226"/>
        <v>0</v>
      </c>
    </row>
    <row r="14495" spans="1:2" x14ac:dyDescent="0.3">
      <c r="A14495">
        <v>0</v>
      </c>
      <c r="B14495">
        <f t="shared" si="226"/>
        <v>0</v>
      </c>
    </row>
    <row r="14496" spans="1:2" x14ac:dyDescent="0.3">
      <c r="A14496">
        <v>0</v>
      </c>
      <c r="B14496">
        <f t="shared" si="226"/>
        <v>0</v>
      </c>
    </row>
    <row r="14497" spans="1:2" x14ac:dyDescent="0.3">
      <c r="A14497">
        <v>0</v>
      </c>
      <c r="B14497">
        <f t="shared" si="226"/>
        <v>0</v>
      </c>
    </row>
    <row r="14498" spans="1:2" x14ac:dyDescent="0.3">
      <c r="A14498">
        <v>0</v>
      </c>
      <c r="B14498">
        <f t="shared" si="226"/>
        <v>0</v>
      </c>
    </row>
    <row r="14499" spans="1:2" x14ac:dyDescent="0.3">
      <c r="A14499">
        <v>0</v>
      </c>
      <c r="B14499">
        <f t="shared" si="226"/>
        <v>0</v>
      </c>
    </row>
    <row r="14500" spans="1:2" x14ac:dyDescent="0.3">
      <c r="A14500">
        <v>0</v>
      </c>
      <c r="B14500">
        <f t="shared" si="226"/>
        <v>0</v>
      </c>
    </row>
    <row r="14501" spans="1:2" x14ac:dyDescent="0.3">
      <c r="A14501">
        <v>0</v>
      </c>
      <c r="B14501">
        <f t="shared" si="226"/>
        <v>0</v>
      </c>
    </row>
    <row r="14502" spans="1:2" x14ac:dyDescent="0.3">
      <c r="A14502">
        <v>0</v>
      </c>
      <c r="B14502">
        <f t="shared" si="226"/>
        <v>0</v>
      </c>
    </row>
    <row r="14503" spans="1:2" x14ac:dyDescent="0.3">
      <c r="A14503">
        <v>0</v>
      </c>
      <c r="B14503">
        <f t="shared" si="226"/>
        <v>0</v>
      </c>
    </row>
    <row r="14504" spans="1:2" x14ac:dyDescent="0.3">
      <c r="A14504">
        <v>0</v>
      </c>
      <c r="B14504">
        <f t="shared" si="226"/>
        <v>0</v>
      </c>
    </row>
    <row r="14505" spans="1:2" x14ac:dyDescent="0.3">
      <c r="A14505">
        <v>0</v>
      </c>
      <c r="B14505">
        <f t="shared" si="226"/>
        <v>0</v>
      </c>
    </row>
    <row r="14506" spans="1:2" x14ac:dyDescent="0.3">
      <c r="A14506">
        <v>0</v>
      </c>
      <c r="B14506">
        <f t="shared" si="226"/>
        <v>0</v>
      </c>
    </row>
    <row r="14507" spans="1:2" x14ac:dyDescent="0.3">
      <c r="A14507">
        <v>0</v>
      </c>
      <c r="B14507">
        <f t="shared" si="226"/>
        <v>0</v>
      </c>
    </row>
    <row r="14508" spans="1:2" x14ac:dyDescent="0.3">
      <c r="A14508">
        <v>0</v>
      </c>
      <c r="B14508">
        <f t="shared" si="226"/>
        <v>0</v>
      </c>
    </row>
    <row r="14509" spans="1:2" x14ac:dyDescent="0.3">
      <c r="A14509">
        <v>0</v>
      </c>
      <c r="B14509">
        <f t="shared" si="226"/>
        <v>0</v>
      </c>
    </row>
    <row r="14510" spans="1:2" x14ac:dyDescent="0.3">
      <c r="A14510">
        <v>0</v>
      </c>
      <c r="B14510">
        <f t="shared" si="226"/>
        <v>0</v>
      </c>
    </row>
    <row r="14511" spans="1:2" x14ac:dyDescent="0.3">
      <c r="A14511">
        <v>0</v>
      </c>
      <c r="B14511">
        <f t="shared" si="226"/>
        <v>0</v>
      </c>
    </row>
    <row r="14512" spans="1:2" x14ac:dyDescent="0.3">
      <c r="A14512">
        <v>0</v>
      </c>
      <c r="B14512">
        <f t="shared" si="226"/>
        <v>0</v>
      </c>
    </row>
    <row r="14513" spans="1:2" x14ac:dyDescent="0.3">
      <c r="A14513">
        <v>0</v>
      </c>
      <c r="B14513">
        <f t="shared" si="226"/>
        <v>0</v>
      </c>
    </row>
    <row r="14514" spans="1:2" x14ac:dyDescent="0.3">
      <c r="A14514">
        <v>0</v>
      </c>
      <c r="B14514">
        <f t="shared" si="226"/>
        <v>0</v>
      </c>
    </row>
    <row r="14515" spans="1:2" x14ac:dyDescent="0.3">
      <c r="A14515">
        <v>0</v>
      </c>
      <c r="B14515">
        <f t="shared" si="226"/>
        <v>0</v>
      </c>
    </row>
    <row r="14516" spans="1:2" x14ac:dyDescent="0.3">
      <c r="A14516">
        <v>0</v>
      </c>
      <c r="B14516">
        <f t="shared" si="226"/>
        <v>0</v>
      </c>
    </row>
    <row r="14517" spans="1:2" x14ac:dyDescent="0.3">
      <c r="A14517">
        <v>0</v>
      </c>
      <c r="B14517">
        <f t="shared" si="226"/>
        <v>0</v>
      </c>
    </row>
    <row r="14518" spans="1:2" x14ac:dyDescent="0.3">
      <c r="A14518">
        <v>0</v>
      </c>
      <c r="B14518">
        <f t="shared" si="226"/>
        <v>0</v>
      </c>
    </row>
    <row r="14519" spans="1:2" x14ac:dyDescent="0.3">
      <c r="A14519">
        <v>0</v>
      </c>
      <c r="B14519">
        <f t="shared" si="226"/>
        <v>0</v>
      </c>
    </row>
    <row r="14520" spans="1:2" x14ac:dyDescent="0.3">
      <c r="A14520">
        <v>0</v>
      </c>
      <c r="B14520">
        <f t="shared" si="226"/>
        <v>0</v>
      </c>
    </row>
    <row r="14521" spans="1:2" x14ac:dyDescent="0.3">
      <c r="A14521">
        <v>0</v>
      </c>
      <c r="B14521">
        <f t="shared" si="226"/>
        <v>0</v>
      </c>
    </row>
    <row r="14522" spans="1:2" x14ac:dyDescent="0.3">
      <c r="A14522">
        <v>0</v>
      </c>
      <c r="B14522">
        <f t="shared" si="226"/>
        <v>0</v>
      </c>
    </row>
    <row r="14523" spans="1:2" x14ac:dyDescent="0.3">
      <c r="A14523">
        <v>0</v>
      </c>
      <c r="B14523">
        <f t="shared" si="226"/>
        <v>0</v>
      </c>
    </row>
    <row r="14524" spans="1:2" x14ac:dyDescent="0.3">
      <c r="A14524">
        <v>0</v>
      </c>
      <c r="B14524">
        <f t="shared" si="226"/>
        <v>0</v>
      </c>
    </row>
    <row r="14525" spans="1:2" x14ac:dyDescent="0.3">
      <c r="A14525">
        <v>0</v>
      </c>
      <c r="B14525">
        <f t="shared" si="226"/>
        <v>0</v>
      </c>
    </row>
    <row r="14526" spans="1:2" x14ac:dyDescent="0.3">
      <c r="A14526">
        <v>0</v>
      </c>
      <c r="B14526">
        <f t="shared" si="226"/>
        <v>0</v>
      </c>
    </row>
    <row r="14527" spans="1:2" x14ac:dyDescent="0.3">
      <c r="A14527">
        <v>0</v>
      </c>
      <c r="B14527">
        <f t="shared" si="226"/>
        <v>0</v>
      </c>
    </row>
    <row r="14528" spans="1:2" x14ac:dyDescent="0.3">
      <c r="A14528">
        <v>0</v>
      </c>
      <c r="B14528">
        <f t="shared" si="226"/>
        <v>0</v>
      </c>
    </row>
    <row r="14529" spans="1:2" x14ac:dyDescent="0.3">
      <c r="A14529">
        <v>0</v>
      </c>
      <c r="B14529">
        <f t="shared" si="226"/>
        <v>0</v>
      </c>
    </row>
    <row r="14530" spans="1:2" x14ac:dyDescent="0.3">
      <c r="A14530">
        <v>0</v>
      </c>
      <c r="B14530">
        <f t="shared" si="226"/>
        <v>0</v>
      </c>
    </row>
    <row r="14531" spans="1:2" x14ac:dyDescent="0.3">
      <c r="A14531">
        <v>0</v>
      </c>
      <c r="B14531">
        <f t="shared" si="226"/>
        <v>0</v>
      </c>
    </row>
    <row r="14532" spans="1:2" x14ac:dyDescent="0.3">
      <c r="A14532">
        <v>0</v>
      </c>
      <c r="B14532">
        <f t="shared" si="226"/>
        <v>0</v>
      </c>
    </row>
    <row r="14533" spans="1:2" x14ac:dyDescent="0.3">
      <c r="A14533">
        <v>0</v>
      </c>
      <c r="B14533">
        <f t="shared" ref="B14533:B14596" si="227">A14533-A14532</f>
        <v>0</v>
      </c>
    </row>
    <row r="14534" spans="1:2" x14ac:dyDescent="0.3">
      <c r="A14534">
        <v>0</v>
      </c>
      <c r="B14534">
        <f t="shared" si="227"/>
        <v>0</v>
      </c>
    </row>
    <row r="14535" spans="1:2" x14ac:dyDescent="0.3">
      <c r="A14535">
        <v>0</v>
      </c>
      <c r="B14535">
        <f t="shared" si="227"/>
        <v>0</v>
      </c>
    </row>
    <row r="14536" spans="1:2" x14ac:dyDescent="0.3">
      <c r="A14536">
        <v>0</v>
      </c>
      <c r="B14536">
        <f t="shared" si="227"/>
        <v>0</v>
      </c>
    </row>
    <row r="14537" spans="1:2" x14ac:dyDescent="0.3">
      <c r="A14537">
        <v>0</v>
      </c>
      <c r="B14537">
        <f t="shared" si="227"/>
        <v>0</v>
      </c>
    </row>
    <row r="14538" spans="1:2" x14ac:dyDescent="0.3">
      <c r="A14538">
        <v>0</v>
      </c>
      <c r="B14538">
        <f t="shared" si="227"/>
        <v>0</v>
      </c>
    </row>
    <row r="14539" spans="1:2" x14ac:dyDescent="0.3">
      <c r="A14539">
        <v>0</v>
      </c>
      <c r="B14539">
        <f t="shared" si="227"/>
        <v>0</v>
      </c>
    </row>
    <row r="14540" spans="1:2" x14ac:dyDescent="0.3">
      <c r="A14540">
        <v>0</v>
      </c>
      <c r="B14540">
        <f t="shared" si="227"/>
        <v>0</v>
      </c>
    </row>
    <row r="14541" spans="1:2" x14ac:dyDescent="0.3">
      <c r="A14541">
        <v>0</v>
      </c>
      <c r="B14541">
        <f t="shared" si="227"/>
        <v>0</v>
      </c>
    </row>
    <row r="14542" spans="1:2" x14ac:dyDescent="0.3">
      <c r="A14542">
        <v>0</v>
      </c>
      <c r="B14542">
        <f t="shared" si="227"/>
        <v>0</v>
      </c>
    </row>
    <row r="14543" spans="1:2" x14ac:dyDescent="0.3">
      <c r="A14543">
        <v>0</v>
      </c>
      <c r="B14543">
        <f t="shared" si="227"/>
        <v>0</v>
      </c>
    </row>
    <row r="14544" spans="1:2" x14ac:dyDescent="0.3">
      <c r="A14544">
        <v>0</v>
      </c>
      <c r="B14544">
        <f t="shared" si="227"/>
        <v>0</v>
      </c>
    </row>
    <row r="14545" spans="1:2" x14ac:dyDescent="0.3">
      <c r="A14545">
        <v>0</v>
      </c>
      <c r="B14545">
        <f t="shared" si="227"/>
        <v>0</v>
      </c>
    </row>
    <row r="14546" spans="1:2" x14ac:dyDescent="0.3">
      <c r="A14546">
        <v>0</v>
      </c>
      <c r="B14546">
        <f t="shared" si="227"/>
        <v>0</v>
      </c>
    </row>
    <row r="14547" spans="1:2" x14ac:dyDescent="0.3">
      <c r="A14547">
        <v>0</v>
      </c>
      <c r="B14547">
        <f t="shared" si="227"/>
        <v>0</v>
      </c>
    </row>
    <row r="14548" spans="1:2" x14ac:dyDescent="0.3">
      <c r="A14548">
        <v>0</v>
      </c>
      <c r="B14548">
        <f t="shared" si="227"/>
        <v>0</v>
      </c>
    </row>
    <row r="14549" spans="1:2" x14ac:dyDescent="0.3">
      <c r="A14549">
        <v>0</v>
      </c>
      <c r="B14549">
        <f t="shared" si="227"/>
        <v>0</v>
      </c>
    </row>
    <row r="14550" spans="1:2" x14ac:dyDescent="0.3">
      <c r="A14550">
        <v>0</v>
      </c>
      <c r="B14550">
        <f t="shared" si="227"/>
        <v>0</v>
      </c>
    </row>
    <row r="14551" spans="1:2" x14ac:dyDescent="0.3">
      <c r="A14551">
        <v>0</v>
      </c>
      <c r="B14551">
        <f t="shared" si="227"/>
        <v>0</v>
      </c>
    </row>
    <row r="14552" spans="1:2" x14ac:dyDescent="0.3">
      <c r="A14552">
        <v>0</v>
      </c>
      <c r="B14552">
        <f t="shared" si="227"/>
        <v>0</v>
      </c>
    </row>
    <row r="14553" spans="1:2" x14ac:dyDescent="0.3">
      <c r="A14553">
        <v>0</v>
      </c>
      <c r="B14553">
        <f t="shared" si="227"/>
        <v>0</v>
      </c>
    </row>
    <row r="14554" spans="1:2" x14ac:dyDescent="0.3">
      <c r="A14554">
        <v>0</v>
      </c>
      <c r="B14554">
        <f t="shared" si="227"/>
        <v>0</v>
      </c>
    </row>
    <row r="14555" spans="1:2" x14ac:dyDescent="0.3">
      <c r="A14555">
        <v>0</v>
      </c>
      <c r="B14555">
        <f t="shared" si="227"/>
        <v>0</v>
      </c>
    </row>
    <row r="14556" spans="1:2" x14ac:dyDescent="0.3">
      <c r="A14556">
        <v>0</v>
      </c>
      <c r="B14556">
        <f t="shared" si="227"/>
        <v>0</v>
      </c>
    </row>
    <row r="14557" spans="1:2" x14ac:dyDescent="0.3">
      <c r="A14557">
        <v>0</v>
      </c>
      <c r="B14557">
        <f t="shared" si="227"/>
        <v>0</v>
      </c>
    </row>
    <row r="14558" spans="1:2" x14ac:dyDescent="0.3">
      <c r="A14558">
        <v>0</v>
      </c>
      <c r="B14558">
        <f t="shared" si="227"/>
        <v>0</v>
      </c>
    </row>
    <row r="14559" spans="1:2" x14ac:dyDescent="0.3">
      <c r="A14559">
        <v>0</v>
      </c>
      <c r="B14559">
        <f t="shared" si="227"/>
        <v>0</v>
      </c>
    </row>
    <row r="14560" spans="1:2" x14ac:dyDescent="0.3">
      <c r="A14560">
        <v>0</v>
      </c>
      <c r="B14560">
        <f t="shared" si="227"/>
        <v>0</v>
      </c>
    </row>
    <row r="14561" spans="1:2" x14ac:dyDescent="0.3">
      <c r="A14561">
        <v>0</v>
      </c>
      <c r="B14561">
        <f t="shared" si="227"/>
        <v>0</v>
      </c>
    </row>
    <row r="14562" spans="1:2" x14ac:dyDescent="0.3">
      <c r="A14562">
        <v>0</v>
      </c>
      <c r="B14562">
        <f t="shared" si="227"/>
        <v>0</v>
      </c>
    </row>
    <row r="14563" spans="1:2" x14ac:dyDescent="0.3">
      <c r="A14563">
        <v>0</v>
      </c>
      <c r="B14563">
        <f t="shared" si="227"/>
        <v>0</v>
      </c>
    </row>
    <row r="14564" spans="1:2" x14ac:dyDescent="0.3">
      <c r="A14564">
        <v>0</v>
      </c>
      <c r="B14564">
        <f t="shared" si="227"/>
        <v>0</v>
      </c>
    </row>
    <row r="14565" spans="1:2" x14ac:dyDescent="0.3">
      <c r="A14565">
        <v>0</v>
      </c>
      <c r="B14565">
        <f t="shared" si="227"/>
        <v>0</v>
      </c>
    </row>
    <row r="14566" spans="1:2" x14ac:dyDescent="0.3">
      <c r="A14566">
        <v>0</v>
      </c>
      <c r="B14566">
        <f t="shared" si="227"/>
        <v>0</v>
      </c>
    </row>
    <row r="14567" spans="1:2" x14ac:dyDescent="0.3">
      <c r="A14567">
        <v>0</v>
      </c>
      <c r="B14567">
        <f t="shared" si="227"/>
        <v>0</v>
      </c>
    </row>
    <row r="14568" spans="1:2" x14ac:dyDescent="0.3">
      <c r="A14568">
        <v>0</v>
      </c>
      <c r="B14568">
        <f t="shared" si="227"/>
        <v>0</v>
      </c>
    </row>
    <row r="14569" spans="1:2" x14ac:dyDescent="0.3">
      <c r="A14569">
        <v>0</v>
      </c>
      <c r="B14569">
        <f t="shared" si="227"/>
        <v>0</v>
      </c>
    </row>
    <row r="14570" spans="1:2" x14ac:dyDescent="0.3">
      <c r="A14570">
        <v>0</v>
      </c>
      <c r="B14570">
        <f t="shared" si="227"/>
        <v>0</v>
      </c>
    </row>
    <row r="14571" spans="1:2" x14ac:dyDescent="0.3">
      <c r="A14571">
        <v>0</v>
      </c>
      <c r="B14571">
        <f t="shared" si="227"/>
        <v>0</v>
      </c>
    </row>
    <row r="14572" spans="1:2" x14ac:dyDescent="0.3">
      <c r="A14572">
        <v>0</v>
      </c>
      <c r="B14572">
        <f t="shared" si="227"/>
        <v>0</v>
      </c>
    </row>
    <row r="14573" spans="1:2" x14ac:dyDescent="0.3">
      <c r="A14573">
        <v>0</v>
      </c>
      <c r="B14573">
        <f t="shared" si="227"/>
        <v>0</v>
      </c>
    </row>
    <row r="14574" spans="1:2" x14ac:dyDescent="0.3">
      <c r="A14574">
        <v>0</v>
      </c>
      <c r="B14574">
        <f t="shared" si="227"/>
        <v>0</v>
      </c>
    </row>
    <row r="14575" spans="1:2" x14ac:dyDescent="0.3">
      <c r="A14575">
        <v>0</v>
      </c>
      <c r="B14575">
        <f t="shared" si="227"/>
        <v>0</v>
      </c>
    </row>
    <row r="14576" spans="1:2" x14ac:dyDescent="0.3">
      <c r="A14576">
        <v>0</v>
      </c>
      <c r="B14576">
        <f t="shared" si="227"/>
        <v>0</v>
      </c>
    </row>
    <row r="14577" spans="1:2" x14ac:dyDescent="0.3">
      <c r="A14577">
        <v>0</v>
      </c>
      <c r="B14577">
        <f t="shared" si="227"/>
        <v>0</v>
      </c>
    </row>
    <row r="14578" spans="1:2" x14ac:dyDescent="0.3">
      <c r="A14578">
        <v>0</v>
      </c>
      <c r="B14578">
        <f t="shared" si="227"/>
        <v>0</v>
      </c>
    </row>
    <row r="14579" spans="1:2" x14ac:dyDescent="0.3">
      <c r="A14579">
        <v>0</v>
      </c>
      <c r="B14579">
        <f t="shared" si="227"/>
        <v>0</v>
      </c>
    </row>
    <row r="14580" spans="1:2" x14ac:dyDescent="0.3">
      <c r="A14580">
        <v>0</v>
      </c>
      <c r="B14580">
        <f t="shared" si="227"/>
        <v>0</v>
      </c>
    </row>
    <row r="14581" spans="1:2" x14ac:dyDescent="0.3">
      <c r="A14581">
        <v>0</v>
      </c>
      <c r="B14581">
        <f t="shared" si="227"/>
        <v>0</v>
      </c>
    </row>
    <row r="14582" spans="1:2" x14ac:dyDescent="0.3">
      <c r="A14582">
        <v>0</v>
      </c>
      <c r="B14582">
        <f t="shared" si="227"/>
        <v>0</v>
      </c>
    </row>
    <row r="14583" spans="1:2" x14ac:dyDescent="0.3">
      <c r="A14583">
        <v>0</v>
      </c>
      <c r="B14583">
        <f t="shared" si="227"/>
        <v>0</v>
      </c>
    </row>
    <row r="14584" spans="1:2" x14ac:dyDescent="0.3">
      <c r="A14584">
        <v>0</v>
      </c>
      <c r="B14584">
        <f t="shared" si="227"/>
        <v>0</v>
      </c>
    </row>
    <row r="14585" spans="1:2" x14ac:dyDescent="0.3">
      <c r="A14585">
        <v>0</v>
      </c>
      <c r="B14585">
        <f t="shared" si="227"/>
        <v>0</v>
      </c>
    </row>
    <row r="14586" spans="1:2" x14ac:dyDescent="0.3">
      <c r="A14586">
        <v>0</v>
      </c>
      <c r="B14586">
        <f t="shared" si="227"/>
        <v>0</v>
      </c>
    </row>
    <row r="14587" spans="1:2" x14ac:dyDescent="0.3">
      <c r="A14587">
        <v>0</v>
      </c>
      <c r="B14587">
        <f t="shared" si="227"/>
        <v>0</v>
      </c>
    </row>
    <row r="14588" spans="1:2" x14ac:dyDescent="0.3">
      <c r="A14588">
        <v>0</v>
      </c>
      <c r="B14588">
        <f t="shared" si="227"/>
        <v>0</v>
      </c>
    </row>
    <row r="14589" spans="1:2" x14ac:dyDescent="0.3">
      <c r="A14589">
        <v>0</v>
      </c>
      <c r="B14589">
        <f t="shared" si="227"/>
        <v>0</v>
      </c>
    </row>
    <row r="14590" spans="1:2" x14ac:dyDescent="0.3">
      <c r="A14590">
        <v>0</v>
      </c>
      <c r="B14590">
        <f t="shared" si="227"/>
        <v>0</v>
      </c>
    </row>
    <row r="14591" spans="1:2" x14ac:dyDescent="0.3">
      <c r="A14591">
        <v>0</v>
      </c>
      <c r="B14591">
        <f t="shared" si="227"/>
        <v>0</v>
      </c>
    </row>
    <row r="14592" spans="1:2" x14ac:dyDescent="0.3">
      <c r="A14592">
        <v>0</v>
      </c>
      <c r="B14592">
        <f t="shared" si="227"/>
        <v>0</v>
      </c>
    </row>
    <row r="14593" spans="1:2" x14ac:dyDescent="0.3">
      <c r="A14593">
        <v>0</v>
      </c>
      <c r="B14593">
        <f t="shared" si="227"/>
        <v>0</v>
      </c>
    </row>
    <row r="14594" spans="1:2" x14ac:dyDescent="0.3">
      <c r="A14594">
        <v>0</v>
      </c>
      <c r="B14594">
        <f t="shared" si="227"/>
        <v>0</v>
      </c>
    </row>
    <row r="14595" spans="1:2" x14ac:dyDescent="0.3">
      <c r="A14595">
        <v>0</v>
      </c>
      <c r="B14595">
        <f t="shared" si="227"/>
        <v>0</v>
      </c>
    </row>
    <row r="14596" spans="1:2" x14ac:dyDescent="0.3">
      <c r="A14596">
        <v>0</v>
      </c>
      <c r="B14596">
        <f t="shared" si="227"/>
        <v>0</v>
      </c>
    </row>
    <row r="14597" spans="1:2" x14ac:dyDescent="0.3">
      <c r="A14597">
        <v>0</v>
      </c>
      <c r="B14597">
        <f t="shared" ref="B14597:B14660" si="228">A14597-A14596</f>
        <v>0</v>
      </c>
    </row>
    <row r="14598" spans="1:2" x14ac:dyDescent="0.3">
      <c r="A14598">
        <v>0</v>
      </c>
      <c r="B14598">
        <f t="shared" si="228"/>
        <v>0</v>
      </c>
    </row>
    <row r="14599" spans="1:2" x14ac:dyDescent="0.3">
      <c r="A14599">
        <v>0</v>
      </c>
      <c r="B14599">
        <f t="shared" si="228"/>
        <v>0</v>
      </c>
    </row>
    <row r="14600" spans="1:2" x14ac:dyDescent="0.3">
      <c r="A14600">
        <v>0</v>
      </c>
      <c r="B14600">
        <f t="shared" si="228"/>
        <v>0</v>
      </c>
    </row>
    <row r="14601" spans="1:2" x14ac:dyDescent="0.3">
      <c r="A14601">
        <v>0</v>
      </c>
      <c r="B14601">
        <f t="shared" si="228"/>
        <v>0</v>
      </c>
    </row>
    <row r="14602" spans="1:2" x14ac:dyDescent="0.3">
      <c r="A14602">
        <v>0</v>
      </c>
      <c r="B14602">
        <f t="shared" si="228"/>
        <v>0</v>
      </c>
    </row>
    <row r="14603" spans="1:2" x14ac:dyDescent="0.3">
      <c r="A14603">
        <v>0</v>
      </c>
      <c r="B14603">
        <f t="shared" si="228"/>
        <v>0</v>
      </c>
    </row>
    <row r="14604" spans="1:2" x14ac:dyDescent="0.3">
      <c r="A14604">
        <v>0</v>
      </c>
      <c r="B14604">
        <f t="shared" si="228"/>
        <v>0</v>
      </c>
    </row>
    <row r="14605" spans="1:2" x14ac:dyDescent="0.3">
      <c r="A14605">
        <v>0</v>
      </c>
      <c r="B14605">
        <f t="shared" si="228"/>
        <v>0</v>
      </c>
    </row>
    <row r="14606" spans="1:2" x14ac:dyDescent="0.3">
      <c r="A14606">
        <v>0</v>
      </c>
      <c r="B14606">
        <f t="shared" si="228"/>
        <v>0</v>
      </c>
    </row>
    <row r="14607" spans="1:2" x14ac:dyDescent="0.3">
      <c r="A14607">
        <v>0</v>
      </c>
      <c r="B14607">
        <f t="shared" si="228"/>
        <v>0</v>
      </c>
    </row>
    <row r="14608" spans="1:2" x14ac:dyDescent="0.3">
      <c r="A14608">
        <v>0</v>
      </c>
      <c r="B14608">
        <f t="shared" si="228"/>
        <v>0</v>
      </c>
    </row>
    <row r="14609" spans="1:2" x14ac:dyDescent="0.3">
      <c r="A14609">
        <v>0</v>
      </c>
      <c r="B14609">
        <f t="shared" si="228"/>
        <v>0</v>
      </c>
    </row>
    <row r="14610" spans="1:2" x14ac:dyDescent="0.3">
      <c r="A14610">
        <v>0</v>
      </c>
      <c r="B14610">
        <f t="shared" si="228"/>
        <v>0</v>
      </c>
    </row>
    <row r="14611" spans="1:2" x14ac:dyDescent="0.3">
      <c r="A14611">
        <v>0</v>
      </c>
      <c r="B14611">
        <f t="shared" si="228"/>
        <v>0</v>
      </c>
    </row>
    <row r="14612" spans="1:2" x14ac:dyDescent="0.3">
      <c r="A14612">
        <v>0</v>
      </c>
      <c r="B14612">
        <f t="shared" si="228"/>
        <v>0</v>
      </c>
    </row>
    <row r="14613" spans="1:2" x14ac:dyDescent="0.3">
      <c r="A14613">
        <v>0</v>
      </c>
      <c r="B14613">
        <f t="shared" si="228"/>
        <v>0</v>
      </c>
    </row>
    <row r="14614" spans="1:2" x14ac:dyDescent="0.3">
      <c r="A14614">
        <v>0</v>
      </c>
      <c r="B14614">
        <f t="shared" si="228"/>
        <v>0</v>
      </c>
    </row>
    <row r="14615" spans="1:2" x14ac:dyDescent="0.3">
      <c r="A14615">
        <v>0</v>
      </c>
      <c r="B14615">
        <f t="shared" si="228"/>
        <v>0</v>
      </c>
    </row>
    <row r="14616" spans="1:2" x14ac:dyDescent="0.3">
      <c r="A14616">
        <v>0</v>
      </c>
      <c r="B14616">
        <f t="shared" si="228"/>
        <v>0</v>
      </c>
    </row>
    <row r="14617" spans="1:2" x14ac:dyDescent="0.3">
      <c r="A14617">
        <v>0</v>
      </c>
      <c r="B14617">
        <f t="shared" si="228"/>
        <v>0</v>
      </c>
    </row>
    <row r="14618" spans="1:2" x14ac:dyDescent="0.3">
      <c r="A14618">
        <v>0</v>
      </c>
      <c r="B14618">
        <f t="shared" si="228"/>
        <v>0</v>
      </c>
    </row>
    <row r="14619" spans="1:2" x14ac:dyDescent="0.3">
      <c r="A14619">
        <v>0</v>
      </c>
      <c r="B14619">
        <f t="shared" si="228"/>
        <v>0</v>
      </c>
    </row>
    <row r="14620" spans="1:2" x14ac:dyDescent="0.3">
      <c r="A14620">
        <v>0</v>
      </c>
      <c r="B14620">
        <f t="shared" si="228"/>
        <v>0</v>
      </c>
    </row>
    <row r="14621" spans="1:2" x14ac:dyDescent="0.3">
      <c r="A14621">
        <v>0</v>
      </c>
      <c r="B14621">
        <f t="shared" si="228"/>
        <v>0</v>
      </c>
    </row>
    <row r="14622" spans="1:2" x14ac:dyDescent="0.3">
      <c r="A14622">
        <v>0</v>
      </c>
      <c r="B14622">
        <f t="shared" si="228"/>
        <v>0</v>
      </c>
    </row>
    <row r="14623" spans="1:2" x14ac:dyDescent="0.3">
      <c r="A14623">
        <v>0</v>
      </c>
      <c r="B14623">
        <f t="shared" si="228"/>
        <v>0</v>
      </c>
    </row>
    <row r="14624" spans="1:2" x14ac:dyDescent="0.3">
      <c r="A14624">
        <v>0</v>
      </c>
      <c r="B14624">
        <f t="shared" si="228"/>
        <v>0</v>
      </c>
    </row>
    <row r="14625" spans="1:2" x14ac:dyDescent="0.3">
      <c r="A14625">
        <v>0</v>
      </c>
      <c r="B14625">
        <f t="shared" si="228"/>
        <v>0</v>
      </c>
    </row>
    <row r="14626" spans="1:2" x14ac:dyDescent="0.3">
      <c r="A14626">
        <v>0</v>
      </c>
      <c r="B14626">
        <f t="shared" si="228"/>
        <v>0</v>
      </c>
    </row>
    <row r="14627" spans="1:2" x14ac:dyDescent="0.3">
      <c r="A14627">
        <v>0</v>
      </c>
      <c r="B14627">
        <f t="shared" si="228"/>
        <v>0</v>
      </c>
    </row>
    <row r="14628" spans="1:2" x14ac:dyDescent="0.3">
      <c r="A14628">
        <v>0</v>
      </c>
      <c r="B14628">
        <f t="shared" si="228"/>
        <v>0</v>
      </c>
    </row>
    <row r="14629" spans="1:2" x14ac:dyDescent="0.3">
      <c r="A14629">
        <v>0</v>
      </c>
      <c r="B14629">
        <f t="shared" si="228"/>
        <v>0</v>
      </c>
    </row>
    <row r="14630" spans="1:2" x14ac:dyDescent="0.3">
      <c r="A14630">
        <v>0</v>
      </c>
      <c r="B14630">
        <f t="shared" si="228"/>
        <v>0</v>
      </c>
    </row>
    <row r="14631" spans="1:2" x14ac:dyDescent="0.3">
      <c r="A14631">
        <v>0</v>
      </c>
      <c r="B14631">
        <f t="shared" si="228"/>
        <v>0</v>
      </c>
    </row>
    <row r="14632" spans="1:2" x14ac:dyDescent="0.3">
      <c r="A14632">
        <v>0</v>
      </c>
      <c r="B14632">
        <f t="shared" si="228"/>
        <v>0</v>
      </c>
    </row>
    <row r="14633" spans="1:2" x14ac:dyDescent="0.3">
      <c r="A14633">
        <v>0</v>
      </c>
      <c r="B14633">
        <f t="shared" si="228"/>
        <v>0</v>
      </c>
    </row>
    <row r="14634" spans="1:2" x14ac:dyDescent="0.3">
      <c r="A14634">
        <v>0</v>
      </c>
      <c r="B14634">
        <f t="shared" si="228"/>
        <v>0</v>
      </c>
    </row>
    <row r="14635" spans="1:2" x14ac:dyDescent="0.3">
      <c r="A14635">
        <v>0</v>
      </c>
      <c r="B14635">
        <f t="shared" si="228"/>
        <v>0</v>
      </c>
    </row>
    <row r="14636" spans="1:2" x14ac:dyDescent="0.3">
      <c r="A14636">
        <v>0</v>
      </c>
      <c r="B14636">
        <f t="shared" si="228"/>
        <v>0</v>
      </c>
    </row>
    <row r="14637" spans="1:2" x14ac:dyDescent="0.3">
      <c r="A14637">
        <v>0</v>
      </c>
      <c r="B14637">
        <f t="shared" si="228"/>
        <v>0</v>
      </c>
    </row>
    <row r="14638" spans="1:2" x14ac:dyDescent="0.3">
      <c r="A14638">
        <v>0</v>
      </c>
      <c r="B14638">
        <f t="shared" si="228"/>
        <v>0</v>
      </c>
    </row>
    <row r="14639" spans="1:2" x14ac:dyDescent="0.3">
      <c r="A14639">
        <v>0</v>
      </c>
      <c r="B14639">
        <f t="shared" si="228"/>
        <v>0</v>
      </c>
    </row>
    <row r="14640" spans="1:2" x14ac:dyDescent="0.3">
      <c r="A14640">
        <v>0</v>
      </c>
      <c r="B14640">
        <f t="shared" si="228"/>
        <v>0</v>
      </c>
    </row>
    <row r="14641" spans="1:2" x14ac:dyDescent="0.3">
      <c r="A14641">
        <v>0</v>
      </c>
      <c r="B14641">
        <f t="shared" si="228"/>
        <v>0</v>
      </c>
    </row>
    <row r="14642" spans="1:2" x14ac:dyDescent="0.3">
      <c r="A14642">
        <v>0</v>
      </c>
      <c r="B14642">
        <f t="shared" si="228"/>
        <v>0</v>
      </c>
    </row>
    <row r="14643" spans="1:2" x14ac:dyDescent="0.3">
      <c r="A14643">
        <v>0</v>
      </c>
      <c r="B14643">
        <f t="shared" si="228"/>
        <v>0</v>
      </c>
    </row>
    <row r="14644" spans="1:2" x14ac:dyDescent="0.3">
      <c r="A14644">
        <v>0</v>
      </c>
      <c r="B14644">
        <f t="shared" si="228"/>
        <v>0</v>
      </c>
    </row>
    <row r="14645" spans="1:2" x14ac:dyDescent="0.3">
      <c r="A14645">
        <v>0</v>
      </c>
      <c r="B14645">
        <f t="shared" si="228"/>
        <v>0</v>
      </c>
    </row>
    <row r="14646" spans="1:2" x14ac:dyDescent="0.3">
      <c r="A14646">
        <v>0</v>
      </c>
      <c r="B14646">
        <f t="shared" si="228"/>
        <v>0</v>
      </c>
    </row>
    <row r="14647" spans="1:2" x14ac:dyDescent="0.3">
      <c r="A14647">
        <v>0</v>
      </c>
      <c r="B14647">
        <f t="shared" si="228"/>
        <v>0</v>
      </c>
    </row>
    <row r="14648" spans="1:2" x14ac:dyDescent="0.3">
      <c r="A14648">
        <v>0</v>
      </c>
      <c r="B14648">
        <f t="shared" si="228"/>
        <v>0</v>
      </c>
    </row>
    <row r="14649" spans="1:2" x14ac:dyDescent="0.3">
      <c r="A14649">
        <v>0</v>
      </c>
      <c r="B14649">
        <f t="shared" si="228"/>
        <v>0</v>
      </c>
    </row>
    <row r="14650" spans="1:2" x14ac:dyDescent="0.3">
      <c r="A14650">
        <v>0</v>
      </c>
      <c r="B14650">
        <f t="shared" si="228"/>
        <v>0</v>
      </c>
    </row>
    <row r="14651" spans="1:2" x14ac:dyDescent="0.3">
      <c r="A14651">
        <v>0</v>
      </c>
      <c r="B14651">
        <f t="shared" si="228"/>
        <v>0</v>
      </c>
    </row>
    <row r="14652" spans="1:2" x14ac:dyDescent="0.3">
      <c r="A14652">
        <v>0</v>
      </c>
      <c r="B14652">
        <f t="shared" si="228"/>
        <v>0</v>
      </c>
    </row>
    <row r="14653" spans="1:2" x14ac:dyDescent="0.3">
      <c r="A14653">
        <v>0</v>
      </c>
      <c r="B14653">
        <f t="shared" si="228"/>
        <v>0</v>
      </c>
    </row>
    <row r="14654" spans="1:2" x14ac:dyDescent="0.3">
      <c r="A14654">
        <v>0</v>
      </c>
      <c r="B14654">
        <f t="shared" si="228"/>
        <v>0</v>
      </c>
    </row>
    <row r="14655" spans="1:2" x14ac:dyDescent="0.3">
      <c r="A14655">
        <v>0</v>
      </c>
      <c r="B14655">
        <f t="shared" si="228"/>
        <v>0</v>
      </c>
    </row>
    <row r="14656" spans="1:2" x14ac:dyDescent="0.3">
      <c r="A14656">
        <v>0</v>
      </c>
      <c r="B14656">
        <f t="shared" si="228"/>
        <v>0</v>
      </c>
    </row>
    <row r="14657" spans="1:2" x14ac:dyDescent="0.3">
      <c r="A14657">
        <v>0</v>
      </c>
      <c r="B14657">
        <f t="shared" si="228"/>
        <v>0</v>
      </c>
    </row>
    <row r="14658" spans="1:2" x14ac:dyDescent="0.3">
      <c r="A14658">
        <v>0</v>
      </c>
      <c r="B14658">
        <f t="shared" si="228"/>
        <v>0</v>
      </c>
    </row>
    <row r="14659" spans="1:2" x14ac:dyDescent="0.3">
      <c r="A14659">
        <v>0</v>
      </c>
      <c r="B14659">
        <f t="shared" si="228"/>
        <v>0</v>
      </c>
    </row>
    <row r="14660" spans="1:2" x14ac:dyDescent="0.3">
      <c r="A14660">
        <v>0</v>
      </c>
      <c r="B14660">
        <f t="shared" si="228"/>
        <v>0</v>
      </c>
    </row>
    <row r="14661" spans="1:2" x14ac:dyDescent="0.3">
      <c r="A14661">
        <v>0</v>
      </c>
      <c r="B14661">
        <f t="shared" ref="B14661:B14724" si="229">A14661-A14660</f>
        <v>0</v>
      </c>
    </row>
    <row r="14662" spans="1:2" x14ac:dyDescent="0.3">
      <c r="A14662">
        <v>0</v>
      </c>
      <c r="B14662">
        <f t="shared" si="229"/>
        <v>0</v>
      </c>
    </row>
    <row r="14663" spans="1:2" x14ac:dyDescent="0.3">
      <c r="A14663">
        <v>0</v>
      </c>
      <c r="B14663">
        <f t="shared" si="229"/>
        <v>0</v>
      </c>
    </row>
    <row r="14664" spans="1:2" x14ac:dyDescent="0.3">
      <c r="A14664">
        <v>0</v>
      </c>
      <c r="B14664">
        <f t="shared" si="229"/>
        <v>0</v>
      </c>
    </row>
    <row r="14665" spans="1:2" x14ac:dyDescent="0.3">
      <c r="A14665">
        <v>0</v>
      </c>
      <c r="B14665">
        <f t="shared" si="229"/>
        <v>0</v>
      </c>
    </row>
    <row r="14666" spans="1:2" x14ac:dyDescent="0.3">
      <c r="A14666">
        <v>0</v>
      </c>
      <c r="B14666">
        <f t="shared" si="229"/>
        <v>0</v>
      </c>
    </row>
    <row r="14667" spans="1:2" x14ac:dyDescent="0.3">
      <c r="A14667">
        <v>0</v>
      </c>
      <c r="B14667">
        <f t="shared" si="229"/>
        <v>0</v>
      </c>
    </row>
    <row r="14668" spans="1:2" x14ac:dyDescent="0.3">
      <c r="A14668">
        <v>0</v>
      </c>
      <c r="B14668">
        <f t="shared" si="229"/>
        <v>0</v>
      </c>
    </row>
    <row r="14669" spans="1:2" x14ac:dyDescent="0.3">
      <c r="A14669">
        <v>0</v>
      </c>
      <c r="B14669">
        <f t="shared" si="229"/>
        <v>0</v>
      </c>
    </row>
    <row r="14670" spans="1:2" x14ac:dyDescent="0.3">
      <c r="A14670">
        <v>0</v>
      </c>
      <c r="B14670">
        <f t="shared" si="229"/>
        <v>0</v>
      </c>
    </row>
    <row r="14671" spans="1:2" x14ac:dyDescent="0.3">
      <c r="A14671">
        <v>0</v>
      </c>
      <c r="B14671">
        <f t="shared" si="229"/>
        <v>0</v>
      </c>
    </row>
    <row r="14672" spans="1:2" x14ac:dyDescent="0.3">
      <c r="A14672">
        <v>0</v>
      </c>
      <c r="B14672">
        <f t="shared" si="229"/>
        <v>0</v>
      </c>
    </row>
    <row r="14673" spans="1:2" x14ac:dyDescent="0.3">
      <c r="A14673">
        <v>0</v>
      </c>
      <c r="B14673">
        <f t="shared" si="229"/>
        <v>0</v>
      </c>
    </row>
    <row r="14674" spans="1:2" x14ac:dyDescent="0.3">
      <c r="A14674">
        <v>0</v>
      </c>
      <c r="B14674">
        <f t="shared" si="229"/>
        <v>0</v>
      </c>
    </row>
    <row r="14675" spans="1:2" x14ac:dyDescent="0.3">
      <c r="A14675">
        <v>0</v>
      </c>
      <c r="B14675">
        <f t="shared" si="229"/>
        <v>0</v>
      </c>
    </row>
    <row r="14676" spans="1:2" x14ac:dyDescent="0.3">
      <c r="A14676">
        <v>0</v>
      </c>
      <c r="B14676">
        <f t="shared" si="229"/>
        <v>0</v>
      </c>
    </row>
    <row r="14677" spans="1:2" x14ac:dyDescent="0.3">
      <c r="A14677">
        <v>0</v>
      </c>
      <c r="B14677">
        <f t="shared" si="229"/>
        <v>0</v>
      </c>
    </row>
    <row r="14678" spans="1:2" x14ac:dyDescent="0.3">
      <c r="A14678">
        <v>0</v>
      </c>
      <c r="B14678">
        <f t="shared" si="229"/>
        <v>0</v>
      </c>
    </row>
    <row r="14679" spans="1:2" x14ac:dyDescent="0.3">
      <c r="A14679">
        <v>0</v>
      </c>
      <c r="B14679">
        <f t="shared" si="229"/>
        <v>0</v>
      </c>
    </row>
    <row r="14680" spans="1:2" x14ac:dyDescent="0.3">
      <c r="A14680">
        <v>0</v>
      </c>
      <c r="B14680">
        <f t="shared" si="229"/>
        <v>0</v>
      </c>
    </row>
    <row r="14681" spans="1:2" x14ac:dyDescent="0.3">
      <c r="A14681">
        <v>0</v>
      </c>
      <c r="B14681">
        <f t="shared" si="229"/>
        <v>0</v>
      </c>
    </row>
    <row r="14682" spans="1:2" x14ac:dyDescent="0.3">
      <c r="A14682">
        <v>0</v>
      </c>
      <c r="B14682">
        <f t="shared" si="229"/>
        <v>0</v>
      </c>
    </row>
    <row r="14683" spans="1:2" x14ac:dyDescent="0.3">
      <c r="A14683">
        <v>0</v>
      </c>
      <c r="B14683">
        <f t="shared" si="229"/>
        <v>0</v>
      </c>
    </row>
    <row r="14684" spans="1:2" x14ac:dyDescent="0.3">
      <c r="A14684">
        <v>0</v>
      </c>
      <c r="B14684">
        <f t="shared" si="229"/>
        <v>0</v>
      </c>
    </row>
    <row r="14685" spans="1:2" x14ac:dyDescent="0.3">
      <c r="A14685">
        <v>0</v>
      </c>
      <c r="B14685">
        <f t="shared" si="229"/>
        <v>0</v>
      </c>
    </row>
    <row r="14686" spans="1:2" x14ac:dyDescent="0.3">
      <c r="A14686">
        <v>0</v>
      </c>
      <c r="B14686">
        <f t="shared" si="229"/>
        <v>0</v>
      </c>
    </row>
    <row r="14687" spans="1:2" x14ac:dyDescent="0.3">
      <c r="A14687">
        <v>0</v>
      </c>
      <c r="B14687">
        <f t="shared" si="229"/>
        <v>0</v>
      </c>
    </row>
    <row r="14688" spans="1:2" x14ac:dyDescent="0.3">
      <c r="A14688">
        <v>0</v>
      </c>
      <c r="B14688">
        <f t="shared" si="229"/>
        <v>0</v>
      </c>
    </row>
    <row r="14689" spans="1:2" x14ac:dyDescent="0.3">
      <c r="A14689">
        <v>0</v>
      </c>
      <c r="B14689">
        <f t="shared" si="229"/>
        <v>0</v>
      </c>
    </row>
    <row r="14690" spans="1:2" x14ac:dyDescent="0.3">
      <c r="A14690">
        <v>0</v>
      </c>
      <c r="B14690">
        <f t="shared" si="229"/>
        <v>0</v>
      </c>
    </row>
    <row r="14691" spans="1:2" x14ac:dyDescent="0.3">
      <c r="A14691">
        <v>0</v>
      </c>
      <c r="B14691">
        <f t="shared" si="229"/>
        <v>0</v>
      </c>
    </row>
    <row r="14692" spans="1:2" x14ac:dyDescent="0.3">
      <c r="A14692">
        <v>0</v>
      </c>
      <c r="B14692">
        <f t="shared" si="229"/>
        <v>0</v>
      </c>
    </row>
    <row r="14693" spans="1:2" x14ac:dyDescent="0.3">
      <c r="A14693">
        <v>0</v>
      </c>
      <c r="B14693">
        <f t="shared" si="229"/>
        <v>0</v>
      </c>
    </row>
    <row r="14694" spans="1:2" x14ac:dyDescent="0.3">
      <c r="A14694">
        <v>0</v>
      </c>
      <c r="B14694">
        <f t="shared" si="229"/>
        <v>0</v>
      </c>
    </row>
    <row r="14695" spans="1:2" x14ac:dyDescent="0.3">
      <c r="A14695">
        <v>0</v>
      </c>
      <c r="B14695">
        <f t="shared" si="229"/>
        <v>0</v>
      </c>
    </row>
    <row r="14696" spans="1:2" x14ac:dyDescent="0.3">
      <c r="A14696">
        <v>0</v>
      </c>
      <c r="B14696">
        <f t="shared" si="229"/>
        <v>0</v>
      </c>
    </row>
    <row r="14697" spans="1:2" x14ac:dyDescent="0.3">
      <c r="A14697">
        <v>0</v>
      </c>
      <c r="B14697">
        <f t="shared" si="229"/>
        <v>0</v>
      </c>
    </row>
    <row r="14698" spans="1:2" x14ac:dyDescent="0.3">
      <c r="A14698">
        <v>0</v>
      </c>
      <c r="B14698">
        <f t="shared" si="229"/>
        <v>0</v>
      </c>
    </row>
    <row r="14699" spans="1:2" x14ac:dyDescent="0.3">
      <c r="A14699">
        <v>0</v>
      </c>
      <c r="B14699">
        <f t="shared" si="229"/>
        <v>0</v>
      </c>
    </row>
    <row r="14700" spans="1:2" x14ac:dyDescent="0.3">
      <c r="A14700">
        <v>0</v>
      </c>
      <c r="B14700">
        <f t="shared" si="229"/>
        <v>0</v>
      </c>
    </row>
    <row r="14701" spans="1:2" x14ac:dyDescent="0.3">
      <c r="A14701">
        <v>0</v>
      </c>
      <c r="B14701">
        <f t="shared" si="229"/>
        <v>0</v>
      </c>
    </row>
    <row r="14702" spans="1:2" x14ac:dyDescent="0.3">
      <c r="A14702">
        <v>0</v>
      </c>
      <c r="B14702">
        <f t="shared" si="229"/>
        <v>0</v>
      </c>
    </row>
    <row r="14703" spans="1:2" x14ac:dyDescent="0.3">
      <c r="A14703">
        <v>0</v>
      </c>
      <c r="B14703">
        <f t="shared" si="229"/>
        <v>0</v>
      </c>
    </row>
    <row r="14704" spans="1:2" x14ac:dyDescent="0.3">
      <c r="A14704">
        <v>0</v>
      </c>
      <c r="B14704">
        <f t="shared" si="229"/>
        <v>0</v>
      </c>
    </row>
    <row r="14705" spans="1:2" x14ac:dyDescent="0.3">
      <c r="A14705">
        <v>0</v>
      </c>
      <c r="B14705">
        <f t="shared" si="229"/>
        <v>0</v>
      </c>
    </row>
    <row r="14706" spans="1:2" x14ac:dyDescent="0.3">
      <c r="A14706">
        <v>0</v>
      </c>
      <c r="B14706">
        <f t="shared" si="229"/>
        <v>0</v>
      </c>
    </row>
    <row r="14707" spans="1:2" x14ac:dyDescent="0.3">
      <c r="A14707">
        <v>0</v>
      </c>
      <c r="B14707">
        <f t="shared" si="229"/>
        <v>0</v>
      </c>
    </row>
    <row r="14708" spans="1:2" x14ac:dyDescent="0.3">
      <c r="A14708">
        <v>0</v>
      </c>
      <c r="B14708">
        <f t="shared" si="229"/>
        <v>0</v>
      </c>
    </row>
    <row r="14709" spans="1:2" x14ac:dyDescent="0.3">
      <c r="A14709">
        <v>0</v>
      </c>
      <c r="B14709">
        <f t="shared" si="229"/>
        <v>0</v>
      </c>
    </row>
    <row r="14710" spans="1:2" x14ac:dyDescent="0.3">
      <c r="A14710">
        <v>0</v>
      </c>
      <c r="B14710">
        <f t="shared" si="229"/>
        <v>0</v>
      </c>
    </row>
    <row r="14711" spans="1:2" x14ac:dyDescent="0.3">
      <c r="A14711">
        <v>0</v>
      </c>
      <c r="B14711">
        <f t="shared" si="229"/>
        <v>0</v>
      </c>
    </row>
    <row r="14712" spans="1:2" x14ac:dyDescent="0.3">
      <c r="A14712">
        <v>0</v>
      </c>
      <c r="B14712">
        <f t="shared" si="229"/>
        <v>0</v>
      </c>
    </row>
    <row r="14713" spans="1:2" x14ac:dyDescent="0.3">
      <c r="A14713">
        <v>0</v>
      </c>
      <c r="B14713">
        <f t="shared" si="229"/>
        <v>0</v>
      </c>
    </row>
    <row r="14714" spans="1:2" x14ac:dyDescent="0.3">
      <c r="A14714">
        <v>0</v>
      </c>
      <c r="B14714">
        <f t="shared" si="229"/>
        <v>0</v>
      </c>
    </row>
    <row r="14715" spans="1:2" x14ac:dyDescent="0.3">
      <c r="A14715">
        <v>0</v>
      </c>
      <c r="B14715">
        <f t="shared" si="229"/>
        <v>0</v>
      </c>
    </row>
    <row r="14716" spans="1:2" x14ac:dyDescent="0.3">
      <c r="A14716">
        <v>0</v>
      </c>
      <c r="B14716">
        <f t="shared" si="229"/>
        <v>0</v>
      </c>
    </row>
    <row r="14717" spans="1:2" x14ac:dyDescent="0.3">
      <c r="A14717">
        <v>0</v>
      </c>
      <c r="B14717">
        <f t="shared" si="229"/>
        <v>0</v>
      </c>
    </row>
    <row r="14718" spans="1:2" x14ac:dyDescent="0.3">
      <c r="A14718">
        <v>0</v>
      </c>
      <c r="B14718">
        <f t="shared" si="229"/>
        <v>0</v>
      </c>
    </row>
    <row r="14719" spans="1:2" x14ac:dyDescent="0.3">
      <c r="A14719">
        <v>0</v>
      </c>
      <c r="B14719">
        <f t="shared" si="229"/>
        <v>0</v>
      </c>
    </row>
    <row r="14720" spans="1:2" x14ac:dyDescent="0.3">
      <c r="A14720">
        <v>0</v>
      </c>
      <c r="B14720">
        <f t="shared" si="229"/>
        <v>0</v>
      </c>
    </row>
    <row r="14721" spans="1:2" x14ac:dyDescent="0.3">
      <c r="A14721">
        <v>0</v>
      </c>
      <c r="B14721">
        <f t="shared" si="229"/>
        <v>0</v>
      </c>
    </row>
    <row r="14722" spans="1:2" x14ac:dyDescent="0.3">
      <c r="A14722">
        <v>0</v>
      </c>
      <c r="B14722">
        <f t="shared" si="229"/>
        <v>0</v>
      </c>
    </row>
    <row r="14723" spans="1:2" x14ac:dyDescent="0.3">
      <c r="A14723">
        <v>0</v>
      </c>
      <c r="B14723">
        <f t="shared" si="229"/>
        <v>0</v>
      </c>
    </row>
    <row r="14724" spans="1:2" x14ac:dyDescent="0.3">
      <c r="A14724">
        <v>0</v>
      </c>
      <c r="B14724">
        <f t="shared" si="229"/>
        <v>0</v>
      </c>
    </row>
    <row r="14725" spans="1:2" x14ac:dyDescent="0.3">
      <c r="A14725">
        <v>0</v>
      </c>
      <c r="B14725">
        <f t="shared" ref="B14725:B14788" si="230">A14725-A14724</f>
        <v>0</v>
      </c>
    </row>
    <row r="14726" spans="1:2" x14ac:dyDescent="0.3">
      <c r="A14726">
        <v>0</v>
      </c>
      <c r="B14726">
        <f t="shared" si="230"/>
        <v>0</v>
      </c>
    </row>
    <row r="14727" spans="1:2" x14ac:dyDescent="0.3">
      <c r="A14727">
        <v>0</v>
      </c>
      <c r="B14727">
        <f t="shared" si="230"/>
        <v>0</v>
      </c>
    </row>
    <row r="14728" spans="1:2" x14ac:dyDescent="0.3">
      <c r="A14728">
        <v>0</v>
      </c>
      <c r="B14728">
        <f t="shared" si="230"/>
        <v>0</v>
      </c>
    </row>
    <row r="14729" spans="1:2" x14ac:dyDescent="0.3">
      <c r="A14729">
        <v>0</v>
      </c>
      <c r="B14729">
        <f t="shared" si="230"/>
        <v>0</v>
      </c>
    </row>
    <row r="14730" spans="1:2" x14ac:dyDescent="0.3">
      <c r="A14730">
        <v>0</v>
      </c>
      <c r="B14730">
        <f t="shared" si="230"/>
        <v>0</v>
      </c>
    </row>
    <row r="14731" spans="1:2" x14ac:dyDescent="0.3">
      <c r="A14731">
        <v>0</v>
      </c>
      <c r="B14731">
        <f t="shared" si="230"/>
        <v>0</v>
      </c>
    </row>
    <row r="14732" spans="1:2" x14ac:dyDescent="0.3">
      <c r="A14732">
        <v>0</v>
      </c>
      <c r="B14732">
        <f t="shared" si="230"/>
        <v>0</v>
      </c>
    </row>
    <row r="14733" spans="1:2" x14ac:dyDescent="0.3">
      <c r="A14733">
        <v>0</v>
      </c>
      <c r="B14733">
        <f t="shared" si="230"/>
        <v>0</v>
      </c>
    </row>
    <row r="14734" spans="1:2" x14ac:dyDescent="0.3">
      <c r="A14734">
        <v>0</v>
      </c>
      <c r="B14734">
        <f t="shared" si="230"/>
        <v>0</v>
      </c>
    </row>
    <row r="14735" spans="1:2" x14ac:dyDescent="0.3">
      <c r="A14735">
        <v>0</v>
      </c>
      <c r="B14735">
        <f t="shared" si="230"/>
        <v>0</v>
      </c>
    </row>
    <row r="14736" spans="1:2" x14ac:dyDescent="0.3">
      <c r="A14736">
        <v>0</v>
      </c>
      <c r="B14736">
        <f t="shared" si="230"/>
        <v>0</v>
      </c>
    </row>
    <row r="14737" spans="1:2" x14ac:dyDescent="0.3">
      <c r="A14737">
        <v>0</v>
      </c>
      <c r="B14737">
        <f t="shared" si="230"/>
        <v>0</v>
      </c>
    </row>
    <row r="14738" spans="1:2" x14ac:dyDescent="0.3">
      <c r="A14738">
        <v>0</v>
      </c>
      <c r="B14738">
        <f t="shared" si="230"/>
        <v>0</v>
      </c>
    </row>
    <row r="14739" spans="1:2" x14ac:dyDescent="0.3">
      <c r="A14739">
        <v>0</v>
      </c>
      <c r="B14739">
        <f t="shared" si="230"/>
        <v>0</v>
      </c>
    </row>
    <row r="14740" spans="1:2" x14ac:dyDescent="0.3">
      <c r="A14740">
        <v>0</v>
      </c>
      <c r="B14740">
        <f t="shared" si="230"/>
        <v>0</v>
      </c>
    </row>
    <row r="14741" spans="1:2" x14ac:dyDescent="0.3">
      <c r="A14741">
        <v>0</v>
      </c>
      <c r="B14741">
        <f t="shared" si="230"/>
        <v>0</v>
      </c>
    </row>
    <row r="14742" spans="1:2" x14ac:dyDescent="0.3">
      <c r="A14742">
        <v>0</v>
      </c>
      <c r="B14742">
        <f t="shared" si="230"/>
        <v>0</v>
      </c>
    </row>
    <row r="14743" spans="1:2" x14ac:dyDescent="0.3">
      <c r="A14743">
        <v>0</v>
      </c>
      <c r="B14743">
        <f t="shared" si="230"/>
        <v>0</v>
      </c>
    </row>
    <row r="14744" spans="1:2" x14ac:dyDescent="0.3">
      <c r="A14744">
        <v>0</v>
      </c>
      <c r="B14744">
        <f t="shared" si="230"/>
        <v>0</v>
      </c>
    </row>
    <row r="14745" spans="1:2" x14ac:dyDescent="0.3">
      <c r="A14745">
        <v>0</v>
      </c>
      <c r="B14745">
        <f t="shared" si="230"/>
        <v>0</v>
      </c>
    </row>
    <row r="14746" spans="1:2" x14ac:dyDescent="0.3">
      <c r="A14746">
        <v>0</v>
      </c>
      <c r="B14746">
        <f t="shared" si="230"/>
        <v>0</v>
      </c>
    </row>
    <row r="14747" spans="1:2" x14ac:dyDescent="0.3">
      <c r="A14747">
        <v>0</v>
      </c>
      <c r="B14747">
        <f t="shared" si="230"/>
        <v>0</v>
      </c>
    </row>
    <row r="14748" spans="1:2" x14ac:dyDescent="0.3">
      <c r="A14748">
        <v>0</v>
      </c>
      <c r="B14748">
        <f t="shared" si="230"/>
        <v>0</v>
      </c>
    </row>
    <row r="14749" spans="1:2" x14ac:dyDescent="0.3">
      <c r="A14749">
        <v>0</v>
      </c>
      <c r="B14749">
        <f t="shared" si="230"/>
        <v>0</v>
      </c>
    </row>
    <row r="14750" spans="1:2" x14ac:dyDescent="0.3">
      <c r="A14750">
        <v>0</v>
      </c>
      <c r="B14750">
        <f t="shared" si="230"/>
        <v>0</v>
      </c>
    </row>
    <row r="14751" spans="1:2" x14ac:dyDescent="0.3">
      <c r="A14751">
        <v>0</v>
      </c>
      <c r="B14751">
        <f t="shared" si="230"/>
        <v>0</v>
      </c>
    </row>
    <row r="14752" spans="1:2" x14ac:dyDescent="0.3">
      <c r="A14752">
        <v>0</v>
      </c>
      <c r="B14752">
        <f t="shared" si="230"/>
        <v>0</v>
      </c>
    </row>
    <row r="14753" spans="1:2" x14ac:dyDescent="0.3">
      <c r="A14753">
        <v>0</v>
      </c>
      <c r="B14753">
        <f t="shared" si="230"/>
        <v>0</v>
      </c>
    </row>
    <row r="14754" spans="1:2" x14ac:dyDescent="0.3">
      <c r="A14754">
        <v>0</v>
      </c>
      <c r="B14754">
        <f t="shared" si="230"/>
        <v>0</v>
      </c>
    </row>
    <row r="14755" spans="1:2" x14ac:dyDescent="0.3">
      <c r="A14755">
        <v>0</v>
      </c>
      <c r="B14755">
        <f t="shared" si="230"/>
        <v>0</v>
      </c>
    </row>
    <row r="14756" spans="1:2" x14ac:dyDescent="0.3">
      <c r="A14756">
        <v>0</v>
      </c>
      <c r="B14756">
        <f t="shared" si="230"/>
        <v>0</v>
      </c>
    </row>
    <row r="14757" spans="1:2" x14ac:dyDescent="0.3">
      <c r="A14757">
        <v>0</v>
      </c>
      <c r="B14757">
        <f t="shared" si="230"/>
        <v>0</v>
      </c>
    </row>
    <row r="14758" spans="1:2" x14ac:dyDescent="0.3">
      <c r="A14758">
        <v>0</v>
      </c>
      <c r="B14758">
        <f t="shared" si="230"/>
        <v>0</v>
      </c>
    </row>
    <row r="14759" spans="1:2" x14ac:dyDescent="0.3">
      <c r="A14759">
        <v>0</v>
      </c>
      <c r="B14759">
        <f t="shared" si="230"/>
        <v>0</v>
      </c>
    </row>
    <row r="14760" spans="1:2" x14ac:dyDescent="0.3">
      <c r="A14760">
        <v>0</v>
      </c>
      <c r="B14760">
        <f t="shared" si="230"/>
        <v>0</v>
      </c>
    </row>
    <row r="14761" spans="1:2" x14ac:dyDescent="0.3">
      <c r="A14761">
        <v>0</v>
      </c>
      <c r="B14761">
        <f t="shared" si="230"/>
        <v>0</v>
      </c>
    </row>
    <row r="14762" spans="1:2" x14ac:dyDescent="0.3">
      <c r="A14762">
        <v>0</v>
      </c>
      <c r="B14762">
        <f t="shared" si="230"/>
        <v>0</v>
      </c>
    </row>
    <row r="14763" spans="1:2" x14ac:dyDescent="0.3">
      <c r="A14763">
        <v>0</v>
      </c>
      <c r="B14763">
        <f t="shared" si="230"/>
        <v>0</v>
      </c>
    </row>
    <row r="14764" spans="1:2" x14ac:dyDescent="0.3">
      <c r="A14764">
        <v>0</v>
      </c>
      <c r="B14764">
        <f t="shared" si="230"/>
        <v>0</v>
      </c>
    </row>
    <row r="14765" spans="1:2" x14ac:dyDescent="0.3">
      <c r="A14765">
        <v>0</v>
      </c>
      <c r="B14765">
        <f t="shared" si="230"/>
        <v>0</v>
      </c>
    </row>
    <row r="14766" spans="1:2" x14ac:dyDescent="0.3">
      <c r="A14766">
        <v>0</v>
      </c>
      <c r="B14766">
        <f t="shared" si="230"/>
        <v>0</v>
      </c>
    </row>
    <row r="14767" spans="1:2" x14ac:dyDescent="0.3">
      <c r="A14767">
        <v>0</v>
      </c>
      <c r="B14767">
        <f t="shared" si="230"/>
        <v>0</v>
      </c>
    </row>
    <row r="14768" spans="1:2" x14ac:dyDescent="0.3">
      <c r="A14768">
        <v>0</v>
      </c>
      <c r="B14768">
        <f t="shared" si="230"/>
        <v>0</v>
      </c>
    </row>
    <row r="14769" spans="1:2" x14ac:dyDescent="0.3">
      <c r="A14769">
        <v>0</v>
      </c>
      <c r="B14769">
        <f t="shared" si="230"/>
        <v>0</v>
      </c>
    </row>
    <row r="14770" spans="1:2" x14ac:dyDescent="0.3">
      <c r="A14770">
        <v>0</v>
      </c>
      <c r="B14770">
        <f t="shared" si="230"/>
        <v>0</v>
      </c>
    </row>
    <row r="14771" spans="1:2" x14ac:dyDescent="0.3">
      <c r="A14771">
        <v>0</v>
      </c>
      <c r="B14771">
        <f t="shared" si="230"/>
        <v>0</v>
      </c>
    </row>
    <row r="14772" spans="1:2" x14ac:dyDescent="0.3">
      <c r="A14772">
        <v>0</v>
      </c>
      <c r="B14772">
        <f t="shared" si="230"/>
        <v>0</v>
      </c>
    </row>
    <row r="14773" spans="1:2" x14ac:dyDescent="0.3">
      <c r="A14773">
        <v>0</v>
      </c>
      <c r="B14773">
        <f t="shared" si="230"/>
        <v>0</v>
      </c>
    </row>
    <row r="14774" spans="1:2" x14ac:dyDescent="0.3">
      <c r="A14774">
        <v>0</v>
      </c>
      <c r="B14774">
        <f t="shared" si="230"/>
        <v>0</v>
      </c>
    </row>
    <row r="14775" spans="1:2" x14ac:dyDescent="0.3">
      <c r="A14775">
        <v>0</v>
      </c>
      <c r="B14775">
        <f t="shared" si="230"/>
        <v>0</v>
      </c>
    </row>
    <row r="14776" spans="1:2" x14ac:dyDescent="0.3">
      <c r="A14776">
        <v>0</v>
      </c>
      <c r="B14776">
        <f t="shared" si="230"/>
        <v>0</v>
      </c>
    </row>
    <row r="14777" spans="1:2" x14ac:dyDescent="0.3">
      <c r="A14777">
        <v>0</v>
      </c>
      <c r="B14777">
        <f t="shared" si="230"/>
        <v>0</v>
      </c>
    </row>
    <row r="14778" spans="1:2" x14ac:dyDescent="0.3">
      <c r="A14778">
        <v>0</v>
      </c>
      <c r="B14778">
        <f t="shared" si="230"/>
        <v>0</v>
      </c>
    </row>
    <row r="14779" spans="1:2" x14ac:dyDescent="0.3">
      <c r="A14779">
        <v>0</v>
      </c>
      <c r="B14779">
        <f t="shared" si="230"/>
        <v>0</v>
      </c>
    </row>
    <row r="14780" spans="1:2" x14ac:dyDescent="0.3">
      <c r="A14780">
        <v>0</v>
      </c>
      <c r="B14780">
        <f t="shared" si="230"/>
        <v>0</v>
      </c>
    </row>
    <row r="14781" spans="1:2" x14ac:dyDescent="0.3">
      <c r="A14781">
        <v>0</v>
      </c>
      <c r="B14781">
        <f t="shared" si="230"/>
        <v>0</v>
      </c>
    </row>
    <row r="14782" spans="1:2" x14ac:dyDescent="0.3">
      <c r="A14782">
        <v>0</v>
      </c>
      <c r="B14782">
        <f t="shared" si="230"/>
        <v>0</v>
      </c>
    </row>
    <row r="14783" spans="1:2" x14ac:dyDescent="0.3">
      <c r="A14783">
        <v>0</v>
      </c>
      <c r="B14783">
        <f t="shared" si="230"/>
        <v>0</v>
      </c>
    </row>
    <row r="14784" spans="1:2" x14ac:dyDescent="0.3">
      <c r="A14784">
        <v>0</v>
      </c>
      <c r="B14784">
        <f t="shared" si="230"/>
        <v>0</v>
      </c>
    </row>
    <row r="14785" spans="1:2" x14ac:dyDescent="0.3">
      <c r="A14785">
        <v>0</v>
      </c>
      <c r="B14785">
        <f t="shared" si="230"/>
        <v>0</v>
      </c>
    </row>
    <row r="14786" spans="1:2" x14ac:dyDescent="0.3">
      <c r="A14786">
        <v>0</v>
      </c>
      <c r="B14786">
        <f t="shared" si="230"/>
        <v>0</v>
      </c>
    </row>
    <row r="14787" spans="1:2" x14ac:dyDescent="0.3">
      <c r="A14787">
        <v>0</v>
      </c>
      <c r="B14787">
        <f t="shared" si="230"/>
        <v>0</v>
      </c>
    </row>
    <row r="14788" spans="1:2" x14ac:dyDescent="0.3">
      <c r="A14788">
        <v>0</v>
      </c>
      <c r="B14788">
        <f t="shared" si="230"/>
        <v>0</v>
      </c>
    </row>
    <row r="14789" spans="1:2" x14ac:dyDescent="0.3">
      <c r="A14789">
        <v>0</v>
      </c>
      <c r="B14789">
        <f t="shared" ref="B14789:B14852" si="231">A14789-A14788</f>
        <v>0</v>
      </c>
    </row>
    <row r="14790" spans="1:2" x14ac:dyDescent="0.3">
      <c r="A14790">
        <v>0</v>
      </c>
      <c r="B14790">
        <f t="shared" si="231"/>
        <v>0</v>
      </c>
    </row>
    <row r="14791" spans="1:2" x14ac:dyDescent="0.3">
      <c r="A14791">
        <v>0</v>
      </c>
      <c r="B14791">
        <f t="shared" si="231"/>
        <v>0</v>
      </c>
    </row>
    <row r="14792" spans="1:2" x14ac:dyDescent="0.3">
      <c r="A14792">
        <v>0</v>
      </c>
      <c r="B14792">
        <f t="shared" si="231"/>
        <v>0</v>
      </c>
    </row>
    <row r="14793" spans="1:2" x14ac:dyDescent="0.3">
      <c r="A14793">
        <v>0</v>
      </c>
      <c r="B14793">
        <f t="shared" si="231"/>
        <v>0</v>
      </c>
    </row>
    <row r="14794" spans="1:2" x14ac:dyDescent="0.3">
      <c r="A14794">
        <v>0</v>
      </c>
      <c r="B14794">
        <f t="shared" si="231"/>
        <v>0</v>
      </c>
    </row>
    <row r="14795" spans="1:2" x14ac:dyDescent="0.3">
      <c r="A14795">
        <v>0</v>
      </c>
      <c r="B14795">
        <f t="shared" si="231"/>
        <v>0</v>
      </c>
    </row>
    <row r="14796" spans="1:2" x14ac:dyDescent="0.3">
      <c r="A14796">
        <v>0</v>
      </c>
      <c r="B14796">
        <f t="shared" si="231"/>
        <v>0</v>
      </c>
    </row>
    <row r="14797" spans="1:2" x14ac:dyDescent="0.3">
      <c r="A14797">
        <v>0</v>
      </c>
      <c r="B14797">
        <f t="shared" si="231"/>
        <v>0</v>
      </c>
    </row>
    <row r="14798" spans="1:2" x14ac:dyDescent="0.3">
      <c r="A14798">
        <v>0</v>
      </c>
      <c r="B14798">
        <f t="shared" si="231"/>
        <v>0</v>
      </c>
    </row>
    <row r="14799" spans="1:2" x14ac:dyDescent="0.3">
      <c r="A14799">
        <v>0</v>
      </c>
      <c r="B14799">
        <f t="shared" si="231"/>
        <v>0</v>
      </c>
    </row>
    <row r="14800" spans="1:2" x14ac:dyDescent="0.3">
      <c r="A14800">
        <v>0</v>
      </c>
      <c r="B14800">
        <f t="shared" si="231"/>
        <v>0</v>
      </c>
    </row>
    <row r="14801" spans="1:2" x14ac:dyDescent="0.3">
      <c r="A14801">
        <v>0</v>
      </c>
      <c r="B14801">
        <f t="shared" si="231"/>
        <v>0</v>
      </c>
    </row>
    <row r="14802" spans="1:2" x14ac:dyDescent="0.3">
      <c r="A14802">
        <v>0</v>
      </c>
      <c r="B14802">
        <f t="shared" si="231"/>
        <v>0</v>
      </c>
    </row>
    <row r="14803" spans="1:2" x14ac:dyDescent="0.3">
      <c r="A14803">
        <v>0</v>
      </c>
      <c r="B14803">
        <f t="shared" si="231"/>
        <v>0</v>
      </c>
    </row>
    <row r="14804" spans="1:2" x14ac:dyDescent="0.3">
      <c r="A14804">
        <v>0</v>
      </c>
      <c r="B14804">
        <f t="shared" si="231"/>
        <v>0</v>
      </c>
    </row>
    <row r="14805" spans="1:2" x14ac:dyDescent="0.3">
      <c r="A14805">
        <v>0</v>
      </c>
      <c r="B14805">
        <f t="shared" si="231"/>
        <v>0</v>
      </c>
    </row>
    <row r="14806" spans="1:2" x14ac:dyDescent="0.3">
      <c r="A14806">
        <v>0</v>
      </c>
      <c r="B14806">
        <f t="shared" si="231"/>
        <v>0</v>
      </c>
    </row>
    <row r="14807" spans="1:2" x14ac:dyDescent="0.3">
      <c r="A14807">
        <v>0</v>
      </c>
      <c r="B14807">
        <f t="shared" si="231"/>
        <v>0</v>
      </c>
    </row>
    <row r="14808" spans="1:2" x14ac:dyDescent="0.3">
      <c r="A14808">
        <v>0</v>
      </c>
      <c r="B14808">
        <f t="shared" si="231"/>
        <v>0</v>
      </c>
    </row>
    <row r="14809" spans="1:2" x14ac:dyDescent="0.3">
      <c r="A14809">
        <v>0</v>
      </c>
      <c r="B14809">
        <f t="shared" si="231"/>
        <v>0</v>
      </c>
    </row>
    <row r="14810" spans="1:2" x14ac:dyDescent="0.3">
      <c r="A14810">
        <v>0</v>
      </c>
      <c r="B14810">
        <f t="shared" si="231"/>
        <v>0</v>
      </c>
    </row>
    <row r="14811" spans="1:2" x14ac:dyDescent="0.3">
      <c r="A14811">
        <v>0</v>
      </c>
      <c r="B14811">
        <f t="shared" si="231"/>
        <v>0</v>
      </c>
    </row>
    <row r="14812" spans="1:2" x14ac:dyDescent="0.3">
      <c r="A14812">
        <v>0</v>
      </c>
      <c r="B14812">
        <f t="shared" si="231"/>
        <v>0</v>
      </c>
    </row>
    <row r="14813" spans="1:2" x14ac:dyDescent="0.3">
      <c r="A14813">
        <v>0</v>
      </c>
      <c r="B14813">
        <f t="shared" si="231"/>
        <v>0</v>
      </c>
    </row>
    <row r="14814" spans="1:2" x14ac:dyDescent="0.3">
      <c r="A14814">
        <v>0</v>
      </c>
      <c r="B14814">
        <f t="shared" si="231"/>
        <v>0</v>
      </c>
    </row>
    <row r="14815" spans="1:2" x14ac:dyDescent="0.3">
      <c r="A14815">
        <v>0</v>
      </c>
      <c r="B14815">
        <f t="shared" si="231"/>
        <v>0</v>
      </c>
    </row>
    <row r="14816" spans="1:2" x14ac:dyDescent="0.3">
      <c r="A14816">
        <v>0</v>
      </c>
      <c r="B14816">
        <f t="shared" si="231"/>
        <v>0</v>
      </c>
    </row>
    <row r="14817" spans="1:2" x14ac:dyDescent="0.3">
      <c r="A14817">
        <v>0</v>
      </c>
      <c r="B14817">
        <f t="shared" si="231"/>
        <v>0</v>
      </c>
    </row>
    <row r="14818" spans="1:2" x14ac:dyDescent="0.3">
      <c r="A14818">
        <v>0</v>
      </c>
      <c r="B14818">
        <f t="shared" si="231"/>
        <v>0</v>
      </c>
    </row>
    <row r="14819" spans="1:2" x14ac:dyDescent="0.3">
      <c r="A14819">
        <v>0</v>
      </c>
      <c r="B14819">
        <f t="shared" si="231"/>
        <v>0</v>
      </c>
    </row>
    <row r="14820" spans="1:2" x14ac:dyDescent="0.3">
      <c r="A14820">
        <v>0</v>
      </c>
      <c r="B14820">
        <f t="shared" si="231"/>
        <v>0</v>
      </c>
    </row>
    <row r="14821" spans="1:2" x14ac:dyDescent="0.3">
      <c r="A14821">
        <v>0</v>
      </c>
      <c r="B14821">
        <f t="shared" si="231"/>
        <v>0</v>
      </c>
    </row>
    <row r="14822" spans="1:2" x14ac:dyDescent="0.3">
      <c r="A14822">
        <v>0</v>
      </c>
      <c r="B14822">
        <f t="shared" si="231"/>
        <v>0</v>
      </c>
    </row>
    <row r="14823" spans="1:2" x14ac:dyDescent="0.3">
      <c r="A14823">
        <v>0</v>
      </c>
      <c r="B14823">
        <f t="shared" si="231"/>
        <v>0</v>
      </c>
    </row>
    <row r="14824" spans="1:2" x14ac:dyDescent="0.3">
      <c r="A14824">
        <v>0</v>
      </c>
      <c r="B14824">
        <f t="shared" si="231"/>
        <v>0</v>
      </c>
    </row>
    <row r="14825" spans="1:2" x14ac:dyDescent="0.3">
      <c r="A14825">
        <v>0</v>
      </c>
      <c r="B14825">
        <f t="shared" si="231"/>
        <v>0</v>
      </c>
    </row>
    <row r="14826" spans="1:2" x14ac:dyDescent="0.3">
      <c r="A14826">
        <v>0</v>
      </c>
      <c r="B14826">
        <f t="shared" si="231"/>
        <v>0</v>
      </c>
    </row>
    <row r="14827" spans="1:2" x14ac:dyDescent="0.3">
      <c r="A14827">
        <v>0</v>
      </c>
      <c r="B14827">
        <f t="shared" si="231"/>
        <v>0</v>
      </c>
    </row>
    <row r="14828" spans="1:2" x14ac:dyDescent="0.3">
      <c r="A14828">
        <v>0</v>
      </c>
      <c r="B14828">
        <f t="shared" si="231"/>
        <v>0</v>
      </c>
    </row>
    <row r="14829" spans="1:2" x14ac:dyDescent="0.3">
      <c r="A14829">
        <v>0</v>
      </c>
      <c r="B14829">
        <f t="shared" si="231"/>
        <v>0</v>
      </c>
    </row>
    <row r="14830" spans="1:2" x14ac:dyDescent="0.3">
      <c r="A14830">
        <v>0</v>
      </c>
      <c r="B14830">
        <f t="shared" si="231"/>
        <v>0</v>
      </c>
    </row>
    <row r="14831" spans="1:2" x14ac:dyDescent="0.3">
      <c r="A14831">
        <v>0</v>
      </c>
      <c r="B14831">
        <f t="shared" si="231"/>
        <v>0</v>
      </c>
    </row>
    <row r="14832" spans="1:2" x14ac:dyDescent="0.3">
      <c r="A14832">
        <v>0</v>
      </c>
      <c r="B14832">
        <f t="shared" si="231"/>
        <v>0</v>
      </c>
    </row>
    <row r="14833" spans="1:2" x14ac:dyDescent="0.3">
      <c r="A14833">
        <v>0</v>
      </c>
      <c r="B14833">
        <f t="shared" si="231"/>
        <v>0</v>
      </c>
    </row>
    <row r="14834" spans="1:2" x14ac:dyDescent="0.3">
      <c r="A14834">
        <v>0</v>
      </c>
      <c r="B14834">
        <f t="shared" si="231"/>
        <v>0</v>
      </c>
    </row>
    <row r="14835" spans="1:2" x14ac:dyDescent="0.3">
      <c r="A14835">
        <v>0</v>
      </c>
      <c r="B14835">
        <f t="shared" si="231"/>
        <v>0</v>
      </c>
    </row>
    <row r="14836" spans="1:2" x14ac:dyDescent="0.3">
      <c r="A14836">
        <v>0</v>
      </c>
      <c r="B14836">
        <f t="shared" si="231"/>
        <v>0</v>
      </c>
    </row>
    <row r="14837" spans="1:2" x14ac:dyDescent="0.3">
      <c r="A14837">
        <v>0</v>
      </c>
      <c r="B14837">
        <f t="shared" si="231"/>
        <v>0</v>
      </c>
    </row>
    <row r="14838" spans="1:2" x14ac:dyDescent="0.3">
      <c r="A14838">
        <v>0</v>
      </c>
      <c r="B14838">
        <f t="shared" si="231"/>
        <v>0</v>
      </c>
    </row>
    <row r="14839" spans="1:2" x14ac:dyDescent="0.3">
      <c r="A14839">
        <v>0</v>
      </c>
      <c r="B14839">
        <f t="shared" si="231"/>
        <v>0</v>
      </c>
    </row>
    <row r="14840" spans="1:2" x14ac:dyDescent="0.3">
      <c r="A14840">
        <v>0</v>
      </c>
      <c r="B14840">
        <f t="shared" si="231"/>
        <v>0</v>
      </c>
    </row>
    <row r="14841" spans="1:2" x14ac:dyDescent="0.3">
      <c r="A14841">
        <v>0</v>
      </c>
      <c r="B14841">
        <f t="shared" si="231"/>
        <v>0</v>
      </c>
    </row>
    <row r="14842" spans="1:2" x14ac:dyDescent="0.3">
      <c r="A14842">
        <v>0</v>
      </c>
      <c r="B14842">
        <f t="shared" si="231"/>
        <v>0</v>
      </c>
    </row>
    <row r="14843" spans="1:2" x14ac:dyDescent="0.3">
      <c r="A14843">
        <v>0</v>
      </c>
      <c r="B14843">
        <f t="shared" si="231"/>
        <v>0</v>
      </c>
    </row>
    <row r="14844" spans="1:2" x14ac:dyDescent="0.3">
      <c r="A14844">
        <v>0</v>
      </c>
      <c r="B14844">
        <f t="shared" si="231"/>
        <v>0</v>
      </c>
    </row>
    <row r="14845" spans="1:2" x14ac:dyDescent="0.3">
      <c r="A14845">
        <v>0</v>
      </c>
      <c r="B14845">
        <f t="shared" si="231"/>
        <v>0</v>
      </c>
    </row>
    <row r="14846" spans="1:2" x14ac:dyDescent="0.3">
      <c r="A14846">
        <v>0</v>
      </c>
      <c r="B14846">
        <f t="shared" si="231"/>
        <v>0</v>
      </c>
    </row>
    <row r="14847" spans="1:2" x14ac:dyDescent="0.3">
      <c r="A14847">
        <v>0</v>
      </c>
      <c r="B14847">
        <f t="shared" si="231"/>
        <v>0</v>
      </c>
    </row>
    <row r="14848" spans="1:2" x14ac:dyDescent="0.3">
      <c r="A14848">
        <v>0</v>
      </c>
      <c r="B14848">
        <f t="shared" si="231"/>
        <v>0</v>
      </c>
    </row>
    <row r="14849" spans="1:2" x14ac:dyDescent="0.3">
      <c r="A14849">
        <v>0</v>
      </c>
      <c r="B14849">
        <f t="shared" si="231"/>
        <v>0</v>
      </c>
    </row>
    <row r="14850" spans="1:2" x14ac:dyDescent="0.3">
      <c r="A14850">
        <v>0</v>
      </c>
      <c r="B14850">
        <f t="shared" si="231"/>
        <v>0</v>
      </c>
    </row>
    <row r="14851" spans="1:2" x14ac:dyDescent="0.3">
      <c r="A14851">
        <v>0</v>
      </c>
      <c r="B14851">
        <f t="shared" si="231"/>
        <v>0</v>
      </c>
    </row>
    <row r="14852" spans="1:2" x14ac:dyDescent="0.3">
      <c r="A14852">
        <v>0</v>
      </c>
      <c r="B14852">
        <f t="shared" si="231"/>
        <v>0</v>
      </c>
    </row>
    <row r="14853" spans="1:2" x14ac:dyDescent="0.3">
      <c r="A14853">
        <v>0</v>
      </c>
      <c r="B14853">
        <f t="shared" ref="B14853:B14916" si="232">A14853-A14852</f>
        <v>0</v>
      </c>
    </row>
    <row r="14854" spans="1:2" x14ac:dyDescent="0.3">
      <c r="A14854">
        <v>0</v>
      </c>
      <c r="B14854">
        <f t="shared" si="232"/>
        <v>0</v>
      </c>
    </row>
    <row r="14855" spans="1:2" x14ac:dyDescent="0.3">
      <c r="A14855">
        <v>0</v>
      </c>
      <c r="B14855">
        <f t="shared" si="232"/>
        <v>0</v>
      </c>
    </row>
    <row r="14856" spans="1:2" x14ac:dyDescent="0.3">
      <c r="A14856">
        <v>0</v>
      </c>
      <c r="B14856">
        <f t="shared" si="232"/>
        <v>0</v>
      </c>
    </row>
    <row r="14857" spans="1:2" x14ac:dyDescent="0.3">
      <c r="A14857">
        <v>0</v>
      </c>
      <c r="B14857">
        <f t="shared" si="232"/>
        <v>0</v>
      </c>
    </row>
    <row r="14858" spans="1:2" x14ac:dyDescent="0.3">
      <c r="A14858">
        <v>0</v>
      </c>
      <c r="B14858">
        <f t="shared" si="232"/>
        <v>0</v>
      </c>
    </row>
    <row r="14859" spans="1:2" x14ac:dyDescent="0.3">
      <c r="A14859">
        <v>0</v>
      </c>
      <c r="B14859">
        <f t="shared" si="232"/>
        <v>0</v>
      </c>
    </row>
    <row r="14860" spans="1:2" x14ac:dyDescent="0.3">
      <c r="A14860">
        <v>0</v>
      </c>
      <c r="B14860">
        <f t="shared" si="232"/>
        <v>0</v>
      </c>
    </row>
    <row r="14861" spans="1:2" x14ac:dyDescent="0.3">
      <c r="A14861">
        <v>0</v>
      </c>
      <c r="B14861">
        <f t="shared" si="232"/>
        <v>0</v>
      </c>
    </row>
    <row r="14862" spans="1:2" x14ac:dyDescent="0.3">
      <c r="A14862">
        <v>0</v>
      </c>
      <c r="B14862">
        <f t="shared" si="232"/>
        <v>0</v>
      </c>
    </row>
    <row r="14863" spans="1:2" x14ac:dyDescent="0.3">
      <c r="A14863">
        <v>0</v>
      </c>
      <c r="B14863">
        <f t="shared" si="232"/>
        <v>0</v>
      </c>
    </row>
    <row r="14864" spans="1:2" x14ac:dyDescent="0.3">
      <c r="A14864">
        <v>0</v>
      </c>
      <c r="B14864">
        <f t="shared" si="232"/>
        <v>0</v>
      </c>
    </row>
    <row r="14865" spans="1:2" x14ac:dyDescent="0.3">
      <c r="A14865">
        <v>0</v>
      </c>
      <c r="B14865">
        <f t="shared" si="232"/>
        <v>0</v>
      </c>
    </row>
    <row r="14866" spans="1:2" x14ac:dyDescent="0.3">
      <c r="A14866">
        <v>0</v>
      </c>
      <c r="B14866">
        <f t="shared" si="232"/>
        <v>0</v>
      </c>
    </row>
    <row r="14867" spans="1:2" x14ac:dyDescent="0.3">
      <c r="A14867">
        <v>0</v>
      </c>
      <c r="B14867">
        <f t="shared" si="232"/>
        <v>0</v>
      </c>
    </row>
    <row r="14868" spans="1:2" x14ac:dyDescent="0.3">
      <c r="A14868">
        <v>0</v>
      </c>
      <c r="B14868">
        <f t="shared" si="232"/>
        <v>0</v>
      </c>
    </row>
    <row r="14869" spans="1:2" x14ac:dyDescent="0.3">
      <c r="A14869">
        <v>0</v>
      </c>
      <c r="B14869">
        <f t="shared" si="232"/>
        <v>0</v>
      </c>
    </row>
    <row r="14870" spans="1:2" x14ac:dyDescent="0.3">
      <c r="A14870">
        <v>0</v>
      </c>
      <c r="B14870">
        <f t="shared" si="232"/>
        <v>0</v>
      </c>
    </row>
    <row r="14871" spans="1:2" x14ac:dyDescent="0.3">
      <c r="A14871">
        <v>0</v>
      </c>
      <c r="B14871">
        <f t="shared" si="232"/>
        <v>0</v>
      </c>
    </row>
    <row r="14872" spans="1:2" x14ac:dyDescent="0.3">
      <c r="A14872">
        <v>0</v>
      </c>
      <c r="B14872">
        <f t="shared" si="232"/>
        <v>0</v>
      </c>
    </row>
    <row r="14873" spans="1:2" x14ac:dyDescent="0.3">
      <c r="A14873">
        <v>0</v>
      </c>
      <c r="B14873">
        <f t="shared" si="232"/>
        <v>0</v>
      </c>
    </row>
    <row r="14874" spans="1:2" x14ac:dyDescent="0.3">
      <c r="A14874">
        <v>0</v>
      </c>
      <c r="B14874">
        <f t="shared" si="232"/>
        <v>0</v>
      </c>
    </row>
    <row r="14875" spans="1:2" x14ac:dyDescent="0.3">
      <c r="A14875">
        <v>0</v>
      </c>
      <c r="B14875">
        <f t="shared" si="232"/>
        <v>0</v>
      </c>
    </row>
    <row r="14876" spans="1:2" x14ac:dyDescent="0.3">
      <c r="A14876">
        <v>0</v>
      </c>
      <c r="B14876">
        <f t="shared" si="232"/>
        <v>0</v>
      </c>
    </row>
    <row r="14877" spans="1:2" x14ac:dyDescent="0.3">
      <c r="A14877">
        <v>0</v>
      </c>
      <c r="B14877">
        <f t="shared" si="232"/>
        <v>0</v>
      </c>
    </row>
    <row r="14878" spans="1:2" x14ac:dyDescent="0.3">
      <c r="A14878">
        <v>0</v>
      </c>
      <c r="B14878">
        <f t="shared" si="232"/>
        <v>0</v>
      </c>
    </row>
    <row r="14879" spans="1:2" x14ac:dyDescent="0.3">
      <c r="A14879">
        <v>0</v>
      </c>
      <c r="B14879">
        <f t="shared" si="232"/>
        <v>0</v>
      </c>
    </row>
    <row r="14880" spans="1:2" x14ac:dyDescent="0.3">
      <c r="A14880">
        <v>0</v>
      </c>
      <c r="B14880">
        <f t="shared" si="232"/>
        <v>0</v>
      </c>
    </row>
    <row r="14881" spans="1:2" x14ac:dyDescent="0.3">
      <c r="A14881">
        <v>0</v>
      </c>
      <c r="B14881">
        <f t="shared" si="232"/>
        <v>0</v>
      </c>
    </row>
    <row r="14882" spans="1:2" x14ac:dyDescent="0.3">
      <c r="A14882">
        <v>0</v>
      </c>
      <c r="B14882">
        <f t="shared" si="232"/>
        <v>0</v>
      </c>
    </row>
    <row r="14883" spans="1:2" x14ac:dyDescent="0.3">
      <c r="A14883">
        <v>0</v>
      </c>
      <c r="B14883">
        <f t="shared" si="232"/>
        <v>0</v>
      </c>
    </row>
    <row r="14884" spans="1:2" x14ac:dyDescent="0.3">
      <c r="A14884">
        <v>0</v>
      </c>
      <c r="B14884">
        <f t="shared" si="232"/>
        <v>0</v>
      </c>
    </row>
    <row r="14885" spans="1:2" x14ac:dyDescent="0.3">
      <c r="A14885">
        <v>0</v>
      </c>
      <c r="B14885">
        <f t="shared" si="232"/>
        <v>0</v>
      </c>
    </row>
    <row r="14886" spans="1:2" x14ac:dyDescent="0.3">
      <c r="A14886">
        <v>0</v>
      </c>
      <c r="B14886">
        <f t="shared" si="232"/>
        <v>0</v>
      </c>
    </row>
    <row r="14887" spans="1:2" x14ac:dyDescent="0.3">
      <c r="A14887">
        <v>0</v>
      </c>
      <c r="B14887">
        <f t="shared" si="232"/>
        <v>0</v>
      </c>
    </row>
    <row r="14888" spans="1:2" x14ac:dyDescent="0.3">
      <c r="A14888">
        <v>0</v>
      </c>
      <c r="B14888">
        <f t="shared" si="232"/>
        <v>0</v>
      </c>
    </row>
    <row r="14889" spans="1:2" x14ac:dyDescent="0.3">
      <c r="A14889">
        <v>0</v>
      </c>
      <c r="B14889">
        <f t="shared" si="232"/>
        <v>0</v>
      </c>
    </row>
    <row r="14890" spans="1:2" x14ac:dyDescent="0.3">
      <c r="A14890">
        <v>0</v>
      </c>
      <c r="B14890">
        <f t="shared" si="232"/>
        <v>0</v>
      </c>
    </row>
    <row r="14891" spans="1:2" x14ac:dyDescent="0.3">
      <c r="A14891">
        <v>0</v>
      </c>
      <c r="B14891">
        <f t="shared" si="232"/>
        <v>0</v>
      </c>
    </row>
    <row r="14892" spans="1:2" x14ac:dyDescent="0.3">
      <c r="A14892">
        <v>0</v>
      </c>
      <c r="B14892">
        <f t="shared" si="232"/>
        <v>0</v>
      </c>
    </row>
    <row r="14893" spans="1:2" x14ac:dyDescent="0.3">
      <c r="A14893">
        <v>0</v>
      </c>
      <c r="B14893">
        <f t="shared" si="232"/>
        <v>0</v>
      </c>
    </row>
    <row r="14894" spans="1:2" x14ac:dyDescent="0.3">
      <c r="A14894">
        <v>0</v>
      </c>
      <c r="B14894">
        <f t="shared" si="232"/>
        <v>0</v>
      </c>
    </row>
    <row r="14895" spans="1:2" x14ac:dyDescent="0.3">
      <c r="A14895">
        <v>0</v>
      </c>
      <c r="B14895">
        <f t="shared" si="232"/>
        <v>0</v>
      </c>
    </row>
    <row r="14896" spans="1:2" x14ac:dyDescent="0.3">
      <c r="A14896">
        <v>0</v>
      </c>
      <c r="B14896">
        <f t="shared" si="232"/>
        <v>0</v>
      </c>
    </row>
    <row r="14897" spans="1:2" x14ac:dyDescent="0.3">
      <c r="A14897">
        <v>0</v>
      </c>
      <c r="B14897">
        <f t="shared" si="232"/>
        <v>0</v>
      </c>
    </row>
    <row r="14898" spans="1:2" x14ac:dyDescent="0.3">
      <c r="A14898">
        <v>0</v>
      </c>
      <c r="B14898">
        <f t="shared" si="232"/>
        <v>0</v>
      </c>
    </row>
    <row r="14899" spans="1:2" x14ac:dyDescent="0.3">
      <c r="A14899">
        <v>0</v>
      </c>
      <c r="B14899">
        <f t="shared" si="232"/>
        <v>0</v>
      </c>
    </row>
    <row r="14900" spans="1:2" x14ac:dyDescent="0.3">
      <c r="A14900">
        <v>0</v>
      </c>
      <c r="B14900">
        <f t="shared" si="232"/>
        <v>0</v>
      </c>
    </row>
    <row r="14901" spans="1:2" x14ac:dyDescent="0.3">
      <c r="A14901">
        <v>0</v>
      </c>
      <c r="B14901">
        <f t="shared" si="232"/>
        <v>0</v>
      </c>
    </row>
    <row r="14902" spans="1:2" x14ac:dyDescent="0.3">
      <c r="A14902">
        <v>0</v>
      </c>
      <c r="B14902">
        <f t="shared" si="232"/>
        <v>0</v>
      </c>
    </row>
    <row r="14903" spans="1:2" x14ac:dyDescent="0.3">
      <c r="A14903">
        <v>0</v>
      </c>
      <c r="B14903">
        <f t="shared" si="232"/>
        <v>0</v>
      </c>
    </row>
    <row r="14904" spans="1:2" x14ac:dyDescent="0.3">
      <c r="A14904">
        <v>0</v>
      </c>
      <c r="B14904">
        <f t="shared" si="232"/>
        <v>0</v>
      </c>
    </row>
    <row r="14905" spans="1:2" x14ac:dyDescent="0.3">
      <c r="A14905">
        <v>0</v>
      </c>
      <c r="B14905">
        <f t="shared" si="232"/>
        <v>0</v>
      </c>
    </row>
    <row r="14906" spans="1:2" x14ac:dyDescent="0.3">
      <c r="A14906">
        <v>0</v>
      </c>
      <c r="B14906">
        <f t="shared" si="232"/>
        <v>0</v>
      </c>
    </row>
    <row r="14907" spans="1:2" x14ac:dyDescent="0.3">
      <c r="A14907">
        <v>0</v>
      </c>
      <c r="B14907">
        <f t="shared" si="232"/>
        <v>0</v>
      </c>
    </row>
    <row r="14908" spans="1:2" x14ac:dyDescent="0.3">
      <c r="A14908">
        <v>0</v>
      </c>
      <c r="B14908">
        <f t="shared" si="232"/>
        <v>0</v>
      </c>
    </row>
    <row r="14909" spans="1:2" x14ac:dyDescent="0.3">
      <c r="A14909">
        <v>0</v>
      </c>
      <c r="B14909">
        <f t="shared" si="232"/>
        <v>0</v>
      </c>
    </row>
    <row r="14910" spans="1:2" x14ac:dyDescent="0.3">
      <c r="A14910">
        <v>0</v>
      </c>
      <c r="B14910">
        <f t="shared" si="232"/>
        <v>0</v>
      </c>
    </row>
    <row r="14911" spans="1:2" x14ac:dyDescent="0.3">
      <c r="A14911">
        <v>0</v>
      </c>
      <c r="B14911">
        <f t="shared" si="232"/>
        <v>0</v>
      </c>
    </row>
    <row r="14912" spans="1:2" x14ac:dyDescent="0.3">
      <c r="A14912">
        <v>0</v>
      </c>
      <c r="B14912">
        <f t="shared" si="232"/>
        <v>0</v>
      </c>
    </row>
    <row r="14913" spans="1:2" x14ac:dyDescent="0.3">
      <c r="A14913">
        <v>0</v>
      </c>
      <c r="B14913">
        <f t="shared" si="232"/>
        <v>0</v>
      </c>
    </row>
    <row r="14914" spans="1:2" x14ac:dyDescent="0.3">
      <c r="A14914">
        <v>0</v>
      </c>
      <c r="B14914">
        <f t="shared" si="232"/>
        <v>0</v>
      </c>
    </row>
    <row r="14915" spans="1:2" x14ac:dyDescent="0.3">
      <c r="A14915">
        <v>0</v>
      </c>
      <c r="B14915">
        <f t="shared" si="232"/>
        <v>0</v>
      </c>
    </row>
    <row r="14916" spans="1:2" x14ac:dyDescent="0.3">
      <c r="A14916">
        <v>0</v>
      </c>
      <c r="B14916">
        <f t="shared" si="232"/>
        <v>0</v>
      </c>
    </row>
    <row r="14917" spans="1:2" x14ac:dyDescent="0.3">
      <c r="A14917">
        <v>0</v>
      </c>
      <c r="B14917">
        <f t="shared" ref="B14917:B14980" si="233">A14917-A14916</f>
        <v>0</v>
      </c>
    </row>
    <row r="14918" spans="1:2" x14ac:dyDescent="0.3">
      <c r="A14918">
        <v>0</v>
      </c>
      <c r="B14918">
        <f t="shared" si="233"/>
        <v>0</v>
      </c>
    </row>
    <row r="14919" spans="1:2" x14ac:dyDescent="0.3">
      <c r="A14919">
        <v>0</v>
      </c>
      <c r="B14919">
        <f t="shared" si="233"/>
        <v>0</v>
      </c>
    </row>
    <row r="14920" spans="1:2" x14ac:dyDescent="0.3">
      <c r="A14920">
        <v>0</v>
      </c>
      <c r="B14920">
        <f t="shared" si="233"/>
        <v>0</v>
      </c>
    </row>
    <row r="14921" spans="1:2" x14ac:dyDescent="0.3">
      <c r="A14921">
        <v>0</v>
      </c>
      <c r="B14921">
        <f t="shared" si="233"/>
        <v>0</v>
      </c>
    </row>
    <row r="14922" spans="1:2" x14ac:dyDescent="0.3">
      <c r="A14922">
        <v>0</v>
      </c>
      <c r="B14922">
        <f t="shared" si="233"/>
        <v>0</v>
      </c>
    </row>
    <row r="14923" spans="1:2" x14ac:dyDescent="0.3">
      <c r="A14923">
        <v>0</v>
      </c>
      <c r="B14923">
        <f t="shared" si="233"/>
        <v>0</v>
      </c>
    </row>
    <row r="14924" spans="1:2" x14ac:dyDescent="0.3">
      <c r="A14924">
        <v>0</v>
      </c>
      <c r="B14924">
        <f t="shared" si="233"/>
        <v>0</v>
      </c>
    </row>
    <row r="14925" spans="1:2" x14ac:dyDescent="0.3">
      <c r="A14925">
        <v>0</v>
      </c>
      <c r="B14925">
        <f t="shared" si="233"/>
        <v>0</v>
      </c>
    </row>
    <row r="14926" spans="1:2" x14ac:dyDescent="0.3">
      <c r="A14926">
        <v>0</v>
      </c>
      <c r="B14926">
        <f t="shared" si="233"/>
        <v>0</v>
      </c>
    </row>
    <row r="14927" spans="1:2" x14ac:dyDescent="0.3">
      <c r="A14927">
        <v>0</v>
      </c>
      <c r="B14927">
        <f t="shared" si="233"/>
        <v>0</v>
      </c>
    </row>
    <row r="14928" spans="1:2" x14ac:dyDescent="0.3">
      <c r="A14928">
        <v>0</v>
      </c>
      <c r="B14928">
        <f t="shared" si="233"/>
        <v>0</v>
      </c>
    </row>
    <row r="14929" spans="1:2" x14ac:dyDescent="0.3">
      <c r="A14929">
        <v>0</v>
      </c>
      <c r="B14929">
        <f t="shared" si="233"/>
        <v>0</v>
      </c>
    </row>
    <row r="14930" spans="1:2" x14ac:dyDescent="0.3">
      <c r="A14930">
        <v>0</v>
      </c>
      <c r="B14930">
        <f t="shared" si="233"/>
        <v>0</v>
      </c>
    </row>
    <row r="14931" spans="1:2" x14ac:dyDescent="0.3">
      <c r="A14931">
        <v>0</v>
      </c>
      <c r="B14931">
        <f t="shared" si="233"/>
        <v>0</v>
      </c>
    </row>
    <row r="14932" spans="1:2" x14ac:dyDescent="0.3">
      <c r="A14932">
        <v>0</v>
      </c>
      <c r="B14932">
        <f t="shared" si="233"/>
        <v>0</v>
      </c>
    </row>
    <row r="14933" spans="1:2" x14ac:dyDescent="0.3">
      <c r="A14933">
        <v>0</v>
      </c>
      <c r="B14933">
        <f t="shared" si="233"/>
        <v>0</v>
      </c>
    </row>
    <row r="14934" spans="1:2" x14ac:dyDescent="0.3">
      <c r="A14934">
        <v>0</v>
      </c>
      <c r="B14934">
        <f t="shared" si="233"/>
        <v>0</v>
      </c>
    </row>
    <row r="14935" spans="1:2" x14ac:dyDescent="0.3">
      <c r="A14935">
        <v>0</v>
      </c>
      <c r="B14935">
        <f t="shared" si="233"/>
        <v>0</v>
      </c>
    </row>
    <row r="14936" spans="1:2" x14ac:dyDescent="0.3">
      <c r="A14936">
        <v>0</v>
      </c>
      <c r="B14936">
        <f t="shared" si="233"/>
        <v>0</v>
      </c>
    </row>
    <row r="14937" spans="1:2" x14ac:dyDescent="0.3">
      <c r="A14937">
        <v>0</v>
      </c>
      <c r="B14937">
        <f t="shared" si="233"/>
        <v>0</v>
      </c>
    </row>
    <row r="14938" spans="1:2" x14ac:dyDescent="0.3">
      <c r="A14938">
        <v>0</v>
      </c>
      <c r="B14938">
        <f t="shared" si="233"/>
        <v>0</v>
      </c>
    </row>
    <row r="14939" spans="1:2" x14ac:dyDescent="0.3">
      <c r="A14939">
        <v>0</v>
      </c>
      <c r="B14939">
        <f t="shared" si="233"/>
        <v>0</v>
      </c>
    </row>
    <row r="14940" spans="1:2" x14ac:dyDescent="0.3">
      <c r="A14940">
        <v>0</v>
      </c>
      <c r="B14940">
        <f t="shared" si="233"/>
        <v>0</v>
      </c>
    </row>
    <row r="14941" spans="1:2" x14ac:dyDescent="0.3">
      <c r="A14941">
        <v>0</v>
      </c>
      <c r="B14941">
        <f t="shared" si="233"/>
        <v>0</v>
      </c>
    </row>
    <row r="14942" spans="1:2" x14ac:dyDescent="0.3">
      <c r="A14942">
        <v>0</v>
      </c>
      <c r="B14942">
        <f t="shared" si="233"/>
        <v>0</v>
      </c>
    </row>
    <row r="14943" spans="1:2" x14ac:dyDescent="0.3">
      <c r="A14943">
        <v>0</v>
      </c>
      <c r="B14943">
        <f t="shared" si="233"/>
        <v>0</v>
      </c>
    </row>
    <row r="14944" spans="1:2" x14ac:dyDescent="0.3">
      <c r="A14944">
        <v>0</v>
      </c>
      <c r="B14944">
        <f t="shared" si="233"/>
        <v>0</v>
      </c>
    </row>
    <row r="14945" spans="1:2" x14ac:dyDescent="0.3">
      <c r="A14945">
        <v>0</v>
      </c>
      <c r="B14945">
        <f t="shared" si="233"/>
        <v>0</v>
      </c>
    </row>
    <row r="14946" spans="1:2" x14ac:dyDescent="0.3">
      <c r="A14946">
        <v>0</v>
      </c>
      <c r="B14946">
        <f t="shared" si="233"/>
        <v>0</v>
      </c>
    </row>
    <row r="14947" spans="1:2" x14ac:dyDescent="0.3">
      <c r="A14947">
        <v>0</v>
      </c>
      <c r="B14947">
        <f t="shared" si="233"/>
        <v>0</v>
      </c>
    </row>
    <row r="14948" spans="1:2" x14ac:dyDescent="0.3">
      <c r="A14948">
        <v>0</v>
      </c>
      <c r="B14948">
        <f t="shared" si="233"/>
        <v>0</v>
      </c>
    </row>
    <row r="14949" spans="1:2" x14ac:dyDescent="0.3">
      <c r="A14949">
        <v>0</v>
      </c>
      <c r="B14949">
        <f t="shared" si="233"/>
        <v>0</v>
      </c>
    </row>
    <row r="14950" spans="1:2" x14ac:dyDescent="0.3">
      <c r="A14950">
        <v>0</v>
      </c>
      <c r="B14950">
        <f t="shared" si="233"/>
        <v>0</v>
      </c>
    </row>
    <row r="14951" spans="1:2" x14ac:dyDescent="0.3">
      <c r="A14951">
        <v>0</v>
      </c>
      <c r="B14951">
        <f t="shared" si="233"/>
        <v>0</v>
      </c>
    </row>
    <row r="14952" spans="1:2" x14ac:dyDescent="0.3">
      <c r="A14952">
        <v>0</v>
      </c>
      <c r="B14952">
        <f t="shared" si="233"/>
        <v>0</v>
      </c>
    </row>
    <row r="14953" spans="1:2" x14ac:dyDescent="0.3">
      <c r="A14953">
        <v>0</v>
      </c>
      <c r="B14953">
        <f t="shared" si="233"/>
        <v>0</v>
      </c>
    </row>
    <row r="14954" spans="1:2" x14ac:dyDescent="0.3">
      <c r="A14954">
        <v>0</v>
      </c>
      <c r="B14954">
        <f t="shared" si="233"/>
        <v>0</v>
      </c>
    </row>
    <row r="14955" spans="1:2" x14ac:dyDescent="0.3">
      <c r="A14955">
        <v>0</v>
      </c>
      <c r="B14955">
        <f t="shared" si="233"/>
        <v>0</v>
      </c>
    </row>
    <row r="14956" spans="1:2" x14ac:dyDescent="0.3">
      <c r="A14956">
        <v>0</v>
      </c>
      <c r="B14956">
        <f t="shared" si="233"/>
        <v>0</v>
      </c>
    </row>
    <row r="14957" spans="1:2" x14ac:dyDescent="0.3">
      <c r="A14957">
        <v>0</v>
      </c>
      <c r="B14957">
        <f t="shared" si="233"/>
        <v>0</v>
      </c>
    </row>
    <row r="14958" spans="1:2" x14ac:dyDescent="0.3">
      <c r="A14958">
        <v>0</v>
      </c>
      <c r="B14958">
        <f t="shared" si="233"/>
        <v>0</v>
      </c>
    </row>
    <row r="14959" spans="1:2" x14ac:dyDescent="0.3">
      <c r="A14959">
        <v>0</v>
      </c>
      <c r="B14959">
        <f t="shared" si="233"/>
        <v>0</v>
      </c>
    </row>
    <row r="14960" spans="1:2" x14ac:dyDescent="0.3">
      <c r="A14960">
        <v>0</v>
      </c>
      <c r="B14960">
        <f t="shared" si="233"/>
        <v>0</v>
      </c>
    </row>
    <row r="14961" spans="1:2" x14ac:dyDescent="0.3">
      <c r="A14961">
        <v>0</v>
      </c>
      <c r="B14961">
        <f t="shared" si="233"/>
        <v>0</v>
      </c>
    </row>
    <row r="14962" spans="1:2" x14ac:dyDescent="0.3">
      <c r="A14962">
        <v>0</v>
      </c>
      <c r="B14962">
        <f t="shared" si="233"/>
        <v>0</v>
      </c>
    </row>
    <row r="14963" spans="1:2" x14ac:dyDescent="0.3">
      <c r="A14963">
        <v>0</v>
      </c>
      <c r="B14963">
        <f t="shared" si="233"/>
        <v>0</v>
      </c>
    </row>
    <row r="14964" spans="1:2" x14ac:dyDescent="0.3">
      <c r="A14964">
        <v>0</v>
      </c>
      <c r="B14964">
        <f t="shared" si="233"/>
        <v>0</v>
      </c>
    </row>
    <row r="14965" spans="1:2" x14ac:dyDescent="0.3">
      <c r="A14965">
        <v>0</v>
      </c>
      <c r="B14965">
        <f t="shared" si="233"/>
        <v>0</v>
      </c>
    </row>
    <row r="14966" spans="1:2" x14ac:dyDescent="0.3">
      <c r="A14966">
        <v>0</v>
      </c>
      <c r="B14966">
        <f t="shared" si="233"/>
        <v>0</v>
      </c>
    </row>
    <row r="14967" spans="1:2" x14ac:dyDescent="0.3">
      <c r="A14967">
        <v>0</v>
      </c>
      <c r="B14967">
        <f t="shared" si="233"/>
        <v>0</v>
      </c>
    </row>
    <row r="14968" spans="1:2" x14ac:dyDescent="0.3">
      <c r="A14968">
        <v>0</v>
      </c>
      <c r="B14968">
        <f t="shared" si="233"/>
        <v>0</v>
      </c>
    </row>
    <row r="14969" spans="1:2" x14ac:dyDescent="0.3">
      <c r="A14969">
        <v>0</v>
      </c>
      <c r="B14969">
        <f t="shared" si="233"/>
        <v>0</v>
      </c>
    </row>
    <row r="14970" spans="1:2" x14ac:dyDescent="0.3">
      <c r="A14970">
        <v>0</v>
      </c>
      <c r="B14970">
        <f t="shared" si="233"/>
        <v>0</v>
      </c>
    </row>
    <row r="14971" spans="1:2" x14ac:dyDescent="0.3">
      <c r="A14971">
        <v>0</v>
      </c>
      <c r="B14971">
        <f t="shared" si="233"/>
        <v>0</v>
      </c>
    </row>
    <row r="14972" spans="1:2" x14ac:dyDescent="0.3">
      <c r="A14972">
        <v>0</v>
      </c>
      <c r="B14972">
        <f t="shared" si="233"/>
        <v>0</v>
      </c>
    </row>
    <row r="14973" spans="1:2" x14ac:dyDescent="0.3">
      <c r="A14973">
        <v>0</v>
      </c>
      <c r="B14973">
        <f t="shared" si="233"/>
        <v>0</v>
      </c>
    </row>
    <row r="14974" spans="1:2" x14ac:dyDescent="0.3">
      <c r="A14974">
        <v>0</v>
      </c>
      <c r="B14974">
        <f t="shared" si="233"/>
        <v>0</v>
      </c>
    </row>
    <row r="14975" spans="1:2" x14ac:dyDescent="0.3">
      <c r="A14975">
        <v>0</v>
      </c>
      <c r="B14975">
        <f t="shared" si="233"/>
        <v>0</v>
      </c>
    </row>
    <row r="14976" spans="1:2" x14ac:dyDescent="0.3">
      <c r="A14976">
        <v>0</v>
      </c>
      <c r="B14976">
        <f t="shared" si="233"/>
        <v>0</v>
      </c>
    </row>
    <row r="14977" spans="1:2" x14ac:dyDescent="0.3">
      <c r="A14977">
        <v>0</v>
      </c>
      <c r="B14977">
        <f t="shared" si="233"/>
        <v>0</v>
      </c>
    </row>
    <row r="14978" spans="1:2" x14ac:dyDescent="0.3">
      <c r="A14978">
        <v>0</v>
      </c>
      <c r="B14978">
        <f t="shared" si="233"/>
        <v>0</v>
      </c>
    </row>
    <row r="14979" spans="1:2" x14ac:dyDescent="0.3">
      <c r="A14979">
        <v>0</v>
      </c>
      <c r="B14979">
        <f t="shared" si="233"/>
        <v>0</v>
      </c>
    </row>
    <row r="14980" spans="1:2" x14ac:dyDescent="0.3">
      <c r="A14980">
        <v>0</v>
      </c>
      <c r="B14980">
        <f t="shared" si="233"/>
        <v>0</v>
      </c>
    </row>
    <row r="14981" spans="1:2" x14ac:dyDescent="0.3">
      <c r="A14981">
        <v>0</v>
      </c>
      <c r="B14981">
        <f t="shared" ref="B14981:B15044" si="234">A14981-A14980</f>
        <v>0</v>
      </c>
    </row>
    <row r="14982" spans="1:2" x14ac:dyDescent="0.3">
      <c r="A14982">
        <v>0</v>
      </c>
      <c r="B14982">
        <f t="shared" si="234"/>
        <v>0</v>
      </c>
    </row>
    <row r="14983" spans="1:2" x14ac:dyDescent="0.3">
      <c r="A14983">
        <v>0</v>
      </c>
      <c r="B14983">
        <f t="shared" si="234"/>
        <v>0</v>
      </c>
    </row>
    <row r="14984" spans="1:2" x14ac:dyDescent="0.3">
      <c r="A14984">
        <v>0</v>
      </c>
      <c r="B14984">
        <f t="shared" si="234"/>
        <v>0</v>
      </c>
    </row>
    <row r="14985" spans="1:2" x14ac:dyDescent="0.3">
      <c r="A14985">
        <v>0</v>
      </c>
      <c r="B14985">
        <f t="shared" si="234"/>
        <v>0</v>
      </c>
    </row>
    <row r="14986" spans="1:2" x14ac:dyDescent="0.3">
      <c r="A14986">
        <v>0</v>
      </c>
      <c r="B14986">
        <f t="shared" si="234"/>
        <v>0</v>
      </c>
    </row>
    <row r="14987" spans="1:2" x14ac:dyDescent="0.3">
      <c r="A14987">
        <v>0</v>
      </c>
      <c r="B14987">
        <f t="shared" si="234"/>
        <v>0</v>
      </c>
    </row>
    <row r="14988" spans="1:2" x14ac:dyDescent="0.3">
      <c r="A14988">
        <v>0</v>
      </c>
      <c r="B14988">
        <f t="shared" si="234"/>
        <v>0</v>
      </c>
    </row>
    <row r="14989" spans="1:2" x14ac:dyDescent="0.3">
      <c r="A14989">
        <v>0</v>
      </c>
      <c r="B14989">
        <f t="shared" si="234"/>
        <v>0</v>
      </c>
    </row>
    <row r="14990" spans="1:2" x14ac:dyDescent="0.3">
      <c r="A14990">
        <v>0</v>
      </c>
      <c r="B14990">
        <f t="shared" si="234"/>
        <v>0</v>
      </c>
    </row>
    <row r="14991" spans="1:2" x14ac:dyDescent="0.3">
      <c r="A14991">
        <v>0</v>
      </c>
      <c r="B14991">
        <f t="shared" si="234"/>
        <v>0</v>
      </c>
    </row>
    <row r="14992" spans="1:2" x14ac:dyDescent="0.3">
      <c r="A14992">
        <v>0</v>
      </c>
      <c r="B14992">
        <f t="shared" si="234"/>
        <v>0</v>
      </c>
    </row>
    <row r="14993" spans="1:2" x14ac:dyDescent="0.3">
      <c r="A14993">
        <v>0</v>
      </c>
      <c r="B14993">
        <f t="shared" si="234"/>
        <v>0</v>
      </c>
    </row>
    <row r="14994" spans="1:2" x14ac:dyDescent="0.3">
      <c r="A14994">
        <v>0</v>
      </c>
      <c r="B14994">
        <f t="shared" si="234"/>
        <v>0</v>
      </c>
    </row>
    <row r="14995" spans="1:2" x14ac:dyDescent="0.3">
      <c r="A14995">
        <v>0</v>
      </c>
      <c r="B14995">
        <f t="shared" si="234"/>
        <v>0</v>
      </c>
    </row>
    <row r="14996" spans="1:2" x14ac:dyDescent="0.3">
      <c r="A14996">
        <v>0</v>
      </c>
      <c r="B14996">
        <f t="shared" si="234"/>
        <v>0</v>
      </c>
    </row>
    <row r="14997" spans="1:2" x14ac:dyDescent="0.3">
      <c r="A14997">
        <v>0</v>
      </c>
      <c r="B14997">
        <f t="shared" si="234"/>
        <v>0</v>
      </c>
    </row>
    <row r="14998" spans="1:2" x14ac:dyDescent="0.3">
      <c r="A14998">
        <v>0</v>
      </c>
      <c r="B14998">
        <f t="shared" si="234"/>
        <v>0</v>
      </c>
    </row>
    <row r="14999" spans="1:2" x14ac:dyDescent="0.3">
      <c r="A14999">
        <v>0</v>
      </c>
      <c r="B14999">
        <f t="shared" si="234"/>
        <v>0</v>
      </c>
    </row>
    <row r="15000" spans="1:2" x14ac:dyDescent="0.3">
      <c r="A15000">
        <v>0</v>
      </c>
      <c r="B15000">
        <f t="shared" si="234"/>
        <v>0</v>
      </c>
    </row>
    <row r="15001" spans="1:2" x14ac:dyDescent="0.3">
      <c r="A15001">
        <v>0</v>
      </c>
      <c r="B15001">
        <f t="shared" si="234"/>
        <v>0</v>
      </c>
    </row>
    <row r="15002" spans="1:2" x14ac:dyDescent="0.3">
      <c r="A15002">
        <v>0</v>
      </c>
      <c r="B15002">
        <f t="shared" si="234"/>
        <v>0</v>
      </c>
    </row>
    <row r="15003" spans="1:2" x14ac:dyDescent="0.3">
      <c r="A15003">
        <v>0</v>
      </c>
      <c r="B15003">
        <f t="shared" si="234"/>
        <v>0</v>
      </c>
    </row>
    <row r="15004" spans="1:2" x14ac:dyDescent="0.3">
      <c r="A15004">
        <v>0</v>
      </c>
      <c r="B15004">
        <f t="shared" si="234"/>
        <v>0</v>
      </c>
    </row>
    <row r="15005" spans="1:2" x14ac:dyDescent="0.3">
      <c r="A15005">
        <v>0</v>
      </c>
      <c r="B15005">
        <f t="shared" si="234"/>
        <v>0</v>
      </c>
    </row>
    <row r="15006" spans="1:2" x14ac:dyDescent="0.3">
      <c r="A15006">
        <v>0</v>
      </c>
      <c r="B15006">
        <f t="shared" si="234"/>
        <v>0</v>
      </c>
    </row>
    <row r="15007" spans="1:2" x14ac:dyDescent="0.3">
      <c r="A15007">
        <v>0</v>
      </c>
      <c r="B15007">
        <f t="shared" si="234"/>
        <v>0</v>
      </c>
    </row>
    <row r="15008" spans="1:2" x14ac:dyDescent="0.3">
      <c r="A15008">
        <v>0</v>
      </c>
      <c r="B15008">
        <f t="shared" si="234"/>
        <v>0</v>
      </c>
    </row>
    <row r="15009" spans="1:2" x14ac:dyDescent="0.3">
      <c r="A15009">
        <v>0</v>
      </c>
      <c r="B15009">
        <f t="shared" si="234"/>
        <v>0</v>
      </c>
    </row>
    <row r="15010" spans="1:2" x14ac:dyDescent="0.3">
      <c r="A15010">
        <v>0</v>
      </c>
      <c r="B15010">
        <f t="shared" si="234"/>
        <v>0</v>
      </c>
    </row>
    <row r="15011" spans="1:2" x14ac:dyDescent="0.3">
      <c r="A15011">
        <v>0</v>
      </c>
      <c r="B15011">
        <f t="shared" si="234"/>
        <v>0</v>
      </c>
    </row>
    <row r="15012" spans="1:2" x14ac:dyDescent="0.3">
      <c r="A15012">
        <v>0</v>
      </c>
      <c r="B15012">
        <f t="shared" si="234"/>
        <v>0</v>
      </c>
    </row>
    <row r="15013" spans="1:2" x14ac:dyDescent="0.3">
      <c r="A15013">
        <v>0</v>
      </c>
      <c r="B15013">
        <f t="shared" si="234"/>
        <v>0</v>
      </c>
    </row>
    <row r="15014" spans="1:2" x14ac:dyDescent="0.3">
      <c r="A15014">
        <v>0</v>
      </c>
      <c r="B15014">
        <f t="shared" si="234"/>
        <v>0</v>
      </c>
    </row>
    <row r="15015" spans="1:2" x14ac:dyDescent="0.3">
      <c r="A15015">
        <v>0</v>
      </c>
      <c r="B15015">
        <f t="shared" si="234"/>
        <v>0</v>
      </c>
    </row>
    <row r="15016" spans="1:2" x14ac:dyDescent="0.3">
      <c r="A15016">
        <v>0</v>
      </c>
      <c r="B15016">
        <f t="shared" si="234"/>
        <v>0</v>
      </c>
    </row>
    <row r="15017" spans="1:2" x14ac:dyDescent="0.3">
      <c r="A15017">
        <v>0</v>
      </c>
      <c r="B15017">
        <f t="shared" si="234"/>
        <v>0</v>
      </c>
    </row>
    <row r="15018" spans="1:2" x14ac:dyDescent="0.3">
      <c r="A15018">
        <v>0</v>
      </c>
      <c r="B15018">
        <f t="shared" si="234"/>
        <v>0</v>
      </c>
    </row>
    <row r="15019" spans="1:2" x14ac:dyDescent="0.3">
      <c r="A15019">
        <v>0</v>
      </c>
      <c r="B15019">
        <f t="shared" si="234"/>
        <v>0</v>
      </c>
    </row>
    <row r="15020" spans="1:2" x14ac:dyDescent="0.3">
      <c r="A15020">
        <v>0</v>
      </c>
      <c r="B15020">
        <f t="shared" si="234"/>
        <v>0</v>
      </c>
    </row>
    <row r="15021" spans="1:2" x14ac:dyDescent="0.3">
      <c r="A15021">
        <v>0</v>
      </c>
      <c r="B15021">
        <f t="shared" si="234"/>
        <v>0</v>
      </c>
    </row>
    <row r="15022" spans="1:2" x14ac:dyDescent="0.3">
      <c r="A15022">
        <v>0</v>
      </c>
      <c r="B15022">
        <f t="shared" si="234"/>
        <v>0</v>
      </c>
    </row>
    <row r="15023" spans="1:2" x14ac:dyDescent="0.3">
      <c r="A15023">
        <v>0</v>
      </c>
      <c r="B15023">
        <f t="shared" si="234"/>
        <v>0</v>
      </c>
    </row>
    <row r="15024" spans="1:2" x14ac:dyDescent="0.3">
      <c r="A15024">
        <v>0</v>
      </c>
      <c r="B15024">
        <f t="shared" si="234"/>
        <v>0</v>
      </c>
    </row>
    <row r="15025" spans="1:2" x14ac:dyDescent="0.3">
      <c r="A15025">
        <v>0</v>
      </c>
      <c r="B15025">
        <f t="shared" si="234"/>
        <v>0</v>
      </c>
    </row>
    <row r="15026" spans="1:2" x14ac:dyDescent="0.3">
      <c r="A15026">
        <v>0</v>
      </c>
      <c r="B15026">
        <f t="shared" si="234"/>
        <v>0</v>
      </c>
    </row>
    <row r="15027" spans="1:2" x14ac:dyDescent="0.3">
      <c r="A15027">
        <v>0</v>
      </c>
      <c r="B15027">
        <f t="shared" si="234"/>
        <v>0</v>
      </c>
    </row>
    <row r="15028" spans="1:2" x14ac:dyDescent="0.3">
      <c r="A15028">
        <v>0</v>
      </c>
      <c r="B15028">
        <f t="shared" si="234"/>
        <v>0</v>
      </c>
    </row>
    <row r="15029" spans="1:2" x14ac:dyDescent="0.3">
      <c r="A15029">
        <v>0</v>
      </c>
      <c r="B15029">
        <f t="shared" si="234"/>
        <v>0</v>
      </c>
    </row>
    <row r="15030" spans="1:2" x14ac:dyDescent="0.3">
      <c r="A15030">
        <v>0</v>
      </c>
      <c r="B15030">
        <f t="shared" si="234"/>
        <v>0</v>
      </c>
    </row>
    <row r="15031" spans="1:2" x14ac:dyDescent="0.3">
      <c r="A15031">
        <v>0</v>
      </c>
      <c r="B15031">
        <f t="shared" si="234"/>
        <v>0</v>
      </c>
    </row>
    <row r="15032" spans="1:2" x14ac:dyDescent="0.3">
      <c r="A15032">
        <v>0</v>
      </c>
      <c r="B15032">
        <f t="shared" si="234"/>
        <v>0</v>
      </c>
    </row>
    <row r="15033" spans="1:2" x14ac:dyDescent="0.3">
      <c r="A15033">
        <v>0</v>
      </c>
      <c r="B15033">
        <f t="shared" si="234"/>
        <v>0</v>
      </c>
    </row>
    <row r="15034" spans="1:2" x14ac:dyDescent="0.3">
      <c r="A15034">
        <v>0</v>
      </c>
      <c r="B15034">
        <f t="shared" si="234"/>
        <v>0</v>
      </c>
    </row>
    <row r="15035" spans="1:2" x14ac:dyDescent="0.3">
      <c r="A15035">
        <v>0</v>
      </c>
      <c r="B15035">
        <f t="shared" si="234"/>
        <v>0</v>
      </c>
    </row>
    <row r="15036" spans="1:2" x14ac:dyDescent="0.3">
      <c r="A15036">
        <v>0</v>
      </c>
      <c r="B15036">
        <f t="shared" si="234"/>
        <v>0</v>
      </c>
    </row>
    <row r="15037" spans="1:2" x14ac:dyDescent="0.3">
      <c r="A15037">
        <v>0</v>
      </c>
      <c r="B15037">
        <f t="shared" si="234"/>
        <v>0</v>
      </c>
    </row>
    <row r="15038" spans="1:2" x14ac:dyDescent="0.3">
      <c r="A15038">
        <v>0</v>
      </c>
      <c r="B15038">
        <f t="shared" si="234"/>
        <v>0</v>
      </c>
    </row>
    <row r="15039" spans="1:2" x14ac:dyDescent="0.3">
      <c r="A15039">
        <v>0</v>
      </c>
      <c r="B15039">
        <f t="shared" si="234"/>
        <v>0</v>
      </c>
    </row>
    <row r="15040" spans="1:2" x14ac:dyDescent="0.3">
      <c r="A15040">
        <v>0</v>
      </c>
      <c r="B15040">
        <f t="shared" si="234"/>
        <v>0</v>
      </c>
    </row>
    <row r="15041" spans="1:2" x14ac:dyDescent="0.3">
      <c r="A15041">
        <v>0</v>
      </c>
      <c r="B15041">
        <f t="shared" si="234"/>
        <v>0</v>
      </c>
    </row>
    <row r="15042" spans="1:2" x14ac:dyDescent="0.3">
      <c r="A15042">
        <v>0</v>
      </c>
      <c r="B15042">
        <f t="shared" si="234"/>
        <v>0</v>
      </c>
    </row>
    <row r="15043" spans="1:2" x14ac:dyDescent="0.3">
      <c r="A15043">
        <v>0</v>
      </c>
      <c r="B15043">
        <f t="shared" si="234"/>
        <v>0</v>
      </c>
    </row>
    <row r="15044" spans="1:2" x14ac:dyDescent="0.3">
      <c r="A15044">
        <v>0</v>
      </c>
      <c r="B15044">
        <f t="shared" si="234"/>
        <v>0</v>
      </c>
    </row>
    <row r="15045" spans="1:2" x14ac:dyDescent="0.3">
      <c r="A15045">
        <v>0</v>
      </c>
      <c r="B15045">
        <f t="shared" ref="B15045:B15108" si="235">A15045-A15044</f>
        <v>0</v>
      </c>
    </row>
    <row r="15046" spans="1:2" x14ac:dyDescent="0.3">
      <c r="A15046">
        <v>0</v>
      </c>
      <c r="B15046">
        <f t="shared" si="235"/>
        <v>0</v>
      </c>
    </row>
    <row r="15047" spans="1:2" x14ac:dyDescent="0.3">
      <c r="A15047">
        <v>0</v>
      </c>
      <c r="B15047">
        <f t="shared" si="235"/>
        <v>0</v>
      </c>
    </row>
    <row r="15048" spans="1:2" x14ac:dyDescent="0.3">
      <c r="A15048">
        <v>0</v>
      </c>
      <c r="B15048">
        <f t="shared" si="235"/>
        <v>0</v>
      </c>
    </row>
    <row r="15049" spans="1:2" x14ac:dyDescent="0.3">
      <c r="A15049">
        <v>0</v>
      </c>
      <c r="B15049">
        <f t="shared" si="235"/>
        <v>0</v>
      </c>
    </row>
    <row r="15050" spans="1:2" x14ac:dyDescent="0.3">
      <c r="A15050">
        <v>0</v>
      </c>
      <c r="B15050">
        <f t="shared" si="235"/>
        <v>0</v>
      </c>
    </row>
    <row r="15051" spans="1:2" x14ac:dyDescent="0.3">
      <c r="A15051">
        <v>0</v>
      </c>
      <c r="B15051">
        <f t="shared" si="235"/>
        <v>0</v>
      </c>
    </row>
    <row r="15052" spans="1:2" x14ac:dyDescent="0.3">
      <c r="A15052">
        <v>0</v>
      </c>
      <c r="B15052">
        <f t="shared" si="235"/>
        <v>0</v>
      </c>
    </row>
    <row r="15053" spans="1:2" x14ac:dyDescent="0.3">
      <c r="A15053">
        <v>0</v>
      </c>
      <c r="B15053">
        <f t="shared" si="235"/>
        <v>0</v>
      </c>
    </row>
    <row r="15054" spans="1:2" x14ac:dyDescent="0.3">
      <c r="A15054">
        <v>0</v>
      </c>
      <c r="B15054">
        <f t="shared" si="235"/>
        <v>0</v>
      </c>
    </row>
    <row r="15055" spans="1:2" x14ac:dyDescent="0.3">
      <c r="A15055">
        <v>0</v>
      </c>
      <c r="B15055">
        <f t="shared" si="235"/>
        <v>0</v>
      </c>
    </row>
    <row r="15056" spans="1:2" x14ac:dyDescent="0.3">
      <c r="A15056">
        <v>0</v>
      </c>
      <c r="B15056">
        <f t="shared" si="235"/>
        <v>0</v>
      </c>
    </row>
    <row r="15057" spans="1:2" x14ac:dyDescent="0.3">
      <c r="A15057">
        <v>0</v>
      </c>
      <c r="B15057">
        <f t="shared" si="235"/>
        <v>0</v>
      </c>
    </row>
    <row r="15058" spans="1:2" x14ac:dyDescent="0.3">
      <c r="A15058">
        <v>0</v>
      </c>
      <c r="B15058">
        <f t="shared" si="235"/>
        <v>0</v>
      </c>
    </row>
    <row r="15059" spans="1:2" x14ac:dyDescent="0.3">
      <c r="A15059">
        <v>0</v>
      </c>
      <c r="B15059">
        <f t="shared" si="235"/>
        <v>0</v>
      </c>
    </row>
    <row r="15060" spans="1:2" x14ac:dyDescent="0.3">
      <c r="A15060">
        <v>0</v>
      </c>
      <c r="B15060">
        <f t="shared" si="235"/>
        <v>0</v>
      </c>
    </row>
    <row r="15061" spans="1:2" x14ac:dyDescent="0.3">
      <c r="A15061">
        <v>0</v>
      </c>
      <c r="B15061">
        <f t="shared" si="235"/>
        <v>0</v>
      </c>
    </row>
    <row r="15062" spans="1:2" x14ac:dyDescent="0.3">
      <c r="A15062">
        <v>0</v>
      </c>
      <c r="B15062">
        <f t="shared" si="235"/>
        <v>0</v>
      </c>
    </row>
    <row r="15063" spans="1:2" x14ac:dyDescent="0.3">
      <c r="A15063">
        <v>0</v>
      </c>
      <c r="B15063">
        <f t="shared" si="235"/>
        <v>0</v>
      </c>
    </row>
    <row r="15064" spans="1:2" x14ac:dyDescent="0.3">
      <c r="A15064">
        <v>0</v>
      </c>
      <c r="B15064">
        <f t="shared" si="235"/>
        <v>0</v>
      </c>
    </row>
    <row r="15065" spans="1:2" x14ac:dyDescent="0.3">
      <c r="A15065">
        <v>0</v>
      </c>
      <c r="B15065">
        <f t="shared" si="235"/>
        <v>0</v>
      </c>
    </row>
    <row r="15066" spans="1:2" x14ac:dyDescent="0.3">
      <c r="A15066">
        <v>0</v>
      </c>
      <c r="B15066">
        <f t="shared" si="235"/>
        <v>0</v>
      </c>
    </row>
    <row r="15067" spans="1:2" x14ac:dyDescent="0.3">
      <c r="A15067">
        <v>0</v>
      </c>
      <c r="B15067">
        <f t="shared" si="235"/>
        <v>0</v>
      </c>
    </row>
    <row r="15068" spans="1:2" x14ac:dyDescent="0.3">
      <c r="A15068">
        <v>0</v>
      </c>
      <c r="B15068">
        <f t="shared" si="235"/>
        <v>0</v>
      </c>
    </row>
    <row r="15069" spans="1:2" x14ac:dyDescent="0.3">
      <c r="A15069">
        <v>0</v>
      </c>
      <c r="B15069">
        <f t="shared" si="235"/>
        <v>0</v>
      </c>
    </row>
    <row r="15070" spans="1:2" x14ac:dyDescent="0.3">
      <c r="A15070">
        <v>0</v>
      </c>
      <c r="B15070">
        <f t="shared" si="235"/>
        <v>0</v>
      </c>
    </row>
    <row r="15071" spans="1:2" x14ac:dyDescent="0.3">
      <c r="A15071">
        <v>0</v>
      </c>
      <c r="B15071">
        <f t="shared" si="235"/>
        <v>0</v>
      </c>
    </row>
    <row r="15072" spans="1:2" x14ac:dyDescent="0.3">
      <c r="A15072">
        <v>0</v>
      </c>
      <c r="B15072">
        <f t="shared" si="235"/>
        <v>0</v>
      </c>
    </row>
    <row r="15073" spans="1:2" x14ac:dyDescent="0.3">
      <c r="A15073">
        <v>0</v>
      </c>
      <c r="B15073">
        <f t="shared" si="235"/>
        <v>0</v>
      </c>
    </row>
    <row r="15074" spans="1:2" x14ac:dyDescent="0.3">
      <c r="A15074">
        <v>0</v>
      </c>
      <c r="B15074">
        <f t="shared" si="235"/>
        <v>0</v>
      </c>
    </row>
    <row r="15075" spans="1:2" x14ac:dyDescent="0.3">
      <c r="A15075">
        <v>0</v>
      </c>
      <c r="B15075">
        <f t="shared" si="235"/>
        <v>0</v>
      </c>
    </row>
    <row r="15076" spans="1:2" x14ac:dyDescent="0.3">
      <c r="A15076">
        <v>0</v>
      </c>
      <c r="B15076">
        <f t="shared" si="235"/>
        <v>0</v>
      </c>
    </row>
    <row r="15077" spans="1:2" x14ac:dyDescent="0.3">
      <c r="A15077">
        <v>0</v>
      </c>
      <c r="B15077">
        <f t="shared" si="235"/>
        <v>0</v>
      </c>
    </row>
    <row r="15078" spans="1:2" x14ac:dyDescent="0.3">
      <c r="A15078">
        <v>0</v>
      </c>
      <c r="B15078">
        <f t="shared" si="235"/>
        <v>0</v>
      </c>
    </row>
    <row r="15079" spans="1:2" x14ac:dyDescent="0.3">
      <c r="A15079">
        <v>0</v>
      </c>
      <c r="B15079">
        <f t="shared" si="235"/>
        <v>0</v>
      </c>
    </row>
    <row r="15080" spans="1:2" x14ac:dyDescent="0.3">
      <c r="A15080">
        <v>0</v>
      </c>
      <c r="B15080">
        <f t="shared" si="235"/>
        <v>0</v>
      </c>
    </row>
    <row r="15081" spans="1:2" x14ac:dyDescent="0.3">
      <c r="A15081">
        <v>0</v>
      </c>
      <c r="B15081">
        <f t="shared" si="235"/>
        <v>0</v>
      </c>
    </row>
    <row r="15082" spans="1:2" x14ac:dyDescent="0.3">
      <c r="A15082">
        <v>0</v>
      </c>
      <c r="B15082">
        <f t="shared" si="235"/>
        <v>0</v>
      </c>
    </row>
    <row r="15083" spans="1:2" x14ac:dyDescent="0.3">
      <c r="A15083">
        <v>0</v>
      </c>
      <c r="B15083">
        <f t="shared" si="235"/>
        <v>0</v>
      </c>
    </row>
    <row r="15084" spans="1:2" x14ac:dyDescent="0.3">
      <c r="A15084">
        <v>0</v>
      </c>
      <c r="B15084">
        <f t="shared" si="235"/>
        <v>0</v>
      </c>
    </row>
    <row r="15085" spans="1:2" x14ac:dyDescent="0.3">
      <c r="A15085">
        <v>0</v>
      </c>
      <c r="B15085">
        <f t="shared" si="235"/>
        <v>0</v>
      </c>
    </row>
    <row r="15086" spans="1:2" x14ac:dyDescent="0.3">
      <c r="A15086">
        <v>0</v>
      </c>
      <c r="B15086">
        <f t="shared" si="235"/>
        <v>0</v>
      </c>
    </row>
    <row r="15087" spans="1:2" x14ac:dyDescent="0.3">
      <c r="A15087">
        <v>0</v>
      </c>
      <c r="B15087">
        <f t="shared" si="235"/>
        <v>0</v>
      </c>
    </row>
    <row r="15088" spans="1:2" x14ac:dyDescent="0.3">
      <c r="A15088">
        <v>0</v>
      </c>
      <c r="B15088">
        <f t="shared" si="235"/>
        <v>0</v>
      </c>
    </row>
    <row r="15089" spans="1:2" x14ac:dyDescent="0.3">
      <c r="A15089">
        <v>0</v>
      </c>
      <c r="B15089">
        <f t="shared" si="235"/>
        <v>0</v>
      </c>
    </row>
    <row r="15090" spans="1:2" x14ac:dyDescent="0.3">
      <c r="A15090">
        <v>0</v>
      </c>
      <c r="B15090">
        <f t="shared" si="235"/>
        <v>0</v>
      </c>
    </row>
    <row r="15091" spans="1:2" x14ac:dyDescent="0.3">
      <c r="A15091">
        <v>0</v>
      </c>
      <c r="B15091">
        <f t="shared" si="235"/>
        <v>0</v>
      </c>
    </row>
    <row r="15092" spans="1:2" x14ac:dyDescent="0.3">
      <c r="A15092">
        <v>0</v>
      </c>
      <c r="B15092">
        <f t="shared" si="235"/>
        <v>0</v>
      </c>
    </row>
    <row r="15093" spans="1:2" x14ac:dyDescent="0.3">
      <c r="A15093">
        <v>0</v>
      </c>
      <c r="B15093">
        <f t="shared" si="235"/>
        <v>0</v>
      </c>
    </row>
    <row r="15094" spans="1:2" x14ac:dyDescent="0.3">
      <c r="A15094">
        <v>0</v>
      </c>
      <c r="B15094">
        <f t="shared" si="235"/>
        <v>0</v>
      </c>
    </row>
    <row r="15095" spans="1:2" x14ac:dyDescent="0.3">
      <c r="A15095">
        <v>0</v>
      </c>
      <c r="B15095">
        <f t="shared" si="235"/>
        <v>0</v>
      </c>
    </row>
    <row r="15096" spans="1:2" x14ac:dyDescent="0.3">
      <c r="A15096">
        <v>0</v>
      </c>
      <c r="B15096">
        <f t="shared" si="235"/>
        <v>0</v>
      </c>
    </row>
    <row r="15097" spans="1:2" x14ac:dyDescent="0.3">
      <c r="A15097">
        <v>0</v>
      </c>
      <c r="B15097">
        <f t="shared" si="235"/>
        <v>0</v>
      </c>
    </row>
    <row r="15098" spans="1:2" x14ac:dyDescent="0.3">
      <c r="A15098">
        <v>0</v>
      </c>
      <c r="B15098">
        <f t="shared" si="235"/>
        <v>0</v>
      </c>
    </row>
    <row r="15099" spans="1:2" x14ac:dyDescent="0.3">
      <c r="A15099">
        <v>0</v>
      </c>
      <c r="B15099">
        <f t="shared" si="235"/>
        <v>0</v>
      </c>
    </row>
    <row r="15100" spans="1:2" x14ac:dyDescent="0.3">
      <c r="A15100">
        <v>0</v>
      </c>
      <c r="B15100">
        <f t="shared" si="235"/>
        <v>0</v>
      </c>
    </row>
    <row r="15101" spans="1:2" x14ac:dyDescent="0.3">
      <c r="A15101">
        <v>0</v>
      </c>
      <c r="B15101">
        <f t="shared" si="235"/>
        <v>0</v>
      </c>
    </row>
    <row r="15102" spans="1:2" x14ac:dyDescent="0.3">
      <c r="A15102">
        <v>0</v>
      </c>
      <c r="B15102">
        <f t="shared" si="235"/>
        <v>0</v>
      </c>
    </row>
    <row r="15103" spans="1:2" x14ac:dyDescent="0.3">
      <c r="A15103">
        <v>0</v>
      </c>
      <c r="B15103">
        <f t="shared" si="235"/>
        <v>0</v>
      </c>
    </row>
    <row r="15104" spans="1:2" x14ac:dyDescent="0.3">
      <c r="A15104">
        <v>0</v>
      </c>
      <c r="B15104">
        <f t="shared" si="235"/>
        <v>0</v>
      </c>
    </row>
    <row r="15105" spans="1:2" x14ac:dyDescent="0.3">
      <c r="A15105">
        <v>0</v>
      </c>
      <c r="B15105">
        <f t="shared" si="235"/>
        <v>0</v>
      </c>
    </row>
    <row r="15106" spans="1:2" x14ac:dyDescent="0.3">
      <c r="A15106">
        <v>0</v>
      </c>
      <c r="B15106">
        <f t="shared" si="235"/>
        <v>0</v>
      </c>
    </row>
    <row r="15107" spans="1:2" x14ac:dyDescent="0.3">
      <c r="A15107">
        <v>0</v>
      </c>
      <c r="B15107">
        <f t="shared" si="235"/>
        <v>0</v>
      </c>
    </row>
    <row r="15108" spans="1:2" x14ac:dyDescent="0.3">
      <c r="A15108">
        <v>0</v>
      </c>
      <c r="B15108">
        <f t="shared" si="235"/>
        <v>0</v>
      </c>
    </row>
    <row r="15109" spans="1:2" x14ac:dyDescent="0.3">
      <c r="A15109">
        <v>0</v>
      </c>
      <c r="B15109">
        <f t="shared" ref="B15109:B15172" si="236">A15109-A15108</f>
        <v>0</v>
      </c>
    </row>
    <row r="15110" spans="1:2" x14ac:dyDescent="0.3">
      <c r="A15110">
        <v>0</v>
      </c>
      <c r="B15110">
        <f t="shared" si="236"/>
        <v>0</v>
      </c>
    </row>
    <row r="15111" spans="1:2" x14ac:dyDescent="0.3">
      <c r="A15111">
        <v>0</v>
      </c>
      <c r="B15111">
        <f t="shared" si="236"/>
        <v>0</v>
      </c>
    </row>
    <row r="15112" spans="1:2" x14ac:dyDescent="0.3">
      <c r="A15112">
        <v>0</v>
      </c>
      <c r="B15112">
        <f t="shared" si="236"/>
        <v>0</v>
      </c>
    </row>
    <row r="15113" spans="1:2" x14ac:dyDescent="0.3">
      <c r="A15113">
        <v>0</v>
      </c>
      <c r="B15113">
        <f t="shared" si="236"/>
        <v>0</v>
      </c>
    </row>
    <row r="15114" spans="1:2" x14ac:dyDescent="0.3">
      <c r="A15114">
        <v>0</v>
      </c>
      <c r="B15114">
        <f t="shared" si="236"/>
        <v>0</v>
      </c>
    </row>
    <row r="15115" spans="1:2" x14ac:dyDescent="0.3">
      <c r="A15115">
        <v>0</v>
      </c>
      <c r="B15115">
        <f t="shared" si="236"/>
        <v>0</v>
      </c>
    </row>
    <row r="15116" spans="1:2" x14ac:dyDescent="0.3">
      <c r="A15116">
        <v>0</v>
      </c>
      <c r="B15116">
        <f t="shared" si="236"/>
        <v>0</v>
      </c>
    </row>
    <row r="15117" spans="1:2" x14ac:dyDescent="0.3">
      <c r="A15117">
        <v>0</v>
      </c>
      <c r="B15117">
        <f t="shared" si="236"/>
        <v>0</v>
      </c>
    </row>
    <row r="15118" spans="1:2" x14ac:dyDescent="0.3">
      <c r="A15118">
        <v>0</v>
      </c>
      <c r="B15118">
        <f t="shared" si="236"/>
        <v>0</v>
      </c>
    </row>
    <row r="15119" spans="1:2" x14ac:dyDescent="0.3">
      <c r="A15119">
        <v>0</v>
      </c>
      <c r="B15119">
        <f t="shared" si="236"/>
        <v>0</v>
      </c>
    </row>
    <row r="15120" spans="1:2" x14ac:dyDescent="0.3">
      <c r="A15120">
        <v>0</v>
      </c>
      <c r="B15120">
        <f t="shared" si="236"/>
        <v>0</v>
      </c>
    </row>
    <row r="15121" spans="1:2" x14ac:dyDescent="0.3">
      <c r="A15121">
        <v>0</v>
      </c>
      <c r="B15121">
        <f t="shared" si="236"/>
        <v>0</v>
      </c>
    </row>
    <row r="15122" spans="1:2" x14ac:dyDescent="0.3">
      <c r="A15122">
        <v>0</v>
      </c>
      <c r="B15122">
        <f t="shared" si="236"/>
        <v>0</v>
      </c>
    </row>
    <row r="15123" spans="1:2" x14ac:dyDescent="0.3">
      <c r="A15123">
        <v>0</v>
      </c>
      <c r="B15123">
        <f t="shared" si="236"/>
        <v>0</v>
      </c>
    </row>
    <row r="15124" spans="1:2" x14ac:dyDescent="0.3">
      <c r="A15124">
        <v>0</v>
      </c>
      <c r="B15124">
        <f t="shared" si="236"/>
        <v>0</v>
      </c>
    </row>
    <row r="15125" spans="1:2" x14ac:dyDescent="0.3">
      <c r="A15125">
        <v>0</v>
      </c>
      <c r="B15125">
        <f t="shared" si="236"/>
        <v>0</v>
      </c>
    </row>
    <row r="15126" spans="1:2" x14ac:dyDescent="0.3">
      <c r="A15126">
        <v>0</v>
      </c>
      <c r="B15126">
        <f t="shared" si="236"/>
        <v>0</v>
      </c>
    </row>
    <row r="15127" spans="1:2" x14ac:dyDescent="0.3">
      <c r="A15127">
        <v>0</v>
      </c>
      <c r="B15127">
        <f t="shared" si="236"/>
        <v>0</v>
      </c>
    </row>
    <row r="15128" spans="1:2" x14ac:dyDescent="0.3">
      <c r="A15128">
        <v>0</v>
      </c>
      <c r="B15128">
        <f t="shared" si="236"/>
        <v>0</v>
      </c>
    </row>
    <row r="15129" spans="1:2" x14ac:dyDescent="0.3">
      <c r="A15129">
        <v>0</v>
      </c>
      <c r="B15129">
        <f t="shared" si="236"/>
        <v>0</v>
      </c>
    </row>
    <row r="15130" spans="1:2" x14ac:dyDescent="0.3">
      <c r="A15130">
        <v>0</v>
      </c>
      <c r="B15130">
        <f t="shared" si="236"/>
        <v>0</v>
      </c>
    </row>
    <row r="15131" spans="1:2" x14ac:dyDescent="0.3">
      <c r="A15131">
        <v>0</v>
      </c>
      <c r="B15131">
        <f t="shared" si="236"/>
        <v>0</v>
      </c>
    </row>
    <row r="15132" spans="1:2" x14ac:dyDescent="0.3">
      <c r="A15132">
        <v>0</v>
      </c>
      <c r="B15132">
        <f t="shared" si="236"/>
        <v>0</v>
      </c>
    </row>
    <row r="15133" spans="1:2" x14ac:dyDescent="0.3">
      <c r="A15133">
        <v>0</v>
      </c>
      <c r="B15133">
        <f t="shared" si="236"/>
        <v>0</v>
      </c>
    </row>
    <row r="15134" spans="1:2" x14ac:dyDescent="0.3">
      <c r="A15134">
        <v>0</v>
      </c>
      <c r="B15134">
        <f t="shared" si="236"/>
        <v>0</v>
      </c>
    </row>
    <row r="15135" spans="1:2" x14ac:dyDescent="0.3">
      <c r="A15135">
        <v>0</v>
      </c>
      <c r="B15135">
        <f t="shared" si="236"/>
        <v>0</v>
      </c>
    </row>
    <row r="15136" spans="1:2" x14ac:dyDescent="0.3">
      <c r="A15136">
        <v>0</v>
      </c>
      <c r="B15136">
        <f t="shared" si="236"/>
        <v>0</v>
      </c>
    </row>
    <row r="15137" spans="1:2" x14ac:dyDescent="0.3">
      <c r="A15137">
        <v>0</v>
      </c>
      <c r="B15137">
        <f t="shared" si="236"/>
        <v>0</v>
      </c>
    </row>
    <row r="15138" spans="1:2" x14ac:dyDescent="0.3">
      <c r="A15138">
        <v>0</v>
      </c>
      <c r="B15138">
        <f t="shared" si="236"/>
        <v>0</v>
      </c>
    </row>
    <row r="15139" spans="1:2" x14ac:dyDescent="0.3">
      <c r="A15139">
        <v>0</v>
      </c>
      <c r="B15139">
        <f t="shared" si="236"/>
        <v>0</v>
      </c>
    </row>
    <row r="15140" spans="1:2" x14ac:dyDescent="0.3">
      <c r="A15140">
        <v>0</v>
      </c>
      <c r="B15140">
        <f t="shared" si="236"/>
        <v>0</v>
      </c>
    </row>
    <row r="15141" spans="1:2" x14ac:dyDescent="0.3">
      <c r="A15141">
        <v>0</v>
      </c>
      <c r="B15141">
        <f t="shared" si="236"/>
        <v>0</v>
      </c>
    </row>
    <row r="15142" spans="1:2" x14ac:dyDescent="0.3">
      <c r="A15142">
        <v>0</v>
      </c>
      <c r="B15142">
        <f t="shared" si="236"/>
        <v>0</v>
      </c>
    </row>
    <row r="15143" spans="1:2" x14ac:dyDescent="0.3">
      <c r="A15143">
        <v>0</v>
      </c>
      <c r="B15143">
        <f t="shared" si="236"/>
        <v>0</v>
      </c>
    </row>
    <row r="15144" spans="1:2" x14ac:dyDescent="0.3">
      <c r="A15144">
        <v>0</v>
      </c>
      <c r="B15144">
        <f t="shared" si="236"/>
        <v>0</v>
      </c>
    </row>
    <row r="15145" spans="1:2" x14ac:dyDescent="0.3">
      <c r="A15145">
        <v>0</v>
      </c>
      <c r="B15145">
        <f t="shared" si="236"/>
        <v>0</v>
      </c>
    </row>
    <row r="15146" spans="1:2" x14ac:dyDescent="0.3">
      <c r="A15146">
        <v>0</v>
      </c>
      <c r="B15146">
        <f t="shared" si="236"/>
        <v>0</v>
      </c>
    </row>
    <row r="15147" spans="1:2" x14ac:dyDescent="0.3">
      <c r="A15147">
        <v>0</v>
      </c>
      <c r="B15147">
        <f t="shared" si="236"/>
        <v>0</v>
      </c>
    </row>
    <row r="15148" spans="1:2" x14ac:dyDescent="0.3">
      <c r="A15148">
        <v>0</v>
      </c>
      <c r="B15148">
        <f t="shared" si="236"/>
        <v>0</v>
      </c>
    </row>
    <row r="15149" spans="1:2" x14ac:dyDescent="0.3">
      <c r="A15149">
        <v>0</v>
      </c>
      <c r="B15149">
        <f t="shared" si="236"/>
        <v>0</v>
      </c>
    </row>
    <row r="15150" spans="1:2" x14ac:dyDescent="0.3">
      <c r="A15150">
        <v>0</v>
      </c>
      <c r="B15150">
        <f t="shared" si="236"/>
        <v>0</v>
      </c>
    </row>
    <row r="15151" spans="1:2" x14ac:dyDescent="0.3">
      <c r="A15151">
        <v>0</v>
      </c>
      <c r="B15151">
        <f t="shared" si="236"/>
        <v>0</v>
      </c>
    </row>
    <row r="15152" spans="1:2" x14ac:dyDescent="0.3">
      <c r="A15152">
        <v>0</v>
      </c>
      <c r="B15152">
        <f t="shared" si="236"/>
        <v>0</v>
      </c>
    </row>
    <row r="15153" spans="1:2" x14ac:dyDescent="0.3">
      <c r="A15153">
        <v>0</v>
      </c>
      <c r="B15153">
        <f t="shared" si="236"/>
        <v>0</v>
      </c>
    </row>
    <row r="15154" spans="1:2" x14ac:dyDescent="0.3">
      <c r="A15154">
        <v>0</v>
      </c>
      <c r="B15154">
        <f t="shared" si="236"/>
        <v>0</v>
      </c>
    </row>
    <row r="15155" spans="1:2" x14ac:dyDescent="0.3">
      <c r="A15155">
        <v>0</v>
      </c>
      <c r="B15155">
        <f t="shared" si="236"/>
        <v>0</v>
      </c>
    </row>
    <row r="15156" spans="1:2" x14ac:dyDescent="0.3">
      <c r="A15156">
        <v>0</v>
      </c>
      <c r="B15156">
        <f t="shared" si="236"/>
        <v>0</v>
      </c>
    </row>
    <row r="15157" spans="1:2" x14ac:dyDescent="0.3">
      <c r="A15157">
        <v>0</v>
      </c>
      <c r="B15157">
        <f t="shared" si="236"/>
        <v>0</v>
      </c>
    </row>
    <row r="15158" spans="1:2" x14ac:dyDescent="0.3">
      <c r="A15158">
        <v>0</v>
      </c>
      <c r="B15158">
        <f t="shared" si="236"/>
        <v>0</v>
      </c>
    </row>
    <row r="15159" spans="1:2" x14ac:dyDescent="0.3">
      <c r="A15159">
        <v>0</v>
      </c>
      <c r="B15159">
        <f t="shared" si="236"/>
        <v>0</v>
      </c>
    </row>
    <row r="15160" spans="1:2" x14ac:dyDescent="0.3">
      <c r="A15160">
        <v>0</v>
      </c>
      <c r="B15160">
        <f t="shared" si="236"/>
        <v>0</v>
      </c>
    </row>
    <row r="15161" spans="1:2" x14ac:dyDescent="0.3">
      <c r="A15161">
        <v>0</v>
      </c>
      <c r="B15161">
        <f t="shared" si="236"/>
        <v>0</v>
      </c>
    </row>
    <row r="15162" spans="1:2" x14ac:dyDescent="0.3">
      <c r="A15162">
        <v>0</v>
      </c>
      <c r="B15162">
        <f t="shared" si="236"/>
        <v>0</v>
      </c>
    </row>
    <row r="15163" spans="1:2" x14ac:dyDescent="0.3">
      <c r="A15163">
        <v>0</v>
      </c>
      <c r="B15163">
        <f t="shared" si="236"/>
        <v>0</v>
      </c>
    </row>
    <row r="15164" spans="1:2" x14ac:dyDescent="0.3">
      <c r="A15164">
        <v>0</v>
      </c>
      <c r="B15164">
        <f t="shared" si="236"/>
        <v>0</v>
      </c>
    </row>
    <row r="15165" spans="1:2" x14ac:dyDescent="0.3">
      <c r="A15165">
        <v>0</v>
      </c>
      <c r="B15165">
        <f t="shared" si="236"/>
        <v>0</v>
      </c>
    </row>
    <row r="15166" spans="1:2" x14ac:dyDescent="0.3">
      <c r="A15166">
        <v>0</v>
      </c>
      <c r="B15166">
        <f t="shared" si="236"/>
        <v>0</v>
      </c>
    </row>
    <row r="15167" spans="1:2" x14ac:dyDescent="0.3">
      <c r="A15167">
        <v>0</v>
      </c>
      <c r="B15167">
        <f t="shared" si="236"/>
        <v>0</v>
      </c>
    </row>
    <row r="15168" spans="1:2" x14ac:dyDescent="0.3">
      <c r="A15168">
        <v>0</v>
      </c>
      <c r="B15168">
        <f t="shared" si="236"/>
        <v>0</v>
      </c>
    </row>
    <row r="15169" spans="1:2" x14ac:dyDescent="0.3">
      <c r="A15169">
        <v>0</v>
      </c>
      <c r="B15169">
        <f t="shared" si="236"/>
        <v>0</v>
      </c>
    </row>
    <row r="15170" spans="1:2" x14ac:dyDescent="0.3">
      <c r="A15170">
        <v>0</v>
      </c>
      <c r="B15170">
        <f t="shared" si="236"/>
        <v>0</v>
      </c>
    </row>
    <row r="15171" spans="1:2" x14ac:dyDescent="0.3">
      <c r="A15171">
        <v>0</v>
      </c>
      <c r="B15171">
        <f t="shared" si="236"/>
        <v>0</v>
      </c>
    </row>
    <row r="15172" spans="1:2" x14ac:dyDescent="0.3">
      <c r="A15172">
        <v>0</v>
      </c>
      <c r="B15172">
        <f t="shared" si="236"/>
        <v>0</v>
      </c>
    </row>
    <row r="15173" spans="1:2" x14ac:dyDescent="0.3">
      <c r="A15173">
        <v>0</v>
      </c>
      <c r="B15173">
        <f t="shared" ref="B15173:B15236" si="237">A15173-A15172</f>
        <v>0</v>
      </c>
    </row>
    <row r="15174" spans="1:2" x14ac:dyDescent="0.3">
      <c r="A15174">
        <v>0</v>
      </c>
      <c r="B15174">
        <f t="shared" si="237"/>
        <v>0</v>
      </c>
    </row>
    <row r="15175" spans="1:2" x14ac:dyDescent="0.3">
      <c r="A15175">
        <v>0</v>
      </c>
      <c r="B15175">
        <f t="shared" si="237"/>
        <v>0</v>
      </c>
    </row>
    <row r="15176" spans="1:2" x14ac:dyDescent="0.3">
      <c r="A15176">
        <v>0</v>
      </c>
      <c r="B15176">
        <f t="shared" si="237"/>
        <v>0</v>
      </c>
    </row>
    <row r="15177" spans="1:2" x14ac:dyDescent="0.3">
      <c r="A15177">
        <v>0</v>
      </c>
      <c r="B15177">
        <f t="shared" si="237"/>
        <v>0</v>
      </c>
    </row>
    <row r="15178" spans="1:2" x14ac:dyDescent="0.3">
      <c r="A15178">
        <v>0</v>
      </c>
      <c r="B15178">
        <f t="shared" si="237"/>
        <v>0</v>
      </c>
    </row>
    <row r="15179" spans="1:2" x14ac:dyDescent="0.3">
      <c r="A15179">
        <v>0</v>
      </c>
      <c r="B15179">
        <f t="shared" si="237"/>
        <v>0</v>
      </c>
    </row>
    <row r="15180" spans="1:2" x14ac:dyDescent="0.3">
      <c r="A15180">
        <v>0</v>
      </c>
      <c r="B15180">
        <f t="shared" si="237"/>
        <v>0</v>
      </c>
    </row>
    <row r="15181" spans="1:2" x14ac:dyDescent="0.3">
      <c r="A15181">
        <v>0</v>
      </c>
      <c r="B15181">
        <f t="shared" si="237"/>
        <v>0</v>
      </c>
    </row>
    <row r="15182" spans="1:2" x14ac:dyDescent="0.3">
      <c r="A15182">
        <v>0</v>
      </c>
      <c r="B15182">
        <f t="shared" si="237"/>
        <v>0</v>
      </c>
    </row>
    <row r="15183" spans="1:2" x14ac:dyDescent="0.3">
      <c r="A15183">
        <v>0</v>
      </c>
      <c r="B15183">
        <f t="shared" si="237"/>
        <v>0</v>
      </c>
    </row>
    <row r="15184" spans="1:2" x14ac:dyDescent="0.3">
      <c r="A15184">
        <v>0</v>
      </c>
      <c r="B15184">
        <f t="shared" si="237"/>
        <v>0</v>
      </c>
    </row>
    <row r="15185" spans="1:2" x14ac:dyDescent="0.3">
      <c r="A15185">
        <v>0</v>
      </c>
      <c r="B15185">
        <f t="shared" si="237"/>
        <v>0</v>
      </c>
    </row>
    <row r="15186" spans="1:2" x14ac:dyDescent="0.3">
      <c r="A15186">
        <v>0</v>
      </c>
      <c r="B15186">
        <f t="shared" si="237"/>
        <v>0</v>
      </c>
    </row>
    <row r="15187" spans="1:2" x14ac:dyDescent="0.3">
      <c r="A15187">
        <v>0</v>
      </c>
      <c r="B15187">
        <f t="shared" si="237"/>
        <v>0</v>
      </c>
    </row>
    <row r="15188" spans="1:2" x14ac:dyDescent="0.3">
      <c r="A15188">
        <v>0</v>
      </c>
      <c r="B15188">
        <f t="shared" si="237"/>
        <v>0</v>
      </c>
    </row>
    <row r="15189" spans="1:2" x14ac:dyDescent="0.3">
      <c r="A15189">
        <v>0</v>
      </c>
      <c r="B15189">
        <f t="shared" si="237"/>
        <v>0</v>
      </c>
    </row>
    <row r="15190" spans="1:2" x14ac:dyDescent="0.3">
      <c r="A15190">
        <v>0</v>
      </c>
      <c r="B15190">
        <f t="shared" si="237"/>
        <v>0</v>
      </c>
    </row>
    <row r="15191" spans="1:2" x14ac:dyDescent="0.3">
      <c r="A15191">
        <v>0</v>
      </c>
      <c r="B15191">
        <f t="shared" si="237"/>
        <v>0</v>
      </c>
    </row>
    <row r="15192" spans="1:2" x14ac:dyDescent="0.3">
      <c r="A15192">
        <v>0</v>
      </c>
      <c r="B15192">
        <f t="shared" si="237"/>
        <v>0</v>
      </c>
    </row>
    <row r="15193" spans="1:2" x14ac:dyDescent="0.3">
      <c r="A15193">
        <v>0</v>
      </c>
      <c r="B15193">
        <f t="shared" si="237"/>
        <v>0</v>
      </c>
    </row>
    <row r="15194" spans="1:2" x14ac:dyDescent="0.3">
      <c r="A15194">
        <v>0</v>
      </c>
      <c r="B15194">
        <f t="shared" si="237"/>
        <v>0</v>
      </c>
    </row>
    <row r="15195" spans="1:2" x14ac:dyDescent="0.3">
      <c r="A15195">
        <v>0</v>
      </c>
      <c r="B15195">
        <f t="shared" si="237"/>
        <v>0</v>
      </c>
    </row>
    <row r="15196" spans="1:2" x14ac:dyDescent="0.3">
      <c r="A15196">
        <v>0</v>
      </c>
      <c r="B15196">
        <f t="shared" si="237"/>
        <v>0</v>
      </c>
    </row>
    <row r="15197" spans="1:2" x14ac:dyDescent="0.3">
      <c r="A15197">
        <v>0</v>
      </c>
      <c r="B15197">
        <f t="shared" si="237"/>
        <v>0</v>
      </c>
    </row>
    <row r="15198" spans="1:2" x14ac:dyDescent="0.3">
      <c r="A15198">
        <v>0</v>
      </c>
      <c r="B15198">
        <f t="shared" si="237"/>
        <v>0</v>
      </c>
    </row>
    <row r="15199" spans="1:2" x14ac:dyDescent="0.3">
      <c r="A15199">
        <v>0</v>
      </c>
      <c r="B15199">
        <f t="shared" si="237"/>
        <v>0</v>
      </c>
    </row>
    <row r="15200" spans="1:2" x14ac:dyDescent="0.3">
      <c r="A15200">
        <v>0</v>
      </c>
      <c r="B15200">
        <f t="shared" si="237"/>
        <v>0</v>
      </c>
    </row>
    <row r="15201" spans="1:2" x14ac:dyDescent="0.3">
      <c r="A15201">
        <v>0</v>
      </c>
      <c r="B15201">
        <f t="shared" si="237"/>
        <v>0</v>
      </c>
    </row>
    <row r="15202" spans="1:2" x14ac:dyDescent="0.3">
      <c r="A15202">
        <v>0</v>
      </c>
      <c r="B15202">
        <f t="shared" si="237"/>
        <v>0</v>
      </c>
    </row>
    <row r="15203" spans="1:2" x14ac:dyDescent="0.3">
      <c r="A15203">
        <v>0</v>
      </c>
      <c r="B15203">
        <f t="shared" si="237"/>
        <v>0</v>
      </c>
    </row>
    <row r="15204" spans="1:2" x14ac:dyDescent="0.3">
      <c r="A15204">
        <v>0</v>
      </c>
      <c r="B15204">
        <f t="shared" si="237"/>
        <v>0</v>
      </c>
    </row>
    <row r="15205" spans="1:2" x14ac:dyDescent="0.3">
      <c r="A15205">
        <v>0</v>
      </c>
      <c r="B15205">
        <f t="shared" si="237"/>
        <v>0</v>
      </c>
    </row>
    <row r="15206" spans="1:2" x14ac:dyDescent="0.3">
      <c r="A15206">
        <v>0</v>
      </c>
      <c r="B15206">
        <f t="shared" si="237"/>
        <v>0</v>
      </c>
    </row>
    <row r="15207" spans="1:2" x14ac:dyDescent="0.3">
      <c r="A15207">
        <v>0</v>
      </c>
      <c r="B15207">
        <f t="shared" si="237"/>
        <v>0</v>
      </c>
    </row>
    <row r="15208" spans="1:2" x14ac:dyDescent="0.3">
      <c r="A15208">
        <v>0</v>
      </c>
      <c r="B15208">
        <f t="shared" si="237"/>
        <v>0</v>
      </c>
    </row>
    <row r="15209" spans="1:2" x14ac:dyDescent="0.3">
      <c r="A15209">
        <v>0</v>
      </c>
      <c r="B15209">
        <f t="shared" si="237"/>
        <v>0</v>
      </c>
    </row>
    <row r="15210" spans="1:2" x14ac:dyDescent="0.3">
      <c r="A15210">
        <v>0</v>
      </c>
      <c r="B15210">
        <f t="shared" si="237"/>
        <v>0</v>
      </c>
    </row>
    <row r="15211" spans="1:2" x14ac:dyDescent="0.3">
      <c r="A15211">
        <v>0</v>
      </c>
      <c r="B15211">
        <f t="shared" si="237"/>
        <v>0</v>
      </c>
    </row>
    <row r="15212" spans="1:2" x14ac:dyDescent="0.3">
      <c r="A15212">
        <v>0</v>
      </c>
      <c r="B15212">
        <f t="shared" si="237"/>
        <v>0</v>
      </c>
    </row>
    <row r="15213" spans="1:2" x14ac:dyDescent="0.3">
      <c r="A15213">
        <v>0</v>
      </c>
      <c r="B15213">
        <f t="shared" si="237"/>
        <v>0</v>
      </c>
    </row>
    <row r="15214" spans="1:2" x14ac:dyDescent="0.3">
      <c r="A15214">
        <v>0</v>
      </c>
      <c r="B15214">
        <f t="shared" si="237"/>
        <v>0</v>
      </c>
    </row>
    <row r="15215" spans="1:2" x14ac:dyDescent="0.3">
      <c r="A15215">
        <v>0</v>
      </c>
      <c r="B15215">
        <f t="shared" si="237"/>
        <v>0</v>
      </c>
    </row>
    <row r="15216" spans="1:2" x14ac:dyDescent="0.3">
      <c r="A15216">
        <v>0</v>
      </c>
      <c r="B15216">
        <f t="shared" si="237"/>
        <v>0</v>
      </c>
    </row>
    <row r="15217" spans="1:2" x14ac:dyDescent="0.3">
      <c r="A15217">
        <v>0</v>
      </c>
      <c r="B15217">
        <f t="shared" si="237"/>
        <v>0</v>
      </c>
    </row>
    <row r="15218" spans="1:2" x14ac:dyDescent="0.3">
      <c r="A15218">
        <v>0</v>
      </c>
      <c r="B15218">
        <f t="shared" si="237"/>
        <v>0</v>
      </c>
    </row>
    <row r="15219" spans="1:2" x14ac:dyDescent="0.3">
      <c r="A15219">
        <v>0</v>
      </c>
      <c r="B15219">
        <f t="shared" si="237"/>
        <v>0</v>
      </c>
    </row>
    <row r="15220" spans="1:2" x14ac:dyDescent="0.3">
      <c r="A15220">
        <v>0</v>
      </c>
      <c r="B15220">
        <f t="shared" si="237"/>
        <v>0</v>
      </c>
    </row>
    <row r="15221" spans="1:2" x14ac:dyDescent="0.3">
      <c r="A15221">
        <v>0</v>
      </c>
      <c r="B15221">
        <f t="shared" si="237"/>
        <v>0</v>
      </c>
    </row>
    <row r="15222" spans="1:2" x14ac:dyDescent="0.3">
      <c r="A15222">
        <v>0</v>
      </c>
      <c r="B15222">
        <f t="shared" si="237"/>
        <v>0</v>
      </c>
    </row>
    <row r="15223" spans="1:2" x14ac:dyDescent="0.3">
      <c r="A15223">
        <v>0</v>
      </c>
      <c r="B15223">
        <f t="shared" si="237"/>
        <v>0</v>
      </c>
    </row>
    <row r="15224" spans="1:2" x14ac:dyDescent="0.3">
      <c r="A15224">
        <v>0</v>
      </c>
      <c r="B15224">
        <f t="shared" si="237"/>
        <v>0</v>
      </c>
    </row>
    <row r="15225" spans="1:2" x14ac:dyDescent="0.3">
      <c r="A15225">
        <v>0</v>
      </c>
      <c r="B15225">
        <f t="shared" si="237"/>
        <v>0</v>
      </c>
    </row>
    <row r="15226" spans="1:2" x14ac:dyDescent="0.3">
      <c r="A15226">
        <v>0</v>
      </c>
      <c r="B15226">
        <f t="shared" si="237"/>
        <v>0</v>
      </c>
    </row>
    <row r="15227" spans="1:2" x14ac:dyDescent="0.3">
      <c r="A15227">
        <v>0</v>
      </c>
      <c r="B15227">
        <f t="shared" si="237"/>
        <v>0</v>
      </c>
    </row>
    <row r="15228" spans="1:2" x14ac:dyDescent="0.3">
      <c r="A15228">
        <v>0</v>
      </c>
      <c r="B15228">
        <f t="shared" si="237"/>
        <v>0</v>
      </c>
    </row>
    <row r="15229" spans="1:2" x14ac:dyDescent="0.3">
      <c r="A15229">
        <v>0</v>
      </c>
      <c r="B15229">
        <f t="shared" si="237"/>
        <v>0</v>
      </c>
    </row>
    <row r="15230" spans="1:2" x14ac:dyDescent="0.3">
      <c r="A15230">
        <v>0</v>
      </c>
      <c r="B15230">
        <f t="shared" si="237"/>
        <v>0</v>
      </c>
    </row>
    <row r="15231" spans="1:2" x14ac:dyDescent="0.3">
      <c r="A15231">
        <v>0</v>
      </c>
      <c r="B15231">
        <f t="shared" si="237"/>
        <v>0</v>
      </c>
    </row>
    <row r="15232" spans="1:2" x14ac:dyDescent="0.3">
      <c r="A15232">
        <v>0</v>
      </c>
      <c r="B15232">
        <f t="shared" si="237"/>
        <v>0</v>
      </c>
    </row>
    <row r="15233" spans="1:2" x14ac:dyDescent="0.3">
      <c r="A15233">
        <v>0</v>
      </c>
      <c r="B15233">
        <f t="shared" si="237"/>
        <v>0</v>
      </c>
    </row>
    <row r="15234" spans="1:2" x14ac:dyDescent="0.3">
      <c r="A15234">
        <v>0</v>
      </c>
      <c r="B15234">
        <f t="shared" si="237"/>
        <v>0</v>
      </c>
    </row>
    <row r="15235" spans="1:2" x14ac:dyDescent="0.3">
      <c r="A15235">
        <v>0</v>
      </c>
      <c r="B15235">
        <f t="shared" si="237"/>
        <v>0</v>
      </c>
    </row>
    <row r="15236" spans="1:2" x14ac:dyDescent="0.3">
      <c r="A15236">
        <v>0</v>
      </c>
      <c r="B15236">
        <f t="shared" si="237"/>
        <v>0</v>
      </c>
    </row>
    <row r="15237" spans="1:2" x14ac:dyDescent="0.3">
      <c r="A15237">
        <v>0</v>
      </c>
      <c r="B15237">
        <f t="shared" ref="B15237:B15300" si="238">A15237-A15236</f>
        <v>0</v>
      </c>
    </row>
    <row r="15238" spans="1:2" x14ac:dyDescent="0.3">
      <c r="A15238">
        <v>0</v>
      </c>
      <c r="B15238">
        <f t="shared" si="238"/>
        <v>0</v>
      </c>
    </row>
    <row r="15239" spans="1:2" x14ac:dyDescent="0.3">
      <c r="A15239">
        <v>0</v>
      </c>
      <c r="B15239">
        <f t="shared" si="238"/>
        <v>0</v>
      </c>
    </row>
    <row r="15240" spans="1:2" x14ac:dyDescent="0.3">
      <c r="A15240">
        <v>0</v>
      </c>
      <c r="B15240">
        <f t="shared" si="238"/>
        <v>0</v>
      </c>
    </row>
    <row r="15241" spans="1:2" x14ac:dyDescent="0.3">
      <c r="A15241">
        <v>0</v>
      </c>
      <c r="B15241">
        <f t="shared" si="238"/>
        <v>0</v>
      </c>
    </row>
    <row r="15242" spans="1:2" x14ac:dyDescent="0.3">
      <c r="A15242">
        <v>0</v>
      </c>
      <c r="B15242">
        <f t="shared" si="238"/>
        <v>0</v>
      </c>
    </row>
    <row r="15243" spans="1:2" x14ac:dyDescent="0.3">
      <c r="A15243">
        <v>0</v>
      </c>
      <c r="B15243">
        <f t="shared" si="238"/>
        <v>0</v>
      </c>
    </row>
    <row r="15244" spans="1:2" x14ac:dyDescent="0.3">
      <c r="A15244">
        <v>0</v>
      </c>
      <c r="B15244">
        <f t="shared" si="238"/>
        <v>0</v>
      </c>
    </row>
    <row r="15245" spans="1:2" x14ac:dyDescent="0.3">
      <c r="A15245">
        <v>0</v>
      </c>
      <c r="B15245">
        <f t="shared" si="238"/>
        <v>0</v>
      </c>
    </row>
    <row r="15246" spans="1:2" x14ac:dyDescent="0.3">
      <c r="A15246">
        <v>0</v>
      </c>
      <c r="B15246">
        <f t="shared" si="238"/>
        <v>0</v>
      </c>
    </row>
    <row r="15247" spans="1:2" x14ac:dyDescent="0.3">
      <c r="A15247">
        <v>0</v>
      </c>
      <c r="B15247">
        <f t="shared" si="238"/>
        <v>0</v>
      </c>
    </row>
    <row r="15248" spans="1:2" x14ac:dyDescent="0.3">
      <c r="A15248">
        <v>0</v>
      </c>
      <c r="B15248">
        <f t="shared" si="238"/>
        <v>0</v>
      </c>
    </row>
    <row r="15249" spans="1:2" x14ac:dyDescent="0.3">
      <c r="A15249">
        <v>0</v>
      </c>
      <c r="B15249">
        <f t="shared" si="238"/>
        <v>0</v>
      </c>
    </row>
    <row r="15250" spans="1:2" x14ac:dyDescent="0.3">
      <c r="A15250">
        <v>0</v>
      </c>
      <c r="B15250">
        <f t="shared" si="238"/>
        <v>0</v>
      </c>
    </row>
    <row r="15251" spans="1:2" x14ac:dyDescent="0.3">
      <c r="A15251">
        <v>0</v>
      </c>
      <c r="B15251">
        <f t="shared" si="238"/>
        <v>0</v>
      </c>
    </row>
    <row r="15252" spans="1:2" x14ac:dyDescent="0.3">
      <c r="A15252">
        <v>0</v>
      </c>
      <c r="B15252">
        <f t="shared" si="238"/>
        <v>0</v>
      </c>
    </row>
    <row r="15253" spans="1:2" x14ac:dyDescent="0.3">
      <c r="A15253">
        <v>0</v>
      </c>
      <c r="B15253">
        <f t="shared" si="238"/>
        <v>0</v>
      </c>
    </row>
    <row r="15254" spans="1:2" x14ac:dyDescent="0.3">
      <c r="A15254">
        <v>0</v>
      </c>
      <c r="B15254">
        <f t="shared" si="238"/>
        <v>0</v>
      </c>
    </row>
    <row r="15255" spans="1:2" x14ac:dyDescent="0.3">
      <c r="A15255">
        <v>0</v>
      </c>
      <c r="B15255">
        <f t="shared" si="238"/>
        <v>0</v>
      </c>
    </row>
    <row r="15256" spans="1:2" x14ac:dyDescent="0.3">
      <c r="A15256">
        <v>0</v>
      </c>
      <c r="B15256">
        <f t="shared" si="238"/>
        <v>0</v>
      </c>
    </row>
    <row r="15257" spans="1:2" x14ac:dyDescent="0.3">
      <c r="A15257">
        <v>0</v>
      </c>
      <c r="B15257">
        <f t="shared" si="238"/>
        <v>0</v>
      </c>
    </row>
    <row r="15258" spans="1:2" x14ac:dyDescent="0.3">
      <c r="A15258">
        <v>0</v>
      </c>
      <c r="B15258">
        <f t="shared" si="238"/>
        <v>0</v>
      </c>
    </row>
    <row r="15259" spans="1:2" x14ac:dyDescent="0.3">
      <c r="A15259">
        <v>0</v>
      </c>
      <c r="B15259">
        <f t="shared" si="238"/>
        <v>0</v>
      </c>
    </row>
    <row r="15260" spans="1:2" x14ac:dyDescent="0.3">
      <c r="A15260">
        <v>0</v>
      </c>
      <c r="B15260">
        <f t="shared" si="238"/>
        <v>0</v>
      </c>
    </row>
    <row r="15261" spans="1:2" x14ac:dyDescent="0.3">
      <c r="A15261">
        <v>0</v>
      </c>
      <c r="B15261">
        <f t="shared" si="238"/>
        <v>0</v>
      </c>
    </row>
    <row r="15262" spans="1:2" x14ac:dyDescent="0.3">
      <c r="A15262">
        <v>0</v>
      </c>
      <c r="B15262">
        <f t="shared" si="238"/>
        <v>0</v>
      </c>
    </row>
    <row r="15263" spans="1:2" x14ac:dyDescent="0.3">
      <c r="A15263">
        <v>0</v>
      </c>
      <c r="B15263">
        <f t="shared" si="238"/>
        <v>0</v>
      </c>
    </row>
    <row r="15264" spans="1:2" x14ac:dyDescent="0.3">
      <c r="A15264">
        <v>0</v>
      </c>
      <c r="B15264">
        <f t="shared" si="238"/>
        <v>0</v>
      </c>
    </row>
    <row r="15265" spans="1:2" x14ac:dyDescent="0.3">
      <c r="A15265">
        <v>0</v>
      </c>
      <c r="B15265">
        <f t="shared" si="238"/>
        <v>0</v>
      </c>
    </row>
    <row r="15266" spans="1:2" x14ac:dyDescent="0.3">
      <c r="A15266">
        <v>0</v>
      </c>
      <c r="B15266">
        <f t="shared" si="238"/>
        <v>0</v>
      </c>
    </row>
    <row r="15267" spans="1:2" x14ac:dyDescent="0.3">
      <c r="A15267">
        <v>0</v>
      </c>
      <c r="B15267">
        <f t="shared" si="238"/>
        <v>0</v>
      </c>
    </row>
    <row r="15268" spans="1:2" x14ac:dyDescent="0.3">
      <c r="A15268">
        <v>0</v>
      </c>
      <c r="B15268">
        <f t="shared" si="238"/>
        <v>0</v>
      </c>
    </row>
    <row r="15269" spans="1:2" x14ac:dyDescent="0.3">
      <c r="A15269">
        <v>0</v>
      </c>
      <c r="B15269">
        <f t="shared" si="238"/>
        <v>0</v>
      </c>
    </row>
    <row r="15270" spans="1:2" x14ac:dyDescent="0.3">
      <c r="A15270">
        <v>0</v>
      </c>
      <c r="B15270">
        <f t="shared" si="238"/>
        <v>0</v>
      </c>
    </row>
    <row r="15271" spans="1:2" x14ac:dyDescent="0.3">
      <c r="A15271">
        <v>0</v>
      </c>
      <c r="B15271">
        <f t="shared" si="238"/>
        <v>0</v>
      </c>
    </row>
    <row r="15272" spans="1:2" x14ac:dyDescent="0.3">
      <c r="A15272">
        <v>0</v>
      </c>
      <c r="B15272">
        <f t="shared" si="238"/>
        <v>0</v>
      </c>
    </row>
    <row r="15273" spans="1:2" x14ac:dyDescent="0.3">
      <c r="A15273">
        <v>0</v>
      </c>
      <c r="B15273">
        <f t="shared" si="238"/>
        <v>0</v>
      </c>
    </row>
    <row r="15274" spans="1:2" x14ac:dyDescent="0.3">
      <c r="A15274">
        <v>0</v>
      </c>
      <c r="B15274">
        <f t="shared" si="238"/>
        <v>0</v>
      </c>
    </row>
    <row r="15275" spans="1:2" x14ac:dyDescent="0.3">
      <c r="A15275">
        <v>0</v>
      </c>
      <c r="B15275">
        <f t="shared" si="238"/>
        <v>0</v>
      </c>
    </row>
    <row r="15276" spans="1:2" x14ac:dyDescent="0.3">
      <c r="A15276">
        <v>0</v>
      </c>
      <c r="B15276">
        <f t="shared" si="238"/>
        <v>0</v>
      </c>
    </row>
    <row r="15277" spans="1:2" x14ac:dyDescent="0.3">
      <c r="A15277">
        <v>0</v>
      </c>
      <c r="B15277">
        <f t="shared" si="238"/>
        <v>0</v>
      </c>
    </row>
    <row r="15278" spans="1:2" x14ac:dyDescent="0.3">
      <c r="A15278">
        <v>0</v>
      </c>
      <c r="B15278">
        <f t="shared" si="238"/>
        <v>0</v>
      </c>
    </row>
    <row r="15279" spans="1:2" x14ac:dyDescent="0.3">
      <c r="A15279">
        <v>0</v>
      </c>
      <c r="B15279">
        <f t="shared" si="238"/>
        <v>0</v>
      </c>
    </row>
    <row r="15280" spans="1:2" x14ac:dyDescent="0.3">
      <c r="A15280">
        <v>0</v>
      </c>
      <c r="B15280">
        <f t="shared" si="238"/>
        <v>0</v>
      </c>
    </row>
    <row r="15281" spans="1:2" x14ac:dyDescent="0.3">
      <c r="A15281">
        <v>0</v>
      </c>
      <c r="B15281">
        <f t="shared" si="238"/>
        <v>0</v>
      </c>
    </row>
    <row r="15282" spans="1:2" x14ac:dyDescent="0.3">
      <c r="A15282">
        <v>0</v>
      </c>
      <c r="B15282">
        <f t="shared" si="238"/>
        <v>0</v>
      </c>
    </row>
    <row r="15283" spans="1:2" x14ac:dyDescent="0.3">
      <c r="A15283">
        <v>0</v>
      </c>
      <c r="B15283">
        <f t="shared" si="238"/>
        <v>0</v>
      </c>
    </row>
    <row r="15284" spans="1:2" x14ac:dyDescent="0.3">
      <c r="A15284">
        <v>0</v>
      </c>
      <c r="B15284">
        <f t="shared" si="238"/>
        <v>0</v>
      </c>
    </row>
    <row r="15285" spans="1:2" x14ac:dyDescent="0.3">
      <c r="A15285">
        <v>0</v>
      </c>
      <c r="B15285">
        <f t="shared" si="238"/>
        <v>0</v>
      </c>
    </row>
    <row r="15286" spans="1:2" x14ac:dyDescent="0.3">
      <c r="A15286">
        <v>0</v>
      </c>
      <c r="B15286">
        <f t="shared" si="238"/>
        <v>0</v>
      </c>
    </row>
    <row r="15287" spans="1:2" x14ac:dyDescent="0.3">
      <c r="A15287">
        <v>0</v>
      </c>
      <c r="B15287">
        <f t="shared" si="238"/>
        <v>0</v>
      </c>
    </row>
    <row r="15288" spans="1:2" x14ac:dyDescent="0.3">
      <c r="A15288">
        <v>0</v>
      </c>
      <c r="B15288">
        <f t="shared" si="238"/>
        <v>0</v>
      </c>
    </row>
    <row r="15289" spans="1:2" x14ac:dyDescent="0.3">
      <c r="A15289">
        <v>0</v>
      </c>
      <c r="B15289">
        <f t="shared" si="238"/>
        <v>0</v>
      </c>
    </row>
    <row r="15290" spans="1:2" x14ac:dyDescent="0.3">
      <c r="A15290">
        <v>0</v>
      </c>
      <c r="B15290">
        <f t="shared" si="238"/>
        <v>0</v>
      </c>
    </row>
    <row r="15291" spans="1:2" x14ac:dyDescent="0.3">
      <c r="A15291">
        <v>0</v>
      </c>
      <c r="B15291">
        <f t="shared" si="238"/>
        <v>0</v>
      </c>
    </row>
    <row r="15292" spans="1:2" x14ac:dyDescent="0.3">
      <c r="A15292">
        <v>0</v>
      </c>
      <c r="B15292">
        <f t="shared" si="238"/>
        <v>0</v>
      </c>
    </row>
    <row r="15293" spans="1:2" x14ac:dyDescent="0.3">
      <c r="A15293">
        <v>0</v>
      </c>
      <c r="B15293">
        <f t="shared" si="238"/>
        <v>0</v>
      </c>
    </row>
    <row r="15294" spans="1:2" x14ac:dyDescent="0.3">
      <c r="A15294">
        <v>0</v>
      </c>
      <c r="B15294">
        <f t="shared" si="238"/>
        <v>0</v>
      </c>
    </row>
    <row r="15295" spans="1:2" x14ac:dyDescent="0.3">
      <c r="A15295">
        <v>0</v>
      </c>
      <c r="B15295">
        <f t="shared" si="238"/>
        <v>0</v>
      </c>
    </row>
    <row r="15296" spans="1:2" x14ac:dyDescent="0.3">
      <c r="A15296">
        <v>0</v>
      </c>
      <c r="B15296">
        <f t="shared" si="238"/>
        <v>0</v>
      </c>
    </row>
    <row r="15297" spans="1:2" x14ac:dyDescent="0.3">
      <c r="A15297">
        <v>0</v>
      </c>
      <c r="B15297">
        <f t="shared" si="238"/>
        <v>0</v>
      </c>
    </row>
    <row r="15298" spans="1:2" x14ac:dyDescent="0.3">
      <c r="A15298">
        <v>0</v>
      </c>
      <c r="B15298">
        <f t="shared" si="238"/>
        <v>0</v>
      </c>
    </row>
    <row r="15299" spans="1:2" x14ac:dyDescent="0.3">
      <c r="A15299">
        <v>0</v>
      </c>
      <c r="B15299">
        <f t="shared" si="238"/>
        <v>0</v>
      </c>
    </row>
    <row r="15300" spans="1:2" x14ac:dyDescent="0.3">
      <c r="A15300">
        <v>0</v>
      </c>
      <c r="B15300">
        <f t="shared" si="238"/>
        <v>0</v>
      </c>
    </row>
    <row r="15301" spans="1:2" x14ac:dyDescent="0.3">
      <c r="A15301">
        <v>0</v>
      </c>
      <c r="B15301">
        <f t="shared" ref="B15301:B15364" si="239">A15301-A15300</f>
        <v>0</v>
      </c>
    </row>
    <row r="15302" spans="1:2" x14ac:dyDescent="0.3">
      <c r="A15302">
        <v>0</v>
      </c>
      <c r="B15302">
        <f t="shared" si="239"/>
        <v>0</v>
      </c>
    </row>
    <row r="15303" spans="1:2" x14ac:dyDescent="0.3">
      <c r="A15303">
        <v>0</v>
      </c>
      <c r="B15303">
        <f t="shared" si="239"/>
        <v>0</v>
      </c>
    </row>
    <row r="15304" spans="1:2" x14ac:dyDescent="0.3">
      <c r="A15304">
        <v>0</v>
      </c>
      <c r="B15304">
        <f t="shared" si="239"/>
        <v>0</v>
      </c>
    </row>
    <row r="15305" spans="1:2" x14ac:dyDescent="0.3">
      <c r="A15305">
        <v>0</v>
      </c>
      <c r="B15305">
        <f t="shared" si="239"/>
        <v>0</v>
      </c>
    </row>
    <row r="15306" spans="1:2" x14ac:dyDescent="0.3">
      <c r="A15306">
        <v>0</v>
      </c>
      <c r="B15306">
        <f t="shared" si="239"/>
        <v>0</v>
      </c>
    </row>
    <row r="15307" spans="1:2" x14ac:dyDescent="0.3">
      <c r="A15307">
        <v>0</v>
      </c>
      <c r="B15307">
        <f t="shared" si="239"/>
        <v>0</v>
      </c>
    </row>
    <row r="15308" spans="1:2" x14ac:dyDescent="0.3">
      <c r="A15308">
        <v>0</v>
      </c>
      <c r="B15308">
        <f t="shared" si="239"/>
        <v>0</v>
      </c>
    </row>
    <row r="15309" spans="1:2" x14ac:dyDescent="0.3">
      <c r="A15309">
        <v>0</v>
      </c>
      <c r="B15309">
        <f t="shared" si="239"/>
        <v>0</v>
      </c>
    </row>
    <row r="15310" spans="1:2" x14ac:dyDescent="0.3">
      <c r="A15310">
        <v>0</v>
      </c>
      <c r="B15310">
        <f t="shared" si="239"/>
        <v>0</v>
      </c>
    </row>
    <row r="15311" spans="1:2" x14ac:dyDescent="0.3">
      <c r="A15311">
        <v>0</v>
      </c>
      <c r="B15311">
        <f t="shared" si="239"/>
        <v>0</v>
      </c>
    </row>
    <row r="15312" spans="1:2" x14ac:dyDescent="0.3">
      <c r="A15312">
        <v>0</v>
      </c>
      <c r="B15312">
        <f t="shared" si="239"/>
        <v>0</v>
      </c>
    </row>
    <row r="15313" spans="1:2" x14ac:dyDescent="0.3">
      <c r="A15313">
        <v>0</v>
      </c>
      <c r="B15313">
        <f t="shared" si="239"/>
        <v>0</v>
      </c>
    </row>
    <row r="15314" spans="1:2" x14ac:dyDescent="0.3">
      <c r="A15314">
        <v>0</v>
      </c>
      <c r="B15314">
        <f t="shared" si="239"/>
        <v>0</v>
      </c>
    </row>
    <row r="15315" spans="1:2" x14ac:dyDescent="0.3">
      <c r="A15315">
        <v>0</v>
      </c>
      <c r="B15315">
        <f t="shared" si="239"/>
        <v>0</v>
      </c>
    </row>
    <row r="15316" spans="1:2" x14ac:dyDescent="0.3">
      <c r="A15316">
        <v>0</v>
      </c>
      <c r="B15316">
        <f t="shared" si="239"/>
        <v>0</v>
      </c>
    </row>
    <row r="15317" spans="1:2" x14ac:dyDescent="0.3">
      <c r="A15317">
        <v>0</v>
      </c>
      <c r="B15317">
        <f t="shared" si="239"/>
        <v>0</v>
      </c>
    </row>
    <row r="15318" spans="1:2" x14ac:dyDescent="0.3">
      <c r="A15318">
        <v>0</v>
      </c>
      <c r="B15318">
        <f t="shared" si="239"/>
        <v>0</v>
      </c>
    </row>
    <row r="15319" spans="1:2" x14ac:dyDescent="0.3">
      <c r="A15319">
        <v>0</v>
      </c>
      <c r="B15319">
        <f t="shared" si="239"/>
        <v>0</v>
      </c>
    </row>
    <row r="15320" spans="1:2" x14ac:dyDescent="0.3">
      <c r="A15320">
        <v>0</v>
      </c>
      <c r="B15320">
        <f t="shared" si="239"/>
        <v>0</v>
      </c>
    </row>
    <row r="15321" spans="1:2" x14ac:dyDescent="0.3">
      <c r="A15321">
        <v>0</v>
      </c>
      <c r="B15321">
        <f t="shared" si="239"/>
        <v>0</v>
      </c>
    </row>
    <row r="15322" spans="1:2" x14ac:dyDescent="0.3">
      <c r="A15322">
        <v>0</v>
      </c>
      <c r="B15322">
        <f t="shared" si="239"/>
        <v>0</v>
      </c>
    </row>
    <row r="15323" spans="1:2" x14ac:dyDescent="0.3">
      <c r="A15323">
        <v>0</v>
      </c>
      <c r="B15323">
        <f t="shared" si="239"/>
        <v>0</v>
      </c>
    </row>
    <row r="15324" spans="1:2" x14ac:dyDescent="0.3">
      <c r="A15324">
        <v>0</v>
      </c>
      <c r="B15324">
        <f t="shared" si="239"/>
        <v>0</v>
      </c>
    </row>
    <row r="15325" spans="1:2" x14ac:dyDescent="0.3">
      <c r="A15325">
        <v>0</v>
      </c>
      <c r="B15325">
        <f t="shared" si="239"/>
        <v>0</v>
      </c>
    </row>
    <row r="15326" spans="1:2" x14ac:dyDescent="0.3">
      <c r="A15326">
        <v>0</v>
      </c>
      <c r="B15326">
        <f t="shared" si="239"/>
        <v>0</v>
      </c>
    </row>
    <row r="15327" spans="1:2" x14ac:dyDescent="0.3">
      <c r="A15327">
        <v>0</v>
      </c>
      <c r="B15327">
        <f t="shared" si="239"/>
        <v>0</v>
      </c>
    </row>
    <row r="15328" spans="1:2" x14ac:dyDescent="0.3">
      <c r="A15328">
        <v>0</v>
      </c>
      <c r="B15328">
        <f t="shared" si="239"/>
        <v>0</v>
      </c>
    </row>
    <row r="15329" spans="1:2" x14ac:dyDescent="0.3">
      <c r="A15329">
        <v>0</v>
      </c>
      <c r="B15329">
        <f t="shared" si="239"/>
        <v>0</v>
      </c>
    </row>
    <row r="15330" spans="1:2" x14ac:dyDescent="0.3">
      <c r="A15330">
        <v>0</v>
      </c>
      <c r="B15330">
        <f t="shared" si="239"/>
        <v>0</v>
      </c>
    </row>
    <row r="15331" spans="1:2" x14ac:dyDescent="0.3">
      <c r="A15331">
        <v>0</v>
      </c>
      <c r="B15331">
        <f t="shared" si="239"/>
        <v>0</v>
      </c>
    </row>
    <row r="15332" spans="1:2" x14ac:dyDescent="0.3">
      <c r="A15332">
        <v>0</v>
      </c>
      <c r="B15332">
        <f t="shared" si="239"/>
        <v>0</v>
      </c>
    </row>
    <row r="15333" spans="1:2" x14ac:dyDescent="0.3">
      <c r="A15333">
        <v>0</v>
      </c>
      <c r="B15333">
        <f t="shared" si="239"/>
        <v>0</v>
      </c>
    </row>
    <row r="15334" spans="1:2" x14ac:dyDescent="0.3">
      <c r="A15334">
        <v>0</v>
      </c>
      <c r="B15334">
        <f t="shared" si="239"/>
        <v>0</v>
      </c>
    </row>
    <row r="15335" spans="1:2" x14ac:dyDescent="0.3">
      <c r="A15335">
        <v>0</v>
      </c>
      <c r="B15335">
        <f t="shared" si="239"/>
        <v>0</v>
      </c>
    </row>
    <row r="15336" spans="1:2" x14ac:dyDescent="0.3">
      <c r="A15336">
        <v>0</v>
      </c>
      <c r="B15336">
        <f t="shared" si="239"/>
        <v>0</v>
      </c>
    </row>
    <row r="15337" spans="1:2" x14ac:dyDescent="0.3">
      <c r="A15337">
        <v>0</v>
      </c>
      <c r="B15337">
        <f t="shared" si="239"/>
        <v>0</v>
      </c>
    </row>
    <row r="15338" spans="1:2" x14ac:dyDescent="0.3">
      <c r="A15338">
        <v>0</v>
      </c>
      <c r="B15338">
        <f t="shared" si="239"/>
        <v>0</v>
      </c>
    </row>
    <row r="15339" spans="1:2" x14ac:dyDescent="0.3">
      <c r="A15339">
        <v>0</v>
      </c>
      <c r="B15339">
        <f t="shared" si="239"/>
        <v>0</v>
      </c>
    </row>
    <row r="15340" spans="1:2" x14ac:dyDescent="0.3">
      <c r="A15340">
        <v>0</v>
      </c>
      <c r="B15340">
        <f t="shared" si="239"/>
        <v>0</v>
      </c>
    </row>
    <row r="15341" spans="1:2" x14ac:dyDescent="0.3">
      <c r="A15341">
        <v>0</v>
      </c>
      <c r="B15341">
        <f t="shared" si="239"/>
        <v>0</v>
      </c>
    </row>
    <row r="15342" spans="1:2" x14ac:dyDescent="0.3">
      <c r="A15342">
        <v>0</v>
      </c>
      <c r="B15342">
        <f t="shared" si="239"/>
        <v>0</v>
      </c>
    </row>
    <row r="15343" spans="1:2" x14ac:dyDescent="0.3">
      <c r="A15343">
        <v>0</v>
      </c>
      <c r="B15343">
        <f t="shared" si="239"/>
        <v>0</v>
      </c>
    </row>
    <row r="15344" spans="1:2" x14ac:dyDescent="0.3">
      <c r="A15344">
        <v>0</v>
      </c>
      <c r="B15344">
        <f t="shared" si="239"/>
        <v>0</v>
      </c>
    </row>
    <row r="15345" spans="1:2" x14ac:dyDescent="0.3">
      <c r="A15345">
        <v>0</v>
      </c>
      <c r="B15345">
        <f t="shared" si="239"/>
        <v>0</v>
      </c>
    </row>
    <row r="15346" spans="1:2" x14ac:dyDescent="0.3">
      <c r="A15346">
        <v>0</v>
      </c>
      <c r="B15346">
        <f t="shared" si="239"/>
        <v>0</v>
      </c>
    </row>
    <row r="15347" spans="1:2" x14ac:dyDescent="0.3">
      <c r="A15347">
        <v>0</v>
      </c>
      <c r="B15347">
        <f t="shared" si="239"/>
        <v>0</v>
      </c>
    </row>
    <row r="15348" spans="1:2" x14ac:dyDescent="0.3">
      <c r="A15348">
        <v>0</v>
      </c>
      <c r="B15348">
        <f t="shared" si="239"/>
        <v>0</v>
      </c>
    </row>
    <row r="15349" spans="1:2" x14ac:dyDescent="0.3">
      <c r="A15349">
        <v>0</v>
      </c>
      <c r="B15349">
        <f t="shared" si="239"/>
        <v>0</v>
      </c>
    </row>
    <row r="15350" spans="1:2" x14ac:dyDescent="0.3">
      <c r="A15350">
        <v>0</v>
      </c>
      <c r="B15350">
        <f t="shared" si="239"/>
        <v>0</v>
      </c>
    </row>
    <row r="15351" spans="1:2" x14ac:dyDescent="0.3">
      <c r="A15351">
        <v>0</v>
      </c>
      <c r="B15351">
        <f t="shared" si="239"/>
        <v>0</v>
      </c>
    </row>
    <row r="15352" spans="1:2" x14ac:dyDescent="0.3">
      <c r="A15352">
        <v>0</v>
      </c>
      <c r="B15352">
        <f t="shared" si="239"/>
        <v>0</v>
      </c>
    </row>
    <row r="15353" spans="1:2" x14ac:dyDescent="0.3">
      <c r="A15353">
        <v>0</v>
      </c>
      <c r="B15353">
        <f t="shared" si="239"/>
        <v>0</v>
      </c>
    </row>
    <row r="15354" spans="1:2" x14ac:dyDescent="0.3">
      <c r="A15354">
        <v>0</v>
      </c>
      <c r="B15354">
        <f t="shared" si="239"/>
        <v>0</v>
      </c>
    </row>
    <row r="15355" spans="1:2" x14ac:dyDescent="0.3">
      <c r="A15355">
        <v>0</v>
      </c>
      <c r="B15355">
        <f t="shared" si="239"/>
        <v>0</v>
      </c>
    </row>
    <row r="15356" spans="1:2" x14ac:dyDescent="0.3">
      <c r="A15356">
        <v>0</v>
      </c>
      <c r="B15356">
        <f t="shared" si="239"/>
        <v>0</v>
      </c>
    </row>
    <row r="15357" spans="1:2" x14ac:dyDescent="0.3">
      <c r="A15357">
        <v>0</v>
      </c>
      <c r="B15357">
        <f t="shared" si="239"/>
        <v>0</v>
      </c>
    </row>
    <row r="15358" spans="1:2" x14ac:dyDescent="0.3">
      <c r="A15358">
        <v>0</v>
      </c>
      <c r="B15358">
        <f t="shared" si="239"/>
        <v>0</v>
      </c>
    </row>
    <row r="15359" spans="1:2" x14ac:dyDescent="0.3">
      <c r="A15359">
        <v>0</v>
      </c>
      <c r="B15359">
        <f t="shared" si="239"/>
        <v>0</v>
      </c>
    </row>
    <row r="15360" spans="1:2" x14ac:dyDescent="0.3">
      <c r="A15360">
        <v>0</v>
      </c>
      <c r="B15360">
        <f t="shared" si="239"/>
        <v>0</v>
      </c>
    </row>
    <row r="15361" spans="1:2" x14ac:dyDescent="0.3">
      <c r="A15361">
        <v>0</v>
      </c>
      <c r="B15361">
        <f t="shared" si="239"/>
        <v>0</v>
      </c>
    </row>
    <row r="15362" spans="1:2" x14ac:dyDescent="0.3">
      <c r="A15362">
        <v>0</v>
      </c>
      <c r="B15362">
        <f t="shared" si="239"/>
        <v>0</v>
      </c>
    </row>
    <row r="15363" spans="1:2" x14ac:dyDescent="0.3">
      <c r="A15363">
        <v>0</v>
      </c>
      <c r="B15363">
        <f t="shared" si="239"/>
        <v>0</v>
      </c>
    </row>
    <row r="15364" spans="1:2" x14ac:dyDescent="0.3">
      <c r="A15364">
        <v>0</v>
      </c>
      <c r="B15364">
        <f t="shared" si="239"/>
        <v>0</v>
      </c>
    </row>
    <row r="15365" spans="1:2" x14ac:dyDescent="0.3">
      <c r="A15365">
        <v>0</v>
      </c>
      <c r="B15365">
        <f t="shared" ref="B15365:B15428" si="240">A15365-A15364</f>
        <v>0</v>
      </c>
    </row>
    <row r="15366" spans="1:2" x14ac:dyDescent="0.3">
      <c r="A15366">
        <v>0</v>
      </c>
      <c r="B15366">
        <f t="shared" si="240"/>
        <v>0</v>
      </c>
    </row>
    <row r="15367" spans="1:2" x14ac:dyDescent="0.3">
      <c r="A15367">
        <v>0</v>
      </c>
      <c r="B15367">
        <f t="shared" si="240"/>
        <v>0</v>
      </c>
    </row>
    <row r="15368" spans="1:2" x14ac:dyDescent="0.3">
      <c r="A15368">
        <v>0</v>
      </c>
      <c r="B15368">
        <f t="shared" si="240"/>
        <v>0</v>
      </c>
    </row>
    <row r="15369" spans="1:2" x14ac:dyDescent="0.3">
      <c r="A15369">
        <v>0</v>
      </c>
      <c r="B15369">
        <f t="shared" si="240"/>
        <v>0</v>
      </c>
    </row>
    <row r="15370" spans="1:2" x14ac:dyDescent="0.3">
      <c r="A15370">
        <v>0</v>
      </c>
      <c r="B15370">
        <f t="shared" si="240"/>
        <v>0</v>
      </c>
    </row>
    <row r="15371" spans="1:2" x14ac:dyDescent="0.3">
      <c r="A15371">
        <v>0</v>
      </c>
      <c r="B15371">
        <f t="shared" si="240"/>
        <v>0</v>
      </c>
    </row>
    <row r="15372" spans="1:2" x14ac:dyDescent="0.3">
      <c r="A15372">
        <v>0</v>
      </c>
      <c r="B15372">
        <f t="shared" si="240"/>
        <v>0</v>
      </c>
    </row>
    <row r="15373" spans="1:2" x14ac:dyDescent="0.3">
      <c r="A15373">
        <v>0</v>
      </c>
      <c r="B15373">
        <f t="shared" si="240"/>
        <v>0</v>
      </c>
    </row>
    <row r="15374" spans="1:2" x14ac:dyDescent="0.3">
      <c r="A15374">
        <v>0</v>
      </c>
      <c r="B15374">
        <f t="shared" si="240"/>
        <v>0</v>
      </c>
    </row>
    <row r="15375" spans="1:2" x14ac:dyDescent="0.3">
      <c r="A15375">
        <v>0</v>
      </c>
      <c r="B15375">
        <f t="shared" si="240"/>
        <v>0</v>
      </c>
    </row>
    <row r="15376" spans="1:2" x14ac:dyDescent="0.3">
      <c r="A15376">
        <v>0</v>
      </c>
      <c r="B15376">
        <f t="shared" si="240"/>
        <v>0</v>
      </c>
    </row>
    <row r="15377" spans="1:2" x14ac:dyDescent="0.3">
      <c r="A15377">
        <v>0</v>
      </c>
      <c r="B15377">
        <f t="shared" si="240"/>
        <v>0</v>
      </c>
    </row>
    <row r="15378" spans="1:2" x14ac:dyDescent="0.3">
      <c r="A15378">
        <v>0</v>
      </c>
      <c r="B15378">
        <f t="shared" si="240"/>
        <v>0</v>
      </c>
    </row>
    <row r="15379" spans="1:2" x14ac:dyDescent="0.3">
      <c r="A15379">
        <v>0</v>
      </c>
      <c r="B15379">
        <f t="shared" si="240"/>
        <v>0</v>
      </c>
    </row>
    <row r="15380" spans="1:2" x14ac:dyDescent="0.3">
      <c r="A15380">
        <v>0</v>
      </c>
      <c r="B15380">
        <f t="shared" si="240"/>
        <v>0</v>
      </c>
    </row>
    <row r="15381" spans="1:2" x14ac:dyDescent="0.3">
      <c r="A15381">
        <v>0</v>
      </c>
      <c r="B15381">
        <f t="shared" si="240"/>
        <v>0</v>
      </c>
    </row>
    <row r="15382" spans="1:2" x14ac:dyDescent="0.3">
      <c r="A15382">
        <v>0</v>
      </c>
      <c r="B15382">
        <f t="shared" si="240"/>
        <v>0</v>
      </c>
    </row>
    <row r="15383" spans="1:2" x14ac:dyDescent="0.3">
      <c r="A15383">
        <v>0</v>
      </c>
      <c r="B15383">
        <f t="shared" si="240"/>
        <v>0</v>
      </c>
    </row>
    <row r="15384" spans="1:2" x14ac:dyDescent="0.3">
      <c r="A15384">
        <v>0</v>
      </c>
      <c r="B15384">
        <f t="shared" si="240"/>
        <v>0</v>
      </c>
    </row>
    <row r="15385" spans="1:2" x14ac:dyDescent="0.3">
      <c r="A15385">
        <v>0</v>
      </c>
      <c r="B15385">
        <f t="shared" si="240"/>
        <v>0</v>
      </c>
    </row>
    <row r="15386" spans="1:2" x14ac:dyDescent="0.3">
      <c r="A15386">
        <v>0</v>
      </c>
      <c r="B15386">
        <f t="shared" si="240"/>
        <v>0</v>
      </c>
    </row>
    <row r="15387" spans="1:2" x14ac:dyDescent="0.3">
      <c r="A15387">
        <v>0</v>
      </c>
      <c r="B15387">
        <f t="shared" si="240"/>
        <v>0</v>
      </c>
    </row>
    <row r="15388" spans="1:2" x14ac:dyDescent="0.3">
      <c r="A15388">
        <v>0</v>
      </c>
      <c r="B15388">
        <f t="shared" si="240"/>
        <v>0</v>
      </c>
    </row>
    <row r="15389" spans="1:2" x14ac:dyDescent="0.3">
      <c r="A15389">
        <v>0</v>
      </c>
      <c r="B15389">
        <f t="shared" si="240"/>
        <v>0</v>
      </c>
    </row>
    <row r="15390" spans="1:2" x14ac:dyDescent="0.3">
      <c r="A15390">
        <v>0</v>
      </c>
      <c r="B15390">
        <f t="shared" si="240"/>
        <v>0</v>
      </c>
    </row>
    <row r="15391" spans="1:2" x14ac:dyDescent="0.3">
      <c r="A15391">
        <v>0</v>
      </c>
      <c r="B15391">
        <f t="shared" si="240"/>
        <v>0</v>
      </c>
    </row>
    <row r="15392" spans="1:2" x14ac:dyDescent="0.3">
      <c r="A15392">
        <v>0</v>
      </c>
      <c r="B15392">
        <f t="shared" si="240"/>
        <v>0</v>
      </c>
    </row>
    <row r="15393" spans="1:2" x14ac:dyDescent="0.3">
      <c r="A15393">
        <v>0</v>
      </c>
      <c r="B15393">
        <f t="shared" si="240"/>
        <v>0</v>
      </c>
    </row>
    <row r="15394" spans="1:2" x14ac:dyDescent="0.3">
      <c r="A15394">
        <v>0</v>
      </c>
      <c r="B15394">
        <f t="shared" si="240"/>
        <v>0</v>
      </c>
    </row>
    <row r="15395" spans="1:2" x14ac:dyDescent="0.3">
      <c r="A15395">
        <v>0</v>
      </c>
      <c r="B15395">
        <f t="shared" si="240"/>
        <v>0</v>
      </c>
    </row>
    <row r="15396" spans="1:2" x14ac:dyDescent="0.3">
      <c r="A15396">
        <v>0</v>
      </c>
      <c r="B15396">
        <f t="shared" si="240"/>
        <v>0</v>
      </c>
    </row>
    <row r="15397" spans="1:2" x14ac:dyDescent="0.3">
      <c r="A15397">
        <v>0</v>
      </c>
      <c r="B15397">
        <f t="shared" si="240"/>
        <v>0</v>
      </c>
    </row>
    <row r="15398" spans="1:2" x14ac:dyDescent="0.3">
      <c r="A15398">
        <v>0</v>
      </c>
      <c r="B15398">
        <f t="shared" si="240"/>
        <v>0</v>
      </c>
    </row>
    <row r="15399" spans="1:2" x14ac:dyDescent="0.3">
      <c r="A15399">
        <v>0</v>
      </c>
      <c r="B15399">
        <f t="shared" si="240"/>
        <v>0</v>
      </c>
    </row>
    <row r="15400" spans="1:2" x14ac:dyDescent="0.3">
      <c r="A15400">
        <v>0</v>
      </c>
      <c r="B15400">
        <f t="shared" si="240"/>
        <v>0</v>
      </c>
    </row>
    <row r="15401" spans="1:2" x14ac:dyDescent="0.3">
      <c r="A15401">
        <v>0</v>
      </c>
      <c r="B15401">
        <f t="shared" si="240"/>
        <v>0</v>
      </c>
    </row>
    <row r="15402" spans="1:2" x14ac:dyDescent="0.3">
      <c r="A15402">
        <v>0</v>
      </c>
      <c r="B15402">
        <f t="shared" si="240"/>
        <v>0</v>
      </c>
    </row>
    <row r="15403" spans="1:2" x14ac:dyDescent="0.3">
      <c r="A15403">
        <v>0</v>
      </c>
      <c r="B15403">
        <f t="shared" si="240"/>
        <v>0</v>
      </c>
    </row>
    <row r="15404" spans="1:2" x14ac:dyDescent="0.3">
      <c r="A15404">
        <v>0</v>
      </c>
      <c r="B15404">
        <f t="shared" si="240"/>
        <v>0</v>
      </c>
    </row>
    <row r="15405" spans="1:2" x14ac:dyDescent="0.3">
      <c r="A15405">
        <v>0</v>
      </c>
      <c r="B15405">
        <f t="shared" si="240"/>
        <v>0</v>
      </c>
    </row>
    <row r="15406" spans="1:2" x14ac:dyDescent="0.3">
      <c r="A15406">
        <v>0</v>
      </c>
      <c r="B15406">
        <f t="shared" si="240"/>
        <v>0</v>
      </c>
    </row>
    <row r="15407" spans="1:2" x14ac:dyDescent="0.3">
      <c r="A15407">
        <v>0</v>
      </c>
      <c r="B15407">
        <f t="shared" si="240"/>
        <v>0</v>
      </c>
    </row>
    <row r="15408" spans="1:2" x14ac:dyDescent="0.3">
      <c r="A15408">
        <v>0</v>
      </c>
      <c r="B15408">
        <f t="shared" si="240"/>
        <v>0</v>
      </c>
    </row>
    <row r="15409" spans="1:2" x14ac:dyDescent="0.3">
      <c r="A15409">
        <v>0</v>
      </c>
      <c r="B15409">
        <f t="shared" si="240"/>
        <v>0</v>
      </c>
    </row>
    <row r="15410" spans="1:2" x14ac:dyDescent="0.3">
      <c r="A15410">
        <v>0</v>
      </c>
      <c r="B15410">
        <f t="shared" si="240"/>
        <v>0</v>
      </c>
    </row>
    <row r="15411" spans="1:2" x14ac:dyDescent="0.3">
      <c r="A15411">
        <v>0</v>
      </c>
      <c r="B15411">
        <f t="shared" si="240"/>
        <v>0</v>
      </c>
    </row>
    <row r="15412" spans="1:2" x14ac:dyDescent="0.3">
      <c r="A15412">
        <v>0</v>
      </c>
      <c r="B15412">
        <f t="shared" si="240"/>
        <v>0</v>
      </c>
    </row>
    <row r="15413" spans="1:2" x14ac:dyDescent="0.3">
      <c r="A15413">
        <v>0</v>
      </c>
      <c r="B15413">
        <f t="shared" si="240"/>
        <v>0</v>
      </c>
    </row>
    <row r="15414" spans="1:2" x14ac:dyDescent="0.3">
      <c r="A15414">
        <v>0</v>
      </c>
      <c r="B15414">
        <f t="shared" si="240"/>
        <v>0</v>
      </c>
    </row>
    <row r="15415" spans="1:2" x14ac:dyDescent="0.3">
      <c r="A15415">
        <v>0</v>
      </c>
      <c r="B15415">
        <f t="shared" si="240"/>
        <v>0</v>
      </c>
    </row>
    <row r="15416" spans="1:2" x14ac:dyDescent="0.3">
      <c r="A15416">
        <v>0</v>
      </c>
      <c r="B15416">
        <f t="shared" si="240"/>
        <v>0</v>
      </c>
    </row>
    <row r="15417" spans="1:2" x14ac:dyDescent="0.3">
      <c r="A15417">
        <v>0</v>
      </c>
      <c r="B15417">
        <f t="shared" si="240"/>
        <v>0</v>
      </c>
    </row>
    <row r="15418" spans="1:2" x14ac:dyDescent="0.3">
      <c r="A15418">
        <v>0</v>
      </c>
      <c r="B15418">
        <f t="shared" si="240"/>
        <v>0</v>
      </c>
    </row>
    <row r="15419" spans="1:2" x14ac:dyDescent="0.3">
      <c r="A15419">
        <v>0</v>
      </c>
      <c r="B15419">
        <f t="shared" si="240"/>
        <v>0</v>
      </c>
    </row>
    <row r="15420" spans="1:2" x14ac:dyDescent="0.3">
      <c r="A15420">
        <v>0</v>
      </c>
      <c r="B15420">
        <f t="shared" si="240"/>
        <v>0</v>
      </c>
    </row>
    <row r="15421" spans="1:2" x14ac:dyDescent="0.3">
      <c r="A15421">
        <v>0</v>
      </c>
      <c r="B15421">
        <f t="shared" si="240"/>
        <v>0</v>
      </c>
    </row>
    <row r="15422" spans="1:2" x14ac:dyDescent="0.3">
      <c r="A15422">
        <v>0</v>
      </c>
      <c r="B15422">
        <f t="shared" si="240"/>
        <v>0</v>
      </c>
    </row>
    <row r="15423" spans="1:2" x14ac:dyDescent="0.3">
      <c r="A15423">
        <v>0</v>
      </c>
      <c r="B15423">
        <f t="shared" si="240"/>
        <v>0</v>
      </c>
    </row>
    <row r="15424" spans="1:2" x14ac:dyDescent="0.3">
      <c r="A15424">
        <v>0</v>
      </c>
      <c r="B15424">
        <f t="shared" si="240"/>
        <v>0</v>
      </c>
    </row>
    <row r="15425" spans="1:2" x14ac:dyDescent="0.3">
      <c r="A15425">
        <v>0</v>
      </c>
      <c r="B15425">
        <f t="shared" si="240"/>
        <v>0</v>
      </c>
    </row>
    <row r="15426" spans="1:2" x14ac:dyDescent="0.3">
      <c r="A15426">
        <v>0</v>
      </c>
      <c r="B15426">
        <f t="shared" si="240"/>
        <v>0</v>
      </c>
    </row>
    <row r="15427" spans="1:2" x14ac:dyDescent="0.3">
      <c r="A15427">
        <v>0</v>
      </c>
      <c r="B15427">
        <f t="shared" si="240"/>
        <v>0</v>
      </c>
    </row>
    <row r="15428" spans="1:2" x14ac:dyDescent="0.3">
      <c r="A15428">
        <v>0</v>
      </c>
      <c r="B15428">
        <f t="shared" si="240"/>
        <v>0</v>
      </c>
    </row>
    <row r="15429" spans="1:2" x14ac:dyDescent="0.3">
      <c r="A15429">
        <v>0</v>
      </c>
      <c r="B15429">
        <f t="shared" ref="B15429:B15492" si="241">A15429-A15428</f>
        <v>0</v>
      </c>
    </row>
    <row r="15430" spans="1:2" x14ac:dyDescent="0.3">
      <c r="A15430">
        <v>0</v>
      </c>
      <c r="B15430">
        <f t="shared" si="241"/>
        <v>0</v>
      </c>
    </row>
    <row r="15431" spans="1:2" x14ac:dyDescent="0.3">
      <c r="A15431">
        <v>0</v>
      </c>
      <c r="B15431">
        <f t="shared" si="241"/>
        <v>0</v>
      </c>
    </row>
    <row r="15432" spans="1:2" x14ac:dyDescent="0.3">
      <c r="A15432">
        <v>0</v>
      </c>
      <c r="B15432">
        <f t="shared" si="241"/>
        <v>0</v>
      </c>
    </row>
    <row r="15433" spans="1:2" x14ac:dyDescent="0.3">
      <c r="A15433">
        <v>0</v>
      </c>
      <c r="B15433">
        <f t="shared" si="241"/>
        <v>0</v>
      </c>
    </row>
    <row r="15434" spans="1:2" x14ac:dyDescent="0.3">
      <c r="A15434">
        <v>0</v>
      </c>
      <c r="B15434">
        <f t="shared" si="241"/>
        <v>0</v>
      </c>
    </row>
    <row r="15435" spans="1:2" x14ac:dyDescent="0.3">
      <c r="A15435">
        <v>0</v>
      </c>
      <c r="B15435">
        <f t="shared" si="241"/>
        <v>0</v>
      </c>
    </row>
    <row r="15436" spans="1:2" x14ac:dyDescent="0.3">
      <c r="A15436">
        <v>0</v>
      </c>
      <c r="B15436">
        <f t="shared" si="241"/>
        <v>0</v>
      </c>
    </row>
    <row r="15437" spans="1:2" x14ac:dyDescent="0.3">
      <c r="A15437">
        <v>0</v>
      </c>
      <c r="B15437">
        <f t="shared" si="241"/>
        <v>0</v>
      </c>
    </row>
    <row r="15438" spans="1:2" x14ac:dyDescent="0.3">
      <c r="A15438">
        <v>0</v>
      </c>
      <c r="B15438">
        <f t="shared" si="241"/>
        <v>0</v>
      </c>
    </row>
    <row r="15439" spans="1:2" x14ac:dyDescent="0.3">
      <c r="A15439">
        <v>0</v>
      </c>
      <c r="B15439">
        <f t="shared" si="241"/>
        <v>0</v>
      </c>
    </row>
    <row r="15440" spans="1:2" x14ac:dyDescent="0.3">
      <c r="A15440">
        <v>0</v>
      </c>
      <c r="B15440">
        <f t="shared" si="241"/>
        <v>0</v>
      </c>
    </row>
    <row r="15441" spans="1:2" x14ac:dyDescent="0.3">
      <c r="A15441">
        <v>0</v>
      </c>
      <c r="B15441">
        <f t="shared" si="241"/>
        <v>0</v>
      </c>
    </row>
    <row r="15442" spans="1:2" x14ac:dyDescent="0.3">
      <c r="A15442">
        <v>0</v>
      </c>
      <c r="B15442">
        <f t="shared" si="241"/>
        <v>0</v>
      </c>
    </row>
    <row r="15443" spans="1:2" x14ac:dyDescent="0.3">
      <c r="A15443">
        <v>0</v>
      </c>
      <c r="B15443">
        <f t="shared" si="241"/>
        <v>0</v>
      </c>
    </row>
    <row r="15444" spans="1:2" x14ac:dyDescent="0.3">
      <c r="A15444">
        <v>0</v>
      </c>
      <c r="B15444">
        <f t="shared" si="241"/>
        <v>0</v>
      </c>
    </row>
    <row r="15445" spans="1:2" x14ac:dyDescent="0.3">
      <c r="A15445">
        <v>0</v>
      </c>
      <c r="B15445">
        <f t="shared" si="241"/>
        <v>0</v>
      </c>
    </row>
    <row r="15446" spans="1:2" x14ac:dyDescent="0.3">
      <c r="A15446">
        <v>0</v>
      </c>
      <c r="B15446">
        <f t="shared" si="241"/>
        <v>0</v>
      </c>
    </row>
    <row r="15447" spans="1:2" x14ac:dyDescent="0.3">
      <c r="A15447">
        <v>0</v>
      </c>
      <c r="B15447">
        <f t="shared" si="241"/>
        <v>0</v>
      </c>
    </row>
    <row r="15448" spans="1:2" x14ac:dyDescent="0.3">
      <c r="A15448">
        <v>0</v>
      </c>
      <c r="B15448">
        <f t="shared" si="241"/>
        <v>0</v>
      </c>
    </row>
    <row r="15449" spans="1:2" x14ac:dyDescent="0.3">
      <c r="A15449">
        <v>0</v>
      </c>
      <c r="B15449">
        <f t="shared" si="241"/>
        <v>0</v>
      </c>
    </row>
    <row r="15450" spans="1:2" x14ac:dyDescent="0.3">
      <c r="A15450">
        <v>0</v>
      </c>
      <c r="B15450">
        <f t="shared" si="241"/>
        <v>0</v>
      </c>
    </row>
    <row r="15451" spans="1:2" x14ac:dyDescent="0.3">
      <c r="A15451">
        <v>0</v>
      </c>
      <c r="B15451">
        <f t="shared" si="241"/>
        <v>0</v>
      </c>
    </row>
    <row r="15452" spans="1:2" x14ac:dyDescent="0.3">
      <c r="A15452">
        <v>0</v>
      </c>
      <c r="B15452">
        <f t="shared" si="241"/>
        <v>0</v>
      </c>
    </row>
    <row r="15453" spans="1:2" x14ac:dyDescent="0.3">
      <c r="A15453">
        <v>0</v>
      </c>
      <c r="B15453">
        <f t="shared" si="241"/>
        <v>0</v>
      </c>
    </row>
    <row r="15454" spans="1:2" x14ac:dyDescent="0.3">
      <c r="A15454">
        <v>0</v>
      </c>
      <c r="B15454">
        <f t="shared" si="241"/>
        <v>0</v>
      </c>
    </row>
    <row r="15455" spans="1:2" x14ac:dyDescent="0.3">
      <c r="A15455">
        <v>0</v>
      </c>
      <c r="B15455">
        <f t="shared" si="241"/>
        <v>0</v>
      </c>
    </row>
    <row r="15456" spans="1:2" x14ac:dyDescent="0.3">
      <c r="A15456">
        <v>0</v>
      </c>
      <c r="B15456">
        <f t="shared" si="241"/>
        <v>0</v>
      </c>
    </row>
    <row r="15457" spans="1:2" x14ac:dyDescent="0.3">
      <c r="A15457">
        <v>0</v>
      </c>
      <c r="B15457">
        <f t="shared" si="241"/>
        <v>0</v>
      </c>
    </row>
    <row r="15458" spans="1:2" x14ac:dyDescent="0.3">
      <c r="A15458">
        <v>0</v>
      </c>
      <c r="B15458">
        <f t="shared" si="241"/>
        <v>0</v>
      </c>
    </row>
    <row r="15459" spans="1:2" x14ac:dyDescent="0.3">
      <c r="A15459">
        <v>0</v>
      </c>
      <c r="B15459">
        <f t="shared" si="241"/>
        <v>0</v>
      </c>
    </row>
    <row r="15460" spans="1:2" x14ac:dyDescent="0.3">
      <c r="A15460">
        <v>0</v>
      </c>
      <c r="B15460">
        <f t="shared" si="241"/>
        <v>0</v>
      </c>
    </row>
    <row r="15461" spans="1:2" x14ac:dyDescent="0.3">
      <c r="A15461">
        <v>0</v>
      </c>
      <c r="B15461">
        <f t="shared" si="241"/>
        <v>0</v>
      </c>
    </row>
    <row r="15462" spans="1:2" x14ac:dyDescent="0.3">
      <c r="A15462">
        <v>0</v>
      </c>
      <c r="B15462">
        <f t="shared" si="241"/>
        <v>0</v>
      </c>
    </row>
    <row r="15463" spans="1:2" x14ac:dyDescent="0.3">
      <c r="A15463">
        <v>0</v>
      </c>
      <c r="B15463">
        <f t="shared" si="241"/>
        <v>0</v>
      </c>
    </row>
    <row r="15464" spans="1:2" x14ac:dyDescent="0.3">
      <c r="A15464">
        <v>0</v>
      </c>
      <c r="B15464">
        <f t="shared" si="241"/>
        <v>0</v>
      </c>
    </row>
    <row r="15465" spans="1:2" x14ac:dyDescent="0.3">
      <c r="A15465">
        <v>0</v>
      </c>
      <c r="B15465">
        <f t="shared" si="241"/>
        <v>0</v>
      </c>
    </row>
    <row r="15466" spans="1:2" x14ac:dyDescent="0.3">
      <c r="A15466">
        <v>0</v>
      </c>
      <c r="B15466">
        <f t="shared" si="241"/>
        <v>0</v>
      </c>
    </row>
    <row r="15467" spans="1:2" x14ac:dyDescent="0.3">
      <c r="A15467">
        <v>0</v>
      </c>
      <c r="B15467">
        <f t="shared" si="241"/>
        <v>0</v>
      </c>
    </row>
    <row r="15468" spans="1:2" x14ac:dyDescent="0.3">
      <c r="A15468">
        <v>0</v>
      </c>
      <c r="B15468">
        <f t="shared" si="241"/>
        <v>0</v>
      </c>
    </row>
    <row r="15469" spans="1:2" x14ac:dyDescent="0.3">
      <c r="A15469">
        <v>0</v>
      </c>
      <c r="B15469">
        <f t="shared" si="241"/>
        <v>0</v>
      </c>
    </row>
    <row r="15470" spans="1:2" x14ac:dyDescent="0.3">
      <c r="A15470">
        <v>0</v>
      </c>
      <c r="B15470">
        <f t="shared" si="241"/>
        <v>0</v>
      </c>
    </row>
    <row r="15471" spans="1:2" x14ac:dyDescent="0.3">
      <c r="A15471">
        <v>0</v>
      </c>
      <c r="B15471">
        <f t="shared" si="241"/>
        <v>0</v>
      </c>
    </row>
    <row r="15472" spans="1:2" x14ac:dyDescent="0.3">
      <c r="A15472">
        <v>0</v>
      </c>
      <c r="B15472">
        <f t="shared" si="241"/>
        <v>0</v>
      </c>
    </row>
    <row r="15473" spans="1:2" x14ac:dyDescent="0.3">
      <c r="A15473">
        <v>0</v>
      </c>
      <c r="B15473">
        <f t="shared" si="241"/>
        <v>0</v>
      </c>
    </row>
    <row r="15474" spans="1:2" x14ac:dyDescent="0.3">
      <c r="A15474">
        <v>0</v>
      </c>
      <c r="B15474">
        <f t="shared" si="241"/>
        <v>0</v>
      </c>
    </row>
    <row r="15475" spans="1:2" x14ac:dyDescent="0.3">
      <c r="A15475">
        <v>0</v>
      </c>
      <c r="B15475">
        <f t="shared" si="241"/>
        <v>0</v>
      </c>
    </row>
    <row r="15476" spans="1:2" x14ac:dyDescent="0.3">
      <c r="A15476">
        <v>0</v>
      </c>
      <c r="B15476">
        <f t="shared" si="241"/>
        <v>0</v>
      </c>
    </row>
    <row r="15477" spans="1:2" x14ac:dyDescent="0.3">
      <c r="A15477">
        <v>0</v>
      </c>
      <c r="B15477">
        <f t="shared" si="241"/>
        <v>0</v>
      </c>
    </row>
    <row r="15478" spans="1:2" x14ac:dyDescent="0.3">
      <c r="A15478">
        <v>0</v>
      </c>
      <c r="B15478">
        <f t="shared" si="241"/>
        <v>0</v>
      </c>
    </row>
    <row r="15479" spans="1:2" x14ac:dyDescent="0.3">
      <c r="A15479">
        <v>0</v>
      </c>
      <c r="B15479">
        <f t="shared" si="241"/>
        <v>0</v>
      </c>
    </row>
    <row r="15480" spans="1:2" x14ac:dyDescent="0.3">
      <c r="A15480">
        <v>0</v>
      </c>
      <c r="B15480">
        <f t="shared" si="241"/>
        <v>0</v>
      </c>
    </row>
    <row r="15481" spans="1:2" x14ac:dyDescent="0.3">
      <c r="A15481">
        <v>0</v>
      </c>
      <c r="B15481">
        <f t="shared" si="241"/>
        <v>0</v>
      </c>
    </row>
    <row r="15482" spans="1:2" x14ac:dyDescent="0.3">
      <c r="A15482">
        <v>0</v>
      </c>
      <c r="B15482">
        <f t="shared" si="241"/>
        <v>0</v>
      </c>
    </row>
    <row r="15483" spans="1:2" x14ac:dyDescent="0.3">
      <c r="A15483">
        <v>0</v>
      </c>
      <c r="B15483">
        <f t="shared" si="241"/>
        <v>0</v>
      </c>
    </row>
    <row r="15484" spans="1:2" x14ac:dyDescent="0.3">
      <c r="A15484">
        <v>0</v>
      </c>
      <c r="B15484">
        <f t="shared" si="241"/>
        <v>0</v>
      </c>
    </row>
    <row r="15485" spans="1:2" x14ac:dyDescent="0.3">
      <c r="A15485">
        <v>0</v>
      </c>
      <c r="B15485">
        <f t="shared" si="241"/>
        <v>0</v>
      </c>
    </row>
    <row r="15486" spans="1:2" x14ac:dyDescent="0.3">
      <c r="A15486">
        <v>0</v>
      </c>
      <c r="B15486">
        <f t="shared" si="241"/>
        <v>0</v>
      </c>
    </row>
    <row r="15487" spans="1:2" x14ac:dyDescent="0.3">
      <c r="A15487">
        <v>0</v>
      </c>
      <c r="B15487">
        <f t="shared" si="241"/>
        <v>0</v>
      </c>
    </row>
    <row r="15488" spans="1:2" x14ac:dyDescent="0.3">
      <c r="A15488">
        <v>0</v>
      </c>
      <c r="B15488">
        <f t="shared" si="241"/>
        <v>0</v>
      </c>
    </row>
    <row r="15489" spans="1:2" x14ac:dyDescent="0.3">
      <c r="A15489">
        <v>0</v>
      </c>
      <c r="B15489">
        <f t="shared" si="241"/>
        <v>0</v>
      </c>
    </row>
    <row r="15490" spans="1:2" x14ac:dyDescent="0.3">
      <c r="A15490">
        <v>0</v>
      </c>
      <c r="B15490">
        <f t="shared" si="241"/>
        <v>0</v>
      </c>
    </row>
    <row r="15491" spans="1:2" x14ac:dyDescent="0.3">
      <c r="A15491">
        <v>0</v>
      </c>
      <c r="B15491">
        <f t="shared" si="241"/>
        <v>0</v>
      </c>
    </row>
    <row r="15492" spans="1:2" x14ac:dyDescent="0.3">
      <c r="A15492">
        <v>0</v>
      </c>
      <c r="B15492">
        <f t="shared" si="241"/>
        <v>0</v>
      </c>
    </row>
    <row r="15493" spans="1:2" x14ac:dyDescent="0.3">
      <c r="A15493">
        <v>0</v>
      </c>
      <c r="B15493">
        <f t="shared" ref="B15493:B15556" si="242">A15493-A15492</f>
        <v>0</v>
      </c>
    </row>
    <row r="15494" spans="1:2" x14ac:dyDescent="0.3">
      <c r="A15494">
        <v>0</v>
      </c>
      <c r="B15494">
        <f t="shared" si="242"/>
        <v>0</v>
      </c>
    </row>
    <row r="15495" spans="1:2" x14ac:dyDescent="0.3">
      <c r="A15495">
        <v>0</v>
      </c>
      <c r="B15495">
        <f t="shared" si="242"/>
        <v>0</v>
      </c>
    </row>
    <row r="15496" spans="1:2" x14ac:dyDescent="0.3">
      <c r="A15496">
        <v>0</v>
      </c>
      <c r="B15496">
        <f t="shared" si="242"/>
        <v>0</v>
      </c>
    </row>
    <row r="15497" spans="1:2" x14ac:dyDescent="0.3">
      <c r="A15497">
        <v>0</v>
      </c>
      <c r="B15497">
        <f t="shared" si="242"/>
        <v>0</v>
      </c>
    </row>
    <row r="15498" spans="1:2" x14ac:dyDescent="0.3">
      <c r="A15498">
        <v>0</v>
      </c>
      <c r="B15498">
        <f t="shared" si="242"/>
        <v>0</v>
      </c>
    </row>
    <row r="15499" spans="1:2" x14ac:dyDescent="0.3">
      <c r="A15499">
        <v>0</v>
      </c>
      <c r="B15499">
        <f t="shared" si="242"/>
        <v>0</v>
      </c>
    </row>
    <row r="15500" spans="1:2" x14ac:dyDescent="0.3">
      <c r="A15500">
        <v>0</v>
      </c>
      <c r="B15500">
        <f t="shared" si="242"/>
        <v>0</v>
      </c>
    </row>
    <row r="15501" spans="1:2" x14ac:dyDescent="0.3">
      <c r="A15501">
        <v>0</v>
      </c>
      <c r="B15501">
        <f t="shared" si="242"/>
        <v>0</v>
      </c>
    </row>
    <row r="15502" spans="1:2" x14ac:dyDescent="0.3">
      <c r="A15502">
        <v>0</v>
      </c>
      <c r="B15502">
        <f t="shared" si="242"/>
        <v>0</v>
      </c>
    </row>
    <row r="15503" spans="1:2" x14ac:dyDescent="0.3">
      <c r="A15503">
        <v>0</v>
      </c>
      <c r="B15503">
        <f t="shared" si="242"/>
        <v>0</v>
      </c>
    </row>
    <row r="15504" spans="1:2" x14ac:dyDescent="0.3">
      <c r="A15504">
        <v>0</v>
      </c>
      <c r="B15504">
        <f t="shared" si="242"/>
        <v>0</v>
      </c>
    </row>
    <row r="15505" spans="1:2" x14ac:dyDescent="0.3">
      <c r="A15505">
        <v>0</v>
      </c>
      <c r="B15505">
        <f t="shared" si="242"/>
        <v>0</v>
      </c>
    </row>
    <row r="15506" spans="1:2" x14ac:dyDescent="0.3">
      <c r="A15506">
        <v>0</v>
      </c>
      <c r="B15506">
        <f t="shared" si="242"/>
        <v>0</v>
      </c>
    </row>
    <row r="15507" spans="1:2" x14ac:dyDescent="0.3">
      <c r="A15507">
        <v>0</v>
      </c>
      <c r="B15507">
        <f t="shared" si="242"/>
        <v>0</v>
      </c>
    </row>
    <row r="15508" spans="1:2" x14ac:dyDescent="0.3">
      <c r="A15508">
        <v>0</v>
      </c>
      <c r="B15508">
        <f t="shared" si="242"/>
        <v>0</v>
      </c>
    </row>
    <row r="15509" spans="1:2" x14ac:dyDescent="0.3">
      <c r="A15509">
        <v>0</v>
      </c>
      <c r="B15509">
        <f t="shared" si="242"/>
        <v>0</v>
      </c>
    </row>
    <row r="15510" spans="1:2" x14ac:dyDescent="0.3">
      <c r="A15510">
        <v>0</v>
      </c>
      <c r="B15510">
        <f t="shared" si="242"/>
        <v>0</v>
      </c>
    </row>
    <row r="15511" spans="1:2" x14ac:dyDescent="0.3">
      <c r="A15511">
        <v>0</v>
      </c>
      <c r="B15511">
        <f t="shared" si="242"/>
        <v>0</v>
      </c>
    </row>
    <row r="15512" spans="1:2" x14ac:dyDescent="0.3">
      <c r="A15512">
        <v>0</v>
      </c>
      <c r="B15512">
        <f t="shared" si="242"/>
        <v>0</v>
      </c>
    </row>
    <row r="15513" spans="1:2" x14ac:dyDescent="0.3">
      <c r="A15513">
        <v>0</v>
      </c>
      <c r="B15513">
        <f t="shared" si="242"/>
        <v>0</v>
      </c>
    </row>
    <row r="15514" spans="1:2" x14ac:dyDescent="0.3">
      <c r="A15514">
        <v>0</v>
      </c>
      <c r="B15514">
        <f t="shared" si="242"/>
        <v>0</v>
      </c>
    </row>
    <row r="15515" spans="1:2" x14ac:dyDescent="0.3">
      <c r="A15515">
        <v>0</v>
      </c>
      <c r="B15515">
        <f t="shared" si="242"/>
        <v>0</v>
      </c>
    </row>
    <row r="15516" spans="1:2" x14ac:dyDescent="0.3">
      <c r="A15516">
        <v>0</v>
      </c>
      <c r="B15516">
        <f t="shared" si="242"/>
        <v>0</v>
      </c>
    </row>
    <row r="15517" spans="1:2" x14ac:dyDescent="0.3">
      <c r="A15517">
        <v>0</v>
      </c>
      <c r="B15517">
        <f t="shared" si="242"/>
        <v>0</v>
      </c>
    </row>
    <row r="15518" spans="1:2" x14ac:dyDescent="0.3">
      <c r="A15518">
        <v>0</v>
      </c>
      <c r="B15518">
        <f t="shared" si="242"/>
        <v>0</v>
      </c>
    </row>
    <row r="15519" spans="1:2" x14ac:dyDescent="0.3">
      <c r="A15519">
        <v>0</v>
      </c>
      <c r="B15519">
        <f t="shared" si="242"/>
        <v>0</v>
      </c>
    </row>
    <row r="15520" spans="1:2" x14ac:dyDescent="0.3">
      <c r="A15520">
        <v>0</v>
      </c>
      <c r="B15520">
        <f t="shared" si="242"/>
        <v>0</v>
      </c>
    </row>
    <row r="15521" spans="1:2" x14ac:dyDescent="0.3">
      <c r="A15521">
        <v>0</v>
      </c>
      <c r="B15521">
        <f t="shared" si="242"/>
        <v>0</v>
      </c>
    </row>
    <row r="15522" spans="1:2" x14ac:dyDescent="0.3">
      <c r="A15522">
        <v>0</v>
      </c>
      <c r="B15522">
        <f t="shared" si="242"/>
        <v>0</v>
      </c>
    </row>
    <row r="15523" spans="1:2" x14ac:dyDescent="0.3">
      <c r="A15523">
        <v>0</v>
      </c>
      <c r="B15523">
        <f t="shared" si="242"/>
        <v>0</v>
      </c>
    </row>
    <row r="15524" spans="1:2" x14ac:dyDescent="0.3">
      <c r="A15524">
        <v>0</v>
      </c>
      <c r="B15524">
        <f t="shared" si="242"/>
        <v>0</v>
      </c>
    </row>
    <row r="15525" spans="1:2" x14ac:dyDescent="0.3">
      <c r="A15525">
        <v>0</v>
      </c>
      <c r="B15525">
        <f t="shared" si="242"/>
        <v>0</v>
      </c>
    </row>
    <row r="15526" spans="1:2" x14ac:dyDescent="0.3">
      <c r="A15526">
        <v>0</v>
      </c>
      <c r="B15526">
        <f t="shared" si="242"/>
        <v>0</v>
      </c>
    </row>
    <row r="15527" spans="1:2" x14ac:dyDescent="0.3">
      <c r="A15527">
        <v>0</v>
      </c>
      <c r="B15527">
        <f t="shared" si="242"/>
        <v>0</v>
      </c>
    </row>
    <row r="15528" spans="1:2" x14ac:dyDescent="0.3">
      <c r="A15528">
        <v>0</v>
      </c>
      <c r="B15528">
        <f t="shared" si="242"/>
        <v>0</v>
      </c>
    </row>
    <row r="15529" spans="1:2" x14ac:dyDescent="0.3">
      <c r="A15529">
        <v>0</v>
      </c>
      <c r="B15529">
        <f t="shared" si="242"/>
        <v>0</v>
      </c>
    </row>
    <row r="15530" spans="1:2" x14ac:dyDescent="0.3">
      <c r="A15530">
        <v>0</v>
      </c>
      <c r="B15530">
        <f t="shared" si="242"/>
        <v>0</v>
      </c>
    </row>
    <row r="15531" spans="1:2" x14ac:dyDescent="0.3">
      <c r="A15531">
        <v>0</v>
      </c>
      <c r="B15531">
        <f t="shared" si="242"/>
        <v>0</v>
      </c>
    </row>
    <row r="15532" spans="1:2" x14ac:dyDescent="0.3">
      <c r="A15532">
        <v>0</v>
      </c>
      <c r="B15532">
        <f t="shared" si="242"/>
        <v>0</v>
      </c>
    </row>
    <row r="15533" spans="1:2" x14ac:dyDescent="0.3">
      <c r="A15533">
        <v>0</v>
      </c>
      <c r="B15533">
        <f t="shared" si="242"/>
        <v>0</v>
      </c>
    </row>
    <row r="15534" spans="1:2" x14ac:dyDescent="0.3">
      <c r="A15534">
        <v>0</v>
      </c>
      <c r="B15534">
        <f t="shared" si="242"/>
        <v>0</v>
      </c>
    </row>
    <row r="15535" spans="1:2" x14ac:dyDescent="0.3">
      <c r="A15535">
        <v>0</v>
      </c>
      <c r="B15535">
        <f t="shared" si="242"/>
        <v>0</v>
      </c>
    </row>
    <row r="15536" spans="1:2" x14ac:dyDescent="0.3">
      <c r="A15536">
        <v>0</v>
      </c>
      <c r="B15536">
        <f t="shared" si="242"/>
        <v>0</v>
      </c>
    </row>
    <row r="15537" spans="1:2" x14ac:dyDescent="0.3">
      <c r="A15537">
        <v>0</v>
      </c>
      <c r="B15537">
        <f t="shared" si="242"/>
        <v>0</v>
      </c>
    </row>
    <row r="15538" spans="1:2" x14ac:dyDescent="0.3">
      <c r="A15538">
        <v>0</v>
      </c>
      <c r="B15538">
        <f t="shared" si="242"/>
        <v>0</v>
      </c>
    </row>
    <row r="15539" spans="1:2" x14ac:dyDescent="0.3">
      <c r="A15539">
        <v>0</v>
      </c>
      <c r="B15539">
        <f t="shared" si="242"/>
        <v>0</v>
      </c>
    </row>
    <row r="15540" spans="1:2" x14ac:dyDescent="0.3">
      <c r="A15540">
        <v>0</v>
      </c>
      <c r="B15540">
        <f t="shared" si="242"/>
        <v>0</v>
      </c>
    </row>
    <row r="15541" spans="1:2" x14ac:dyDescent="0.3">
      <c r="A15541">
        <v>0</v>
      </c>
      <c r="B15541">
        <f t="shared" si="242"/>
        <v>0</v>
      </c>
    </row>
    <row r="15542" spans="1:2" x14ac:dyDescent="0.3">
      <c r="A15542">
        <v>0</v>
      </c>
      <c r="B15542">
        <f t="shared" si="242"/>
        <v>0</v>
      </c>
    </row>
    <row r="15543" spans="1:2" x14ac:dyDescent="0.3">
      <c r="A15543">
        <v>0</v>
      </c>
      <c r="B15543">
        <f t="shared" si="242"/>
        <v>0</v>
      </c>
    </row>
    <row r="15544" spans="1:2" x14ac:dyDescent="0.3">
      <c r="A15544">
        <v>0</v>
      </c>
      <c r="B15544">
        <f t="shared" si="242"/>
        <v>0</v>
      </c>
    </row>
    <row r="15545" spans="1:2" x14ac:dyDescent="0.3">
      <c r="A15545">
        <v>0</v>
      </c>
      <c r="B15545">
        <f t="shared" si="242"/>
        <v>0</v>
      </c>
    </row>
    <row r="15546" spans="1:2" x14ac:dyDescent="0.3">
      <c r="A15546">
        <v>0</v>
      </c>
      <c r="B15546">
        <f t="shared" si="242"/>
        <v>0</v>
      </c>
    </row>
    <row r="15547" spans="1:2" x14ac:dyDescent="0.3">
      <c r="A15547">
        <v>0</v>
      </c>
      <c r="B15547">
        <f t="shared" si="242"/>
        <v>0</v>
      </c>
    </row>
    <row r="15548" spans="1:2" x14ac:dyDescent="0.3">
      <c r="A15548">
        <v>0</v>
      </c>
      <c r="B15548">
        <f t="shared" si="242"/>
        <v>0</v>
      </c>
    </row>
    <row r="15549" spans="1:2" x14ac:dyDescent="0.3">
      <c r="A15549">
        <v>0</v>
      </c>
      <c r="B15549">
        <f t="shared" si="242"/>
        <v>0</v>
      </c>
    </row>
    <row r="15550" spans="1:2" x14ac:dyDescent="0.3">
      <c r="A15550">
        <v>0</v>
      </c>
      <c r="B15550">
        <f t="shared" si="242"/>
        <v>0</v>
      </c>
    </row>
    <row r="15551" spans="1:2" x14ac:dyDescent="0.3">
      <c r="A15551">
        <v>0</v>
      </c>
      <c r="B15551">
        <f t="shared" si="242"/>
        <v>0</v>
      </c>
    </row>
    <row r="15552" spans="1:2" x14ac:dyDescent="0.3">
      <c r="A15552">
        <v>0</v>
      </c>
      <c r="B15552">
        <f t="shared" si="242"/>
        <v>0</v>
      </c>
    </row>
    <row r="15553" spans="1:2" x14ac:dyDescent="0.3">
      <c r="A15553">
        <v>0</v>
      </c>
      <c r="B15553">
        <f t="shared" si="242"/>
        <v>0</v>
      </c>
    </row>
    <row r="15554" spans="1:2" x14ac:dyDescent="0.3">
      <c r="A15554">
        <v>0</v>
      </c>
      <c r="B15554">
        <f t="shared" si="242"/>
        <v>0</v>
      </c>
    </row>
    <row r="15555" spans="1:2" x14ac:dyDescent="0.3">
      <c r="A15555">
        <v>0</v>
      </c>
      <c r="B15555">
        <f t="shared" si="242"/>
        <v>0</v>
      </c>
    </row>
    <row r="15556" spans="1:2" x14ac:dyDescent="0.3">
      <c r="A15556">
        <v>0</v>
      </c>
      <c r="B15556">
        <f t="shared" si="242"/>
        <v>0</v>
      </c>
    </row>
    <row r="15557" spans="1:2" x14ac:dyDescent="0.3">
      <c r="A15557">
        <v>0</v>
      </c>
      <c r="B15557">
        <f t="shared" ref="B15557:B15620" si="243">A15557-A15556</f>
        <v>0</v>
      </c>
    </row>
    <row r="15558" spans="1:2" x14ac:dyDescent="0.3">
      <c r="A15558">
        <v>0</v>
      </c>
      <c r="B15558">
        <f t="shared" si="243"/>
        <v>0</v>
      </c>
    </row>
    <row r="15559" spans="1:2" x14ac:dyDescent="0.3">
      <c r="A15559">
        <v>0</v>
      </c>
      <c r="B15559">
        <f t="shared" si="243"/>
        <v>0</v>
      </c>
    </row>
    <row r="15560" spans="1:2" x14ac:dyDescent="0.3">
      <c r="A15560">
        <v>0</v>
      </c>
      <c r="B15560">
        <f t="shared" si="243"/>
        <v>0</v>
      </c>
    </row>
    <row r="15561" spans="1:2" x14ac:dyDescent="0.3">
      <c r="A15561">
        <v>0</v>
      </c>
      <c r="B15561">
        <f t="shared" si="243"/>
        <v>0</v>
      </c>
    </row>
    <row r="15562" spans="1:2" x14ac:dyDescent="0.3">
      <c r="A15562">
        <v>0</v>
      </c>
      <c r="B15562">
        <f t="shared" si="243"/>
        <v>0</v>
      </c>
    </row>
    <row r="15563" spans="1:2" x14ac:dyDescent="0.3">
      <c r="A15563">
        <v>0</v>
      </c>
      <c r="B15563">
        <f t="shared" si="243"/>
        <v>0</v>
      </c>
    </row>
    <row r="15564" spans="1:2" x14ac:dyDescent="0.3">
      <c r="A15564">
        <v>0</v>
      </c>
      <c r="B15564">
        <f t="shared" si="243"/>
        <v>0</v>
      </c>
    </row>
    <row r="15565" spans="1:2" x14ac:dyDescent="0.3">
      <c r="A15565">
        <v>0</v>
      </c>
      <c r="B15565">
        <f t="shared" si="243"/>
        <v>0</v>
      </c>
    </row>
    <row r="15566" spans="1:2" x14ac:dyDescent="0.3">
      <c r="A15566">
        <v>0</v>
      </c>
      <c r="B15566">
        <f t="shared" si="243"/>
        <v>0</v>
      </c>
    </row>
    <row r="15567" spans="1:2" x14ac:dyDescent="0.3">
      <c r="A15567">
        <v>0</v>
      </c>
      <c r="B15567">
        <f t="shared" si="243"/>
        <v>0</v>
      </c>
    </row>
    <row r="15568" spans="1:2" x14ac:dyDescent="0.3">
      <c r="A15568">
        <v>0</v>
      </c>
      <c r="B15568">
        <f t="shared" si="243"/>
        <v>0</v>
      </c>
    </row>
    <row r="15569" spans="1:2" x14ac:dyDescent="0.3">
      <c r="A15569">
        <v>0</v>
      </c>
      <c r="B15569">
        <f t="shared" si="243"/>
        <v>0</v>
      </c>
    </row>
    <row r="15570" spans="1:2" x14ac:dyDescent="0.3">
      <c r="A15570">
        <v>0</v>
      </c>
      <c r="B15570">
        <f t="shared" si="243"/>
        <v>0</v>
      </c>
    </row>
    <row r="15571" spans="1:2" x14ac:dyDescent="0.3">
      <c r="A15571">
        <v>0</v>
      </c>
      <c r="B15571">
        <f t="shared" si="243"/>
        <v>0</v>
      </c>
    </row>
    <row r="15572" spans="1:2" x14ac:dyDescent="0.3">
      <c r="A15572">
        <v>0</v>
      </c>
      <c r="B15572">
        <f t="shared" si="243"/>
        <v>0</v>
      </c>
    </row>
    <row r="15573" spans="1:2" x14ac:dyDescent="0.3">
      <c r="A15573">
        <v>0</v>
      </c>
      <c r="B15573">
        <f t="shared" si="243"/>
        <v>0</v>
      </c>
    </row>
    <row r="15574" spans="1:2" x14ac:dyDescent="0.3">
      <c r="A15574">
        <v>0</v>
      </c>
      <c r="B15574">
        <f t="shared" si="243"/>
        <v>0</v>
      </c>
    </row>
    <row r="15575" spans="1:2" x14ac:dyDescent="0.3">
      <c r="A15575">
        <v>0</v>
      </c>
      <c r="B15575">
        <f t="shared" si="243"/>
        <v>0</v>
      </c>
    </row>
    <row r="15576" spans="1:2" x14ac:dyDescent="0.3">
      <c r="A15576">
        <v>0</v>
      </c>
      <c r="B15576">
        <f t="shared" si="243"/>
        <v>0</v>
      </c>
    </row>
    <row r="15577" spans="1:2" x14ac:dyDescent="0.3">
      <c r="A15577">
        <v>0</v>
      </c>
      <c r="B15577">
        <f t="shared" si="243"/>
        <v>0</v>
      </c>
    </row>
    <row r="15578" spans="1:2" x14ac:dyDescent="0.3">
      <c r="A15578">
        <v>0</v>
      </c>
      <c r="B15578">
        <f t="shared" si="243"/>
        <v>0</v>
      </c>
    </row>
    <row r="15579" spans="1:2" x14ac:dyDescent="0.3">
      <c r="A15579">
        <v>0</v>
      </c>
      <c r="B15579">
        <f t="shared" si="243"/>
        <v>0</v>
      </c>
    </row>
    <row r="15580" spans="1:2" x14ac:dyDescent="0.3">
      <c r="A15580">
        <v>0</v>
      </c>
      <c r="B15580">
        <f t="shared" si="243"/>
        <v>0</v>
      </c>
    </row>
    <row r="15581" spans="1:2" x14ac:dyDescent="0.3">
      <c r="A15581">
        <v>0</v>
      </c>
      <c r="B15581">
        <f t="shared" si="243"/>
        <v>0</v>
      </c>
    </row>
    <row r="15582" spans="1:2" x14ac:dyDescent="0.3">
      <c r="A15582">
        <v>0</v>
      </c>
      <c r="B15582">
        <f t="shared" si="243"/>
        <v>0</v>
      </c>
    </row>
    <row r="15583" spans="1:2" x14ac:dyDescent="0.3">
      <c r="A15583">
        <v>0</v>
      </c>
      <c r="B15583">
        <f t="shared" si="243"/>
        <v>0</v>
      </c>
    </row>
    <row r="15584" spans="1:2" x14ac:dyDescent="0.3">
      <c r="A15584">
        <v>0</v>
      </c>
      <c r="B15584">
        <f t="shared" si="243"/>
        <v>0</v>
      </c>
    </row>
    <row r="15585" spans="1:2" x14ac:dyDescent="0.3">
      <c r="A15585">
        <v>0</v>
      </c>
      <c r="B15585">
        <f t="shared" si="243"/>
        <v>0</v>
      </c>
    </row>
    <row r="15586" spans="1:2" x14ac:dyDescent="0.3">
      <c r="A15586">
        <v>0</v>
      </c>
      <c r="B15586">
        <f t="shared" si="243"/>
        <v>0</v>
      </c>
    </row>
    <row r="15587" spans="1:2" x14ac:dyDescent="0.3">
      <c r="A15587">
        <v>0</v>
      </c>
      <c r="B15587">
        <f t="shared" si="243"/>
        <v>0</v>
      </c>
    </row>
    <row r="15588" spans="1:2" x14ac:dyDescent="0.3">
      <c r="A15588">
        <v>0</v>
      </c>
      <c r="B15588">
        <f t="shared" si="243"/>
        <v>0</v>
      </c>
    </row>
    <row r="15589" spans="1:2" x14ac:dyDescent="0.3">
      <c r="A15589">
        <v>0</v>
      </c>
      <c r="B15589">
        <f t="shared" si="243"/>
        <v>0</v>
      </c>
    </row>
    <row r="15590" spans="1:2" x14ac:dyDescent="0.3">
      <c r="A15590">
        <v>0</v>
      </c>
      <c r="B15590">
        <f t="shared" si="243"/>
        <v>0</v>
      </c>
    </row>
    <row r="15591" spans="1:2" x14ac:dyDescent="0.3">
      <c r="A15591">
        <v>0</v>
      </c>
      <c r="B15591">
        <f t="shared" si="243"/>
        <v>0</v>
      </c>
    </row>
    <row r="15592" spans="1:2" x14ac:dyDescent="0.3">
      <c r="A15592">
        <v>0</v>
      </c>
      <c r="B15592">
        <f t="shared" si="243"/>
        <v>0</v>
      </c>
    </row>
    <row r="15593" spans="1:2" x14ac:dyDescent="0.3">
      <c r="A15593">
        <v>0</v>
      </c>
      <c r="B15593">
        <f t="shared" si="243"/>
        <v>0</v>
      </c>
    </row>
    <row r="15594" spans="1:2" x14ac:dyDescent="0.3">
      <c r="A15594">
        <v>0</v>
      </c>
      <c r="B15594">
        <f t="shared" si="243"/>
        <v>0</v>
      </c>
    </row>
    <row r="15595" spans="1:2" x14ac:dyDescent="0.3">
      <c r="A15595">
        <v>0</v>
      </c>
      <c r="B15595">
        <f t="shared" si="243"/>
        <v>0</v>
      </c>
    </row>
    <row r="15596" spans="1:2" x14ac:dyDescent="0.3">
      <c r="A15596">
        <v>0</v>
      </c>
      <c r="B15596">
        <f t="shared" si="243"/>
        <v>0</v>
      </c>
    </row>
    <row r="15597" spans="1:2" x14ac:dyDescent="0.3">
      <c r="A15597">
        <v>0</v>
      </c>
      <c r="B15597">
        <f t="shared" si="243"/>
        <v>0</v>
      </c>
    </row>
    <row r="15598" spans="1:2" x14ac:dyDescent="0.3">
      <c r="A15598">
        <v>0</v>
      </c>
      <c r="B15598">
        <f t="shared" si="243"/>
        <v>0</v>
      </c>
    </row>
    <row r="15599" spans="1:2" x14ac:dyDescent="0.3">
      <c r="A15599">
        <v>0</v>
      </c>
      <c r="B15599">
        <f t="shared" si="243"/>
        <v>0</v>
      </c>
    </row>
    <row r="15600" spans="1:2" x14ac:dyDescent="0.3">
      <c r="A15600">
        <v>0</v>
      </c>
      <c r="B15600">
        <f t="shared" si="243"/>
        <v>0</v>
      </c>
    </row>
    <row r="15601" spans="1:2" x14ac:dyDescent="0.3">
      <c r="A15601">
        <v>0</v>
      </c>
      <c r="B15601">
        <f t="shared" si="243"/>
        <v>0</v>
      </c>
    </row>
    <row r="15602" spans="1:2" x14ac:dyDescent="0.3">
      <c r="A15602">
        <v>0</v>
      </c>
      <c r="B15602">
        <f t="shared" si="243"/>
        <v>0</v>
      </c>
    </row>
    <row r="15603" spans="1:2" x14ac:dyDescent="0.3">
      <c r="A15603">
        <v>0</v>
      </c>
      <c r="B15603">
        <f t="shared" si="243"/>
        <v>0</v>
      </c>
    </row>
    <row r="15604" spans="1:2" x14ac:dyDescent="0.3">
      <c r="A15604">
        <v>0</v>
      </c>
      <c r="B15604">
        <f t="shared" si="243"/>
        <v>0</v>
      </c>
    </row>
    <row r="15605" spans="1:2" x14ac:dyDescent="0.3">
      <c r="A15605">
        <v>0</v>
      </c>
      <c r="B15605">
        <f t="shared" si="243"/>
        <v>0</v>
      </c>
    </row>
    <row r="15606" spans="1:2" x14ac:dyDescent="0.3">
      <c r="A15606">
        <v>0</v>
      </c>
      <c r="B15606">
        <f t="shared" si="243"/>
        <v>0</v>
      </c>
    </row>
    <row r="15607" spans="1:2" x14ac:dyDescent="0.3">
      <c r="A15607">
        <v>0</v>
      </c>
      <c r="B15607">
        <f t="shared" si="243"/>
        <v>0</v>
      </c>
    </row>
    <row r="15608" spans="1:2" x14ac:dyDescent="0.3">
      <c r="A15608">
        <v>0</v>
      </c>
      <c r="B15608">
        <f t="shared" si="243"/>
        <v>0</v>
      </c>
    </row>
    <row r="15609" spans="1:2" x14ac:dyDescent="0.3">
      <c r="A15609">
        <v>0</v>
      </c>
      <c r="B15609">
        <f t="shared" si="243"/>
        <v>0</v>
      </c>
    </row>
    <row r="15610" spans="1:2" x14ac:dyDescent="0.3">
      <c r="A15610">
        <v>0</v>
      </c>
      <c r="B15610">
        <f t="shared" si="243"/>
        <v>0</v>
      </c>
    </row>
    <row r="15611" spans="1:2" x14ac:dyDescent="0.3">
      <c r="A15611">
        <v>0</v>
      </c>
      <c r="B15611">
        <f t="shared" si="243"/>
        <v>0</v>
      </c>
    </row>
    <row r="15612" spans="1:2" x14ac:dyDescent="0.3">
      <c r="A15612">
        <v>0</v>
      </c>
      <c r="B15612">
        <f t="shared" si="243"/>
        <v>0</v>
      </c>
    </row>
    <row r="15613" spans="1:2" x14ac:dyDescent="0.3">
      <c r="A15613">
        <v>0</v>
      </c>
      <c r="B15613">
        <f t="shared" si="243"/>
        <v>0</v>
      </c>
    </row>
    <row r="15614" spans="1:2" x14ac:dyDescent="0.3">
      <c r="A15614">
        <v>0</v>
      </c>
      <c r="B15614">
        <f t="shared" si="243"/>
        <v>0</v>
      </c>
    </row>
    <row r="15615" spans="1:2" x14ac:dyDescent="0.3">
      <c r="A15615">
        <v>0</v>
      </c>
      <c r="B15615">
        <f t="shared" si="243"/>
        <v>0</v>
      </c>
    </row>
    <row r="15616" spans="1:2" x14ac:dyDescent="0.3">
      <c r="A15616">
        <v>0</v>
      </c>
      <c r="B15616">
        <f t="shared" si="243"/>
        <v>0</v>
      </c>
    </row>
    <row r="15617" spans="1:2" x14ac:dyDescent="0.3">
      <c r="A15617">
        <v>0</v>
      </c>
      <c r="B15617">
        <f t="shared" si="243"/>
        <v>0</v>
      </c>
    </row>
    <row r="15618" spans="1:2" x14ac:dyDescent="0.3">
      <c r="A15618">
        <v>0</v>
      </c>
      <c r="B15618">
        <f t="shared" si="243"/>
        <v>0</v>
      </c>
    </row>
    <row r="15619" spans="1:2" x14ac:dyDescent="0.3">
      <c r="A15619">
        <v>0</v>
      </c>
      <c r="B15619">
        <f t="shared" si="243"/>
        <v>0</v>
      </c>
    </row>
    <row r="15620" spans="1:2" x14ac:dyDescent="0.3">
      <c r="A15620">
        <v>0</v>
      </c>
      <c r="B15620">
        <f t="shared" si="243"/>
        <v>0</v>
      </c>
    </row>
    <row r="15621" spans="1:2" x14ac:dyDescent="0.3">
      <c r="A15621">
        <v>0</v>
      </c>
      <c r="B15621">
        <f t="shared" ref="B15621:B15684" si="244">A15621-A15620</f>
        <v>0</v>
      </c>
    </row>
    <row r="15622" spans="1:2" x14ac:dyDescent="0.3">
      <c r="A15622">
        <v>0</v>
      </c>
      <c r="B15622">
        <f t="shared" si="244"/>
        <v>0</v>
      </c>
    </row>
    <row r="15623" spans="1:2" x14ac:dyDescent="0.3">
      <c r="A15623">
        <v>0</v>
      </c>
      <c r="B15623">
        <f t="shared" si="244"/>
        <v>0</v>
      </c>
    </row>
    <row r="15624" spans="1:2" x14ac:dyDescent="0.3">
      <c r="A15624">
        <v>0</v>
      </c>
      <c r="B15624">
        <f t="shared" si="244"/>
        <v>0</v>
      </c>
    </row>
    <row r="15625" spans="1:2" x14ac:dyDescent="0.3">
      <c r="A15625">
        <v>0</v>
      </c>
      <c r="B15625">
        <f t="shared" si="244"/>
        <v>0</v>
      </c>
    </row>
    <row r="15626" spans="1:2" x14ac:dyDescent="0.3">
      <c r="A15626">
        <v>0</v>
      </c>
      <c r="B15626">
        <f t="shared" si="244"/>
        <v>0</v>
      </c>
    </row>
    <row r="15627" spans="1:2" x14ac:dyDescent="0.3">
      <c r="A15627">
        <v>0</v>
      </c>
      <c r="B15627">
        <f t="shared" si="244"/>
        <v>0</v>
      </c>
    </row>
    <row r="15628" spans="1:2" x14ac:dyDescent="0.3">
      <c r="A15628">
        <v>0</v>
      </c>
      <c r="B15628">
        <f t="shared" si="244"/>
        <v>0</v>
      </c>
    </row>
    <row r="15629" spans="1:2" x14ac:dyDescent="0.3">
      <c r="A15629">
        <v>0</v>
      </c>
      <c r="B15629">
        <f t="shared" si="244"/>
        <v>0</v>
      </c>
    </row>
    <row r="15630" spans="1:2" x14ac:dyDescent="0.3">
      <c r="A15630">
        <v>0</v>
      </c>
      <c r="B15630">
        <f t="shared" si="244"/>
        <v>0</v>
      </c>
    </row>
    <row r="15631" spans="1:2" x14ac:dyDescent="0.3">
      <c r="A15631">
        <v>0</v>
      </c>
      <c r="B15631">
        <f t="shared" si="244"/>
        <v>0</v>
      </c>
    </row>
    <row r="15632" spans="1:2" x14ac:dyDescent="0.3">
      <c r="A15632">
        <v>0</v>
      </c>
      <c r="B15632">
        <f t="shared" si="244"/>
        <v>0</v>
      </c>
    </row>
    <row r="15633" spans="1:2" x14ac:dyDescent="0.3">
      <c r="A15633">
        <v>0</v>
      </c>
      <c r="B15633">
        <f t="shared" si="244"/>
        <v>0</v>
      </c>
    </row>
    <row r="15634" spans="1:2" x14ac:dyDescent="0.3">
      <c r="A15634">
        <v>0</v>
      </c>
      <c r="B15634">
        <f t="shared" si="244"/>
        <v>0</v>
      </c>
    </row>
    <row r="15635" spans="1:2" x14ac:dyDescent="0.3">
      <c r="A15635">
        <v>0</v>
      </c>
      <c r="B15635">
        <f t="shared" si="244"/>
        <v>0</v>
      </c>
    </row>
    <row r="15636" spans="1:2" x14ac:dyDescent="0.3">
      <c r="A15636">
        <v>0</v>
      </c>
      <c r="B15636">
        <f t="shared" si="244"/>
        <v>0</v>
      </c>
    </row>
    <row r="15637" spans="1:2" x14ac:dyDescent="0.3">
      <c r="A15637">
        <v>0</v>
      </c>
      <c r="B15637">
        <f t="shared" si="244"/>
        <v>0</v>
      </c>
    </row>
    <row r="15638" spans="1:2" x14ac:dyDescent="0.3">
      <c r="A15638">
        <v>0</v>
      </c>
      <c r="B15638">
        <f t="shared" si="244"/>
        <v>0</v>
      </c>
    </row>
    <row r="15639" spans="1:2" x14ac:dyDescent="0.3">
      <c r="A15639">
        <v>0</v>
      </c>
      <c r="B15639">
        <f t="shared" si="244"/>
        <v>0</v>
      </c>
    </row>
    <row r="15640" spans="1:2" x14ac:dyDescent="0.3">
      <c r="A15640">
        <v>0</v>
      </c>
      <c r="B15640">
        <f t="shared" si="244"/>
        <v>0</v>
      </c>
    </row>
    <row r="15641" spans="1:2" x14ac:dyDescent="0.3">
      <c r="A15641">
        <v>0</v>
      </c>
      <c r="B15641">
        <f t="shared" si="244"/>
        <v>0</v>
      </c>
    </row>
    <row r="15642" spans="1:2" x14ac:dyDescent="0.3">
      <c r="A15642">
        <v>0</v>
      </c>
      <c r="B15642">
        <f t="shared" si="244"/>
        <v>0</v>
      </c>
    </row>
    <row r="15643" spans="1:2" x14ac:dyDescent="0.3">
      <c r="A15643">
        <v>0</v>
      </c>
      <c r="B15643">
        <f t="shared" si="244"/>
        <v>0</v>
      </c>
    </row>
    <row r="15644" spans="1:2" x14ac:dyDescent="0.3">
      <c r="A15644">
        <v>0</v>
      </c>
      <c r="B15644">
        <f t="shared" si="244"/>
        <v>0</v>
      </c>
    </row>
    <row r="15645" spans="1:2" x14ac:dyDescent="0.3">
      <c r="A15645">
        <v>0</v>
      </c>
      <c r="B15645">
        <f t="shared" si="244"/>
        <v>0</v>
      </c>
    </row>
    <row r="15646" spans="1:2" x14ac:dyDescent="0.3">
      <c r="A15646">
        <v>0</v>
      </c>
      <c r="B15646">
        <f t="shared" si="244"/>
        <v>0</v>
      </c>
    </row>
    <row r="15647" spans="1:2" x14ac:dyDescent="0.3">
      <c r="A15647">
        <v>0</v>
      </c>
      <c r="B15647">
        <f t="shared" si="244"/>
        <v>0</v>
      </c>
    </row>
    <row r="15648" spans="1:2" x14ac:dyDescent="0.3">
      <c r="A15648">
        <v>0</v>
      </c>
      <c r="B15648">
        <f t="shared" si="244"/>
        <v>0</v>
      </c>
    </row>
    <row r="15649" spans="1:2" x14ac:dyDescent="0.3">
      <c r="A15649">
        <v>0</v>
      </c>
      <c r="B15649">
        <f t="shared" si="244"/>
        <v>0</v>
      </c>
    </row>
    <row r="15650" spans="1:2" x14ac:dyDescent="0.3">
      <c r="A15650">
        <v>0</v>
      </c>
      <c r="B15650">
        <f t="shared" si="244"/>
        <v>0</v>
      </c>
    </row>
    <row r="15651" spans="1:2" x14ac:dyDescent="0.3">
      <c r="A15651">
        <v>0</v>
      </c>
      <c r="B15651">
        <f t="shared" si="244"/>
        <v>0</v>
      </c>
    </row>
    <row r="15652" spans="1:2" x14ac:dyDescent="0.3">
      <c r="A15652">
        <v>0</v>
      </c>
      <c r="B15652">
        <f t="shared" si="244"/>
        <v>0</v>
      </c>
    </row>
    <row r="15653" spans="1:2" x14ac:dyDescent="0.3">
      <c r="A15653">
        <v>0</v>
      </c>
      <c r="B15653">
        <f t="shared" si="244"/>
        <v>0</v>
      </c>
    </row>
    <row r="15654" spans="1:2" x14ac:dyDescent="0.3">
      <c r="A15654">
        <v>0</v>
      </c>
      <c r="B15654">
        <f t="shared" si="244"/>
        <v>0</v>
      </c>
    </row>
    <row r="15655" spans="1:2" x14ac:dyDescent="0.3">
      <c r="A15655">
        <v>0</v>
      </c>
      <c r="B15655">
        <f t="shared" si="244"/>
        <v>0</v>
      </c>
    </row>
    <row r="15656" spans="1:2" x14ac:dyDescent="0.3">
      <c r="A15656">
        <v>0</v>
      </c>
      <c r="B15656">
        <f t="shared" si="244"/>
        <v>0</v>
      </c>
    </row>
    <row r="15657" spans="1:2" x14ac:dyDescent="0.3">
      <c r="A15657">
        <v>0</v>
      </c>
      <c r="B15657">
        <f t="shared" si="244"/>
        <v>0</v>
      </c>
    </row>
    <row r="15658" spans="1:2" x14ac:dyDescent="0.3">
      <c r="A15658">
        <v>0</v>
      </c>
      <c r="B15658">
        <f t="shared" si="244"/>
        <v>0</v>
      </c>
    </row>
    <row r="15659" spans="1:2" x14ac:dyDescent="0.3">
      <c r="A15659">
        <v>0</v>
      </c>
      <c r="B15659">
        <f t="shared" si="244"/>
        <v>0</v>
      </c>
    </row>
    <row r="15660" spans="1:2" x14ac:dyDescent="0.3">
      <c r="A15660">
        <v>0</v>
      </c>
      <c r="B15660">
        <f t="shared" si="244"/>
        <v>0</v>
      </c>
    </row>
    <row r="15661" spans="1:2" x14ac:dyDescent="0.3">
      <c r="A15661">
        <v>0</v>
      </c>
      <c r="B15661">
        <f t="shared" si="244"/>
        <v>0</v>
      </c>
    </row>
    <row r="15662" spans="1:2" x14ac:dyDescent="0.3">
      <c r="A15662">
        <v>0</v>
      </c>
      <c r="B15662">
        <f t="shared" si="244"/>
        <v>0</v>
      </c>
    </row>
    <row r="15663" spans="1:2" x14ac:dyDescent="0.3">
      <c r="A15663">
        <v>0</v>
      </c>
      <c r="B15663">
        <f t="shared" si="244"/>
        <v>0</v>
      </c>
    </row>
    <row r="15664" spans="1:2" x14ac:dyDescent="0.3">
      <c r="A15664">
        <v>0</v>
      </c>
      <c r="B15664">
        <f t="shared" si="244"/>
        <v>0</v>
      </c>
    </row>
    <row r="15665" spans="1:2" x14ac:dyDescent="0.3">
      <c r="A15665">
        <v>0</v>
      </c>
      <c r="B15665">
        <f t="shared" si="244"/>
        <v>0</v>
      </c>
    </row>
    <row r="15666" spans="1:2" x14ac:dyDescent="0.3">
      <c r="A15666">
        <v>0</v>
      </c>
      <c r="B15666">
        <f t="shared" si="244"/>
        <v>0</v>
      </c>
    </row>
    <row r="15667" spans="1:2" x14ac:dyDescent="0.3">
      <c r="A15667">
        <v>0</v>
      </c>
      <c r="B15667">
        <f t="shared" si="244"/>
        <v>0</v>
      </c>
    </row>
    <row r="15668" spans="1:2" x14ac:dyDescent="0.3">
      <c r="A15668">
        <v>0</v>
      </c>
      <c r="B15668">
        <f t="shared" si="244"/>
        <v>0</v>
      </c>
    </row>
    <row r="15669" spans="1:2" x14ac:dyDescent="0.3">
      <c r="A15669">
        <v>0</v>
      </c>
      <c r="B15669">
        <f t="shared" si="244"/>
        <v>0</v>
      </c>
    </row>
    <row r="15670" spans="1:2" x14ac:dyDescent="0.3">
      <c r="A15670">
        <v>0</v>
      </c>
      <c r="B15670">
        <f t="shared" si="244"/>
        <v>0</v>
      </c>
    </row>
    <row r="15671" spans="1:2" x14ac:dyDescent="0.3">
      <c r="A15671">
        <v>0</v>
      </c>
      <c r="B15671">
        <f t="shared" si="244"/>
        <v>0</v>
      </c>
    </row>
    <row r="15672" spans="1:2" x14ac:dyDescent="0.3">
      <c r="A15672">
        <v>0</v>
      </c>
      <c r="B15672">
        <f t="shared" si="244"/>
        <v>0</v>
      </c>
    </row>
    <row r="15673" spans="1:2" x14ac:dyDescent="0.3">
      <c r="A15673">
        <v>0</v>
      </c>
      <c r="B15673">
        <f t="shared" si="244"/>
        <v>0</v>
      </c>
    </row>
    <row r="15674" spans="1:2" x14ac:dyDescent="0.3">
      <c r="A15674">
        <v>0</v>
      </c>
      <c r="B15674">
        <f t="shared" si="244"/>
        <v>0</v>
      </c>
    </row>
    <row r="15675" spans="1:2" x14ac:dyDescent="0.3">
      <c r="A15675">
        <v>0</v>
      </c>
      <c r="B15675">
        <f t="shared" si="244"/>
        <v>0</v>
      </c>
    </row>
    <row r="15676" spans="1:2" x14ac:dyDescent="0.3">
      <c r="A15676">
        <v>0</v>
      </c>
      <c r="B15676">
        <f t="shared" si="244"/>
        <v>0</v>
      </c>
    </row>
    <row r="15677" spans="1:2" x14ac:dyDescent="0.3">
      <c r="A15677">
        <v>0</v>
      </c>
      <c r="B15677">
        <f t="shared" si="244"/>
        <v>0</v>
      </c>
    </row>
    <row r="15678" spans="1:2" x14ac:dyDescent="0.3">
      <c r="A15678">
        <v>0</v>
      </c>
      <c r="B15678">
        <f t="shared" si="244"/>
        <v>0</v>
      </c>
    </row>
    <row r="15679" spans="1:2" x14ac:dyDescent="0.3">
      <c r="A15679">
        <v>0</v>
      </c>
      <c r="B15679">
        <f t="shared" si="244"/>
        <v>0</v>
      </c>
    </row>
    <row r="15680" spans="1:2" x14ac:dyDescent="0.3">
      <c r="A15680">
        <v>0</v>
      </c>
      <c r="B15680">
        <f t="shared" si="244"/>
        <v>0</v>
      </c>
    </row>
    <row r="15681" spans="1:2" x14ac:dyDescent="0.3">
      <c r="A15681">
        <v>0</v>
      </c>
      <c r="B15681">
        <f t="shared" si="244"/>
        <v>0</v>
      </c>
    </row>
    <row r="15682" spans="1:2" x14ac:dyDescent="0.3">
      <c r="A15682">
        <v>0</v>
      </c>
      <c r="B15682">
        <f t="shared" si="244"/>
        <v>0</v>
      </c>
    </row>
    <row r="15683" spans="1:2" x14ac:dyDescent="0.3">
      <c r="A15683">
        <v>0</v>
      </c>
      <c r="B15683">
        <f t="shared" si="244"/>
        <v>0</v>
      </c>
    </row>
    <row r="15684" spans="1:2" x14ac:dyDescent="0.3">
      <c r="A15684">
        <v>0</v>
      </c>
      <c r="B15684">
        <f t="shared" si="244"/>
        <v>0</v>
      </c>
    </row>
    <row r="15685" spans="1:2" x14ac:dyDescent="0.3">
      <c r="A15685">
        <v>0</v>
      </c>
      <c r="B15685">
        <f t="shared" ref="B15685:B15748" si="245">A15685-A15684</f>
        <v>0</v>
      </c>
    </row>
    <row r="15686" spans="1:2" x14ac:dyDescent="0.3">
      <c r="A15686">
        <v>0</v>
      </c>
      <c r="B15686">
        <f t="shared" si="245"/>
        <v>0</v>
      </c>
    </row>
    <row r="15687" spans="1:2" x14ac:dyDescent="0.3">
      <c r="A15687">
        <v>0</v>
      </c>
      <c r="B15687">
        <f t="shared" si="245"/>
        <v>0</v>
      </c>
    </row>
    <row r="15688" spans="1:2" x14ac:dyDescent="0.3">
      <c r="A15688">
        <v>0</v>
      </c>
      <c r="B15688">
        <f t="shared" si="245"/>
        <v>0</v>
      </c>
    </row>
    <row r="15689" spans="1:2" x14ac:dyDescent="0.3">
      <c r="A15689">
        <v>0</v>
      </c>
      <c r="B15689">
        <f t="shared" si="245"/>
        <v>0</v>
      </c>
    </row>
    <row r="15690" spans="1:2" x14ac:dyDescent="0.3">
      <c r="A15690">
        <v>0</v>
      </c>
      <c r="B15690">
        <f t="shared" si="245"/>
        <v>0</v>
      </c>
    </row>
    <row r="15691" spans="1:2" x14ac:dyDescent="0.3">
      <c r="A15691">
        <v>0</v>
      </c>
      <c r="B15691">
        <f t="shared" si="245"/>
        <v>0</v>
      </c>
    </row>
    <row r="15692" spans="1:2" x14ac:dyDescent="0.3">
      <c r="A15692">
        <v>0</v>
      </c>
      <c r="B15692">
        <f t="shared" si="245"/>
        <v>0</v>
      </c>
    </row>
    <row r="15693" spans="1:2" x14ac:dyDescent="0.3">
      <c r="A15693">
        <v>0</v>
      </c>
      <c r="B15693">
        <f t="shared" si="245"/>
        <v>0</v>
      </c>
    </row>
    <row r="15694" spans="1:2" x14ac:dyDescent="0.3">
      <c r="A15694">
        <v>0</v>
      </c>
      <c r="B15694">
        <f t="shared" si="245"/>
        <v>0</v>
      </c>
    </row>
    <row r="15695" spans="1:2" x14ac:dyDescent="0.3">
      <c r="A15695">
        <v>0</v>
      </c>
      <c r="B15695">
        <f t="shared" si="245"/>
        <v>0</v>
      </c>
    </row>
    <row r="15696" spans="1:2" x14ac:dyDescent="0.3">
      <c r="A15696">
        <v>0</v>
      </c>
      <c r="B15696">
        <f t="shared" si="245"/>
        <v>0</v>
      </c>
    </row>
    <row r="15697" spans="1:2" x14ac:dyDescent="0.3">
      <c r="A15697">
        <v>0</v>
      </c>
      <c r="B15697">
        <f t="shared" si="245"/>
        <v>0</v>
      </c>
    </row>
    <row r="15698" spans="1:2" x14ac:dyDescent="0.3">
      <c r="A15698">
        <v>0</v>
      </c>
      <c r="B15698">
        <f t="shared" si="245"/>
        <v>0</v>
      </c>
    </row>
    <row r="15699" spans="1:2" x14ac:dyDescent="0.3">
      <c r="A15699">
        <v>0</v>
      </c>
      <c r="B15699">
        <f t="shared" si="245"/>
        <v>0</v>
      </c>
    </row>
    <row r="15700" spans="1:2" x14ac:dyDescent="0.3">
      <c r="A15700">
        <v>0</v>
      </c>
      <c r="B15700">
        <f t="shared" si="245"/>
        <v>0</v>
      </c>
    </row>
    <row r="15701" spans="1:2" x14ac:dyDescent="0.3">
      <c r="A15701">
        <v>0</v>
      </c>
      <c r="B15701">
        <f t="shared" si="245"/>
        <v>0</v>
      </c>
    </row>
    <row r="15702" spans="1:2" x14ac:dyDescent="0.3">
      <c r="A15702">
        <v>0</v>
      </c>
      <c r="B15702">
        <f t="shared" si="245"/>
        <v>0</v>
      </c>
    </row>
    <row r="15703" spans="1:2" x14ac:dyDescent="0.3">
      <c r="A15703">
        <v>0</v>
      </c>
      <c r="B15703">
        <f t="shared" si="245"/>
        <v>0</v>
      </c>
    </row>
    <row r="15704" spans="1:2" x14ac:dyDescent="0.3">
      <c r="A15704">
        <v>0</v>
      </c>
      <c r="B15704">
        <f t="shared" si="245"/>
        <v>0</v>
      </c>
    </row>
    <row r="15705" spans="1:2" x14ac:dyDescent="0.3">
      <c r="A15705">
        <v>0</v>
      </c>
      <c r="B15705">
        <f t="shared" si="245"/>
        <v>0</v>
      </c>
    </row>
    <row r="15706" spans="1:2" x14ac:dyDescent="0.3">
      <c r="A15706">
        <v>0</v>
      </c>
      <c r="B15706">
        <f t="shared" si="245"/>
        <v>0</v>
      </c>
    </row>
    <row r="15707" spans="1:2" x14ac:dyDescent="0.3">
      <c r="A15707">
        <v>0</v>
      </c>
      <c r="B15707">
        <f t="shared" si="245"/>
        <v>0</v>
      </c>
    </row>
    <row r="15708" spans="1:2" x14ac:dyDescent="0.3">
      <c r="A15708">
        <v>0</v>
      </c>
      <c r="B15708">
        <f t="shared" si="245"/>
        <v>0</v>
      </c>
    </row>
    <row r="15709" spans="1:2" x14ac:dyDescent="0.3">
      <c r="A15709">
        <v>0</v>
      </c>
      <c r="B15709">
        <f t="shared" si="245"/>
        <v>0</v>
      </c>
    </row>
    <row r="15710" spans="1:2" x14ac:dyDescent="0.3">
      <c r="A15710">
        <v>0</v>
      </c>
      <c r="B15710">
        <f t="shared" si="245"/>
        <v>0</v>
      </c>
    </row>
    <row r="15711" spans="1:2" x14ac:dyDescent="0.3">
      <c r="A15711">
        <v>0</v>
      </c>
      <c r="B15711">
        <f t="shared" si="245"/>
        <v>0</v>
      </c>
    </row>
    <row r="15712" spans="1:2" x14ac:dyDescent="0.3">
      <c r="A15712">
        <v>0</v>
      </c>
      <c r="B15712">
        <f t="shared" si="245"/>
        <v>0</v>
      </c>
    </row>
    <row r="15713" spans="1:2" x14ac:dyDescent="0.3">
      <c r="A15713">
        <v>0</v>
      </c>
      <c r="B15713">
        <f t="shared" si="245"/>
        <v>0</v>
      </c>
    </row>
    <row r="15714" spans="1:2" x14ac:dyDescent="0.3">
      <c r="A15714">
        <v>0</v>
      </c>
      <c r="B15714">
        <f t="shared" si="245"/>
        <v>0</v>
      </c>
    </row>
    <row r="15715" spans="1:2" x14ac:dyDescent="0.3">
      <c r="A15715">
        <v>0</v>
      </c>
      <c r="B15715">
        <f t="shared" si="245"/>
        <v>0</v>
      </c>
    </row>
    <row r="15716" spans="1:2" x14ac:dyDescent="0.3">
      <c r="A15716">
        <v>0</v>
      </c>
      <c r="B15716">
        <f t="shared" si="245"/>
        <v>0</v>
      </c>
    </row>
    <row r="15717" spans="1:2" x14ac:dyDescent="0.3">
      <c r="A15717">
        <v>0</v>
      </c>
      <c r="B15717">
        <f t="shared" si="245"/>
        <v>0</v>
      </c>
    </row>
    <row r="15718" spans="1:2" x14ac:dyDescent="0.3">
      <c r="A15718">
        <v>0</v>
      </c>
      <c r="B15718">
        <f t="shared" si="245"/>
        <v>0</v>
      </c>
    </row>
    <row r="15719" spans="1:2" x14ac:dyDescent="0.3">
      <c r="A15719">
        <v>0</v>
      </c>
      <c r="B15719">
        <f t="shared" si="245"/>
        <v>0</v>
      </c>
    </row>
    <row r="15720" spans="1:2" x14ac:dyDescent="0.3">
      <c r="A15720">
        <v>0</v>
      </c>
      <c r="B15720">
        <f t="shared" si="245"/>
        <v>0</v>
      </c>
    </row>
    <row r="15721" spans="1:2" x14ac:dyDescent="0.3">
      <c r="A15721">
        <v>0</v>
      </c>
      <c r="B15721">
        <f t="shared" si="245"/>
        <v>0</v>
      </c>
    </row>
    <row r="15722" spans="1:2" x14ac:dyDescent="0.3">
      <c r="A15722">
        <v>0</v>
      </c>
      <c r="B15722">
        <f t="shared" si="245"/>
        <v>0</v>
      </c>
    </row>
    <row r="15723" spans="1:2" x14ac:dyDescent="0.3">
      <c r="A15723">
        <v>0</v>
      </c>
      <c r="B15723">
        <f t="shared" si="245"/>
        <v>0</v>
      </c>
    </row>
    <row r="15724" spans="1:2" x14ac:dyDescent="0.3">
      <c r="A15724">
        <v>0</v>
      </c>
      <c r="B15724">
        <f t="shared" si="245"/>
        <v>0</v>
      </c>
    </row>
    <row r="15725" spans="1:2" x14ac:dyDescent="0.3">
      <c r="A15725">
        <v>0</v>
      </c>
      <c r="B15725">
        <f t="shared" si="245"/>
        <v>0</v>
      </c>
    </row>
    <row r="15726" spans="1:2" x14ac:dyDescent="0.3">
      <c r="A15726">
        <v>0</v>
      </c>
      <c r="B15726">
        <f t="shared" si="245"/>
        <v>0</v>
      </c>
    </row>
    <row r="15727" spans="1:2" x14ac:dyDescent="0.3">
      <c r="A15727">
        <v>0</v>
      </c>
      <c r="B15727">
        <f t="shared" si="245"/>
        <v>0</v>
      </c>
    </row>
    <row r="15728" spans="1:2" x14ac:dyDescent="0.3">
      <c r="A15728">
        <v>0</v>
      </c>
      <c r="B15728">
        <f t="shared" si="245"/>
        <v>0</v>
      </c>
    </row>
    <row r="15729" spans="1:2" x14ac:dyDescent="0.3">
      <c r="A15729">
        <v>0</v>
      </c>
      <c r="B15729">
        <f t="shared" si="245"/>
        <v>0</v>
      </c>
    </row>
    <row r="15730" spans="1:2" x14ac:dyDescent="0.3">
      <c r="A15730">
        <v>0</v>
      </c>
      <c r="B15730">
        <f t="shared" si="245"/>
        <v>0</v>
      </c>
    </row>
    <row r="15731" spans="1:2" x14ac:dyDescent="0.3">
      <c r="A15731">
        <v>0</v>
      </c>
      <c r="B15731">
        <f t="shared" si="245"/>
        <v>0</v>
      </c>
    </row>
    <row r="15732" spans="1:2" x14ac:dyDescent="0.3">
      <c r="A15732">
        <v>0</v>
      </c>
      <c r="B15732">
        <f t="shared" si="245"/>
        <v>0</v>
      </c>
    </row>
    <row r="15733" spans="1:2" x14ac:dyDescent="0.3">
      <c r="A15733">
        <v>0</v>
      </c>
      <c r="B15733">
        <f t="shared" si="245"/>
        <v>0</v>
      </c>
    </row>
    <row r="15734" spans="1:2" x14ac:dyDescent="0.3">
      <c r="A15734">
        <v>0</v>
      </c>
      <c r="B15734">
        <f t="shared" si="245"/>
        <v>0</v>
      </c>
    </row>
    <row r="15735" spans="1:2" x14ac:dyDescent="0.3">
      <c r="A15735">
        <v>0</v>
      </c>
      <c r="B15735">
        <f t="shared" si="245"/>
        <v>0</v>
      </c>
    </row>
    <row r="15736" spans="1:2" x14ac:dyDescent="0.3">
      <c r="A15736">
        <v>0</v>
      </c>
      <c r="B15736">
        <f t="shared" si="245"/>
        <v>0</v>
      </c>
    </row>
    <row r="15737" spans="1:2" x14ac:dyDescent="0.3">
      <c r="A15737">
        <v>0</v>
      </c>
      <c r="B15737">
        <f t="shared" si="245"/>
        <v>0</v>
      </c>
    </row>
    <row r="15738" spans="1:2" x14ac:dyDescent="0.3">
      <c r="A15738">
        <v>0</v>
      </c>
      <c r="B15738">
        <f t="shared" si="245"/>
        <v>0</v>
      </c>
    </row>
    <row r="15739" spans="1:2" x14ac:dyDescent="0.3">
      <c r="A15739">
        <v>0</v>
      </c>
      <c r="B15739">
        <f t="shared" si="245"/>
        <v>0</v>
      </c>
    </row>
    <row r="15740" spans="1:2" x14ac:dyDescent="0.3">
      <c r="A15740">
        <v>0</v>
      </c>
      <c r="B15740">
        <f t="shared" si="245"/>
        <v>0</v>
      </c>
    </row>
    <row r="15741" spans="1:2" x14ac:dyDescent="0.3">
      <c r="A15741">
        <v>0</v>
      </c>
      <c r="B15741">
        <f t="shared" si="245"/>
        <v>0</v>
      </c>
    </row>
    <row r="15742" spans="1:2" x14ac:dyDescent="0.3">
      <c r="A15742">
        <v>0</v>
      </c>
      <c r="B15742">
        <f t="shared" si="245"/>
        <v>0</v>
      </c>
    </row>
    <row r="15743" spans="1:2" x14ac:dyDescent="0.3">
      <c r="A15743">
        <v>0</v>
      </c>
      <c r="B15743">
        <f t="shared" si="245"/>
        <v>0</v>
      </c>
    </row>
    <row r="15744" spans="1:2" x14ac:dyDescent="0.3">
      <c r="A15744">
        <v>0</v>
      </c>
      <c r="B15744">
        <f t="shared" si="245"/>
        <v>0</v>
      </c>
    </row>
    <row r="15745" spans="1:2" x14ac:dyDescent="0.3">
      <c r="A15745">
        <v>0</v>
      </c>
      <c r="B15745">
        <f t="shared" si="245"/>
        <v>0</v>
      </c>
    </row>
    <row r="15746" spans="1:2" x14ac:dyDescent="0.3">
      <c r="A15746">
        <v>0</v>
      </c>
      <c r="B15746">
        <f t="shared" si="245"/>
        <v>0</v>
      </c>
    </row>
    <row r="15747" spans="1:2" x14ac:dyDescent="0.3">
      <c r="A15747">
        <v>0</v>
      </c>
      <c r="B15747">
        <f t="shared" si="245"/>
        <v>0</v>
      </c>
    </row>
    <row r="15748" spans="1:2" x14ac:dyDescent="0.3">
      <c r="A15748">
        <v>0</v>
      </c>
      <c r="B15748">
        <f t="shared" si="245"/>
        <v>0</v>
      </c>
    </row>
    <row r="15749" spans="1:2" x14ac:dyDescent="0.3">
      <c r="A15749">
        <v>0</v>
      </c>
      <c r="B15749">
        <f t="shared" ref="B15749:B15812" si="246">A15749-A15748</f>
        <v>0</v>
      </c>
    </row>
    <row r="15750" spans="1:2" x14ac:dyDescent="0.3">
      <c r="A15750">
        <v>0</v>
      </c>
      <c r="B15750">
        <f t="shared" si="246"/>
        <v>0</v>
      </c>
    </row>
    <row r="15751" spans="1:2" x14ac:dyDescent="0.3">
      <c r="A15751">
        <v>0</v>
      </c>
      <c r="B15751">
        <f t="shared" si="246"/>
        <v>0</v>
      </c>
    </row>
    <row r="15752" spans="1:2" x14ac:dyDescent="0.3">
      <c r="A15752">
        <v>0</v>
      </c>
      <c r="B15752">
        <f t="shared" si="246"/>
        <v>0</v>
      </c>
    </row>
    <row r="15753" spans="1:2" x14ac:dyDescent="0.3">
      <c r="A15753">
        <v>0</v>
      </c>
      <c r="B15753">
        <f t="shared" si="246"/>
        <v>0</v>
      </c>
    </row>
    <row r="15754" spans="1:2" x14ac:dyDescent="0.3">
      <c r="A15754">
        <v>0</v>
      </c>
      <c r="B15754">
        <f t="shared" si="246"/>
        <v>0</v>
      </c>
    </row>
    <row r="15755" spans="1:2" x14ac:dyDescent="0.3">
      <c r="A15755">
        <v>0</v>
      </c>
      <c r="B15755">
        <f t="shared" si="246"/>
        <v>0</v>
      </c>
    </row>
    <row r="15756" spans="1:2" x14ac:dyDescent="0.3">
      <c r="A15756">
        <v>0</v>
      </c>
      <c r="B15756">
        <f t="shared" si="246"/>
        <v>0</v>
      </c>
    </row>
    <row r="15757" spans="1:2" x14ac:dyDescent="0.3">
      <c r="A15757">
        <v>0</v>
      </c>
      <c r="B15757">
        <f t="shared" si="246"/>
        <v>0</v>
      </c>
    </row>
    <row r="15758" spans="1:2" x14ac:dyDescent="0.3">
      <c r="A15758">
        <v>0</v>
      </c>
      <c r="B15758">
        <f t="shared" si="246"/>
        <v>0</v>
      </c>
    </row>
    <row r="15759" spans="1:2" x14ac:dyDescent="0.3">
      <c r="A15759">
        <v>0</v>
      </c>
      <c r="B15759">
        <f t="shared" si="246"/>
        <v>0</v>
      </c>
    </row>
    <row r="15760" spans="1:2" x14ac:dyDescent="0.3">
      <c r="A15760">
        <v>0</v>
      </c>
      <c r="B15760">
        <f t="shared" si="246"/>
        <v>0</v>
      </c>
    </row>
    <row r="15761" spans="1:2" x14ac:dyDescent="0.3">
      <c r="A15761">
        <v>0</v>
      </c>
      <c r="B15761">
        <f t="shared" si="246"/>
        <v>0</v>
      </c>
    </row>
    <row r="15762" spans="1:2" x14ac:dyDescent="0.3">
      <c r="A15762">
        <v>0</v>
      </c>
      <c r="B15762">
        <f t="shared" si="246"/>
        <v>0</v>
      </c>
    </row>
    <row r="15763" spans="1:2" x14ac:dyDescent="0.3">
      <c r="A15763">
        <v>0</v>
      </c>
      <c r="B15763">
        <f t="shared" si="246"/>
        <v>0</v>
      </c>
    </row>
    <row r="15764" spans="1:2" x14ac:dyDescent="0.3">
      <c r="A15764">
        <v>0</v>
      </c>
      <c r="B15764">
        <f t="shared" si="246"/>
        <v>0</v>
      </c>
    </row>
    <row r="15765" spans="1:2" x14ac:dyDescent="0.3">
      <c r="A15765">
        <v>0</v>
      </c>
      <c r="B15765">
        <f t="shared" si="246"/>
        <v>0</v>
      </c>
    </row>
    <row r="15766" spans="1:2" x14ac:dyDescent="0.3">
      <c r="A15766">
        <v>0</v>
      </c>
      <c r="B15766">
        <f t="shared" si="246"/>
        <v>0</v>
      </c>
    </row>
    <row r="15767" spans="1:2" x14ac:dyDescent="0.3">
      <c r="A15767">
        <v>0</v>
      </c>
      <c r="B15767">
        <f t="shared" si="246"/>
        <v>0</v>
      </c>
    </row>
    <row r="15768" spans="1:2" x14ac:dyDescent="0.3">
      <c r="A15768">
        <v>0</v>
      </c>
      <c r="B15768">
        <f t="shared" si="246"/>
        <v>0</v>
      </c>
    </row>
    <row r="15769" spans="1:2" x14ac:dyDescent="0.3">
      <c r="A15769">
        <v>0</v>
      </c>
      <c r="B15769">
        <f t="shared" si="246"/>
        <v>0</v>
      </c>
    </row>
    <row r="15770" spans="1:2" x14ac:dyDescent="0.3">
      <c r="A15770">
        <v>0</v>
      </c>
      <c r="B15770">
        <f t="shared" si="246"/>
        <v>0</v>
      </c>
    </row>
    <row r="15771" spans="1:2" x14ac:dyDescent="0.3">
      <c r="A15771">
        <v>0</v>
      </c>
      <c r="B15771">
        <f t="shared" si="246"/>
        <v>0</v>
      </c>
    </row>
    <row r="15772" spans="1:2" x14ac:dyDescent="0.3">
      <c r="A15772">
        <v>0</v>
      </c>
      <c r="B15772">
        <f t="shared" si="246"/>
        <v>0</v>
      </c>
    </row>
    <row r="15773" spans="1:2" x14ac:dyDescent="0.3">
      <c r="A15773">
        <v>0</v>
      </c>
      <c r="B15773">
        <f t="shared" si="246"/>
        <v>0</v>
      </c>
    </row>
    <row r="15774" spans="1:2" x14ac:dyDescent="0.3">
      <c r="A15774">
        <v>0</v>
      </c>
      <c r="B15774">
        <f t="shared" si="246"/>
        <v>0</v>
      </c>
    </row>
    <row r="15775" spans="1:2" x14ac:dyDescent="0.3">
      <c r="A15775">
        <v>0</v>
      </c>
      <c r="B15775">
        <f t="shared" si="246"/>
        <v>0</v>
      </c>
    </row>
    <row r="15776" spans="1:2" x14ac:dyDescent="0.3">
      <c r="A15776">
        <v>0</v>
      </c>
      <c r="B15776">
        <f t="shared" si="246"/>
        <v>0</v>
      </c>
    </row>
    <row r="15777" spans="1:2" x14ac:dyDescent="0.3">
      <c r="A15777">
        <v>0</v>
      </c>
      <c r="B15777">
        <f t="shared" si="246"/>
        <v>0</v>
      </c>
    </row>
    <row r="15778" spans="1:2" x14ac:dyDescent="0.3">
      <c r="A15778">
        <v>0</v>
      </c>
      <c r="B15778">
        <f t="shared" si="246"/>
        <v>0</v>
      </c>
    </row>
    <row r="15779" spans="1:2" x14ac:dyDescent="0.3">
      <c r="A15779">
        <v>0</v>
      </c>
      <c r="B15779">
        <f t="shared" si="246"/>
        <v>0</v>
      </c>
    </row>
    <row r="15780" spans="1:2" x14ac:dyDescent="0.3">
      <c r="A15780">
        <v>0</v>
      </c>
      <c r="B15780">
        <f t="shared" si="246"/>
        <v>0</v>
      </c>
    </row>
    <row r="15781" spans="1:2" x14ac:dyDescent="0.3">
      <c r="A15781">
        <v>0</v>
      </c>
      <c r="B15781">
        <f t="shared" si="246"/>
        <v>0</v>
      </c>
    </row>
    <row r="15782" spans="1:2" x14ac:dyDescent="0.3">
      <c r="A15782">
        <v>0</v>
      </c>
      <c r="B15782">
        <f t="shared" si="246"/>
        <v>0</v>
      </c>
    </row>
    <row r="15783" spans="1:2" x14ac:dyDescent="0.3">
      <c r="A15783">
        <v>0</v>
      </c>
      <c r="B15783">
        <f t="shared" si="246"/>
        <v>0</v>
      </c>
    </row>
    <row r="15784" spans="1:2" x14ac:dyDescent="0.3">
      <c r="A15784">
        <v>0</v>
      </c>
      <c r="B15784">
        <f t="shared" si="246"/>
        <v>0</v>
      </c>
    </row>
    <row r="15785" spans="1:2" x14ac:dyDescent="0.3">
      <c r="A15785">
        <v>0</v>
      </c>
      <c r="B15785">
        <f t="shared" si="246"/>
        <v>0</v>
      </c>
    </row>
    <row r="15786" spans="1:2" x14ac:dyDescent="0.3">
      <c r="A15786">
        <v>0</v>
      </c>
      <c r="B15786">
        <f t="shared" si="246"/>
        <v>0</v>
      </c>
    </row>
    <row r="15787" spans="1:2" x14ac:dyDescent="0.3">
      <c r="A15787">
        <v>0</v>
      </c>
      <c r="B15787">
        <f t="shared" si="246"/>
        <v>0</v>
      </c>
    </row>
    <row r="15788" spans="1:2" x14ac:dyDescent="0.3">
      <c r="A15788">
        <v>0</v>
      </c>
      <c r="B15788">
        <f t="shared" si="246"/>
        <v>0</v>
      </c>
    </row>
    <row r="15789" spans="1:2" x14ac:dyDescent="0.3">
      <c r="A15789">
        <v>0</v>
      </c>
      <c r="B15789">
        <f t="shared" si="246"/>
        <v>0</v>
      </c>
    </row>
    <row r="15790" spans="1:2" x14ac:dyDescent="0.3">
      <c r="A15790">
        <v>0</v>
      </c>
      <c r="B15790">
        <f t="shared" si="246"/>
        <v>0</v>
      </c>
    </row>
    <row r="15791" spans="1:2" x14ac:dyDescent="0.3">
      <c r="A15791">
        <v>0</v>
      </c>
      <c r="B15791">
        <f t="shared" si="246"/>
        <v>0</v>
      </c>
    </row>
    <row r="15792" spans="1:2" x14ac:dyDescent="0.3">
      <c r="A15792">
        <v>0</v>
      </c>
      <c r="B15792">
        <f t="shared" si="246"/>
        <v>0</v>
      </c>
    </row>
    <row r="15793" spans="1:2" x14ac:dyDescent="0.3">
      <c r="A15793">
        <v>0</v>
      </c>
      <c r="B15793">
        <f t="shared" si="246"/>
        <v>0</v>
      </c>
    </row>
    <row r="15794" spans="1:2" x14ac:dyDescent="0.3">
      <c r="A15794">
        <v>0</v>
      </c>
      <c r="B15794">
        <f t="shared" si="246"/>
        <v>0</v>
      </c>
    </row>
    <row r="15795" spans="1:2" x14ac:dyDescent="0.3">
      <c r="A15795">
        <v>0</v>
      </c>
      <c r="B15795">
        <f t="shared" si="246"/>
        <v>0</v>
      </c>
    </row>
    <row r="15796" spans="1:2" x14ac:dyDescent="0.3">
      <c r="A15796">
        <v>0</v>
      </c>
      <c r="B15796">
        <f t="shared" si="246"/>
        <v>0</v>
      </c>
    </row>
    <row r="15797" spans="1:2" x14ac:dyDescent="0.3">
      <c r="A15797">
        <v>0</v>
      </c>
      <c r="B15797">
        <f t="shared" si="246"/>
        <v>0</v>
      </c>
    </row>
    <row r="15798" spans="1:2" x14ac:dyDescent="0.3">
      <c r="A15798">
        <v>0</v>
      </c>
      <c r="B15798">
        <f t="shared" si="246"/>
        <v>0</v>
      </c>
    </row>
    <row r="15799" spans="1:2" x14ac:dyDescent="0.3">
      <c r="A15799">
        <v>0</v>
      </c>
      <c r="B15799">
        <f t="shared" si="246"/>
        <v>0</v>
      </c>
    </row>
    <row r="15800" spans="1:2" x14ac:dyDescent="0.3">
      <c r="A15800">
        <v>0</v>
      </c>
      <c r="B15800">
        <f t="shared" si="246"/>
        <v>0</v>
      </c>
    </row>
    <row r="15801" spans="1:2" x14ac:dyDescent="0.3">
      <c r="A15801">
        <v>0</v>
      </c>
      <c r="B15801">
        <f t="shared" si="246"/>
        <v>0</v>
      </c>
    </row>
    <row r="15802" spans="1:2" x14ac:dyDescent="0.3">
      <c r="A15802">
        <v>0</v>
      </c>
      <c r="B15802">
        <f t="shared" si="246"/>
        <v>0</v>
      </c>
    </row>
    <row r="15803" spans="1:2" x14ac:dyDescent="0.3">
      <c r="A15803">
        <v>0</v>
      </c>
      <c r="B15803">
        <f t="shared" si="246"/>
        <v>0</v>
      </c>
    </row>
    <row r="15804" spans="1:2" x14ac:dyDescent="0.3">
      <c r="A15804">
        <v>0</v>
      </c>
      <c r="B15804">
        <f t="shared" si="246"/>
        <v>0</v>
      </c>
    </row>
    <row r="15805" spans="1:2" x14ac:dyDescent="0.3">
      <c r="A15805">
        <v>0</v>
      </c>
      <c r="B15805">
        <f t="shared" si="246"/>
        <v>0</v>
      </c>
    </row>
    <row r="15806" spans="1:2" x14ac:dyDescent="0.3">
      <c r="A15806">
        <v>0</v>
      </c>
      <c r="B15806">
        <f t="shared" si="246"/>
        <v>0</v>
      </c>
    </row>
    <row r="15807" spans="1:2" x14ac:dyDescent="0.3">
      <c r="A15807">
        <v>0</v>
      </c>
      <c r="B15807">
        <f t="shared" si="246"/>
        <v>0</v>
      </c>
    </row>
    <row r="15808" spans="1:2" x14ac:dyDescent="0.3">
      <c r="A15808">
        <v>0</v>
      </c>
      <c r="B15808">
        <f t="shared" si="246"/>
        <v>0</v>
      </c>
    </row>
    <row r="15809" spans="1:2" x14ac:dyDescent="0.3">
      <c r="A15809">
        <v>0</v>
      </c>
      <c r="B15809">
        <f t="shared" si="246"/>
        <v>0</v>
      </c>
    </row>
    <row r="15810" spans="1:2" x14ac:dyDescent="0.3">
      <c r="A15810">
        <v>0</v>
      </c>
      <c r="B15810">
        <f t="shared" si="246"/>
        <v>0</v>
      </c>
    </row>
    <row r="15811" spans="1:2" x14ac:dyDescent="0.3">
      <c r="A15811">
        <v>0</v>
      </c>
      <c r="B15811">
        <f t="shared" si="246"/>
        <v>0</v>
      </c>
    </row>
    <row r="15812" spans="1:2" x14ac:dyDescent="0.3">
      <c r="A15812">
        <v>0</v>
      </c>
      <c r="B15812">
        <f t="shared" si="246"/>
        <v>0</v>
      </c>
    </row>
    <row r="15813" spans="1:2" x14ac:dyDescent="0.3">
      <c r="A15813">
        <v>0</v>
      </c>
      <c r="B15813">
        <f t="shared" ref="B15813:B15876" si="247">A15813-A15812</f>
        <v>0</v>
      </c>
    </row>
    <row r="15814" spans="1:2" x14ac:dyDescent="0.3">
      <c r="A15814">
        <v>0</v>
      </c>
      <c r="B15814">
        <f t="shared" si="247"/>
        <v>0</v>
      </c>
    </row>
    <row r="15815" spans="1:2" x14ac:dyDescent="0.3">
      <c r="A15815">
        <v>0</v>
      </c>
      <c r="B15815">
        <f t="shared" si="247"/>
        <v>0</v>
      </c>
    </row>
    <row r="15816" spans="1:2" x14ac:dyDescent="0.3">
      <c r="A15816">
        <v>0</v>
      </c>
      <c r="B15816">
        <f t="shared" si="247"/>
        <v>0</v>
      </c>
    </row>
    <row r="15817" spans="1:2" x14ac:dyDescent="0.3">
      <c r="A15817">
        <v>0</v>
      </c>
      <c r="B15817">
        <f t="shared" si="247"/>
        <v>0</v>
      </c>
    </row>
    <row r="15818" spans="1:2" x14ac:dyDescent="0.3">
      <c r="A15818">
        <v>0</v>
      </c>
      <c r="B15818">
        <f t="shared" si="247"/>
        <v>0</v>
      </c>
    </row>
    <row r="15819" spans="1:2" x14ac:dyDescent="0.3">
      <c r="A15819">
        <v>0</v>
      </c>
      <c r="B15819">
        <f t="shared" si="247"/>
        <v>0</v>
      </c>
    </row>
    <row r="15820" spans="1:2" x14ac:dyDescent="0.3">
      <c r="A15820">
        <v>0</v>
      </c>
      <c r="B15820">
        <f t="shared" si="247"/>
        <v>0</v>
      </c>
    </row>
    <row r="15821" spans="1:2" x14ac:dyDescent="0.3">
      <c r="A15821">
        <v>0</v>
      </c>
      <c r="B15821">
        <f t="shared" si="247"/>
        <v>0</v>
      </c>
    </row>
    <row r="15822" spans="1:2" x14ac:dyDescent="0.3">
      <c r="A15822">
        <v>0</v>
      </c>
      <c r="B15822">
        <f t="shared" si="247"/>
        <v>0</v>
      </c>
    </row>
    <row r="15823" spans="1:2" x14ac:dyDescent="0.3">
      <c r="A15823">
        <v>0</v>
      </c>
      <c r="B15823">
        <f t="shared" si="247"/>
        <v>0</v>
      </c>
    </row>
    <row r="15824" spans="1:2" x14ac:dyDescent="0.3">
      <c r="A15824">
        <v>0</v>
      </c>
      <c r="B15824">
        <f t="shared" si="247"/>
        <v>0</v>
      </c>
    </row>
    <row r="15825" spans="1:2" x14ac:dyDescent="0.3">
      <c r="A15825">
        <v>0</v>
      </c>
      <c r="B15825">
        <f t="shared" si="247"/>
        <v>0</v>
      </c>
    </row>
    <row r="15826" spans="1:2" x14ac:dyDescent="0.3">
      <c r="A15826">
        <v>0</v>
      </c>
      <c r="B15826">
        <f t="shared" si="247"/>
        <v>0</v>
      </c>
    </row>
    <row r="15827" spans="1:2" x14ac:dyDescent="0.3">
      <c r="A15827">
        <v>0</v>
      </c>
      <c r="B15827">
        <f t="shared" si="247"/>
        <v>0</v>
      </c>
    </row>
    <row r="15828" spans="1:2" x14ac:dyDescent="0.3">
      <c r="A15828">
        <v>0</v>
      </c>
      <c r="B15828">
        <f t="shared" si="247"/>
        <v>0</v>
      </c>
    </row>
    <row r="15829" spans="1:2" x14ac:dyDescent="0.3">
      <c r="A15829">
        <v>0</v>
      </c>
      <c r="B15829">
        <f t="shared" si="247"/>
        <v>0</v>
      </c>
    </row>
    <row r="15830" spans="1:2" x14ac:dyDescent="0.3">
      <c r="A15830">
        <v>0</v>
      </c>
      <c r="B15830">
        <f t="shared" si="247"/>
        <v>0</v>
      </c>
    </row>
    <row r="15831" spans="1:2" x14ac:dyDescent="0.3">
      <c r="A15831">
        <v>0</v>
      </c>
      <c r="B15831">
        <f t="shared" si="247"/>
        <v>0</v>
      </c>
    </row>
    <row r="15832" spans="1:2" x14ac:dyDescent="0.3">
      <c r="A15832">
        <v>0</v>
      </c>
      <c r="B15832">
        <f t="shared" si="247"/>
        <v>0</v>
      </c>
    </row>
    <row r="15833" spans="1:2" x14ac:dyDescent="0.3">
      <c r="A15833">
        <v>0</v>
      </c>
      <c r="B15833">
        <f t="shared" si="247"/>
        <v>0</v>
      </c>
    </row>
    <row r="15834" spans="1:2" x14ac:dyDescent="0.3">
      <c r="A15834">
        <v>0</v>
      </c>
      <c r="B15834">
        <f t="shared" si="247"/>
        <v>0</v>
      </c>
    </row>
    <row r="15835" spans="1:2" x14ac:dyDescent="0.3">
      <c r="A15835">
        <v>0</v>
      </c>
      <c r="B15835">
        <f t="shared" si="247"/>
        <v>0</v>
      </c>
    </row>
    <row r="15836" spans="1:2" x14ac:dyDescent="0.3">
      <c r="A15836">
        <v>0</v>
      </c>
      <c r="B15836">
        <f t="shared" si="247"/>
        <v>0</v>
      </c>
    </row>
    <row r="15837" spans="1:2" x14ac:dyDescent="0.3">
      <c r="A15837">
        <v>0</v>
      </c>
      <c r="B15837">
        <f t="shared" si="247"/>
        <v>0</v>
      </c>
    </row>
    <row r="15838" spans="1:2" x14ac:dyDescent="0.3">
      <c r="A15838">
        <v>0</v>
      </c>
      <c r="B15838">
        <f t="shared" si="247"/>
        <v>0</v>
      </c>
    </row>
    <row r="15839" spans="1:2" x14ac:dyDescent="0.3">
      <c r="A15839">
        <v>0</v>
      </c>
      <c r="B15839">
        <f t="shared" si="247"/>
        <v>0</v>
      </c>
    </row>
    <row r="15840" spans="1:2" x14ac:dyDescent="0.3">
      <c r="A15840">
        <v>0</v>
      </c>
      <c r="B15840">
        <f t="shared" si="247"/>
        <v>0</v>
      </c>
    </row>
    <row r="15841" spans="1:2" x14ac:dyDescent="0.3">
      <c r="A15841">
        <v>0</v>
      </c>
      <c r="B15841">
        <f t="shared" si="247"/>
        <v>0</v>
      </c>
    </row>
    <row r="15842" spans="1:2" x14ac:dyDescent="0.3">
      <c r="A15842">
        <v>0</v>
      </c>
      <c r="B15842">
        <f t="shared" si="247"/>
        <v>0</v>
      </c>
    </row>
    <row r="15843" spans="1:2" x14ac:dyDescent="0.3">
      <c r="A15843">
        <v>0</v>
      </c>
      <c r="B15843">
        <f t="shared" si="247"/>
        <v>0</v>
      </c>
    </row>
    <row r="15844" spans="1:2" x14ac:dyDescent="0.3">
      <c r="A15844">
        <v>0</v>
      </c>
      <c r="B15844">
        <f t="shared" si="247"/>
        <v>0</v>
      </c>
    </row>
    <row r="15845" spans="1:2" x14ac:dyDescent="0.3">
      <c r="A15845">
        <v>0</v>
      </c>
      <c r="B15845">
        <f t="shared" si="247"/>
        <v>0</v>
      </c>
    </row>
    <row r="15846" spans="1:2" x14ac:dyDescent="0.3">
      <c r="A15846">
        <v>0</v>
      </c>
      <c r="B15846">
        <f t="shared" si="247"/>
        <v>0</v>
      </c>
    </row>
    <row r="15847" spans="1:2" x14ac:dyDescent="0.3">
      <c r="A15847">
        <v>0</v>
      </c>
      <c r="B15847">
        <f t="shared" si="247"/>
        <v>0</v>
      </c>
    </row>
    <row r="15848" spans="1:2" x14ac:dyDescent="0.3">
      <c r="A15848">
        <v>0</v>
      </c>
      <c r="B15848">
        <f t="shared" si="247"/>
        <v>0</v>
      </c>
    </row>
    <row r="15849" spans="1:2" x14ac:dyDescent="0.3">
      <c r="A15849">
        <v>0</v>
      </c>
      <c r="B15849">
        <f t="shared" si="247"/>
        <v>0</v>
      </c>
    </row>
    <row r="15850" spans="1:2" x14ac:dyDescent="0.3">
      <c r="A15850">
        <v>0</v>
      </c>
      <c r="B15850">
        <f t="shared" si="247"/>
        <v>0</v>
      </c>
    </row>
    <row r="15851" spans="1:2" x14ac:dyDescent="0.3">
      <c r="A15851">
        <v>0</v>
      </c>
      <c r="B15851">
        <f t="shared" si="247"/>
        <v>0</v>
      </c>
    </row>
    <row r="15852" spans="1:2" x14ac:dyDescent="0.3">
      <c r="A15852">
        <v>0</v>
      </c>
      <c r="B15852">
        <f t="shared" si="247"/>
        <v>0</v>
      </c>
    </row>
    <row r="15853" spans="1:2" x14ac:dyDescent="0.3">
      <c r="A15853">
        <v>0</v>
      </c>
      <c r="B15853">
        <f t="shared" si="247"/>
        <v>0</v>
      </c>
    </row>
    <row r="15854" spans="1:2" x14ac:dyDescent="0.3">
      <c r="A15854">
        <v>0</v>
      </c>
      <c r="B15854">
        <f t="shared" si="247"/>
        <v>0</v>
      </c>
    </row>
    <row r="15855" spans="1:2" x14ac:dyDescent="0.3">
      <c r="A15855">
        <v>0</v>
      </c>
      <c r="B15855">
        <f t="shared" si="247"/>
        <v>0</v>
      </c>
    </row>
    <row r="15856" spans="1:2" x14ac:dyDescent="0.3">
      <c r="A15856">
        <v>0</v>
      </c>
      <c r="B15856">
        <f t="shared" si="247"/>
        <v>0</v>
      </c>
    </row>
    <row r="15857" spans="1:2" x14ac:dyDescent="0.3">
      <c r="A15857">
        <v>0</v>
      </c>
      <c r="B15857">
        <f t="shared" si="247"/>
        <v>0</v>
      </c>
    </row>
    <row r="15858" spans="1:2" x14ac:dyDescent="0.3">
      <c r="A15858">
        <v>0</v>
      </c>
      <c r="B15858">
        <f t="shared" si="247"/>
        <v>0</v>
      </c>
    </row>
    <row r="15859" spans="1:2" x14ac:dyDescent="0.3">
      <c r="A15859">
        <v>0</v>
      </c>
      <c r="B15859">
        <f t="shared" si="247"/>
        <v>0</v>
      </c>
    </row>
    <row r="15860" spans="1:2" x14ac:dyDescent="0.3">
      <c r="A15860">
        <v>0</v>
      </c>
      <c r="B15860">
        <f t="shared" si="247"/>
        <v>0</v>
      </c>
    </row>
    <row r="15861" spans="1:2" x14ac:dyDescent="0.3">
      <c r="A15861">
        <v>0</v>
      </c>
      <c r="B15861">
        <f t="shared" si="247"/>
        <v>0</v>
      </c>
    </row>
    <row r="15862" spans="1:2" x14ac:dyDescent="0.3">
      <c r="A15862">
        <v>0</v>
      </c>
      <c r="B15862">
        <f t="shared" si="247"/>
        <v>0</v>
      </c>
    </row>
    <row r="15863" spans="1:2" x14ac:dyDescent="0.3">
      <c r="A15863">
        <v>0</v>
      </c>
      <c r="B15863">
        <f t="shared" si="247"/>
        <v>0</v>
      </c>
    </row>
    <row r="15864" spans="1:2" x14ac:dyDescent="0.3">
      <c r="A15864">
        <v>0</v>
      </c>
      <c r="B15864">
        <f t="shared" si="247"/>
        <v>0</v>
      </c>
    </row>
    <row r="15865" spans="1:2" x14ac:dyDescent="0.3">
      <c r="A15865">
        <v>0</v>
      </c>
      <c r="B15865">
        <f t="shared" si="247"/>
        <v>0</v>
      </c>
    </row>
    <row r="15866" spans="1:2" x14ac:dyDescent="0.3">
      <c r="A15866">
        <v>0</v>
      </c>
      <c r="B15866">
        <f t="shared" si="247"/>
        <v>0</v>
      </c>
    </row>
    <row r="15867" spans="1:2" x14ac:dyDescent="0.3">
      <c r="A15867">
        <v>0</v>
      </c>
      <c r="B15867">
        <f t="shared" si="247"/>
        <v>0</v>
      </c>
    </row>
    <row r="15868" spans="1:2" x14ac:dyDescent="0.3">
      <c r="A15868">
        <v>0</v>
      </c>
      <c r="B15868">
        <f t="shared" si="247"/>
        <v>0</v>
      </c>
    </row>
    <row r="15869" spans="1:2" x14ac:dyDescent="0.3">
      <c r="A15869">
        <v>0</v>
      </c>
      <c r="B15869">
        <f t="shared" si="247"/>
        <v>0</v>
      </c>
    </row>
    <row r="15870" spans="1:2" x14ac:dyDescent="0.3">
      <c r="A15870">
        <v>0</v>
      </c>
      <c r="B15870">
        <f t="shared" si="247"/>
        <v>0</v>
      </c>
    </row>
    <row r="15871" spans="1:2" x14ac:dyDescent="0.3">
      <c r="A15871">
        <v>0</v>
      </c>
      <c r="B15871">
        <f t="shared" si="247"/>
        <v>0</v>
      </c>
    </row>
    <row r="15872" spans="1:2" x14ac:dyDescent="0.3">
      <c r="A15872">
        <v>0</v>
      </c>
      <c r="B15872">
        <f t="shared" si="247"/>
        <v>0</v>
      </c>
    </row>
    <row r="15873" spans="1:2" x14ac:dyDescent="0.3">
      <c r="A15873">
        <v>0</v>
      </c>
      <c r="B15873">
        <f t="shared" si="247"/>
        <v>0</v>
      </c>
    </row>
    <row r="15874" spans="1:2" x14ac:dyDescent="0.3">
      <c r="A15874">
        <v>0</v>
      </c>
      <c r="B15874">
        <f t="shared" si="247"/>
        <v>0</v>
      </c>
    </row>
    <row r="15875" spans="1:2" x14ac:dyDescent="0.3">
      <c r="A15875">
        <v>0</v>
      </c>
      <c r="B15875">
        <f t="shared" si="247"/>
        <v>0</v>
      </c>
    </row>
    <row r="15876" spans="1:2" x14ac:dyDescent="0.3">
      <c r="A15876">
        <v>0</v>
      </c>
      <c r="B15876">
        <f t="shared" si="247"/>
        <v>0</v>
      </c>
    </row>
    <row r="15877" spans="1:2" x14ac:dyDescent="0.3">
      <c r="A15877">
        <v>0</v>
      </c>
      <c r="B15877">
        <f t="shared" ref="B15877:B15940" si="248">A15877-A15876</f>
        <v>0</v>
      </c>
    </row>
    <row r="15878" spans="1:2" x14ac:dyDescent="0.3">
      <c r="A15878">
        <v>0</v>
      </c>
      <c r="B15878">
        <f t="shared" si="248"/>
        <v>0</v>
      </c>
    </row>
    <row r="15879" spans="1:2" x14ac:dyDescent="0.3">
      <c r="A15879">
        <v>0</v>
      </c>
      <c r="B15879">
        <f t="shared" si="248"/>
        <v>0</v>
      </c>
    </row>
    <row r="15880" spans="1:2" x14ac:dyDescent="0.3">
      <c r="A15880">
        <v>0</v>
      </c>
      <c r="B15880">
        <f t="shared" si="248"/>
        <v>0</v>
      </c>
    </row>
    <row r="15881" spans="1:2" x14ac:dyDescent="0.3">
      <c r="A15881">
        <v>0</v>
      </c>
      <c r="B15881">
        <f t="shared" si="248"/>
        <v>0</v>
      </c>
    </row>
    <row r="15882" spans="1:2" x14ac:dyDescent="0.3">
      <c r="A15882">
        <v>0</v>
      </c>
      <c r="B15882">
        <f t="shared" si="248"/>
        <v>0</v>
      </c>
    </row>
    <row r="15883" spans="1:2" x14ac:dyDescent="0.3">
      <c r="A15883">
        <v>0</v>
      </c>
      <c r="B15883">
        <f t="shared" si="248"/>
        <v>0</v>
      </c>
    </row>
    <row r="15884" spans="1:2" x14ac:dyDescent="0.3">
      <c r="A15884">
        <v>0</v>
      </c>
      <c r="B15884">
        <f t="shared" si="248"/>
        <v>0</v>
      </c>
    </row>
    <row r="15885" spans="1:2" x14ac:dyDescent="0.3">
      <c r="A15885">
        <v>0</v>
      </c>
      <c r="B15885">
        <f t="shared" si="248"/>
        <v>0</v>
      </c>
    </row>
    <row r="15886" spans="1:2" x14ac:dyDescent="0.3">
      <c r="A15886">
        <v>0</v>
      </c>
      <c r="B15886">
        <f t="shared" si="248"/>
        <v>0</v>
      </c>
    </row>
    <row r="15887" spans="1:2" x14ac:dyDescent="0.3">
      <c r="A15887">
        <v>0</v>
      </c>
      <c r="B15887">
        <f t="shared" si="248"/>
        <v>0</v>
      </c>
    </row>
    <row r="15888" spans="1:2" x14ac:dyDescent="0.3">
      <c r="A15888">
        <v>0</v>
      </c>
      <c r="B15888">
        <f t="shared" si="248"/>
        <v>0</v>
      </c>
    </row>
    <row r="15889" spans="1:2" x14ac:dyDescent="0.3">
      <c r="A15889">
        <v>0</v>
      </c>
      <c r="B15889">
        <f t="shared" si="248"/>
        <v>0</v>
      </c>
    </row>
    <row r="15890" spans="1:2" x14ac:dyDescent="0.3">
      <c r="A15890">
        <v>0</v>
      </c>
      <c r="B15890">
        <f t="shared" si="248"/>
        <v>0</v>
      </c>
    </row>
    <row r="15891" spans="1:2" x14ac:dyDescent="0.3">
      <c r="A15891">
        <v>0</v>
      </c>
      <c r="B15891">
        <f t="shared" si="248"/>
        <v>0</v>
      </c>
    </row>
    <row r="15892" spans="1:2" x14ac:dyDescent="0.3">
      <c r="A15892">
        <v>0</v>
      </c>
      <c r="B15892">
        <f t="shared" si="248"/>
        <v>0</v>
      </c>
    </row>
    <row r="15893" spans="1:2" x14ac:dyDescent="0.3">
      <c r="A15893">
        <v>0</v>
      </c>
      <c r="B15893">
        <f t="shared" si="248"/>
        <v>0</v>
      </c>
    </row>
    <row r="15894" spans="1:2" x14ac:dyDescent="0.3">
      <c r="A15894">
        <v>0</v>
      </c>
      <c r="B15894">
        <f t="shared" si="248"/>
        <v>0</v>
      </c>
    </row>
    <row r="15895" spans="1:2" x14ac:dyDescent="0.3">
      <c r="A15895">
        <v>0</v>
      </c>
      <c r="B15895">
        <f t="shared" si="248"/>
        <v>0</v>
      </c>
    </row>
    <row r="15896" spans="1:2" x14ac:dyDescent="0.3">
      <c r="A15896">
        <v>0</v>
      </c>
      <c r="B15896">
        <f t="shared" si="248"/>
        <v>0</v>
      </c>
    </row>
    <row r="15897" spans="1:2" x14ac:dyDescent="0.3">
      <c r="A15897">
        <v>0</v>
      </c>
      <c r="B15897">
        <f t="shared" si="248"/>
        <v>0</v>
      </c>
    </row>
    <row r="15898" spans="1:2" x14ac:dyDescent="0.3">
      <c r="A15898">
        <v>0</v>
      </c>
      <c r="B15898">
        <f t="shared" si="248"/>
        <v>0</v>
      </c>
    </row>
    <row r="15899" spans="1:2" x14ac:dyDescent="0.3">
      <c r="A15899">
        <v>0</v>
      </c>
      <c r="B15899">
        <f t="shared" si="248"/>
        <v>0</v>
      </c>
    </row>
    <row r="15900" spans="1:2" x14ac:dyDescent="0.3">
      <c r="A15900">
        <v>0</v>
      </c>
      <c r="B15900">
        <f t="shared" si="248"/>
        <v>0</v>
      </c>
    </row>
    <row r="15901" spans="1:2" x14ac:dyDescent="0.3">
      <c r="A15901">
        <v>0</v>
      </c>
      <c r="B15901">
        <f t="shared" si="248"/>
        <v>0</v>
      </c>
    </row>
    <row r="15902" spans="1:2" x14ac:dyDescent="0.3">
      <c r="A15902">
        <v>0</v>
      </c>
      <c r="B15902">
        <f t="shared" si="248"/>
        <v>0</v>
      </c>
    </row>
    <row r="15903" spans="1:2" x14ac:dyDescent="0.3">
      <c r="A15903">
        <v>0</v>
      </c>
      <c r="B15903">
        <f t="shared" si="248"/>
        <v>0</v>
      </c>
    </row>
    <row r="15904" spans="1:2" x14ac:dyDescent="0.3">
      <c r="A15904">
        <v>0</v>
      </c>
      <c r="B15904">
        <f t="shared" si="248"/>
        <v>0</v>
      </c>
    </row>
    <row r="15905" spans="1:2" x14ac:dyDescent="0.3">
      <c r="A15905">
        <v>0</v>
      </c>
      <c r="B15905">
        <f t="shared" si="248"/>
        <v>0</v>
      </c>
    </row>
    <row r="15906" spans="1:2" x14ac:dyDescent="0.3">
      <c r="A15906">
        <v>0</v>
      </c>
      <c r="B15906">
        <f t="shared" si="248"/>
        <v>0</v>
      </c>
    </row>
    <row r="15907" spans="1:2" x14ac:dyDescent="0.3">
      <c r="A15907">
        <v>0</v>
      </c>
      <c r="B15907">
        <f t="shared" si="248"/>
        <v>0</v>
      </c>
    </row>
    <row r="15908" spans="1:2" x14ac:dyDescent="0.3">
      <c r="A15908">
        <v>0</v>
      </c>
      <c r="B15908">
        <f t="shared" si="248"/>
        <v>0</v>
      </c>
    </row>
    <row r="15909" spans="1:2" x14ac:dyDescent="0.3">
      <c r="A15909">
        <v>0</v>
      </c>
      <c r="B15909">
        <f t="shared" si="248"/>
        <v>0</v>
      </c>
    </row>
    <row r="15910" spans="1:2" x14ac:dyDescent="0.3">
      <c r="A15910">
        <v>0</v>
      </c>
      <c r="B15910">
        <f t="shared" si="248"/>
        <v>0</v>
      </c>
    </row>
    <row r="15911" spans="1:2" x14ac:dyDescent="0.3">
      <c r="A15911">
        <v>0</v>
      </c>
      <c r="B15911">
        <f t="shared" si="248"/>
        <v>0</v>
      </c>
    </row>
    <row r="15912" spans="1:2" x14ac:dyDescent="0.3">
      <c r="A15912">
        <v>0</v>
      </c>
      <c r="B15912">
        <f t="shared" si="248"/>
        <v>0</v>
      </c>
    </row>
    <row r="15913" spans="1:2" x14ac:dyDescent="0.3">
      <c r="A15913">
        <v>0</v>
      </c>
      <c r="B15913">
        <f t="shared" si="248"/>
        <v>0</v>
      </c>
    </row>
    <row r="15914" spans="1:2" x14ac:dyDescent="0.3">
      <c r="A15914">
        <v>0</v>
      </c>
      <c r="B15914">
        <f t="shared" si="248"/>
        <v>0</v>
      </c>
    </row>
    <row r="15915" spans="1:2" x14ac:dyDescent="0.3">
      <c r="A15915">
        <v>0</v>
      </c>
      <c r="B15915">
        <f t="shared" si="248"/>
        <v>0</v>
      </c>
    </row>
    <row r="15916" spans="1:2" x14ac:dyDescent="0.3">
      <c r="A15916">
        <v>0</v>
      </c>
      <c r="B15916">
        <f t="shared" si="248"/>
        <v>0</v>
      </c>
    </row>
    <row r="15917" spans="1:2" x14ac:dyDescent="0.3">
      <c r="A15917">
        <v>0</v>
      </c>
      <c r="B15917">
        <f t="shared" si="248"/>
        <v>0</v>
      </c>
    </row>
    <row r="15918" spans="1:2" x14ac:dyDescent="0.3">
      <c r="A15918">
        <v>0</v>
      </c>
      <c r="B15918">
        <f t="shared" si="248"/>
        <v>0</v>
      </c>
    </row>
    <row r="15919" spans="1:2" x14ac:dyDescent="0.3">
      <c r="A15919">
        <v>0</v>
      </c>
      <c r="B15919">
        <f t="shared" si="248"/>
        <v>0</v>
      </c>
    </row>
    <row r="15920" spans="1:2" x14ac:dyDescent="0.3">
      <c r="A15920">
        <v>0</v>
      </c>
      <c r="B15920">
        <f t="shared" si="248"/>
        <v>0</v>
      </c>
    </row>
    <row r="15921" spans="1:2" x14ac:dyDescent="0.3">
      <c r="A15921">
        <v>0</v>
      </c>
      <c r="B15921">
        <f t="shared" si="248"/>
        <v>0</v>
      </c>
    </row>
    <row r="15922" spans="1:2" x14ac:dyDescent="0.3">
      <c r="A15922">
        <v>0</v>
      </c>
      <c r="B15922">
        <f t="shared" si="248"/>
        <v>0</v>
      </c>
    </row>
    <row r="15923" spans="1:2" x14ac:dyDescent="0.3">
      <c r="A15923">
        <v>0</v>
      </c>
      <c r="B15923">
        <f t="shared" si="248"/>
        <v>0</v>
      </c>
    </row>
    <row r="15924" spans="1:2" x14ac:dyDescent="0.3">
      <c r="A15924">
        <v>0</v>
      </c>
      <c r="B15924">
        <f t="shared" si="248"/>
        <v>0</v>
      </c>
    </row>
    <row r="15925" spans="1:2" x14ac:dyDescent="0.3">
      <c r="A15925">
        <v>0</v>
      </c>
      <c r="B15925">
        <f t="shared" si="248"/>
        <v>0</v>
      </c>
    </row>
    <row r="15926" spans="1:2" x14ac:dyDescent="0.3">
      <c r="A15926">
        <v>0</v>
      </c>
      <c r="B15926">
        <f t="shared" si="248"/>
        <v>0</v>
      </c>
    </row>
    <row r="15927" spans="1:2" x14ac:dyDescent="0.3">
      <c r="A15927">
        <v>0</v>
      </c>
      <c r="B15927">
        <f t="shared" si="248"/>
        <v>0</v>
      </c>
    </row>
    <row r="15928" spans="1:2" x14ac:dyDescent="0.3">
      <c r="A15928">
        <v>0</v>
      </c>
      <c r="B15928">
        <f t="shared" si="248"/>
        <v>0</v>
      </c>
    </row>
    <row r="15929" spans="1:2" x14ac:dyDescent="0.3">
      <c r="A15929">
        <v>0</v>
      </c>
      <c r="B15929">
        <f t="shared" si="248"/>
        <v>0</v>
      </c>
    </row>
    <row r="15930" spans="1:2" x14ac:dyDescent="0.3">
      <c r="A15930">
        <v>0</v>
      </c>
      <c r="B15930">
        <f t="shared" si="248"/>
        <v>0</v>
      </c>
    </row>
    <row r="15931" spans="1:2" x14ac:dyDescent="0.3">
      <c r="A15931">
        <v>0</v>
      </c>
      <c r="B15931">
        <f t="shared" si="248"/>
        <v>0</v>
      </c>
    </row>
    <row r="15932" spans="1:2" x14ac:dyDescent="0.3">
      <c r="A15932">
        <v>0</v>
      </c>
      <c r="B15932">
        <f t="shared" si="248"/>
        <v>0</v>
      </c>
    </row>
    <row r="15933" spans="1:2" x14ac:dyDescent="0.3">
      <c r="A15933">
        <v>0</v>
      </c>
      <c r="B15933">
        <f t="shared" si="248"/>
        <v>0</v>
      </c>
    </row>
    <row r="15934" spans="1:2" x14ac:dyDescent="0.3">
      <c r="A15934">
        <v>0</v>
      </c>
      <c r="B15934">
        <f t="shared" si="248"/>
        <v>0</v>
      </c>
    </row>
    <row r="15935" spans="1:2" x14ac:dyDescent="0.3">
      <c r="A15935">
        <v>0</v>
      </c>
      <c r="B15935">
        <f t="shared" si="248"/>
        <v>0</v>
      </c>
    </row>
    <row r="15936" spans="1:2" x14ac:dyDescent="0.3">
      <c r="A15936">
        <v>0</v>
      </c>
      <c r="B15936">
        <f t="shared" si="248"/>
        <v>0</v>
      </c>
    </row>
    <row r="15937" spans="1:2" x14ac:dyDescent="0.3">
      <c r="A15937">
        <v>0</v>
      </c>
      <c r="B15937">
        <f t="shared" si="248"/>
        <v>0</v>
      </c>
    </row>
    <row r="15938" spans="1:2" x14ac:dyDescent="0.3">
      <c r="A15938">
        <v>0</v>
      </c>
      <c r="B15938">
        <f t="shared" si="248"/>
        <v>0</v>
      </c>
    </row>
    <row r="15939" spans="1:2" x14ac:dyDescent="0.3">
      <c r="A15939">
        <v>0</v>
      </c>
      <c r="B15939">
        <f t="shared" si="248"/>
        <v>0</v>
      </c>
    </row>
    <row r="15940" spans="1:2" x14ac:dyDescent="0.3">
      <c r="A15940">
        <v>0</v>
      </c>
      <c r="B15940">
        <f t="shared" si="248"/>
        <v>0</v>
      </c>
    </row>
    <row r="15941" spans="1:2" x14ac:dyDescent="0.3">
      <c r="A15941">
        <v>0</v>
      </c>
      <c r="B15941">
        <f t="shared" ref="B15941:B16004" si="249">A15941-A15940</f>
        <v>0</v>
      </c>
    </row>
    <row r="15942" spans="1:2" x14ac:dyDescent="0.3">
      <c r="A15942">
        <v>0</v>
      </c>
      <c r="B15942">
        <f t="shared" si="249"/>
        <v>0</v>
      </c>
    </row>
    <row r="15943" spans="1:2" x14ac:dyDescent="0.3">
      <c r="A15943">
        <v>0</v>
      </c>
      <c r="B15943">
        <f t="shared" si="249"/>
        <v>0</v>
      </c>
    </row>
    <row r="15944" spans="1:2" x14ac:dyDescent="0.3">
      <c r="A15944">
        <v>0</v>
      </c>
      <c r="B15944">
        <f t="shared" si="249"/>
        <v>0</v>
      </c>
    </row>
    <row r="15945" spans="1:2" x14ac:dyDescent="0.3">
      <c r="A15945">
        <v>0</v>
      </c>
      <c r="B15945">
        <f t="shared" si="249"/>
        <v>0</v>
      </c>
    </row>
    <row r="15946" spans="1:2" x14ac:dyDescent="0.3">
      <c r="A15946">
        <v>0</v>
      </c>
      <c r="B15946">
        <f t="shared" si="249"/>
        <v>0</v>
      </c>
    </row>
    <row r="15947" spans="1:2" x14ac:dyDescent="0.3">
      <c r="A15947">
        <v>0</v>
      </c>
      <c r="B15947">
        <f t="shared" si="249"/>
        <v>0</v>
      </c>
    </row>
    <row r="15948" spans="1:2" x14ac:dyDescent="0.3">
      <c r="A15948">
        <v>0</v>
      </c>
      <c r="B15948">
        <f t="shared" si="249"/>
        <v>0</v>
      </c>
    </row>
    <row r="15949" spans="1:2" x14ac:dyDescent="0.3">
      <c r="A15949">
        <v>0</v>
      </c>
      <c r="B15949">
        <f t="shared" si="249"/>
        <v>0</v>
      </c>
    </row>
    <row r="15950" spans="1:2" x14ac:dyDescent="0.3">
      <c r="A15950">
        <v>0</v>
      </c>
      <c r="B15950">
        <f t="shared" si="249"/>
        <v>0</v>
      </c>
    </row>
    <row r="15951" spans="1:2" x14ac:dyDescent="0.3">
      <c r="A15951">
        <v>0</v>
      </c>
      <c r="B15951">
        <f t="shared" si="249"/>
        <v>0</v>
      </c>
    </row>
    <row r="15952" spans="1:2" x14ac:dyDescent="0.3">
      <c r="A15952">
        <v>0</v>
      </c>
      <c r="B15952">
        <f t="shared" si="249"/>
        <v>0</v>
      </c>
    </row>
    <row r="15953" spans="1:2" x14ac:dyDescent="0.3">
      <c r="A15953">
        <v>0</v>
      </c>
      <c r="B15953">
        <f t="shared" si="249"/>
        <v>0</v>
      </c>
    </row>
    <row r="15954" spans="1:2" x14ac:dyDescent="0.3">
      <c r="A15954">
        <v>0</v>
      </c>
      <c r="B15954">
        <f t="shared" si="249"/>
        <v>0</v>
      </c>
    </row>
    <row r="15955" spans="1:2" x14ac:dyDescent="0.3">
      <c r="A15955">
        <v>0</v>
      </c>
      <c r="B15955">
        <f t="shared" si="249"/>
        <v>0</v>
      </c>
    </row>
    <row r="15956" spans="1:2" x14ac:dyDescent="0.3">
      <c r="A15956">
        <v>0</v>
      </c>
      <c r="B15956">
        <f t="shared" si="249"/>
        <v>0</v>
      </c>
    </row>
    <row r="15957" spans="1:2" x14ac:dyDescent="0.3">
      <c r="A15957">
        <v>0</v>
      </c>
      <c r="B15957">
        <f t="shared" si="249"/>
        <v>0</v>
      </c>
    </row>
    <row r="15958" spans="1:2" x14ac:dyDescent="0.3">
      <c r="A15958">
        <v>0</v>
      </c>
      <c r="B15958">
        <f t="shared" si="249"/>
        <v>0</v>
      </c>
    </row>
    <row r="15959" spans="1:2" x14ac:dyDescent="0.3">
      <c r="A15959">
        <v>0</v>
      </c>
      <c r="B15959">
        <f t="shared" si="249"/>
        <v>0</v>
      </c>
    </row>
    <row r="15960" spans="1:2" x14ac:dyDescent="0.3">
      <c r="A15960">
        <v>0</v>
      </c>
      <c r="B15960">
        <f t="shared" si="249"/>
        <v>0</v>
      </c>
    </row>
    <row r="15961" spans="1:2" x14ac:dyDescent="0.3">
      <c r="A15961">
        <v>0</v>
      </c>
      <c r="B15961">
        <f t="shared" si="249"/>
        <v>0</v>
      </c>
    </row>
    <row r="15962" spans="1:2" x14ac:dyDescent="0.3">
      <c r="A15962">
        <v>0</v>
      </c>
      <c r="B15962">
        <f t="shared" si="249"/>
        <v>0</v>
      </c>
    </row>
    <row r="15963" spans="1:2" x14ac:dyDescent="0.3">
      <c r="A15963">
        <v>0</v>
      </c>
      <c r="B15963">
        <f t="shared" si="249"/>
        <v>0</v>
      </c>
    </row>
    <row r="15964" spans="1:2" x14ac:dyDescent="0.3">
      <c r="A15964">
        <v>0</v>
      </c>
      <c r="B15964">
        <f t="shared" si="249"/>
        <v>0</v>
      </c>
    </row>
    <row r="15965" spans="1:2" x14ac:dyDescent="0.3">
      <c r="A15965">
        <v>0</v>
      </c>
      <c r="B15965">
        <f t="shared" si="249"/>
        <v>0</v>
      </c>
    </row>
    <row r="15966" spans="1:2" x14ac:dyDescent="0.3">
      <c r="A15966">
        <v>0</v>
      </c>
      <c r="B15966">
        <f t="shared" si="249"/>
        <v>0</v>
      </c>
    </row>
    <row r="15967" spans="1:2" x14ac:dyDescent="0.3">
      <c r="A15967">
        <v>0</v>
      </c>
      <c r="B15967">
        <f t="shared" si="249"/>
        <v>0</v>
      </c>
    </row>
    <row r="15968" spans="1:2" x14ac:dyDescent="0.3">
      <c r="A15968">
        <v>0</v>
      </c>
      <c r="B15968">
        <f t="shared" si="249"/>
        <v>0</v>
      </c>
    </row>
    <row r="15969" spans="1:2" x14ac:dyDescent="0.3">
      <c r="A15969">
        <v>0</v>
      </c>
      <c r="B15969">
        <f t="shared" si="249"/>
        <v>0</v>
      </c>
    </row>
    <row r="15970" spans="1:2" x14ac:dyDescent="0.3">
      <c r="A15970">
        <v>0</v>
      </c>
      <c r="B15970">
        <f t="shared" si="249"/>
        <v>0</v>
      </c>
    </row>
    <row r="15971" spans="1:2" x14ac:dyDescent="0.3">
      <c r="A15971">
        <v>0</v>
      </c>
      <c r="B15971">
        <f t="shared" si="249"/>
        <v>0</v>
      </c>
    </row>
    <row r="15972" spans="1:2" x14ac:dyDescent="0.3">
      <c r="A15972">
        <v>0</v>
      </c>
      <c r="B15972">
        <f t="shared" si="249"/>
        <v>0</v>
      </c>
    </row>
    <row r="15973" spans="1:2" x14ac:dyDescent="0.3">
      <c r="A15973">
        <v>0</v>
      </c>
      <c r="B15973">
        <f t="shared" si="249"/>
        <v>0</v>
      </c>
    </row>
    <row r="15974" spans="1:2" x14ac:dyDescent="0.3">
      <c r="A15974">
        <v>0</v>
      </c>
      <c r="B15974">
        <f t="shared" si="249"/>
        <v>0</v>
      </c>
    </row>
    <row r="15975" spans="1:2" x14ac:dyDescent="0.3">
      <c r="A15975">
        <v>0</v>
      </c>
      <c r="B15975">
        <f t="shared" si="249"/>
        <v>0</v>
      </c>
    </row>
    <row r="15976" spans="1:2" x14ac:dyDescent="0.3">
      <c r="A15976">
        <v>0</v>
      </c>
      <c r="B15976">
        <f t="shared" si="249"/>
        <v>0</v>
      </c>
    </row>
    <row r="15977" spans="1:2" x14ac:dyDescent="0.3">
      <c r="A15977">
        <v>0</v>
      </c>
      <c r="B15977">
        <f t="shared" si="249"/>
        <v>0</v>
      </c>
    </row>
    <row r="15978" spans="1:2" x14ac:dyDescent="0.3">
      <c r="A15978">
        <v>0</v>
      </c>
      <c r="B15978">
        <f t="shared" si="249"/>
        <v>0</v>
      </c>
    </row>
    <row r="15979" spans="1:2" x14ac:dyDescent="0.3">
      <c r="A15979">
        <v>0</v>
      </c>
      <c r="B15979">
        <f t="shared" si="249"/>
        <v>0</v>
      </c>
    </row>
    <row r="15980" spans="1:2" x14ac:dyDescent="0.3">
      <c r="A15980">
        <v>0</v>
      </c>
      <c r="B15980">
        <f t="shared" si="249"/>
        <v>0</v>
      </c>
    </row>
    <row r="15981" spans="1:2" x14ac:dyDescent="0.3">
      <c r="A15981">
        <v>0</v>
      </c>
      <c r="B15981">
        <f t="shared" si="249"/>
        <v>0</v>
      </c>
    </row>
    <row r="15982" spans="1:2" x14ac:dyDescent="0.3">
      <c r="A15982">
        <v>0</v>
      </c>
      <c r="B15982">
        <f t="shared" si="249"/>
        <v>0</v>
      </c>
    </row>
    <row r="15983" spans="1:2" x14ac:dyDescent="0.3">
      <c r="A15983">
        <v>0</v>
      </c>
      <c r="B15983">
        <f t="shared" si="249"/>
        <v>0</v>
      </c>
    </row>
    <row r="15984" spans="1:2" x14ac:dyDescent="0.3">
      <c r="A15984">
        <v>0</v>
      </c>
      <c r="B15984">
        <f t="shared" si="249"/>
        <v>0</v>
      </c>
    </row>
    <row r="15985" spans="1:2" x14ac:dyDescent="0.3">
      <c r="A15985">
        <v>0</v>
      </c>
      <c r="B15985">
        <f t="shared" si="249"/>
        <v>0</v>
      </c>
    </row>
    <row r="15986" spans="1:2" x14ac:dyDescent="0.3">
      <c r="A15986">
        <v>0</v>
      </c>
      <c r="B15986">
        <f t="shared" si="249"/>
        <v>0</v>
      </c>
    </row>
    <row r="15987" spans="1:2" x14ac:dyDescent="0.3">
      <c r="A15987">
        <v>0</v>
      </c>
      <c r="B15987">
        <f t="shared" si="249"/>
        <v>0</v>
      </c>
    </row>
    <row r="15988" spans="1:2" x14ac:dyDescent="0.3">
      <c r="A15988">
        <v>0</v>
      </c>
      <c r="B15988">
        <f t="shared" si="249"/>
        <v>0</v>
      </c>
    </row>
    <row r="15989" spans="1:2" x14ac:dyDescent="0.3">
      <c r="A15989">
        <v>0</v>
      </c>
      <c r="B15989">
        <f t="shared" si="249"/>
        <v>0</v>
      </c>
    </row>
    <row r="15990" spans="1:2" x14ac:dyDescent="0.3">
      <c r="A15990">
        <v>0</v>
      </c>
      <c r="B15990">
        <f t="shared" si="249"/>
        <v>0</v>
      </c>
    </row>
    <row r="15991" spans="1:2" x14ac:dyDescent="0.3">
      <c r="A15991">
        <v>0</v>
      </c>
      <c r="B15991">
        <f t="shared" si="249"/>
        <v>0</v>
      </c>
    </row>
    <row r="15992" spans="1:2" x14ac:dyDescent="0.3">
      <c r="A15992">
        <v>0</v>
      </c>
      <c r="B15992">
        <f t="shared" si="249"/>
        <v>0</v>
      </c>
    </row>
    <row r="15993" spans="1:2" x14ac:dyDescent="0.3">
      <c r="A15993">
        <v>0</v>
      </c>
      <c r="B15993">
        <f t="shared" si="249"/>
        <v>0</v>
      </c>
    </row>
    <row r="15994" spans="1:2" x14ac:dyDescent="0.3">
      <c r="A15994">
        <v>0</v>
      </c>
      <c r="B15994">
        <f t="shared" si="249"/>
        <v>0</v>
      </c>
    </row>
    <row r="15995" spans="1:2" x14ac:dyDescent="0.3">
      <c r="A15995">
        <v>0</v>
      </c>
      <c r="B15995">
        <f t="shared" si="249"/>
        <v>0</v>
      </c>
    </row>
    <row r="15996" spans="1:2" x14ac:dyDescent="0.3">
      <c r="A15996">
        <v>0</v>
      </c>
      <c r="B15996">
        <f t="shared" si="249"/>
        <v>0</v>
      </c>
    </row>
    <row r="15997" spans="1:2" x14ac:dyDescent="0.3">
      <c r="A15997">
        <v>0</v>
      </c>
      <c r="B15997">
        <f t="shared" si="249"/>
        <v>0</v>
      </c>
    </row>
    <row r="15998" spans="1:2" x14ac:dyDescent="0.3">
      <c r="A15998">
        <v>0</v>
      </c>
      <c r="B15998">
        <f t="shared" si="249"/>
        <v>0</v>
      </c>
    </row>
    <row r="15999" spans="1:2" x14ac:dyDescent="0.3">
      <c r="A15999">
        <v>0</v>
      </c>
      <c r="B15999">
        <f t="shared" si="249"/>
        <v>0</v>
      </c>
    </row>
    <row r="16000" spans="1:2" x14ac:dyDescent="0.3">
      <c r="A16000">
        <v>0</v>
      </c>
      <c r="B16000">
        <f t="shared" si="249"/>
        <v>0</v>
      </c>
    </row>
    <row r="16001" spans="1:2" x14ac:dyDescent="0.3">
      <c r="A16001">
        <v>0</v>
      </c>
      <c r="B16001">
        <f t="shared" si="249"/>
        <v>0</v>
      </c>
    </row>
    <row r="16002" spans="1:2" x14ac:dyDescent="0.3">
      <c r="A16002">
        <v>0</v>
      </c>
      <c r="B16002">
        <f t="shared" si="249"/>
        <v>0</v>
      </c>
    </row>
    <row r="16003" spans="1:2" x14ac:dyDescent="0.3">
      <c r="A16003">
        <v>0</v>
      </c>
      <c r="B16003">
        <f t="shared" si="249"/>
        <v>0</v>
      </c>
    </row>
    <row r="16004" spans="1:2" x14ac:dyDescent="0.3">
      <c r="A16004">
        <v>0</v>
      </c>
      <c r="B16004">
        <f t="shared" si="249"/>
        <v>0</v>
      </c>
    </row>
    <row r="16005" spans="1:2" x14ac:dyDescent="0.3">
      <c r="A16005">
        <v>0</v>
      </c>
      <c r="B16005">
        <f t="shared" ref="B16005:B16068" si="250">A16005-A16004</f>
        <v>0</v>
      </c>
    </row>
    <row r="16006" spans="1:2" x14ac:dyDescent="0.3">
      <c r="A16006">
        <v>0</v>
      </c>
      <c r="B16006">
        <f t="shared" si="250"/>
        <v>0</v>
      </c>
    </row>
    <row r="16007" spans="1:2" x14ac:dyDescent="0.3">
      <c r="A16007">
        <v>0</v>
      </c>
      <c r="B16007">
        <f t="shared" si="250"/>
        <v>0</v>
      </c>
    </row>
    <row r="16008" spans="1:2" x14ac:dyDescent="0.3">
      <c r="A16008">
        <v>0</v>
      </c>
      <c r="B16008">
        <f t="shared" si="250"/>
        <v>0</v>
      </c>
    </row>
    <row r="16009" spans="1:2" x14ac:dyDescent="0.3">
      <c r="A16009">
        <v>0</v>
      </c>
      <c r="B16009">
        <f t="shared" si="250"/>
        <v>0</v>
      </c>
    </row>
    <row r="16010" spans="1:2" x14ac:dyDescent="0.3">
      <c r="A16010">
        <v>0</v>
      </c>
      <c r="B16010">
        <f t="shared" si="250"/>
        <v>0</v>
      </c>
    </row>
    <row r="16011" spans="1:2" x14ac:dyDescent="0.3">
      <c r="A16011">
        <v>0</v>
      </c>
      <c r="B16011">
        <f t="shared" si="250"/>
        <v>0</v>
      </c>
    </row>
    <row r="16012" spans="1:2" x14ac:dyDescent="0.3">
      <c r="A16012">
        <v>0</v>
      </c>
      <c r="B16012">
        <f t="shared" si="250"/>
        <v>0</v>
      </c>
    </row>
    <row r="16013" spans="1:2" x14ac:dyDescent="0.3">
      <c r="A16013">
        <v>0</v>
      </c>
      <c r="B16013">
        <f t="shared" si="250"/>
        <v>0</v>
      </c>
    </row>
    <row r="16014" spans="1:2" x14ac:dyDescent="0.3">
      <c r="A16014">
        <v>0</v>
      </c>
      <c r="B16014">
        <f t="shared" si="250"/>
        <v>0</v>
      </c>
    </row>
    <row r="16015" spans="1:2" x14ac:dyDescent="0.3">
      <c r="A16015">
        <v>0</v>
      </c>
      <c r="B16015">
        <f t="shared" si="250"/>
        <v>0</v>
      </c>
    </row>
    <row r="16016" spans="1:2" x14ac:dyDescent="0.3">
      <c r="A16016">
        <v>0</v>
      </c>
      <c r="B16016">
        <f t="shared" si="250"/>
        <v>0</v>
      </c>
    </row>
    <row r="16017" spans="1:2" x14ac:dyDescent="0.3">
      <c r="A16017">
        <v>0</v>
      </c>
      <c r="B16017">
        <f t="shared" si="250"/>
        <v>0</v>
      </c>
    </row>
    <row r="16018" spans="1:2" x14ac:dyDescent="0.3">
      <c r="A16018">
        <v>0</v>
      </c>
      <c r="B16018">
        <f t="shared" si="250"/>
        <v>0</v>
      </c>
    </row>
    <row r="16019" spans="1:2" x14ac:dyDescent="0.3">
      <c r="A16019">
        <v>0</v>
      </c>
      <c r="B16019">
        <f t="shared" si="250"/>
        <v>0</v>
      </c>
    </row>
    <row r="16020" spans="1:2" x14ac:dyDescent="0.3">
      <c r="A16020">
        <v>0</v>
      </c>
      <c r="B16020">
        <f t="shared" si="250"/>
        <v>0</v>
      </c>
    </row>
    <row r="16021" spans="1:2" x14ac:dyDescent="0.3">
      <c r="A16021">
        <v>0</v>
      </c>
      <c r="B16021">
        <f t="shared" si="250"/>
        <v>0</v>
      </c>
    </row>
    <row r="16022" spans="1:2" x14ac:dyDescent="0.3">
      <c r="A16022">
        <v>0</v>
      </c>
      <c r="B16022">
        <f t="shared" si="250"/>
        <v>0</v>
      </c>
    </row>
    <row r="16023" spans="1:2" x14ac:dyDescent="0.3">
      <c r="A16023">
        <v>0</v>
      </c>
      <c r="B16023">
        <f t="shared" si="250"/>
        <v>0</v>
      </c>
    </row>
    <row r="16024" spans="1:2" x14ac:dyDescent="0.3">
      <c r="A16024">
        <v>0</v>
      </c>
      <c r="B16024">
        <f t="shared" si="250"/>
        <v>0</v>
      </c>
    </row>
    <row r="16025" spans="1:2" x14ac:dyDescent="0.3">
      <c r="A16025">
        <v>0</v>
      </c>
      <c r="B16025">
        <f t="shared" si="250"/>
        <v>0</v>
      </c>
    </row>
    <row r="16026" spans="1:2" x14ac:dyDescent="0.3">
      <c r="A16026">
        <v>0</v>
      </c>
      <c r="B16026">
        <f t="shared" si="250"/>
        <v>0</v>
      </c>
    </row>
    <row r="16027" spans="1:2" x14ac:dyDescent="0.3">
      <c r="A16027">
        <v>0</v>
      </c>
      <c r="B16027">
        <f t="shared" si="250"/>
        <v>0</v>
      </c>
    </row>
    <row r="16028" spans="1:2" x14ac:dyDescent="0.3">
      <c r="A16028">
        <v>0</v>
      </c>
      <c r="B16028">
        <f t="shared" si="250"/>
        <v>0</v>
      </c>
    </row>
    <row r="16029" spans="1:2" x14ac:dyDescent="0.3">
      <c r="A16029">
        <v>0</v>
      </c>
      <c r="B16029">
        <f t="shared" si="250"/>
        <v>0</v>
      </c>
    </row>
    <row r="16030" spans="1:2" x14ac:dyDescent="0.3">
      <c r="A16030">
        <v>0</v>
      </c>
      <c r="B16030">
        <f t="shared" si="250"/>
        <v>0</v>
      </c>
    </row>
    <row r="16031" spans="1:2" x14ac:dyDescent="0.3">
      <c r="A16031">
        <v>0</v>
      </c>
      <c r="B16031">
        <f t="shared" si="250"/>
        <v>0</v>
      </c>
    </row>
    <row r="16032" spans="1:2" x14ac:dyDescent="0.3">
      <c r="A16032">
        <v>0</v>
      </c>
      <c r="B16032">
        <f t="shared" si="250"/>
        <v>0</v>
      </c>
    </row>
    <row r="16033" spans="1:2" x14ac:dyDescent="0.3">
      <c r="A16033">
        <v>0</v>
      </c>
      <c r="B16033">
        <f t="shared" si="250"/>
        <v>0</v>
      </c>
    </row>
    <row r="16034" spans="1:2" x14ac:dyDescent="0.3">
      <c r="A16034">
        <v>0</v>
      </c>
      <c r="B16034">
        <f t="shared" si="250"/>
        <v>0</v>
      </c>
    </row>
    <row r="16035" spans="1:2" x14ac:dyDescent="0.3">
      <c r="A16035">
        <v>0</v>
      </c>
      <c r="B16035">
        <f t="shared" si="250"/>
        <v>0</v>
      </c>
    </row>
    <row r="16036" spans="1:2" x14ac:dyDescent="0.3">
      <c r="A16036">
        <v>0</v>
      </c>
      <c r="B16036">
        <f t="shared" si="250"/>
        <v>0</v>
      </c>
    </row>
    <row r="16037" spans="1:2" x14ac:dyDescent="0.3">
      <c r="A16037">
        <v>0</v>
      </c>
      <c r="B16037">
        <f t="shared" si="250"/>
        <v>0</v>
      </c>
    </row>
    <row r="16038" spans="1:2" x14ac:dyDescent="0.3">
      <c r="A16038">
        <v>0</v>
      </c>
      <c r="B16038">
        <f t="shared" si="250"/>
        <v>0</v>
      </c>
    </row>
    <row r="16039" spans="1:2" x14ac:dyDescent="0.3">
      <c r="A16039">
        <v>0</v>
      </c>
      <c r="B16039">
        <f t="shared" si="250"/>
        <v>0</v>
      </c>
    </row>
    <row r="16040" spans="1:2" x14ac:dyDescent="0.3">
      <c r="A16040">
        <v>0</v>
      </c>
      <c r="B16040">
        <f t="shared" si="250"/>
        <v>0</v>
      </c>
    </row>
    <row r="16041" spans="1:2" x14ac:dyDescent="0.3">
      <c r="A16041">
        <v>0</v>
      </c>
      <c r="B16041">
        <f t="shared" si="250"/>
        <v>0</v>
      </c>
    </row>
    <row r="16042" spans="1:2" x14ac:dyDescent="0.3">
      <c r="A16042">
        <v>0</v>
      </c>
      <c r="B16042">
        <f t="shared" si="250"/>
        <v>0</v>
      </c>
    </row>
    <row r="16043" spans="1:2" x14ac:dyDescent="0.3">
      <c r="A16043">
        <v>0</v>
      </c>
      <c r="B16043">
        <f t="shared" si="250"/>
        <v>0</v>
      </c>
    </row>
    <row r="16044" spans="1:2" x14ac:dyDescent="0.3">
      <c r="A16044">
        <v>0</v>
      </c>
      <c r="B16044">
        <f t="shared" si="250"/>
        <v>0</v>
      </c>
    </row>
    <row r="16045" spans="1:2" x14ac:dyDescent="0.3">
      <c r="A16045">
        <v>0</v>
      </c>
      <c r="B16045">
        <f t="shared" si="250"/>
        <v>0</v>
      </c>
    </row>
    <row r="16046" spans="1:2" x14ac:dyDescent="0.3">
      <c r="A16046">
        <v>0</v>
      </c>
      <c r="B16046">
        <f t="shared" si="250"/>
        <v>0</v>
      </c>
    </row>
    <row r="16047" spans="1:2" x14ac:dyDescent="0.3">
      <c r="A16047">
        <v>0</v>
      </c>
      <c r="B16047">
        <f t="shared" si="250"/>
        <v>0</v>
      </c>
    </row>
    <row r="16048" spans="1:2" x14ac:dyDescent="0.3">
      <c r="A16048">
        <v>0</v>
      </c>
      <c r="B16048">
        <f t="shared" si="250"/>
        <v>0</v>
      </c>
    </row>
    <row r="16049" spans="1:2" x14ac:dyDescent="0.3">
      <c r="A16049">
        <v>0</v>
      </c>
      <c r="B16049">
        <f t="shared" si="250"/>
        <v>0</v>
      </c>
    </row>
    <row r="16050" spans="1:2" x14ac:dyDescent="0.3">
      <c r="A16050">
        <v>0</v>
      </c>
      <c r="B16050">
        <f t="shared" si="250"/>
        <v>0</v>
      </c>
    </row>
    <row r="16051" spans="1:2" x14ac:dyDescent="0.3">
      <c r="A16051">
        <v>0</v>
      </c>
      <c r="B16051">
        <f t="shared" si="250"/>
        <v>0</v>
      </c>
    </row>
    <row r="16052" spans="1:2" x14ac:dyDescent="0.3">
      <c r="A16052">
        <v>0</v>
      </c>
      <c r="B16052">
        <f t="shared" si="250"/>
        <v>0</v>
      </c>
    </row>
    <row r="16053" spans="1:2" x14ac:dyDescent="0.3">
      <c r="A16053">
        <v>0</v>
      </c>
      <c r="B16053">
        <f t="shared" si="250"/>
        <v>0</v>
      </c>
    </row>
    <row r="16054" spans="1:2" x14ac:dyDescent="0.3">
      <c r="A16054">
        <v>0</v>
      </c>
      <c r="B16054">
        <f t="shared" si="250"/>
        <v>0</v>
      </c>
    </row>
    <row r="16055" spans="1:2" x14ac:dyDescent="0.3">
      <c r="A16055">
        <v>0</v>
      </c>
      <c r="B16055">
        <f t="shared" si="250"/>
        <v>0</v>
      </c>
    </row>
    <row r="16056" spans="1:2" x14ac:dyDescent="0.3">
      <c r="A16056">
        <v>0</v>
      </c>
      <c r="B16056">
        <f t="shared" si="250"/>
        <v>0</v>
      </c>
    </row>
    <row r="16057" spans="1:2" x14ac:dyDescent="0.3">
      <c r="A16057">
        <v>0</v>
      </c>
      <c r="B16057">
        <f t="shared" si="250"/>
        <v>0</v>
      </c>
    </row>
    <row r="16058" spans="1:2" x14ac:dyDescent="0.3">
      <c r="A16058">
        <v>0</v>
      </c>
      <c r="B16058">
        <f t="shared" si="250"/>
        <v>0</v>
      </c>
    </row>
    <row r="16059" spans="1:2" x14ac:dyDescent="0.3">
      <c r="A16059">
        <v>0</v>
      </c>
      <c r="B16059">
        <f t="shared" si="250"/>
        <v>0</v>
      </c>
    </row>
    <row r="16060" spans="1:2" x14ac:dyDescent="0.3">
      <c r="A16060">
        <v>0</v>
      </c>
      <c r="B16060">
        <f t="shared" si="250"/>
        <v>0</v>
      </c>
    </row>
    <row r="16061" spans="1:2" x14ac:dyDescent="0.3">
      <c r="A16061">
        <v>0</v>
      </c>
      <c r="B16061">
        <f t="shared" si="250"/>
        <v>0</v>
      </c>
    </row>
    <row r="16062" spans="1:2" x14ac:dyDescent="0.3">
      <c r="A16062">
        <v>0</v>
      </c>
      <c r="B16062">
        <f t="shared" si="250"/>
        <v>0</v>
      </c>
    </row>
    <row r="16063" spans="1:2" x14ac:dyDescent="0.3">
      <c r="A16063">
        <v>0</v>
      </c>
      <c r="B16063">
        <f t="shared" si="250"/>
        <v>0</v>
      </c>
    </row>
    <row r="16064" spans="1:2" x14ac:dyDescent="0.3">
      <c r="A16064">
        <v>0</v>
      </c>
      <c r="B16064">
        <f t="shared" si="250"/>
        <v>0</v>
      </c>
    </row>
    <row r="16065" spans="1:2" x14ac:dyDescent="0.3">
      <c r="A16065">
        <v>0</v>
      </c>
      <c r="B16065">
        <f t="shared" si="250"/>
        <v>0</v>
      </c>
    </row>
    <row r="16066" spans="1:2" x14ac:dyDescent="0.3">
      <c r="A16066">
        <v>0</v>
      </c>
      <c r="B16066">
        <f t="shared" si="250"/>
        <v>0</v>
      </c>
    </row>
    <row r="16067" spans="1:2" x14ac:dyDescent="0.3">
      <c r="A16067">
        <v>0</v>
      </c>
      <c r="B16067">
        <f t="shared" si="250"/>
        <v>0</v>
      </c>
    </row>
    <row r="16068" spans="1:2" x14ac:dyDescent="0.3">
      <c r="A16068">
        <v>0</v>
      </c>
      <c r="B16068">
        <f t="shared" si="250"/>
        <v>0</v>
      </c>
    </row>
    <row r="16069" spans="1:2" x14ac:dyDescent="0.3">
      <c r="A16069">
        <v>0</v>
      </c>
      <c r="B16069">
        <f t="shared" ref="B16069:B16132" si="251">A16069-A16068</f>
        <v>0</v>
      </c>
    </row>
    <row r="16070" spans="1:2" x14ac:dyDescent="0.3">
      <c r="A16070">
        <v>0</v>
      </c>
      <c r="B16070">
        <f t="shared" si="251"/>
        <v>0</v>
      </c>
    </row>
    <row r="16071" spans="1:2" x14ac:dyDescent="0.3">
      <c r="A16071">
        <v>0</v>
      </c>
      <c r="B16071">
        <f t="shared" si="251"/>
        <v>0</v>
      </c>
    </row>
    <row r="16072" spans="1:2" x14ac:dyDescent="0.3">
      <c r="A16072">
        <v>0</v>
      </c>
      <c r="B16072">
        <f t="shared" si="251"/>
        <v>0</v>
      </c>
    </row>
    <row r="16073" spans="1:2" x14ac:dyDescent="0.3">
      <c r="A16073">
        <v>0</v>
      </c>
      <c r="B16073">
        <f t="shared" si="251"/>
        <v>0</v>
      </c>
    </row>
    <row r="16074" spans="1:2" x14ac:dyDescent="0.3">
      <c r="A16074">
        <v>0</v>
      </c>
      <c r="B16074">
        <f t="shared" si="251"/>
        <v>0</v>
      </c>
    </row>
    <row r="16075" spans="1:2" x14ac:dyDescent="0.3">
      <c r="A16075">
        <v>0</v>
      </c>
      <c r="B16075">
        <f t="shared" si="251"/>
        <v>0</v>
      </c>
    </row>
    <row r="16076" spans="1:2" x14ac:dyDescent="0.3">
      <c r="A16076">
        <v>0</v>
      </c>
      <c r="B16076">
        <f t="shared" si="251"/>
        <v>0</v>
      </c>
    </row>
    <row r="16077" spans="1:2" x14ac:dyDescent="0.3">
      <c r="A16077">
        <v>0</v>
      </c>
      <c r="B16077">
        <f t="shared" si="251"/>
        <v>0</v>
      </c>
    </row>
    <row r="16078" spans="1:2" x14ac:dyDescent="0.3">
      <c r="A16078">
        <v>0</v>
      </c>
      <c r="B16078">
        <f t="shared" si="251"/>
        <v>0</v>
      </c>
    </row>
    <row r="16079" spans="1:2" x14ac:dyDescent="0.3">
      <c r="A16079">
        <v>0</v>
      </c>
      <c r="B16079">
        <f t="shared" si="251"/>
        <v>0</v>
      </c>
    </row>
    <row r="16080" spans="1:2" x14ac:dyDescent="0.3">
      <c r="A16080">
        <v>0</v>
      </c>
      <c r="B16080">
        <f t="shared" si="251"/>
        <v>0</v>
      </c>
    </row>
    <row r="16081" spans="1:2" x14ac:dyDescent="0.3">
      <c r="A16081">
        <v>0</v>
      </c>
      <c r="B16081">
        <f t="shared" si="251"/>
        <v>0</v>
      </c>
    </row>
    <row r="16082" spans="1:2" x14ac:dyDescent="0.3">
      <c r="A16082">
        <v>0</v>
      </c>
      <c r="B16082">
        <f t="shared" si="251"/>
        <v>0</v>
      </c>
    </row>
    <row r="16083" spans="1:2" x14ac:dyDescent="0.3">
      <c r="A16083">
        <v>0</v>
      </c>
      <c r="B16083">
        <f t="shared" si="251"/>
        <v>0</v>
      </c>
    </row>
    <row r="16084" spans="1:2" x14ac:dyDescent="0.3">
      <c r="A16084">
        <v>0</v>
      </c>
      <c r="B16084">
        <f t="shared" si="251"/>
        <v>0</v>
      </c>
    </row>
    <row r="16085" spans="1:2" x14ac:dyDescent="0.3">
      <c r="A16085">
        <v>0</v>
      </c>
      <c r="B16085">
        <f t="shared" si="251"/>
        <v>0</v>
      </c>
    </row>
    <row r="16086" spans="1:2" x14ac:dyDescent="0.3">
      <c r="A16086">
        <v>0</v>
      </c>
      <c r="B16086">
        <f t="shared" si="251"/>
        <v>0</v>
      </c>
    </row>
    <row r="16087" spans="1:2" x14ac:dyDescent="0.3">
      <c r="A16087">
        <v>0</v>
      </c>
      <c r="B16087">
        <f t="shared" si="251"/>
        <v>0</v>
      </c>
    </row>
    <row r="16088" spans="1:2" x14ac:dyDescent="0.3">
      <c r="A16088">
        <v>0</v>
      </c>
      <c r="B16088">
        <f t="shared" si="251"/>
        <v>0</v>
      </c>
    </row>
    <row r="16089" spans="1:2" x14ac:dyDescent="0.3">
      <c r="A16089">
        <v>0</v>
      </c>
      <c r="B16089">
        <f t="shared" si="251"/>
        <v>0</v>
      </c>
    </row>
    <row r="16090" spans="1:2" x14ac:dyDescent="0.3">
      <c r="A16090">
        <v>0</v>
      </c>
      <c r="B16090">
        <f t="shared" si="251"/>
        <v>0</v>
      </c>
    </row>
    <row r="16091" spans="1:2" x14ac:dyDescent="0.3">
      <c r="A16091">
        <v>0</v>
      </c>
      <c r="B16091">
        <f t="shared" si="251"/>
        <v>0</v>
      </c>
    </row>
    <row r="16092" spans="1:2" x14ac:dyDescent="0.3">
      <c r="A16092">
        <v>0</v>
      </c>
      <c r="B16092">
        <f t="shared" si="251"/>
        <v>0</v>
      </c>
    </row>
    <row r="16093" spans="1:2" x14ac:dyDescent="0.3">
      <c r="A16093">
        <v>0</v>
      </c>
      <c r="B16093">
        <f t="shared" si="251"/>
        <v>0</v>
      </c>
    </row>
    <row r="16094" spans="1:2" x14ac:dyDescent="0.3">
      <c r="A16094">
        <v>0</v>
      </c>
      <c r="B16094">
        <f t="shared" si="251"/>
        <v>0</v>
      </c>
    </row>
    <row r="16095" spans="1:2" x14ac:dyDescent="0.3">
      <c r="A16095">
        <v>0</v>
      </c>
      <c r="B16095">
        <f t="shared" si="251"/>
        <v>0</v>
      </c>
    </row>
    <row r="16096" spans="1:2" x14ac:dyDescent="0.3">
      <c r="A16096">
        <v>0</v>
      </c>
      <c r="B16096">
        <f t="shared" si="251"/>
        <v>0</v>
      </c>
    </row>
    <row r="16097" spans="1:2" x14ac:dyDescent="0.3">
      <c r="A16097">
        <v>0</v>
      </c>
      <c r="B16097">
        <f t="shared" si="251"/>
        <v>0</v>
      </c>
    </row>
    <row r="16098" spans="1:2" x14ac:dyDescent="0.3">
      <c r="A16098">
        <v>0</v>
      </c>
      <c r="B16098">
        <f t="shared" si="251"/>
        <v>0</v>
      </c>
    </row>
    <row r="16099" spans="1:2" x14ac:dyDescent="0.3">
      <c r="A16099">
        <v>0</v>
      </c>
      <c r="B16099">
        <f t="shared" si="251"/>
        <v>0</v>
      </c>
    </row>
    <row r="16100" spans="1:2" x14ac:dyDescent="0.3">
      <c r="A16100">
        <v>0</v>
      </c>
      <c r="B16100">
        <f t="shared" si="251"/>
        <v>0</v>
      </c>
    </row>
    <row r="16101" spans="1:2" x14ac:dyDescent="0.3">
      <c r="A16101">
        <v>0</v>
      </c>
      <c r="B16101">
        <f t="shared" si="251"/>
        <v>0</v>
      </c>
    </row>
    <row r="16102" spans="1:2" x14ac:dyDescent="0.3">
      <c r="A16102">
        <v>0</v>
      </c>
      <c r="B16102">
        <f t="shared" si="251"/>
        <v>0</v>
      </c>
    </row>
    <row r="16103" spans="1:2" x14ac:dyDescent="0.3">
      <c r="A16103">
        <v>0</v>
      </c>
      <c r="B16103">
        <f t="shared" si="251"/>
        <v>0</v>
      </c>
    </row>
    <row r="16104" spans="1:2" x14ac:dyDescent="0.3">
      <c r="A16104">
        <v>0</v>
      </c>
      <c r="B16104">
        <f t="shared" si="251"/>
        <v>0</v>
      </c>
    </row>
    <row r="16105" spans="1:2" x14ac:dyDescent="0.3">
      <c r="A16105">
        <v>0</v>
      </c>
      <c r="B16105">
        <f t="shared" si="251"/>
        <v>0</v>
      </c>
    </row>
    <row r="16106" spans="1:2" x14ac:dyDescent="0.3">
      <c r="A16106">
        <v>0</v>
      </c>
      <c r="B16106">
        <f t="shared" si="251"/>
        <v>0</v>
      </c>
    </row>
    <row r="16107" spans="1:2" x14ac:dyDescent="0.3">
      <c r="A16107">
        <v>0</v>
      </c>
      <c r="B16107">
        <f t="shared" si="251"/>
        <v>0</v>
      </c>
    </row>
    <row r="16108" spans="1:2" x14ac:dyDescent="0.3">
      <c r="A16108">
        <v>0</v>
      </c>
      <c r="B16108">
        <f t="shared" si="251"/>
        <v>0</v>
      </c>
    </row>
    <row r="16109" spans="1:2" x14ac:dyDescent="0.3">
      <c r="A16109">
        <v>0</v>
      </c>
      <c r="B16109">
        <f t="shared" si="251"/>
        <v>0</v>
      </c>
    </row>
    <row r="16110" spans="1:2" x14ac:dyDescent="0.3">
      <c r="A16110">
        <v>0</v>
      </c>
      <c r="B16110">
        <f t="shared" si="251"/>
        <v>0</v>
      </c>
    </row>
    <row r="16111" spans="1:2" x14ac:dyDescent="0.3">
      <c r="A16111">
        <v>0</v>
      </c>
      <c r="B16111">
        <f t="shared" si="251"/>
        <v>0</v>
      </c>
    </row>
    <row r="16112" spans="1:2" x14ac:dyDescent="0.3">
      <c r="A16112">
        <v>0</v>
      </c>
      <c r="B16112">
        <f t="shared" si="251"/>
        <v>0</v>
      </c>
    </row>
    <row r="16113" spans="1:2" x14ac:dyDescent="0.3">
      <c r="A16113">
        <v>0</v>
      </c>
      <c r="B16113">
        <f t="shared" si="251"/>
        <v>0</v>
      </c>
    </row>
    <row r="16114" spans="1:2" x14ac:dyDescent="0.3">
      <c r="A16114">
        <v>0</v>
      </c>
      <c r="B16114">
        <f t="shared" si="251"/>
        <v>0</v>
      </c>
    </row>
    <row r="16115" spans="1:2" x14ac:dyDescent="0.3">
      <c r="A16115">
        <v>0</v>
      </c>
      <c r="B16115">
        <f t="shared" si="251"/>
        <v>0</v>
      </c>
    </row>
    <row r="16116" spans="1:2" x14ac:dyDescent="0.3">
      <c r="A16116">
        <v>0</v>
      </c>
      <c r="B16116">
        <f t="shared" si="251"/>
        <v>0</v>
      </c>
    </row>
    <row r="16117" spans="1:2" x14ac:dyDescent="0.3">
      <c r="A16117">
        <v>0</v>
      </c>
      <c r="B16117">
        <f t="shared" si="251"/>
        <v>0</v>
      </c>
    </row>
    <row r="16118" spans="1:2" x14ac:dyDescent="0.3">
      <c r="A16118">
        <v>0</v>
      </c>
      <c r="B16118">
        <f t="shared" si="251"/>
        <v>0</v>
      </c>
    </row>
    <row r="16119" spans="1:2" x14ac:dyDescent="0.3">
      <c r="A16119">
        <v>0</v>
      </c>
      <c r="B16119">
        <f t="shared" si="251"/>
        <v>0</v>
      </c>
    </row>
    <row r="16120" spans="1:2" x14ac:dyDescent="0.3">
      <c r="A16120">
        <v>0</v>
      </c>
      <c r="B16120">
        <f t="shared" si="251"/>
        <v>0</v>
      </c>
    </row>
    <row r="16121" spans="1:2" x14ac:dyDescent="0.3">
      <c r="A16121">
        <v>0</v>
      </c>
      <c r="B16121">
        <f t="shared" si="251"/>
        <v>0</v>
      </c>
    </row>
    <row r="16122" spans="1:2" x14ac:dyDescent="0.3">
      <c r="A16122">
        <v>0</v>
      </c>
      <c r="B16122">
        <f t="shared" si="251"/>
        <v>0</v>
      </c>
    </row>
    <row r="16123" spans="1:2" x14ac:dyDescent="0.3">
      <c r="A16123">
        <v>0</v>
      </c>
      <c r="B16123">
        <f t="shared" si="251"/>
        <v>0</v>
      </c>
    </row>
    <row r="16124" spans="1:2" x14ac:dyDescent="0.3">
      <c r="A16124">
        <v>0</v>
      </c>
      <c r="B16124">
        <f t="shared" si="251"/>
        <v>0</v>
      </c>
    </row>
    <row r="16125" spans="1:2" x14ac:dyDescent="0.3">
      <c r="A16125">
        <v>0</v>
      </c>
      <c r="B16125">
        <f t="shared" si="251"/>
        <v>0</v>
      </c>
    </row>
    <row r="16126" spans="1:2" x14ac:dyDescent="0.3">
      <c r="A16126">
        <v>0</v>
      </c>
      <c r="B16126">
        <f t="shared" si="251"/>
        <v>0</v>
      </c>
    </row>
    <row r="16127" spans="1:2" x14ac:dyDescent="0.3">
      <c r="A16127">
        <v>0</v>
      </c>
      <c r="B16127">
        <f t="shared" si="251"/>
        <v>0</v>
      </c>
    </row>
    <row r="16128" spans="1:2" x14ac:dyDescent="0.3">
      <c r="A16128">
        <v>0</v>
      </c>
      <c r="B16128">
        <f t="shared" si="251"/>
        <v>0</v>
      </c>
    </row>
    <row r="16129" spans="1:2" x14ac:dyDescent="0.3">
      <c r="A16129">
        <v>0</v>
      </c>
      <c r="B16129">
        <f t="shared" si="251"/>
        <v>0</v>
      </c>
    </row>
    <row r="16130" spans="1:2" x14ac:dyDescent="0.3">
      <c r="A16130">
        <v>0</v>
      </c>
      <c r="B16130">
        <f t="shared" si="251"/>
        <v>0</v>
      </c>
    </row>
    <row r="16131" spans="1:2" x14ac:dyDescent="0.3">
      <c r="A16131">
        <v>0</v>
      </c>
      <c r="B16131">
        <f t="shared" si="251"/>
        <v>0</v>
      </c>
    </row>
    <row r="16132" spans="1:2" x14ac:dyDescent="0.3">
      <c r="A16132">
        <v>0</v>
      </c>
      <c r="B16132">
        <f t="shared" si="251"/>
        <v>0</v>
      </c>
    </row>
    <row r="16133" spans="1:2" x14ac:dyDescent="0.3">
      <c r="A16133">
        <v>0</v>
      </c>
      <c r="B16133">
        <f t="shared" ref="B16133:B16196" si="252">A16133-A16132</f>
        <v>0</v>
      </c>
    </row>
    <row r="16134" spans="1:2" x14ac:dyDescent="0.3">
      <c r="A16134">
        <v>0</v>
      </c>
      <c r="B16134">
        <f t="shared" si="252"/>
        <v>0</v>
      </c>
    </row>
    <row r="16135" spans="1:2" x14ac:dyDescent="0.3">
      <c r="A16135">
        <v>0</v>
      </c>
      <c r="B16135">
        <f t="shared" si="252"/>
        <v>0</v>
      </c>
    </row>
    <row r="16136" spans="1:2" x14ac:dyDescent="0.3">
      <c r="A16136">
        <v>0</v>
      </c>
      <c r="B16136">
        <f t="shared" si="252"/>
        <v>0</v>
      </c>
    </row>
    <row r="16137" spans="1:2" x14ac:dyDescent="0.3">
      <c r="A16137">
        <v>0</v>
      </c>
      <c r="B16137">
        <f t="shared" si="252"/>
        <v>0</v>
      </c>
    </row>
    <row r="16138" spans="1:2" x14ac:dyDescent="0.3">
      <c r="A16138">
        <v>0</v>
      </c>
      <c r="B16138">
        <f t="shared" si="252"/>
        <v>0</v>
      </c>
    </row>
    <row r="16139" spans="1:2" x14ac:dyDescent="0.3">
      <c r="A16139">
        <v>0</v>
      </c>
      <c r="B16139">
        <f t="shared" si="252"/>
        <v>0</v>
      </c>
    </row>
    <row r="16140" spans="1:2" x14ac:dyDescent="0.3">
      <c r="A16140">
        <v>0</v>
      </c>
      <c r="B16140">
        <f t="shared" si="252"/>
        <v>0</v>
      </c>
    </row>
    <row r="16141" spans="1:2" x14ac:dyDescent="0.3">
      <c r="A16141">
        <v>0</v>
      </c>
      <c r="B16141">
        <f t="shared" si="252"/>
        <v>0</v>
      </c>
    </row>
    <row r="16142" spans="1:2" x14ac:dyDescent="0.3">
      <c r="A16142">
        <v>0</v>
      </c>
      <c r="B16142">
        <f t="shared" si="252"/>
        <v>0</v>
      </c>
    </row>
    <row r="16143" spans="1:2" x14ac:dyDescent="0.3">
      <c r="A16143">
        <v>0</v>
      </c>
      <c r="B16143">
        <f t="shared" si="252"/>
        <v>0</v>
      </c>
    </row>
    <row r="16144" spans="1:2" x14ac:dyDescent="0.3">
      <c r="A16144">
        <v>0</v>
      </c>
      <c r="B16144">
        <f t="shared" si="252"/>
        <v>0</v>
      </c>
    </row>
    <row r="16145" spans="1:2" x14ac:dyDescent="0.3">
      <c r="A16145">
        <v>0</v>
      </c>
      <c r="B16145">
        <f t="shared" si="252"/>
        <v>0</v>
      </c>
    </row>
    <row r="16146" spans="1:2" x14ac:dyDescent="0.3">
      <c r="A16146">
        <v>0</v>
      </c>
      <c r="B16146">
        <f t="shared" si="252"/>
        <v>0</v>
      </c>
    </row>
    <row r="16147" spans="1:2" x14ac:dyDescent="0.3">
      <c r="A16147">
        <v>0</v>
      </c>
      <c r="B16147">
        <f t="shared" si="252"/>
        <v>0</v>
      </c>
    </row>
    <row r="16148" spans="1:2" x14ac:dyDescent="0.3">
      <c r="A16148">
        <v>0</v>
      </c>
      <c r="B16148">
        <f t="shared" si="252"/>
        <v>0</v>
      </c>
    </row>
    <row r="16149" spans="1:2" x14ac:dyDescent="0.3">
      <c r="A16149">
        <v>0</v>
      </c>
      <c r="B16149">
        <f t="shared" si="252"/>
        <v>0</v>
      </c>
    </row>
    <row r="16150" spans="1:2" x14ac:dyDescent="0.3">
      <c r="A16150">
        <v>0</v>
      </c>
      <c r="B16150">
        <f t="shared" si="252"/>
        <v>0</v>
      </c>
    </row>
    <row r="16151" spans="1:2" x14ac:dyDescent="0.3">
      <c r="A16151">
        <v>0</v>
      </c>
      <c r="B16151">
        <f t="shared" si="252"/>
        <v>0</v>
      </c>
    </row>
    <row r="16152" spans="1:2" x14ac:dyDescent="0.3">
      <c r="A16152">
        <v>0</v>
      </c>
      <c r="B16152">
        <f t="shared" si="252"/>
        <v>0</v>
      </c>
    </row>
    <row r="16153" spans="1:2" x14ac:dyDescent="0.3">
      <c r="A16153">
        <v>0</v>
      </c>
      <c r="B16153">
        <f t="shared" si="252"/>
        <v>0</v>
      </c>
    </row>
    <row r="16154" spans="1:2" x14ac:dyDescent="0.3">
      <c r="A16154">
        <v>0</v>
      </c>
      <c r="B16154">
        <f t="shared" si="252"/>
        <v>0</v>
      </c>
    </row>
    <row r="16155" spans="1:2" x14ac:dyDescent="0.3">
      <c r="A16155">
        <v>0</v>
      </c>
      <c r="B16155">
        <f t="shared" si="252"/>
        <v>0</v>
      </c>
    </row>
    <row r="16156" spans="1:2" x14ac:dyDescent="0.3">
      <c r="A16156">
        <v>0</v>
      </c>
      <c r="B16156">
        <f t="shared" si="252"/>
        <v>0</v>
      </c>
    </row>
    <row r="16157" spans="1:2" x14ac:dyDescent="0.3">
      <c r="A16157">
        <v>0</v>
      </c>
      <c r="B16157">
        <f t="shared" si="252"/>
        <v>0</v>
      </c>
    </row>
    <row r="16158" spans="1:2" x14ac:dyDescent="0.3">
      <c r="A16158">
        <v>0</v>
      </c>
      <c r="B16158">
        <f t="shared" si="252"/>
        <v>0</v>
      </c>
    </row>
    <row r="16159" spans="1:2" x14ac:dyDescent="0.3">
      <c r="A16159">
        <v>0</v>
      </c>
      <c r="B16159">
        <f t="shared" si="252"/>
        <v>0</v>
      </c>
    </row>
    <row r="16160" spans="1:2" x14ac:dyDescent="0.3">
      <c r="A16160">
        <v>0</v>
      </c>
      <c r="B16160">
        <f t="shared" si="252"/>
        <v>0</v>
      </c>
    </row>
    <row r="16161" spans="1:2" x14ac:dyDescent="0.3">
      <c r="A16161">
        <v>0</v>
      </c>
      <c r="B16161">
        <f t="shared" si="252"/>
        <v>0</v>
      </c>
    </row>
    <row r="16162" spans="1:2" x14ac:dyDescent="0.3">
      <c r="A16162">
        <v>0</v>
      </c>
      <c r="B16162">
        <f t="shared" si="252"/>
        <v>0</v>
      </c>
    </row>
    <row r="16163" spans="1:2" x14ac:dyDescent="0.3">
      <c r="A16163">
        <v>0</v>
      </c>
      <c r="B16163">
        <f t="shared" si="252"/>
        <v>0</v>
      </c>
    </row>
    <row r="16164" spans="1:2" x14ac:dyDescent="0.3">
      <c r="A16164">
        <v>0</v>
      </c>
      <c r="B16164">
        <f t="shared" si="252"/>
        <v>0</v>
      </c>
    </row>
    <row r="16165" spans="1:2" x14ac:dyDescent="0.3">
      <c r="A16165">
        <v>0</v>
      </c>
      <c r="B16165">
        <f t="shared" si="252"/>
        <v>0</v>
      </c>
    </row>
    <row r="16166" spans="1:2" x14ac:dyDescent="0.3">
      <c r="A16166">
        <v>0</v>
      </c>
      <c r="B16166">
        <f t="shared" si="252"/>
        <v>0</v>
      </c>
    </row>
    <row r="16167" spans="1:2" x14ac:dyDescent="0.3">
      <c r="A16167">
        <v>0</v>
      </c>
      <c r="B16167">
        <f t="shared" si="252"/>
        <v>0</v>
      </c>
    </row>
    <row r="16168" spans="1:2" x14ac:dyDescent="0.3">
      <c r="A16168">
        <v>0</v>
      </c>
      <c r="B16168">
        <f t="shared" si="252"/>
        <v>0</v>
      </c>
    </row>
    <row r="16169" spans="1:2" x14ac:dyDescent="0.3">
      <c r="A16169">
        <v>0</v>
      </c>
      <c r="B16169">
        <f t="shared" si="252"/>
        <v>0</v>
      </c>
    </row>
    <row r="16170" spans="1:2" x14ac:dyDescent="0.3">
      <c r="A16170">
        <v>0</v>
      </c>
      <c r="B16170">
        <f t="shared" si="252"/>
        <v>0</v>
      </c>
    </row>
    <row r="16171" spans="1:2" x14ac:dyDescent="0.3">
      <c r="A16171">
        <v>0</v>
      </c>
      <c r="B16171">
        <f t="shared" si="252"/>
        <v>0</v>
      </c>
    </row>
    <row r="16172" spans="1:2" x14ac:dyDescent="0.3">
      <c r="A16172">
        <v>0</v>
      </c>
      <c r="B16172">
        <f t="shared" si="252"/>
        <v>0</v>
      </c>
    </row>
    <row r="16173" spans="1:2" x14ac:dyDescent="0.3">
      <c r="A16173">
        <v>0</v>
      </c>
      <c r="B16173">
        <f t="shared" si="252"/>
        <v>0</v>
      </c>
    </row>
    <row r="16174" spans="1:2" x14ac:dyDescent="0.3">
      <c r="A16174">
        <v>0</v>
      </c>
      <c r="B16174">
        <f t="shared" si="252"/>
        <v>0</v>
      </c>
    </row>
    <row r="16175" spans="1:2" x14ac:dyDescent="0.3">
      <c r="A16175">
        <v>0</v>
      </c>
      <c r="B16175">
        <f t="shared" si="252"/>
        <v>0</v>
      </c>
    </row>
    <row r="16176" spans="1:2" x14ac:dyDescent="0.3">
      <c r="A16176">
        <v>0</v>
      </c>
      <c r="B16176">
        <f t="shared" si="252"/>
        <v>0</v>
      </c>
    </row>
    <row r="16177" spans="1:2" x14ac:dyDescent="0.3">
      <c r="A16177">
        <v>0</v>
      </c>
      <c r="B16177">
        <f t="shared" si="252"/>
        <v>0</v>
      </c>
    </row>
    <row r="16178" spans="1:2" x14ac:dyDescent="0.3">
      <c r="A16178">
        <v>0</v>
      </c>
      <c r="B16178">
        <f t="shared" si="252"/>
        <v>0</v>
      </c>
    </row>
    <row r="16179" spans="1:2" x14ac:dyDescent="0.3">
      <c r="A16179">
        <v>0</v>
      </c>
      <c r="B16179">
        <f t="shared" si="252"/>
        <v>0</v>
      </c>
    </row>
    <row r="16180" spans="1:2" x14ac:dyDescent="0.3">
      <c r="A16180">
        <v>0</v>
      </c>
      <c r="B16180">
        <f t="shared" si="252"/>
        <v>0</v>
      </c>
    </row>
    <row r="16181" spans="1:2" x14ac:dyDescent="0.3">
      <c r="A16181">
        <v>0</v>
      </c>
      <c r="B16181">
        <f t="shared" si="252"/>
        <v>0</v>
      </c>
    </row>
    <row r="16182" spans="1:2" x14ac:dyDescent="0.3">
      <c r="A16182">
        <v>0</v>
      </c>
      <c r="B16182">
        <f t="shared" si="252"/>
        <v>0</v>
      </c>
    </row>
    <row r="16183" spans="1:2" x14ac:dyDescent="0.3">
      <c r="A16183">
        <v>0</v>
      </c>
      <c r="B16183">
        <f t="shared" si="252"/>
        <v>0</v>
      </c>
    </row>
    <row r="16184" spans="1:2" x14ac:dyDescent="0.3">
      <c r="A16184">
        <v>0</v>
      </c>
      <c r="B16184">
        <f t="shared" si="252"/>
        <v>0</v>
      </c>
    </row>
    <row r="16185" spans="1:2" x14ac:dyDescent="0.3">
      <c r="A16185">
        <v>0</v>
      </c>
      <c r="B16185">
        <f t="shared" si="252"/>
        <v>0</v>
      </c>
    </row>
    <row r="16186" spans="1:2" x14ac:dyDescent="0.3">
      <c r="A16186">
        <v>0</v>
      </c>
      <c r="B16186">
        <f t="shared" si="252"/>
        <v>0</v>
      </c>
    </row>
    <row r="16187" spans="1:2" x14ac:dyDescent="0.3">
      <c r="A16187">
        <v>0</v>
      </c>
      <c r="B16187">
        <f t="shared" si="252"/>
        <v>0</v>
      </c>
    </row>
    <row r="16188" spans="1:2" x14ac:dyDescent="0.3">
      <c r="A16188">
        <v>0</v>
      </c>
      <c r="B16188">
        <f t="shared" si="252"/>
        <v>0</v>
      </c>
    </row>
    <row r="16189" spans="1:2" x14ac:dyDescent="0.3">
      <c r="A16189">
        <v>0</v>
      </c>
      <c r="B16189">
        <f t="shared" si="252"/>
        <v>0</v>
      </c>
    </row>
    <row r="16190" spans="1:2" x14ac:dyDescent="0.3">
      <c r="A16190">
        <v>0</v>
      </c>
      <c r="B16190">
        <f t="shared" si="252"/>
        <v>0</v>
      </c>
    </row>
    <row r="16191" spans="1:2" x14ac:dyDescent="0.3">
      <c r="A16191">
        <v>0</v>
      </c>
      <c r="B16191">
        <f t="shared" si="252"/>
        <v>0</v>
      </c>
    </row>
    <row r="16192" spans="1:2" x14ac:dyDescent="0.3">
      <c r="A16192">
        <v>0</v>
      </c>
      <c r="B16192">
        <f t="shared" si="252"/>
        <v>0</v>
      </c>
    </row>
    <row r="16193" spans="1:2" x14ac:dyDescent="0.3">
      <c r="A16193">
        <v>0</v>
      </c>
      <c r="B16193">
        <f t="shared" si="252"/>
        <v>0</v>
      </c>
    </row>
    <row r="16194" spans="1:2" x14ac:dyDescent="0.3">
      <c r="A16194">
        <v>0</v>
      </c>
      <c r="B16194">
        <f t="shared" si="252"/>
        <v>0</v>
      </c>
    </row>
    <row r="16195" spans="1:2" x14ac:dyDescent="0.3">
      <c r="A16195">
        <v>0</v>
      </c>
      <c r="B16195">
        <f t="shared" si="252"/>
        <v>0</v>
      </c>
    </row>
    <row r="16196" spans="1:2" x14ac:dyDescent="0.3">
      <c r="A16196">
        <v>0</v>
      </c>
      <c r="B16196">
        <f t="shared" si="252"/>
        <v>0</v>
      </c>
    </row>
    <row r="16197" spans="1:2" x14ac:dyDescent="0.3">
      <c r="A16197">
        <v>0</v>
      </c>
      <c r="B16197">
        <f t="shared" ref="B16197:B16260" si="253">A16197-A16196</f>
        <v>0</v>
      </c>
    </row>
    <row r="16198" spans="1:2" x14ac:dyDescent="0.3">
      <c r="A16198">
        <v>0</v>
      </c>
      <c r="B16198">
        <f t="shared" si="253"/>
        <v>0</v>
      </c>
    </row>
    <row r="16199" spans="1:2" x14ac:dyDescent="0.3">
      <c r="A16199">
        <v>0</v>
      </c>
      <c r="B16199">
        <f t="shared" si="253"/>
        <v>0</v>
      </c>
    </row>
    <row r="16200" spans="1:2" x14ac:dyDescent="0.3">
      <c r="A16200">
        <v>0</v>
      </c>
      <c r="B16200">
        <f t="shared" si="253"/>
        <v>0</v>
      </c>
    </row>
    <row r="16201" spans="1:2" x14ac:dyDescent="0.3">
      <c r="A16201">
        <v>0</v>
      </c>
      <c r="B16201">
        <f t="shared" si="253"/>
        <v>0</v>
      </c>
    </row>
    <row r="16202" spans="1:2" x14ac:dyDescent="0.3">
      <c r="A16202">
        <v>0</v>
      </c>
      <c r="B16202">
        <f t="shared" si="253"/>
        <v>0</v>
      </c>
    </row>
    <row r="16203" spans="1:2" x14ac:dyDescent="0.3">
      <c r="A16203">
        <v>0</v>
      </c>
      <c r="B16203">
        <f t="shared" si="253"/>
        <v>0</v>
      </c>
    </row>
    <row r="16204" spans="1:2" x14ac:dyDescent="0.3">
      <c r="A16204">
        <v>0</v>
      </c>
      <c r="B16204">
        <f t="shared" si="253"/>
        <v>0</v>
      </c>
    </row>
    <row r="16205" spans="1:2" x14ac:dyDescent="0.3">
      <c r="A16205">
        <v>0</v>
      </c>
      <c r="B16205">
        <f t="shared" si="253"/>
        <v>0</v>
      </c>
    </row>
    <row r="16206" spans="1:2" x14ac:dyDescent="0.3">
      <c r="A16206">
        <v>0</v>
      </c>
      <c r="B16206">
        <f t="shared" si="253"/>
        <v>0</v>
      </c>
    </row>
    <row r="16207" spans="1:2" x14ac:dyDescent="0.3">
      <c r="A16207">
        <v>0</v>
      </c>
      <c r="B16207">
        <f t="shared" si="253"/>
        <v>0</v>
      </c>
    </row>
    <row r="16208" spans="1:2" x14ac:dyDescent="0.3">
      <c r="A16208">
        <v>0</v>
      </c>
      <c r="B16208">
        <f t="shared" si="253"/>
        <v>0</v>
      </c>
    </row>
    <row r="16209" spans="1:2" x14ac:dyDescent="0.3">
      <c r="A16209">
        <v>0</v>
      </c>
      <c r="B16209">
        <f t="shared" si="253"/>
        <v>0</v>
      </c>
    </row>
    <row r="16210" spans="1:2" x14ac:dyDescent="0.3">
      <c r="A16210">
        <v>0</v>
      </c>
      <c r="B16210">
        <f t="shared" si="253"/>
        <v>0</v>
      </c>
    </row>
    <row r="16211" spans="1:2" x14ac:dyDescent="0.3">
      <c r="A16211">
        <v>0</v>
      </c>
      <c r="B16211">
        <f t="shared" si="253"/>
        <v>0</v>
      </c>
    </row>
    <row r="16212" spans="1:2" x14ac:dyDescent="0.3">
      <c r="A16212">
        <v>0</v>
      </c>
      <c r="B16212">
        <f t="shared" si="253"/>
        <v>0</v>
      </c>
    </row>
    <row r="16213" spans="1:2" x14ac:dyDescent="0.3">
      <c r="A16213">
        <v>0</v>
      </c>
      <c r="B16213">
        <f t="shared" si="253"/>
        <v>0</v>
      </c>
    </row>
    <row r="16214" spans="1:2" x14ac:dyDescent="0.3">
      <c r="A16214">
        <v>0</v>
      </c>
      <c r="B16214">
        <f t="shared" si="253"/>
        <v>0</v>
      </c>
    </row>
    <row r="16215" spans="1:2" x14ac:dyDescent="0.3">
      <c r="A16215">
        <v>0</v>
      </c>
      <c r="B16215">
        <f t="shared" si="253"/>
        <v>0</v>
      </c>
    </row>
    <row r="16216" spans="1:2" x14ac:dyDescent="0.3">
      <c r="A16216">
        <v>0</v>
      </c>
      <c r="B16216">
        <f t="shared" si="253"/>
        <v>0</v>
      </c>
    </row>
    <row r="16217" spans="1:2" x14ac:dyDescent="0.3">
      <c r="A16217">
        <v>0</v>
      </c>
      <c r="B16217">
        <f t="shared" si="253"/>
        <v>0</v>
      </c>
    </row>
    <row r="16218" spans="1:2" x14ac:dyDescent="0.3">
      <c r="A16218">
        <v>0</v>
      </c>
      <c r="B16218">
        <f t="shared" si="253"/>
        <v>0</v>
      </c>
    </row>
    <row r="16219" spans="1:2" x14ac:dyDescent="0.3">
      <c r="A16219">
        <v>0</v>
      </c>
      <c r="B16219">
        <f t="shared" si="253"/>
        <v>0</v>
      </c>
    </row>
    <row r="16220" spans="1:2" x14ac:dyDescent="0.3">
      <c r="A16220">
        <v>0</v>
      </c>
      <c r="B16220">
        <f t="shared" si="253"/>
        <v>0</v>
      </c>
    </row>
    <row r="16221" spans="1:2" x14ac:dyDescent="0.3">
      <c r="A16221">
        <v>0</v>
      </c>
      <c r="B16221">
        <f t="shared" si="253"/>
        <v>0</v>
      </c>
    </row>
    <row r="16222" spans="1:2" x14ac:dyDescent="0.3">
      <c r="A16222">
        <v>0</v>
      </c>
      <c r="B16222">
        <f t="shared" si="253"/>
        <v>0</v>
      </c>
    </row>
    <row r="16223" spans="1:2" x14ac:dyDescent="0.3">
      <c r="A16223">
        <v>0</v>
      </c>
      <c r="B16223">
        <f t="shared" si="253"/>
        <v>0</v>
      </c>
    </row>
    <row r="16224" spans="1:2" x14ac:dyDescent="0.3">
      <c r="A16224">
        <v>0</v>
      </c>
      <c r="B16224">
        <f t="shared" si="253"/>
        <v>0</v>
      </c>
    </row>
    <row r="16225" spans="1:2" x14ac:dyDescent="0.3">
      <c r="A16225">
        <v>0</v>
      </c>
      <c r="B16225">
        <f t="shared" si="253"/>
        <v>0</v>
      </c>
    </row>
    <row r="16226" spans="1:2" x14ac:dyDescent="0.3">
      <c r="A16226">
        <v>0</v>
      </c>
      <c r="B16226">
        <f t="shared" si="253"/>
        <v>0</v>
      </c>
    </row>
    <row r="16227" spans="1:2" x14ac:dyDescent="0.3">
      <c r="A16227">
        <v>0</v>
      </c>
      <c r="B16227">
        <f t="shared" si="253"/>
        <v>0</v>
      </c>
    </row>
    <row r="16228" spans="1:2" x14ac:dyDescent="0.3">
      <c r="A16228">
        <v>0</v>
      </c>
      <c r="B16228">
        <f t="shared" si="253"/>
        <v>0</v>
      </c>
    </row>
    <row r="16229" spans="1:2" x14ac:dyDescent="0.3">
      <c r="A16229">
        <v>0</v>
      </c>
      <c r="B16229">
        <f t="shared" si="253"/>
        <v>0</v>
      </c>
    </row>
    <row r="16230" spans="1:2" x14ac:dyDescent="0.3">
      <c r="A16230">
        <v>0</v>
      </c>
      <c r="B16230">
        <f t="shared" si="253"/>
        <v>0</v>
      </c>
    </row>
    <row r="16231" spans="1:2" x14ac:dyDescent="0.3">
      <c r="A16231">
        <v>0</v>
      </c>
      <c r="B16231">
        <f t="shared" si="253"/>
        <v>0</v>
      </c>
    </row>
    <row r="16232" spans="1:2" x14ac:dyDescent="0.3">
      <c r="A16232">
        <v>0</v>
      </c>
      <c r="B16232">
        <f t="shared" si="253"/>
        <v>0</v>
      </c>
    </row>
    <row r="16233" spans="1:2" x14ac:dyDescent="0.3">
      <c r="A16233">
        <v>0</v>
      </c>
      <c r="B16233">
        <f t="shared" si="253"/>
        <v>0</v>
      </c>
    </row>
    <row r="16234" spans="1:2" x14ac:dyDescent="0.3">
      <c r="A16234">
        <v>0</v>
      </c>
      <c r="B16234">
        <f t="shared" si="253"/>
        <v>0</v>
      </c>
    </row>
    <row r="16235" spans="1:2" x14ac:dyDescent="0.3">
      <c r="A16235">
        <v>0</v>
      </c>
      <c r="B16235">
        <f t="shared" si="253"/>
        <v>0</v>
      </c>
    </row>
    <row r="16236" spans="1:2" x14ac:dyDescent="0.3">
      <c r="A16236">
        <v>0</v>
      </c>
      <c r="B16236">
        <f t="shared" si="253"/>
        <v>0</v>
      </c>
    </row>
    <row r="16237" spans="1:2" x14ac:dyDescent="0.3">
      <c r="A16237">
        <v>0</v>
      </c>
      <c r="B16237">
        <f t="shared" si="253"/>
        <v>0</v>
      </c>
    </row>
    <row r="16238" spans="1:2" x14ac:dyDescent="0.3">
      <c r="A16238">
        <v>0</v>
      </c>
      <c r="B16238">
        <f t="shared" si="253"/>
        <v>0</v>
      </c>
    </row>
    <row r="16239" spans="1:2" x14ac:dyDescent="0.3">
      <c r="A16239">
        <v>0</v>
      </c>
      <c r="B16239">
        <f t="shared" si="253"/>
        <v>0</v>
      </c>
    </row>
    <row r="16240" spans="1:2" x14ac:dyDescent="0.3">
      <c r="A16240">
        <v>0</v>
      </c>
      <c r="B16240">
        <f t="shared" si="253"/>
        <v>0</v>
      </c>
    </row>
    <row r="16241" spans="1:2" x14ac:dyDescent="0.3">
      <c r="A16241">
        <v>0</v>
      </c>
      <c r="B16241">
        <f t="shared" si="253"/>
        <v>0</v>
      </c>
    </row>
    <row r="16242" spans="1:2" x14ac:dyDescent="0.3">
      <c r="A16242">
        <v>0</v>
      </c>
      <c r="B16242">
        <f t="shared" si="253"/>
        <v>0</v>
      </c>
    </row>
    <row r="16243" spans="1:2" x14ac:dyDescent="0.3">
      <c r="A16243">
        <v>0</v>
      </c>
      <c r="B16243">
        <f t="shared" si="253"/>
        <v>0</v>
      </c>
    </row>
    <row r="16244" spans="1:2" x14ac:dyDescent="0.3">
      <c r="A16244">
        <v>0</v>
      </c>
      <c r="B16244">
        <f t="shared" si="253"/>
        <v>0</v>
      </c>
    </row>
    <row r="16245" spans="1:2" x14ac:dyDescent="0.3">
      <c r="A16245">
        <v>0</v>
      </c>
      <c r="B16245">
        <f t="shared" si="253"/>
        <v>0</v>
      </c>
    </row>
    <row r="16246" spans="1:2" x14ac:dyDescent="0.3">
      <c r="A16246">
        <v>0</v>
      </c>
      <c r="B16246">
        <f t="shared" si="253"/>
        <v>0</v>
      </c>
    </row>
    <row r="16247" spans="1:2" x14ac:dyDescent="0.3">
      <c r="A16247">
        <v>0</v>
      </c>
      <c r="B16247">
        <f t="shared" si="253"/>
        <v>0</v>
      </c>
    </row>
    <row r="16248" spans="1:2" x14ac:dyDescent="0.3">
      <c r="A16248">
        <v>0</v>
      </c>
      <c r="B16248">
        <f t="shared" si="253"/>
        <v>0</v>
      </c>
    </row>
    <row r="16249" spans="1:2" x14ac:dyDescent="0.3">
      <c r="A16249">
        <v>0</v>
      </c>
      <c r="B16249">
        <f t="shared" si="253"/>
        <v>0</v>
      </c>
    </row>
    <row r="16250" spans="1:2" x14ac:dyDescent="0.3">
      <c r="A16250">
        <v>0</v>
      </c>
      <c r="B16250">
        <f t="shared" si="253"/>
        <v>0</v>
      </c>
    </row>
    <row r="16251" spans="1:2" x14ac:dyDescent="0.3">
      <c r="A16251">
        <v>0</v>
      </c>
      <c r="B16251">
        <f t="shared" si="253"/>
        <v>0</v>
      </c>
    </row>
    <row r="16252" spans="1:2" x14ac:dyDescent="0.3">
      <c r="A16252">
        <v>0</v>
      </c>
      <c r="B16252">
        <f t="shared" si="253"/>
        <v>0</v>
      </c>
    </row>
    <row r="16253" spans="1:2" x14ac:dyDescent="0.3">
      <c r="A16253">
        <v>0</v>
      </c>
      <c r="B16253">
        <f t="shared" si="253"/>
        <v>0</v>
      </c>
    </row>
    <row r="16254" spans="1:2" x14ac:dyDescent="0.3">
      <c r="A16254">
        <v>0</v>
      </c>
      <c r="B16254">
        <f t="shared" si="253"/>
        <v>0</v>
      </c>
    </row>
    <row r="16255" spans="1:2" x14ac:dyDescent="0.3">
      <c r="A16255">
        <v>0</v>
      </c>
      <c r="B16255">
        <f t="shared" si="253"/>
        <v>0</v>
      </c>
    </row>
    <row r="16256" spans="1:2" x14ac:dyDescent="0.3">
      <c r="A16256">
        <v>0</v>
      </c>
      <c r="B16256">
        <f t="shared" si="253"/>
        <v>0</v>
      </c>
    </row>
    <row r="16257" spans="1:2" x14ac:dyDescent="0.3">
      <c r="A16257">
        <v>0</v>
      </c>
      <c r="B16257">
        <f t="shared" si="253"/>
        <v>0</v>
      </c>
    </row>
    <row r="16258" spans="1:2" x14ac:dyDescent="0.3">
      <c r="A16258">
        <v>0</v>
      </c>
      <c r="B16258">
        <f t="shared" si="253"/>
        <v>0</v>
      </c>
    </row>
    <row r="16259" spans="1:2" x14ac:dyDescent="0.3">
      <c r="A16259">
        <v>0</v>
      </c>
      <c r="B16259">
        <f t="shared" si="253"/>
        <v>0</v>
      </c>
    </row>
    <row r="16260" spans="1:2" x14ac:dyDescent="0.3">
      <c r="A16260">
        <v>0</v>
      </c>
      <c r="B16260">
        <f t="shared" si="253"/>
        <v>0</v>
      </c>
    </row>
    <row r="16261" spans="1:2" x14ac:dyDescent="0.3">
      <c r="A16261">
        <v>0</v>
      </c>
      <c r="B16261">
        <f t="shared" ref="B16261:B16324" si="254">A16261-A16260</f>
        <v>0</v>
      </c>
    </row>
    <row r="16262" spans="1:2" x14ac:dyDescent="0.3">
      <c r="A16262">
        <v>0</v>
      </c>
      <c r="B16262">
        <f t="shared" si="254"/>
        <v>0</v>
      </c>
    </row>
    <row r="16263" spans="1:2" x14ac:dyDescent="0.3">
      <c r="A16263">
        <v>0</v>
      </c>
      <c r="B16263">
        <f t="shared" si="254"/>
        <v>0</v>
      </c>
    </row>
    <row r="16264" spans="1:2" x14ac:dyDescent="0.3">
      <c r="A16264">
        <v>0</v>
      </c>
      <c r="B16264">
        <f t="shared" si="254"/>
        <v>0</v>
      </c>
    </row>
    <row r="16265" spans="1:2" x14ac:dyDescent="0.3">
      <c r="A16265">
        <v>0</v>
      </c>
      <c r="B16265">
        <f t="shared" si="254"/>
        <v>0</v>
      </c>
    </row>
    <row r="16266" spans="1:2" x14ac:dyDescent="0.3">
      <c r="A16266">
        <v>0</v>
      </c>
      <c r="B16266">
        <f t="shared" si="254"/>
        <v>0</v>
      </c>
    </row>
    <row r="16267" spans="1:2" x14ac:dyDescent="0.3">
      <c r="A16267">
        <v>0</v>
      </c>
      <c r="B16267">
        <f t="shared" si="254"/>
        <v>0</v>
      </c>
    </row>
    <row r="16268" spans="1:2" x14ac:dyDescent="0.3">
      <c r="A16268">
        <v>0</v>
      </c>
      <c r="B16268">
        <f t="shared" si="254"/>
        <v>0</v>
      </c>
    </row>
    <row r="16269" spans="1:2" x14ac:dyDescent="0.3">
      <c r="A16269">
        <v>0</v>
      </c>
      <c r="B16269">
        <f t="shared" si="254"/>
        <v>0</v>
      </c>
    </row>
    <row r="16270" spans="1:2" x14ac:dyDescent="0.3">
      <c r="A16270">
        <v>0</v>
      </c>
      <c r="B16270">
        <f t="shared" si="254"/>
        <v>0</v>
      </c>
    </row>
    <row r="16271" spans="1:2" x14ac:dyDescent="0.3">
      <c r="A16271">
        <v>0</v>
      </c>
      <c r="B16271">
        <f t="shared" si="254"/>
        <v>0</v>
      </c>
    </row>
    <row r="16272" spans="1:2" x14ac:dyDescent="0.3">
      <c r="A16272">
        <v>0</v>
      </c>
      <c r="B16272">
        <f t="shared" si="254"/>
        <v>0</v>
      </c>
    </row>
    <row r="16273" spans="1:2" x14ac:dyDescent="0.3">
      <c r="A16273">
        <v>0</v>
      </c>
      <c r="B16273">
        <f t="shared" si="254"/>
        <v>0</v>
      </c>
    </row>
    <row r="16274" spans="1:2" x14ac:dyDescent="0.3">
      <c r="A16274">
        <v>0</v>
      </c>
      <c r="B16274">
        <f t="shared" si="254"/>
        <v>0</v>
      </c>
    </row>
    <row r="16275" spans="1:2" x14ac:dyDescent="0.3">
      <c r="A16275">
        <v>0</v>
      </c>
      <c r="B16275">
        <f t="shared" si="254"/>
        <v>0</v>
      </c>
    </row>
    <row r="16276" spans="1:2" x14ac:dyDescent="0.3">
      <c r="A16276">
        <v>0</v>
      </c>
      <c r="B16276">
        <f t="shared" si="254"/>
        <v>0</v>
      </c>
    </row>
    <row r="16277" spans="1:2" x14ac:dyDescent="0.3">
      <c r="A16277">
        <v>0</v>
      </c>
      <c r="B16277">
        <f t="shared" si="254"/>
        <v>0</v>
      </c>
    </row>
    <row r="16278" spans="1:2" x14ac:dyDescent="0.3">
      <c r="A16278">
        <v>0</v>
      </c>
      <c r="B16278">
        <f t="shared" si="254"/>
        <v>0</v>
      </c>
    </row>
    <row r="16279" spans="1:2" x14ac:dyDescent="0.3">
      <c r="A16279">
        <v>0</v>
      </c>
      <c r="B16279">
        <f t="shared" si="254"/>
        <v>0</v>
      </c>
    </row>
    <row r="16280" spans="1:2" x14ac:dyDescent="0.3">
      <c r="A16280">
        <v>0</v>
      </c>
      <c r="B16280">
        <f t="shared" si="254"/>
        <v>0</v>
      </c>
    </row>
    <row r="16281" spans="1:2" x14ac:dyDescent="0.3">
      <c r="A16281">
        <v>0</v>
      </c>
      <c r="B16281">
        <f t="shared" si="254"/>
        <v>0</v>
      </c>
    </row>
    <row r="16282" spans="1:2" x14ac:dyDescent="0.3">
      <c r="A16282">
        <v>0</v>
      </c>
      <c r="B16282">
        <f t="shared" si="254"/>
        <v>0</v>
      </c>
    </row>
    <row r="16283" spans="1:2" x14ac:dyDescent="0.3">
      <c r="A16283">
        <v>0</v>
      </c>
      <c r="B16283">
        <f t="shared" si="254"/>
        <v>0</v>
      </c>
    </row>
    <row r="16284" spans="1:2" x14ac:dyDescent="0.3">
      <c r="A16284">
        <v>0</v>
      </c>
      <c r="B16284">
        <f t="shared" si="254"/>
        <v>0</v>
      </c>
    </row>
    <row r="16285" spans="1:2" x14ac:dyDescent="0.3">
      <c r="A16285">
        <v>0</v>
      </c>
      <c r="B16285">
        <f t="shared" si="254"/>
        <v>0</v>
      </c>
    </row>
    <row r="16286" spans="1:2" x14ac:dyDescent="0.3">
      <c r="A16286">
        <v>0</v>
      </c>
      <c r="B16286">
        <f t="shared" si="254"/>
        <v>0</v>
      </c>
    </row>
    <row r="16287" spans="1:2" x14ac:dyDescent="0.3">
      <c r="A16287">
        <v>0</v>
      </c>
      <c r="B16287">
        <f t="shared" si="254"/>
        <v>0</v>
      </c>
    </row>
    <row r="16288" spans="1:2" x14ac:dyDescent="0.3">
      <c r="A16288">
        <v>0</v>
      </c>
      <c r="B16288">
        <f t="shared" si="254"/>
        <v>0</v>
      </c>
    </row>
    <row r="16289" spans="1:2" x14ac:dyDescent="0.3">
      <c r="A16289">
        <v>0</v>
      </c>
      <c r="B16289">
        <f t="shared" si="254"/>
        <v>0</v>
      </c>
    </row>
    <row r="16290" spans="1:2" x14ac:dyDescent="0.3">
      <c r="A16290">
        <v>0</v>
      </c>
      <c r="B16290">
        <f t="shared" si="254"/>
        <v>0</v>
      </c>
    </row>
    <row r="16291" spans="1:2" x14ac:dyDescent="0.3">
      <c r="A16291">
        <v>0</v>
      </c>
      <c r="B16291">
        <f t="shared" si="254"/>
        <v>0</v>
      </c>
    </row>
    <row r="16292" spans="1:2" x14ac:dyDescent="0.3">
      <c r="A16292">
        <v>0</v>
      </c>
      <c r="B16292">
        <f t="shared" si="254"/>
        <v>0</v>
      </c>
    </row>
    <row r="16293" spans="1:2" x14ac:dyDescent="0.3">
      <c r="A16293">
        <v>0</v>
      </c>
      <c r="B16293">
        <f t="shared" si="254"/>
        <v>0</v>
      </c>
    </row>
    <row r="16294" spans="1:2" x14ac:dyDescent="0.3">
      <c r="A16294">
        <v>0</v>
      </c>
      <c r="B16294">
        <f t="shared" si="254"/>
        <v>0</v>
      </c>
    </row>
    <row r="16295" spans="1:2" x14ac:dyDescent="0.3">
      <c r="A16295">
        <v>0</v>
      </c>
      <c r="B16295">
        <f t="shared" si="254"/>
        <v>0</v>
      </c>
    </row>
    <row r="16296" spans="1:2" x14ac:dyDescent="0.3">
      <c r="A16296">
        <v>0</v>
      </c>
      <c r="B16296">
        <f t="shared" si="254"/>
        <v>0</v>
      </c>
    </row>
    <row r="16297" spans="1:2" x14ac:dyDescent="0.3">
      <c r="A16297">
        <v>0</v>
      </c>
      <c r="B16297">
        <f t="shared" si="254"/>
        <v>0</v>
      </c>
    </row>
    <row r="16298" spans="1:2" x14ac:dyDescent="0.3">
      <c r="A16298">
        <v>0</v>
      </c>
      <c r="B16298">
        <f t="shared" si="254"/>
        <v>0</v>
      </c>
    </row>
    <row r="16299" spans="1:2" x14ac:dyDescent="0.3">
      <c r="A16299">
        <v>0</v>
      </c>
      <c r="B16299">
        <f t="shared" si="254"/>
        <v>0</v>
      </c>
    </row>
    <row r="16300" spans="1:2" x14ac:dyDescent="0.3">
      <c r="A16300">
        <v>0</v>
      </c>
      <c r="B16300">
        <f t="shared" si="254"/>
        <v>0</v>
      </c>
    </row>
    <row r="16301" spans="1:2" x14ac:dyDescent="0.3">
      <c r="A16301">
        <v>0</v>
      </c>
      <c r="B16301">
        <f t="shared" si="254"/>
        <v>0</v>
      </c>
    </row>
    <row r="16302" spans="1:2" x14ac:dyDescent="0.3">
      <c r="A16302">
        <v>0</v>
      </c>
      <c r="B16302">
        <f t="shared" si="254"/>
        <v>0</v>
      </c>
    </row>
    <row r="16303" spans="1:2" x14ac:dyDescent="0.3">
      <c r="A16303">
        <v>0</v>
      </c>
      <c r="B16303">
        <f t="shared" si="254"/>
        <v>0</v>
      </c>
    </row>
    <row r="16304" spans="1:2" x14ac:dyDescent="0.3">
      <c r="A16304">
        <v>0</v>
      </c>
      <c r="B16304">
        <f t="shared" si="254"/>
        <v>0</v>
      </c>
    </row>
    <row r="16305" spans="1:2" x14ac:dyDescent="0.3">
      <c r="A16305">
        <v>0</v>
      </c>
      <c r="B16305">
        <f t="shared" si="254"/>
        <v>0</v>
      </c>
    </row>
    <row r="16306" spans="1:2" x14ac:dyDescent="0.3">
      <c r="A16306">
        <v>0</v>
      </c>
      <c r="B16306">
        <f t="shared" si="254"/>
        <v>0</v>
      </c>
    </row>
    <row r="16307" spans="1:2" x14ac:dyDescent="0.3">
      <c r="A16307">
        <v>0</v>
      </c>
      <c r="B16307">
        <f t="shared" si="254"/>
        <v>0</v>
      </c>
    </row>
    <row r="16308" spans="1:2" x14ac:dyDescent="0.3">
      <c r="A16308">
        <v>0</v>
      </c>
      <c r="B16308">
        <f t="shared" si="254"/>
        <v>0</v>
      </c>
    </row>
    <row r="16309" spans="1:2" x14ac:dyDescent="0.3">
      <c r="A16309">
        <v>0</v>
      </c>
      <c r="B16309">
        <f t="shared" si="254"/>
        <v>0</v>
      </c>
    </row>
    <row r="16310" spans="1:2" x14ac:dyDescent="0.3">
      <c r="A16310">
        <v>0</v>
      </c>
      <c r="B16310">
        <f t="shared" si="254"/>
        <v>0</v>
      </c>
    </row>
    <row r="16311" spans="1:2" x14ac:dyDescent="0.3">
      <c r="A16311">
        <v>0</v>
      </c>
      <c r="B16311">
        <f t="shared" si="254"/>
        <v>0</v>
      </c>
    </row>
    <row r="16312" spans="1:2" x14ac:dyDescent="0.3">
      <c r="A16312">
        <v>0</v>
      </c>
      <c r="B16312">
        <f t="shared" si="254"/>
        <v>0</v>
      </c>
    </row>
    <row r="16313" spans="1:2" x14ac:dyDescent="0.3">
      <c r="A16313">
        <v>0</v>
      </c>
      <c r="B16313">
        <f t="shared" si="254"/>
        <v>0</v>
      </c>
    </row>
    <row r="16314" spans="1:2" x14ac:dyDescent="0.3">
      <c r="A16314">
        <v>0</v>
      </c>
      <c r="B16314">
        <f t="shared" si="254"/>
        <v>0</v>
      </c>
    </row>
    <row r="16315" spans="1:2" x14ac:dyDescent="0.3">
      <c r="A16315">
        <v>0</v>
      </c>
      <c r="B16315">
        <f t="shared" si="254"/>
        <v>0</v>
      </c>
    </row>
    <row r="16316" spans="1:2" x14ac:dyDescent="0.3">
      <c r="A16316">
        <v>0</v>
      </c>
      <c r="B16316">
        <f t="shared" si="254"/>
        <v>0</v>
      </c>
    </row>
    <row r="16317" spans="1:2" x14ac:dyDescent="0.3">
      <c r="A16317">
        <v>0</v>
      </c>
      <c r="B16317">
        <f t="shared" si="254"/>
        <v>0</v>
      </c>
    </row>
    <row r="16318" spans="1:2" x14ac:dyDescent="0.3">
      <c r="A16318">
        <v>0</v>
      </c>
      <c r="B16318">
        <f t="shared" si="254"/>
        <v>0</v>
      </c>
    </row>
    <row r="16319" spans="1:2" x14ac:dyDescent="0.3">
      <c r="A16319">
        <v>0</v>
      </c>
      <c r="B16319">
        <f t="shared" si="254"/>
        <v>0</v>
      </c>
    </row>
    <row r="16320" spans="1:2" x14ac:dyDescent="0.3">
      <c r="A16320">
        <v>0</v>
      </c>
      <c r="B16320">
        <f t="shared" si="254"/>
        <v>0</v>
      </c>
    </row>
    <row r="16321" spans="1:2" x14ac:dyDescent="0.3">
      <c r="A16321">
        <v>0</v>
      </c>
      <c r="B16321">
        <f t="shared" si="254"/>
        <v>0</v>
      </c>
    </row>
    <row r="16322" spans="1:2" x14ac:dyDescent="0.3">
      <c r="A16322">
        <v>0</v>
      </c>
      <c r="B16322">
        <f t="shared" si="254"/>
        <v>0</v>
      </c>
    </row>
    <row r="16323" spans="1:2" x14ac:dyDescent="0.3">
      <c r="A16323">
        <v>0</v>
      </c>
      <c r="B16323">
        <f t="shared" si="254"/>
        <v>0</v>
      </c>
    </row>
    <row r="16324" spans="1:2" x14ac:dyDescent="0.3">
      <c r="A16324">
        <v>0</v>
      </c>
      <c r="B16324">
        <f t="shared" si="254"/>
        <v>0</v>
      </c>
    </row>
    <row r="16325" spans="1:2" x14ac:dyDescent="0.3">
      <c r="A16325">
        <v>0</v>
      </c>
      <c r="B16325">
        <f t="shared" ref="B16325:B16386" si="255">A16325-A16324</f>
        <v>0</v>
      </c>
    </row>
    <row r="16326" spans="1:2" x14ac:dyDescent="0.3">
      <c r="A16326">
        <v>0</v>
      </c>
      <c r="B16326">
        <f t="shared" si="255"/>
        <v>0</v>
      </c>
    </row>
    <row r="16327" spans="1:2" x14ac:dyDescent="0.3">
      <c r="A16327">
        <v>0</v>
      </c>
      <c r="B16327">
        <f t="shared" si="255"/>
        <v>0</v>
      </c>
    </row>
    <row r="16328" spans="1:2" x14ac:dyDescent="0.3">
      <c r="A16328">
        <v>0</v>
      </c>
      <c r="B16328">
        <f t="shared" si="255"/>
        <v>0</v>
      </c>
    </row>
    <row r="16329" spans="1:2" x14ac:dyDescent="0.3">
      <c r="A16329">
        <v>0</v>
      </c>
      <c r="B16329">
        <f t="shared" si="255"/>
        <v>0</v>
      </c>
    </row>
    <row r="16330" spans="1:2" x14ac:dyDescent="0.3">
      <c r="A16330">
        <v>0</v>
      </c>
      <c r="B16330">
        <f t="shared" si="255"/>
        <v>0</v>
      </c>
    </row>
    <row r="16331" spans="1:2" x14ac:dyDescent="0.3">
      <c r="A16331">
        <v>0</v>
      </c>
      <c r="B16331">
        <f t="shared" si="255"/>
        <v>0</v>
      </c>
    </row>
    <row r="16332" spans="1:2" x14ac:dyDescent="0.3">
      <c r="A16332">
        <v>0</v>
      </c>
      <c r="B16332">
        <f t="shared" si="255"/>
        <v>0</v>
      </c>
    </row>
    <row r="16333" spans="1:2" x14ac:dyDescent="0.3">
      <c r="A16333">
        <v>0</v>
      </c>
      <c r="B16333">
        <f t="shared" si="255"/>
        <v>0</v>
      </c>
    </row>
    <row r="16334" spans="1:2" x14ac:dyDescent="0.3">
      <c r="A16334">
        <v>0</v>
      </c>
      <c r="B16334">
        <f t="shared" si="255"/>
        <v>0</v>
      </c>
    </row>
    <row r="16335" spans="1:2" x14ac:dyDescent="0.3">
      <c r="A16335">
        <v>0</v>
      </c>
      <c r="B16335">
        <f t="shared" si="255"/>
        <v>0</v>
      </c>
    </row>
    <row r="16336" spans="1:2" x14ac:dyDescent="0.3">
      <c r="A16336">
        <v>0</v>
      </c>
      <c r="B16336">
        <f t="shared" si="255"/>
        <v>0</v>
      </c>
    </row>
    <row r="16337" spans="1:2" x14ac:dyDescent="0.3">
      <c r="A16337">
        <v>0</v>
      </c>
      <c r="B16337">
        <f t="shared" si="255"/>
        <v>0</v>
      </c>
    </row>
    <row r="16338" spans="1:2" x14ac:dyDescent="0.3">
      <c r="A16338">
        <v>0</v>
      </c>
      <c r="B16338">
        <f t="shared" si="255"/>
        <v>0</v>
      </c>
    </row>
    <row r="16339" spans="1:2" x14ac:dyDescent="0.3">
      <c r="A16339">
        <v>0</v>
      </c>
      <c r="B16339">
        <f t="shared" si="255"/>
        <v>0</v>
      </c>
    </row>
    <row r="16340" spans="1:2" x14ac:dyDescent="0.3">
      <c r="A16340">
        <v>0</v>
      </c>
      <c r="B16340">
        <f t="shared" si="255"/>
        <v>0</v>
      </c>
    </row>
    <row r="16341" spans="1:2" x14ac:dyDescent="0.3">
      <c r="A16341">
        <v>0</v>
      </c>
      <c r="B16341">
        <f t="shared" si="255"/>
        <v>0</v>
      </c>
    </row>
    <row r="16342" spans="1:2" x14ac:dyDescent="0.3">
      <c r="A16342">
        <v>0</v>
      </c>
      <c r="B16342">
        <f t="shared" si="255"/>
        <v>0</v>
      </c>
    </row>
    <row r="16343" spans="1:2" x14ac:dyDescent="0.3">
      <c r="A16343">
        <v>0</v>
      </c>
      <c r="B16343">
        <f t="shared" si="255"/>
        <v>0</v>
      </c>
    </row>
    <row r="16344" spans="1:2" x14ac:dyDescent="0.3">
      <c r="A16344">
        <v>0</v>
      </c>
      <c r="B16344">
        <f t="shared" si="255"/>
        <v>0</v>
      </c>
    </row>
    <row r="16345" spans="1:2" x14ac:dyDescent="0.3">
      <c r="A16345">
        <v>0</v>
      </c>
      <c r="B16345">
        <f t="shared" si="255"/>
        <v>0</v>
      </c>
    </row>
    <row r="16346" spans="1:2" x14ac:dyDescent="0.3">
      <c r="A16346">
        <v>0</v>
      </c>
      <c r="B16346">
        <f t="shared" si="255"/>
        <v>0</v>
      </c>
    </row>
    <row r="16347" spans="1:2" x14ac:dyDescent="0.3">
      <c r="A16347">
        <v>0</v>
      </c>
      <c r="B16347">
        <f t="shared" si="255"/>
        <v>0</v>
      </c>
    </row>
    <row r="16348" spans="1:2" x14ac:dyDescent="0.3">
      <c r="A16348">
        <v>0</v>
      </c>
      <c r="B16348">
        <f t="shared" si="255"/>
        <v>0</v>
      </c>
    </row>
    <row r="16349" spans="1:2" x14ac:dyDescent="0.3">
      <c r="A16349">
        <v>0</v>
      </c>
      <c r="B16349">
        <f t="shared" si="255"/>
        <v>0</v>
      </c>
    </row>
    <row r="16350" spans="1:2" x14ac:dyDescent="0.3">
      <c r="A16350">
        <v>0</v>
      </c>
      <c r="B16350">
        <f t="shared" si="255"/>
        <v>0</v>
      </c>
    </row>
    <row r="16351" spans="1:2" x14ac:dyDescent="0.3">
      <c r="A16351">
        <v>0</v>
      </c>
      <c r="B16351">
        <f t="shared" si="255"/>
        <v>0</v>
      </c>
    </row>
    <row r="16352" spans="1:2" x14ac:dyDescent="0.3">
      <c r="A16352">
        <v>0</v>
      </c>
      <c r="B16352">
        <f t="shared" si="255"/>
        <v>0</v>
      </c>
    </row>
    <row r="16353" spans="1:2" x14ac:dyDescent="0.3">
      <c r="A16353">
        <v>0</v>
      </c>
      <c r="B16353">
        <f t="shared" si="255"/>
        <v>0</v>
      </c>
    </row>
    <row r="16354" spans="1:2" x14ac:dyDescent="0.3">
      <c r="A16354">
        <v>0</v>
      </c>
      <c r="B16354">
        <f t="shared" si="255"/>
        <v>0</v>
      </c>
    </row>
    <row r="16355" spans="1:2" x14ac:dyDescent="0.3">
      <c r="A16355">
        <v>0</v>
      </c>
      <c r="B16355">
        <f t="shared" si="255"/>
        <v>0</v>
      </c>
    </row>
    <row r="16356" spans="1:2" x14ac:dyDescent="0.3">
      <c r="A16356">
        <v>0</v>
      </c>
      <c r="B16356">
        <f t="shared" si="255"/>
        <v>0</v>
      </c>
    </row>
    <row r="16357" spans="1:2" x14ac:dyDescent="0.3">
      <c r="A16357">
        <v>0</v>
      </c>
      <c r="B16357">
        <f t="shared" si="255"/>
        <v>0</v>
      </c>
    </row>
    <row r="16358" spans="1:2" x14ac:dyDescent="0.3">
      <c r="A16358">
        <v>0</v>
      </c>
      <c r="B16358">
        <f t="shared" si="255"/>
        <v>0</v>
      </c>
    </row>
    <row r="16359" spans="1:2" x14ac:dyDescent="0.3">
      <c r="A16359">
        <v>0</v>
      </c>
      <c r="B16359">
        <f t="shared" si="255"/>
        <v>0</v>
      </c>
    </row>
    <row r="16360" spans="1:2" x14ac:dyDescent="0.3">
      <c r="A16360">
        <v>0</v>
      </c>
      <c r="B16360">
        <f t="shared" si="255"/>
        <v>0</v>
      </c>
    </row>
    <row r="16361" spans="1:2" x14ac:dyDescent="0.3">
      <c r="A16361">
        <v>0</v>
      </c>
      <c r="B16361">
        <f t="shared" si="255"/>
        <v>0</v>
      </c>
    </row>
    <row r="16362" spans="1:2" x14ac:dyDescent="0.3">
      <c r="A16362">
        <v>0</v>
      </c>
      <c r="B16362">
        <f t="shared" si="255"/>
        <v>0</v>
      </c>
    </row>
    <row r="16363" spans="1:2" x14ac:dyDescent="0.3">
      <c r="A16363">
        <v>0</v>
      </c>
      <c r="B16363">
        <f t="shared" si="255"/>
        <v>0</v>
      </c>
    </row>
    <row r="16364" spans="1:2" x14ac:dyDescent="0.3">
      <c r="A16364">
        <v>0</v>
      </c>
      <c r="B16364">
        <f t="shared" si="255"/>
        <v>0</v>
      </c>
    </row>
    <row r="16365" spans="1:2" x14ac:dyDescent="0.3">
      <c r="A16365">
        <v>0</v>
      </c>
      <c r="B16365">
        <f t="shared" si="255"/>
        <v>0</v>
      </c>
    </row>
    <row r="16366" spans="1:2" x14ac:dyDescent="0.3">
      <c r="A16366">
        <v>0</v>
      </c>
      <c r="B16366">
        <f t="shared" si="255"/>
        <v>0</v>
      </c>
    </row>
    <row r="16367" spans="1:2" x14ac:dyDescent="0.3">
      <c r="A16367">
        <v>0</v>
      </c>
      <c r="B16367">
        <f t="shared" si="255"/>
        <v>0</v>
      </c>
    </row>
    <row r="16368" spans="1:2" x14ac:dyDescent="0.3">
      <c r="A16368">
        <v>0</v>
      </c>
      <c r="B16368">
        <f t="shared" si="255"/>
        <v>0</v>
      </c>
    </row>
    <row r="16369" spans="1:2" x14ac:dyDescent="0.3">
      <c r="A16369">
        <v>0</v>
      </c>
      <c r="B16369">
        <f t="shared" si="255"/>
        <v>0</v>
      </c>
    </row>
    <row r="16370" spans="1:2" x14ac:dyDescent="0.3">
      <c r="A16370">
        <v>0</v>
      </c>
      <c r="B16370">
        <f t="shared" si="255"/>
        <v>0</v>
      </c>
    </row>
    <row r="16371" spans="1:2" x14ac:dyDescent="0.3">
      <c r="A16371">
        <v>0</v>
      </c>
      <c r="B16371">
        <f t="shared" si="255"/>
        <v>0</v>
      </c>
    </row>
    <row r="16372" spans="1:2" x14ac:dyDescent="0.3">
      <c r="A16372">
        <v>0</v>
      </c>
      <c r="B16372">
        <f t="shared" si="255"/>
        <v>0</v>
      </c>
    </row>
    <row r="16373" spans="1:2" x14ac:dyDescent="0.3">
      <c r="A16373">
        <v>0</v>
      </c>
      <c r="B16373">
        <f t="shared" si="255"/>
        <v>0</v>
      </c>
    </row>
    <row r="16374" spans="1:2" x14ac:dyDescent="0.3">
      <c r="A16374">
        <v>0</v>
      </c>
      <c r="B16374">
        <f t="shared" si="255"/>
        <v>0</v>
      </c>
    </row>
    <row r="16375" spans="1:2" x14ac:dyDescent="0.3">
      <c r="A16375">
        <v>0</v>
      </c>
      <c r="B16375">
        <f t="shared" si="255"/>
        <v>0</v>
      </c>
    </row>
    <row r="16376" spans="1:2" x14ac:dyDescent="0.3">
      <c r="A16376">
        <v>0</v>
      </c>
      <c r="B16376">
        <f t="shared" si="255"/>
        <v>0</v>
      </c>
    </row>
    <row r="16377" spans="1:2" x14ac:dyDescent="0.3">
      <c r="A16377">
        <v>0</v>
      </c>
      <c r="B16377">
        <f t="shared" si="255"/>
        <v>0</v>
      </c>
    </row>
    <row r="16378" spans="1:2" x14ac:dyDescent="0.3">
      <c r="A16378">
        <v>0</v>
      </c>
      <c r="B16378">
        <f t="shared" si="255"/>
        <v>0</v>
      </c>
    </row>
    <row r="16379" spans="1:2" x14ac:dyDescent="0.3">
      <c r="A16379">
        <v>0</v>
      </c>
      <c r="B16379">
        <f t="shared" si="255"/>
        <v>0</v>
      </c>
    </row>
    <row r="16380" spans="1:2" x14ac:dyDescent="0.3">
      <c r="A16380">
        <v>0</v>
      </c>
      <c r="B16380">
        <f t="shared" si="255"/>
        <v>0</v>
      </c>
    </row>
    <row r="16381" spans="1:2" x14ac:dyDescent="0.3">
      <c r="A16381">
        <v>0</v>
      </c>
      <c r="B16381">
        <f t="shared" si="255"/>
        <v>0</v>
      </c>
    </row>
    <row r="16382" spans="1:2" x14ac:dyDescent="0.3">
      <c r="A16382">
        <v>0</v>
      </c>
      <c r="B16382">
        <f t="shared" si="255"/>
        <v>0</v>
      </c>
    </row>
    <row r="16383" spans="1:2" x14ac:dyDescent="0.3">
      <c r="A16383">
        <v>0</v>
      </c>
      <c r="B16383">
        <f t="shared" si="255"/>
        <v>0</v>
      </c>
    </row>
    <row r="16384" spans="1:2" x14ac:dyDescent="0.3">
      <c r="A16384">
        <v>0</v>
      </c>
      <c r="B16384">
        <f t="shared" si="255"/>
        <v>0</v>
      </c>
    </row>
    <row r="16385" spans="1:2" x14ac:dyDescent="0.3">
      <c r="A16385">
        <v>0</v>
      </c>
      <c r="B16385">
        <f t="shared" si="255"/>
        <v>0</v>
      </c>
    </row>
    <row r="16386" spans="1:2" x14ac:dyDescent="0.3">
      <c r="A16386">
        <v>0</v>
      </c>
      <c r="B16386">
        <f t="shared" si="2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2096"/>
  <sheetViews>
    <sheetView showGridLines="0" workbookViewId="0">
      <selection activeCell="C4" sqref="C4:C47"/>
    </sheetView>
  </sheetViews>
  <sheetFormatPr defaultRowHeight="14.4" x14ac:dyDescent="0.3"/>
  <cols>
    <col min="1" max="1" width="19.21875" style="12" customWidth="1"/>
    <col min="2" max="2" width="18.77734375" style="12" customWidth="1"/>
    <col min="3" max="3" width="12.21875" style="12" bestFit="1" customWidth="1"/>
    <col min="4" max="4" width="12.88671875" style="12" bestFit="1" customWidth="1"/>
    <col min="5" max="5" width="18.109375" style="12" bestFit="1" customWidth="1"/>
    <col min="6" max="7" width="12.88671875" style="12" bestFit="1" customWidth="1"/>
    <col min="8" max="9" width="15" style="12" bestFit="1" customWidth="1"/>
    <col min="10" max="10" width="12.5546875" style="12" bestFit="1" customWidth="1"/>
    <col min="11" max="11" width="12.6640625" style="12" bestFit="1" customWidth="1"/>
    <col min="12" max="12" width="27" style="39" customWidth="1"/>
    <col min="13" max="13" width="31.33203125" style="12" bestFit="1" customWidth="1"/>
    <col min="14" max="14" width="52.5546875" style="12" customWidth="1"/>
    <col min="15" max="15" width="12.44140625" style="12" bestFit="1" customWidth="1"/>
    <col min="16" max="16" width="10.5546875" style="12" bestFit="1" customWidth="1"/>
    <col min="17" max="16384" width="8.88671875" style="12"/>
  </cols>
  <sheetData>
    <row r="1" spans="1:16" x14ac:dyDescent="0.3">
      <c r="A1" s="27" t="s">
        <v>19</v>
      </c>
      <c r="B1" t="s">
        <v>526</v>
      </c>
    </row>
    <row r="3" spans="1:16" x14ac:dyDescent="0.3">
      <c r="A3" s="38" t="s">
        <v>170</v>
      </c>
      <c r="B3" s="38" t="s">
        <v>168</v>
      </c>
      <c r="C3" s="38" t="s">
        <v>167</v>
      </c>
      <c r="D3" s="38" t="s">
        <v>166</v>
      </c>
      <c r="E3" s="38" t="s">
        <v>165</v>
      </c>
      <c r="F3" s="38" t="s">
        <v>161</v>
      </c>
      <c r="G3" s="38" t="s">
        <v>162</v>
      </c>
      <c r="H3" s="38" t="s">
        <v>525</v>
      </c>
      <c r="I3" s="38" t="s">
        <v>524</v>
      </c>
      <c r="J3" s="38" t="s">
        <v>2</v>
      </c>
      <c r="K3" s="38" t="s">
        <v>523</v>
      </c>
      <c r="L3" s="38" t="s">
        <v>4</v>
      </c>
      <c r="M3" s="11" t="s">
        <v>164</v>
      </c>
      <c r="N3" s="11" t="s">
        <v>522</v>
      </c>
      <c r="O3"/>
      <c r="P3"/>
    </row>
    <row r="4" spans="1:16" ht="100.8" x14ac:dyDescent="0.3">
      <c r="A4" s="143" t="s">
        <v>1011</v>
      </c>
      <c r="B4" s="145" t="s">
        <v>278</v>
      </c>
      <c r="C4" s="143" t="s">
        <v>278</v>
      </c>
      <c r="D4" s="145" t="s">
        <v>278</v>
      </c>
      <c r="E4" s="143" t="s">
        <v>1018</v>
      </c>
      <c r="F4" s="143" t="s">
        <v>532</v>
      </c>
      <c r="G4" s="143" t="s">
        <v>278</v>
      </c>
      <c r="H4" s="42" t="s">
        <v>1019</v>
      </c>
      <c r="I4" s="43">
        <v>45311</v>
      </c>
      <c r="J4" s="143" t="s">
        <v>1015</v>
      </c>
      <c r="K4" s="143" t="s">
        <v>1016</v>
      </c>
      <c r="L4" s="40" t="s">
        <v>1020</v>
      </c>
      <c r="M4" s="41">
        <v>8080980</v>
      </c>
      <c r="N4" s="41">
        <v>0</v>
      </c>
      <c r="O4"/>
      <c r="P4"/>
    </row>
    <row r="5" spans="1:16" ht="100.8" x14ac:dyDescent="0.3">
      <c r="A5" s="144"/>
      <c r="B5" s="144"/>
      <c r="C5" s="144"/>
      <c r="D5" s="144"/>
      <c r="E5" s="144"/>
      <c r="F5" s="144"/>
      <c r="G5" s="144"/>
      <c r="H5" s="42" t="s">
        <v>1021</v>
      </c>
      <c r="I5" s="43">
        <v>45313</v>
      </c>
      <c r="J5" s="144" t="s">
        <v>1015</v>
      </c>
      <c r="K5" s="144" t="s">
        <v>1016</v>
      </c>
      <c r="L5" s="40" t="s">
        <v>1022</v>
      </c>
      <c r="M5" s="41">
        <v>8442280</v>
      </c>
      <c r="N5" s="41">
        <v>0</v>
      </c>
      <c r="O5"/>
      <c r="P5"/>
    </row>
    <row r="6" spans="1:16" ht="100.8" x14ac:dyDescent="0.3">
      <c r="A6" s="144"/>
      <c r="B6" s="144"/>
      <c r="C6" s="144"/>
      <c r="D6" s="144"/>
      <c r="E6" s="144"/>
      <c r="F6" s="144"/>
      <c r="G6" s="144"/>
      <c r="H6" s="42" t="s">
        <v>1026</v>
      </c>
      <c r="I6" s="43">
        <v>45301</v>
      </c>
      <c r="J6" s="40" t="s">
        <v>535</v>
      </c>
      <c r="K6" s="40" t="s">
        <v>42</v>
      </c>
      <c r="L6" s="40" t="s">
        <v>1027</v>
      </c>
      <c r="M6" s="41">
        <v>818500</v>
      </c>
      <c r="N6" s="41">
        <v>0</v>
      </c>
      <c r="O6"/>
      <c r="P6"/>
    </row>
    <row r="7" spans="1:16" ht="86.4" x14ac:dyDescent="0.3">
      <c r="A7" s="144"/>
      <c r="B7" s="144"/>
      <c r="C7" s="144"/>
      <c r="D7" s="144"/>
      <c r="E7" s="144"/>
      <c r="F7" s="144"/>
      <c r="G7" s="144"/>
      <c r="H7" s="42" t="s">
        <v>1032</v>
      </c>
      <c r="I7" s="146">
        <v>45309</v>
      </c>
      <c r="J7" s="143" t="s">
        <v>1029</v>
      </c>
      <c r="K7" s="143" t="s">
        <v>1030</v>
      </c>
      <c r="L7" s="40" t="s">
        <v>1033</v>
      </c>
      <c r="M7" s="41">
        <v>3849000</v>
      </c>
      <c r="N7" s="41">
        <v>0</v>
      </c>
      <c r="O7"/>
      <c r="P7"/>
    </row>
    <row r="8" spans="1:16" ht="86.4" x14ac:dyDescent="0.3">
      <c r="A8" s="144"/>
      <c r="B8" s="144"/>
      <c r="C8" s="144"/>
      <c r="D8" s="144"/>
      <c r="E8" s="144"/>
      <c r="F8" s="144"/>
      <c r="G8" s="144"/>
      <c r="H8" s="42" t="s">
        <v>1034</v>
      </c>
      <c r="I8" s="147">
        <v>45309</v>
      </c>
      <c r="J8" s="144" t="s">
        <v>1029</v>
      </c>
      <c r="K8" s="144" t="s">
        <v>1030</v>
      </c>
      <c r="L8" s="40" t="s">
        <v>1035</v>
      </c>
      <c r="M8" s="41">
        <v>1250000</v>
      </c>
      <c r="N8" s="41">
        <v>0</v>
      </c>
      <c r="O8"/>
      <c r="P8"/>
    </row>
    <row r="9" spans="1:16" ht="86.4" x14ac:dyDescent="0.3">
      <c r="A9" s="144"/>
      <c r="B9" s="144"/>
      <c r="C9" s="144"/>
      <c r="D9" s="144"/>
      <c r="E9" s="144"/>
      <c r="F9" s="144"/>
      <c r="G9" s="144"/>
      <c r="H9" s="42" t="s">
        <v>1036</v>
      </c>
      <c r="I9" s="147">
        <v>45309</v>
      </c>
      <c r="J9" s="144" t="s">
        <v>1029</v>
      </c>
      <c r="K9" s="144" t="s">
        <v>1030</v>
      </c>
      <c r="L9" s="40" t="s">
        <v>1035</v>
      </c>
      <c r="M9" s="41">
        <v>2500000</v>
      </c>
      <c r="N9" s="41">
        <v>0</v>
      </c>
      <c r="O9"/>
      <c r="P9"/>
    </row>
    <row r="10" spans="1:16" ht="86.4" x14ac:dyDescent="0.3">
      <c r="A10" s="144"/>
      <c r="B10" s="144"/>
      <c r="C10" s="144"/>
      <c r="D10" s="144"/>
      <c r="E10" s="144"/>
      <c r="F10" s="144"/>
      <c r="G10" s="144"/>
      <c r="H10" s="42" t="s">
        <v>1037</v>
      </c>
      <c r="I10" s="147">
        <v>45309</v>
      </c>
      <c r="J10" s="144" t="s">
        <v>1029</v>
      </c>
      <c r="K10" s="144" t="s">
        <v>1030</v>
      </c>
      <c r="L10" s="40" t="s">
        <v>1038</v>
      </c>
      <c r="M10" s="41">
        <v>2297400</v>
      </c>
      <c r="N10" s="41">
        <v>0</v>
      </c>
      <c r="O10"/>
      <c r="P10"/>
    </row>
    <row r="11" spans="1:16" ht="86.4" x14ac:dyDescent="0.3">
      <c r="A11" s="144"/>
      <c r="B11" s="144"/>
      <c r="C11" s="144"/>
      <c r="D11" s="144"/>
      <c r="E11" s="144"/>
      <c r="F11" s="144"/>
      <c r="G11" s="144"/>
      <c r="H11" s="42" t="s">
        <v>112</v>
      </c>
      <c r="I11" s="147">
        <v>45309</v>
      </c>
      <c r="J11" s="144" t="s">
        <v>1029</v>
      </c>
      <c r="K11" s="144" t="s">
        <v>1030</v>
      </c>
      <c r="L11" s="40" t="s">
        <v>1039</v>
      </c>
      <c r="M11" s="41">
        <v>6459556</v>
      </c>
      <c r="N11" s="41">
        <v>0</v>
      </c>
      <c r="O11"/>
      <c r="P11"/>
    </row>
    <row r="12" spans="1:16" ht="86.4" x14ac:dyDescent="0.3">
      <c r="A12" s="144"/>
      <c r="B12" s="144"/>
      <c r="C12" s="144"/>
      <c r="D12" s="144"/>
      <c r="E12" s="144"/>
      <c r="F12" s="144"/>
      <c r="G12" s="144"/>
      <c r="H12" s="42" t="s">
        <v>1040</v>
      </c>
      <c r="I12" s="147">
        <v>45309</v>
      </c>
      <c r="J12" s="144" t="s">
        <v>1029</v>
      </c>
      <c r="K12" s="144" t="s">
        <v>1030</v>
      </c>
      <c r="L12" s="40" t="s">
        <v>1041</v>
      </c>
      <c r="M12" s="41">
        <v>4968155</v>
      </c>
      <c r="N12" s="41">
        <v>0</v>
      </c>
      <c r="O12"/>
      <c r="P12"/>
    </row>
    <row r="13" spans="1:16" ht="86.4" x14ac:dyDescent="0.3">
      <c r="A13" s="144"/>
      <c r="B13" s="144"/>
      <c r="C13" s="144"/>
      <c r="D13" s="144"/>
      <c r="E13" s="144"/>
      <c r="F13" s="144"/>
      <c r="G13" s="144"/>
      <c r="H13" s="42" t="s">
        <v>114</v>
      </c>
      <c r="I13" s="147">
        <v>45309</v>
      </c>
      <c r="J13" s="144" t="s">
        <v>1029</v>
      </c>
      <c r="K13" s="144" t="s">
        <v>1030</v>
      </c>
      <c r="L13" s="40" t="s">
        <v>1042</v>
      </c>
      <c r="M13" s="41">
        <v>3770747</v>
      </c>
      <c r="N13" s="41">
        <v>0</v>
      </c>
      <c r="O13"/>
      <c r="P13"/>
    </row>
    <row r="14" spans="1:16" ht="86.4" x14ac:dyDescent="0.3">
      <c r="A14" s="144"/>
      <c r="B14" s="144"/>
      <c r="C14" s="144"/>
      <c r="D14" s="144"/>
      <c r="E14" s="144"/>
      <c r="F14" s="144"/>
      <c r="G14" s="144"/>
      <c r="H14" s="42" t="s">
        <v>1043</v>
      </c>
      <c r="I14" s="147">
        <v>45309</v>
      </c>
      <c r="J14" s="144" t="s">
        <v>1029</v>
      </c>
      <c r="K14" s="144" t="s">
        <v>1030</v>
      </c>
      <c r="L14" s="40" t="s">
        <v>1044</v>
      </c>
      <c r="M14" s="41">
        <v>6148000</v>
      </c>
      <c r="N14" s="41">
        <v>0</v>
      </c>
      <c r="O14"/>
      <c r="P14"/>
    </row>
    <row r="15" spans="1:16" ht="86.4" x14ac:dyDescent="0.3">
      <c r="A15" s="144"/>
      <c r="B15" s="144"/>
      <c r="C15" s="144"/>
      <c r="D15" s="144"/>
      <c r="E15" s="144"/>
      <c r="F15" s="144"/>
      <c r="G15" s="144"/>
      <c r="H15" s="42" t="s">
        <v>116</v>
      </c>
      <c r="I15" s="147">
        <v>45309</v>
      </c>
      <c r="J15" s="144" t="s">
        <v>1029</v>
      </c>
      <c r="K15" s="144" t="s">
        <v>1030</v>
      </c>
      <c r="L15" s="40" t="s">
        <v>1045</v>
      </c>
      <c r="M15" s="41">
        <v>1259500</v>
      </c>
      <c r="N15" s="41">
        <v>0</v>
      </c>
      <c r="O15"/>
      <c r="P15"/>
    </row>
    <row r="16" spans="1:16" ht="86.4" x14ac:dyDescent="0.3">
      <c r="A16" s="144"/>
      <c r="B16" s="144"/>
      <c r="C16" s="144"/>
      <c r="D16" s="144"/>
      <c r="E16" s="144"/>
      <c r="F16" s="144"/>
      <c r="G16" s="144"/>
      <c r="H16" s="42" t="s">
        <v>1046</v>
      </c>
      <c r="I16" s="147">
        <v>45309</v>
      </c>
      <c r="J16" s="144" t="s">
        <v>1029</v>
      </c>
      <c r="K16" s="144" t="s">
        <v>1030</v>
      </c>
      <c r="L16" s="40" t="s">
        <v>1047</v>
      </c>
      <c r="M16" s="41">
        <v>1587000</v>
      </c>
      <c r="N16" s="41">
        <v>0</v>
      </c>
      <c r="O16"/>
      <c r="P16"/>
    </row>
    <row r="17" spans="1:16" ht="86.4" x14ac:dyDescent="0.3">
      <c r="A17" s="144"/>
      <c r="B17" s="144"/>
      <c r="C17" s="144"/>
      <c r="D17" s="144"/>
      <c r="E17" s="144"/>
      <c r="F17" s="144"/>
      <c r="G17" s="144"/>
      <c r="H17" s="42" t="s">
        <v>1048</v>
      </c>
      <c r="I17" s="147">
        <v>45309</v>
      </c>
      <c r="J17" s="144" t="s">
        <v>1029</v>
      </c>
      <c r="K17" s="144" t="s">
        <v>1030</v>
      </c>
      <c r="L17" s="40" t="s">
        <v>1049</v>
      </c>
      <c r="M17" s="41">
        <v>1250000</v>
      </c>
      <c r="N17" s="41">
        <v>0</v>
      </c>
      <c r="O17"/>
      <c r="P17"/>
    </row>
    <row r="18" spans="1:16" ht="86.4" x14ac:dyDescent="0.3">
      <c r="A18" s="144"/>
      <c r="B18" s="144"/>
      <c r="C18" s="144"/>
      <c r="D18" s="144"/>
      <c r="E18" s="144"/>
      <c r="F18" s="144"/>
      <c r="G18" s="144"/>
      <c r="H18" s="42" t="s">
        <v>1050</v>
      </c>
      <c r="I18" s="147">
        <v>45309</v>
      </c>
      <c r="J18" s="144" t="s">
        <v>1029</v>
      </c>
      <c r="K18" s="144" t="s">
        <v>1030</v>
      </c>
      <c r="L18" s="40" t="s">
        <v>1051</v>
      </c>
      <c r="M18" s="41">
        <v>3264380</v>
      </c>
      <c r="N18" s="41">
        <v>0</v>
      </c>
      <c r="O18"/>
      <c r="P18"/>
    </row>
    <row r="19" spans="1:16" ht="86.4" x14ac:dyDescent="0.3">
      <c r="A19" s="144"/>
      <c r="B19" s="144"/>
      <c r="C19" s="144"/>
      <c r="D19" s="144"/>
      <c r="E19" s="144"/>
      <c r="F19" s="144"/>
      <c r="G19" s="144"/>
      <c r="H19" s="42" t="s">
        <v>1052</v>
      </c>
      <c r="I19" s="147">
        <v>45309</v>
      </c>
      <c r="J19" s="144" t="s">
        <v>1029</v>
      </c>
      <c r="K19" s="144" t="s">
        <v>1030</v>
      </c>
      <c r="L19" s="40" t="s">
        <v>1053</v>
      </c>
      <c r="M19" s="41">
        <v>4410646</v>
      </c>
      <c r="N19" s="41">
        <v>0</v>
      </c>
      <c r="O19"/>
      <c r="P19"/>
    </row>
    <row r="20" spans="1:16" ht="100.8" x14ac:dyDescent="0.3">
      <c r="A20" s="144"/>
      <c r="B20" s="144"/>
      <c r="C20" s="144"/>
      <c r="D20" s="144"/>
      <c r="E20" s="144"/>
      <c r="F20" s="144"/>
      <c r="G20" s="144"/>
      <c r="H20" s="42" t="s">
        <v>1057</v>
      </c>
      <c r="I20" s="43">
        <v>45313</v>
      </c>
      <c r="J20" s="40" t="s">
        <v>520</v>
      </c>
      <c r="K20" s="40" t="s">
        <v>135</v>
      </c>
      <c r="L20" s="40" t="s">
        <v>1058</v>
      </c>
      <c r="M20" s="41">
        <v>5285500</v>
      </c>
      <c r="N20" s="41">
        <v>0</v>
      </c>
      <c r="O20"/>
      <c r="P20"/>
    </row>
    <row r="21" spans="1:16" ht="57.6" x14ac:dyDescent="0.3">
      <c r="A21" s="144"/>
      <c r="B21" s="144"/>
      <c r="C21" s="144"/>
      <c r="D21" s="144"/>
      <c r="E21" s="144"/>
      <c r="F21" s="144"/>
      <c r="G21" s="144"/>
      <c r="H21" s="42" t="s">
        <v>119</v>
      </c>
      <c r="I21" s="43">
        <v>45306</v>
      </c>
      <c r="J21" s="40" t="s">
        <v>139</v>
      </c>
      <c r="K21" s="40" t="s">
        <v>480</v>
      </c>
      <c r="L21" s="40" t="s">
        <v>1061</v>
      </c>
      <c r="M21" s="41">
        <v>660000</v>
      </c>
      <c r="N21" s="41">
        <v>0</v>
      </c>
      <c r="O21"/>
      <c r="P21"/>
    </row>
    <row r="22" spans="1:16" ht="100.8" x14ac:dyDescent="0.3">
      <c r="A22" s="144"/>
      <c r="B22" s="144"/>
      <c r="C22" s="144"/>
      <c r="D22" s="144"/>
      <c r="E22" s="144"/>
      <c r="F22" s="144"/>
      <c r="G22" s="144"/>
      <c r="H22" s="42" t="s">
        <v>521</v>
      </c>
      <c r="I22" s="43">
        <v>45313</v>
      </c>
      <c r="J22" s="40" t="s">
        <v>508</v>
      </c>
      <c r="K22" s="40" t="s">
        <v>134</v>
      </c>
      <c r="L22" s="40" t="s">
        <v>1058</v>
      </c>
      <c r="M22" s="41">
        <v>6756655</v>
      </c>
      <c r="N22" s="41">
        <v>0</v>
      </c>
      <c r="O22"/>
      <c r="P22"/>
    </row>
    <row r="23" spans="1:16" ht="86.4" x14ac:dyDescent="0.3">
      <c r="A23" s="144"/>
      <c r="B23" s="144"/>
      <c r="C23" s="144"/>
      <c r="D23" s="144"/>
      <c r="E23" s="144"/>
      <c r="F23" s="144"/>
      <c r="G23" s="144"/>
      <c r="H23" s="42" t="s">
        <v>118</v>
      </c>
      <c r="I23" s="146">
        <v>45306</v>
      </c>
      <c r="J23" s="40" t="s">
        <v>139</v>
      </c>
      <c r="K23" s="40" t="s">
        <v>480</v>
      </c>
      <c r="L23" s="40" t="s">
        <v>1064</v>
      </c>
      <c r="M23" s="41">
        <v>1270500</v>
      </c>
      <c r="N23" s="41">
        <v>0</v>
      </c>
      <c r="O23"/>
      <c r="P23"/>
    </row>
    <row r="24" spans="1:16" ht="100.8" x14ac:dyDescent="0.3">
      <c r="A24" s="144"/>
      <c r="B24" s="144"/>
      <c r="C24" s="144"/>
      <c r="D24" s="144"/>
      <c r="E24" s="144"/>
      <c r="F24" s="144"/>
      <c r="G24" s="144"/>
      <c r="H24" s="42" t="s">
        <v>106</v>
      </c>
      <c r="I24" s="147">
        <v>45306</v>
      </c>
      <c r="J24" s="40" t="s">
        <v>536</v>
      </c>
      <c r="K24" s="40" t="s">
        <v>137</v>
      </c>
      <c r="L24" s="40" t="s">
        <v>1067</v>
      </c>
      <c r="M24" s="41">
        <v>6269025</v>
      </c>
      <c r="N24" s="41">
        <v>0</v>
      </c>
      <c r="O24"/>
      <c r="P24"/>
    </row>
    <row r="25" spans="1:16" ht="72" x14ac:dyDescent="0.3">
      <c r="A25" s="144"/>
      <c r="B25" s="144"/>
      <c r="C25" s="144"/>
      <c r="D25" s="144"/>
      <c r="E25" s="144"/>
      <c r="F25" s="144"/>
      <c r="G25" s="144"/>
      <c r="H25" s="42" t="s">
        <v>117</v>
      </c>
      <c r="I25" s="43">
        <v>45310</v>
      </c>
      <c r="J25" s="40" t="s">
        <v>139</v>
      </c>
      <c r="K25" s="40" t="s">
        <v>480</v>
      </c>
      <c r="L25" s="40" t="s">
        <v>1068</v>
      </c>
      <c r="M25" s="41">
        <v>810000</v>
      </c>
      <c r="N25" s="41">
        <v>0</v>
      </c>
      <c r="O25"/>
      <c r="P25"/>
    </row>
    <row r="26" spans="1:16" ht="100.8" x14ac:dyDescent="0.3">
      <c r="A26" s="144"/>
      <c r="B26" s="144"/>
      <c r="C26" s="144"/>
      <c r="D26" s="144"/>
      <c r="E26" s="144"/>
      <c r="F26" s="144"/>
      <c r="G26" s="144"/>
      <c r="H26" s="42" t="s">
        <v>109</v>
      </c>
      <c r="I26" s="43">
        <v>45306</v>
      </c>
      <c r="J26" s="40" t="s">
        <v>536</v>
      </c>
      <c r="K26" s="40" t="s">
        <v>137</v>
      </c>
      <c r="L26" s="40" t="s">
        <v>1067</v>
      </c>
      <c r="M26" s="41">
        <v>2132100</v>
      </c>
      <c r="N26" s="41">
        <v>0</v>
      </c>
      <c r="O26"/>
      <c r="P26"/>
    </row>
    <row r="27" spans="1:16" ht="72" x14ac:dyDescent="0.3">
      <c r="A27" s="144"/>
      <c r="B27" s="144"/>
      <c r="C27" s="144"/>
      <c r="D27" s="144"/>
      <c r="E27" s="144"/>
      <c r="F27" s="144"/>
      <c r="G27" s="144"/>
      <c r="H27" s="42" t="s">
        <v>1071</v>
      </c>
      <c r="I27" s="43">
        <v>45312</v>
      </c>
      <c r="J27" s="40" t="s">
        <v>504</v>
      </c>
      <c r="K27" s="40" t="s">
        <v>481</v>
      </c>
      <c r="L27" s="40" t="s">
        <v>1072</v>
      </c>
      <c r="M27" s="41">
        <v>1615470</v>
      </c>
      <c r="N27" s="41">
        <v>0</v>
      </c>
      <c r="O27"/>
      <c r="P27"/>
    </row>
    <row r="28" spans="1:16" ht="86.4" x14ac:dyDescent="0.3">
      <c r="A28" s="144"/>
      <c r="B28" s="144"/>
      <c r="C28" s="144"/>
      <c r="D28" s="144"/>
      <c r="E28" s="144"/>
      <c r="F28" s="144"/>
      <c r="G28" s="144"/>
      <c r="H28" s="42" t="s">
        <v>110</v>
      </c>
      <c r="I28" s="43">
        <v>45301</v>
      </c>
      <c r="J28" s="40" t="s">
        <v>536</v>
      </c>
      <c r="K28" s="40" t="s">
        <v>137</v>
      </c>
      <c r="L28" s="40" t="s">
        <v>1073</v>
      </c>
      <c r="M28" s="41">
        <v>2304000</v>
      </c>
      <c r="N28" s="41">
        <v>0</v>
      </c>
      <c r="O28"/>
      <c r="P28"/>
    </row>
    <row r="29" spans="1:16" ht="115.2" x14ac:dyDescent="0.3">
      <c r="A29" s="144"/>
      <c r="B29" s="144"/>
      <c r="C29" s="144"/>
      <c r="D29" s="144"/>
      <c r="E29" s="144"/>
      <c r="F29" s="144"/>
      <c r="G29" s="144"/>
      <c r="H29" s="42" t="s">
        <v>1077</v>
      </c>
      <c r="I29" s="43">
        <v>45294</v>
      </c>
      <c r="J29" s="40" t="s">
        <v>1075</v>
      </c>
      <c r="K29" s="40" t="s">
        <v>482</v>
      </c>
      <c r="L29" s="40" t="s">
        <v>1078</v>
      </c>
      <c r="M29" s="41">
        <v>651500</v>
      </c>
      <c r="N29" s="41">
        <v>0</v>
      </c>
      <c r="O29"/>
      <c r="P29"/>
    </row>
    <row r="30" spans="1:16" ht="86.4" x14ac:dyDescent="0.3">
      <c r="A30" s="144"/>
      <c r="B30" s="144"/>
      <c r="C30" s="144"/>
      <c r="D30" s="144"/>
      <c r="E30" s="144"/>
      <c r="F30" s="144"/>
      <c r="G30" s="144"/>
      <c r="H30" s="42" t="s">
        <v>1079</v>
      </c>
      <c r="I30" s="43">
        <v>45301</v>
      </c>
      <c r="J30" s="40" t="s">
        <v>536</v>
      </c>
      <c r="K30" s="40" t="s">
        <v>137</v>
      </c>
      <c r="L30" s="40" t="s">
        <v>1073</v>
      </c>
      <c r="M30" s="41">
        <v>3772929</v>
      </c>
      <c r="N30" s="41">
        <v>0</v>
      </c>
      <c r="O30"/>
      <c r="P30"/>
    </row>
    <row r="31" spans="1:16" ht="86.4" x14ac:dyDescent="0.3">
      <c r="A31" s="144"/>
      <c r="B31" s="144"/>
      <c r="C31" s="144"/>
      <c r="D31" s="144"/>
      <c r="E31" s="144"/>
      <c r="F31" s="144"/>
      <c r="G31" s="144"/>
      <c r="H31" s="42" t="s">
        <v>1080</v>
      </c>
      <c r="I31" s="43">
        <v>45305</v>
      </c>
      <c r="J31" s="143" t="s">
        <v>1075</v>
      </c>
      <c r="K31" s="143" t="s">
        <v>482</v>
      </c>
      <c r="L31" s="40" t="s">
        <v>1081</v>
      </c>
      <c r="M31" s="41">
        <v>2398000</v>
      </c>
      <c r="N31" s="41">
        <v>0</v>
      </c>
      <c r="O31"/>
      <c r="P31"/>
    </row>
    <row r="32" spans="1:16" ht="86.4" x14ac:dyDescent="0.3">
      <c r="A32" s="144"/>
      <c r="B32" s="144"/>
      <c r="C32" s="144"/>
      <c r="D32" s="144"/>
      <c r="E32" s="144"/>
      <c r="F32" s="144"/>
      <c r="G32" s="144"/>
      <c r="H32" s="42" t="s">
        <v>1082</v>
      </c>
      <c r="I32" s="43">
        <v>45310</v>
      </c>
      <c r="J32" s="144" t="s">
        <v>1075</v>
      </c>
      <c r="K32" s="144" t="s">
        <v>482</v>
      </c>
      <c r="L32" s="40" t="s">
        <v>1083</v>
      </c>
      <c r="M32" s="41">
        <v>600000</v>
      </c>
      <c r="N32" s="41">
        <v>0</v>
      </c>
      <c r="O32"/>
      <c r="P32"/>
    </row>
    <row r="33" spans="1:16" ht="86.4" x14ac:dyDescent="0.3">
      <c r="A33" s="144"/>
      <c r="B33" s="144"/>
      <c r="C33" s="144"/>
      <c r="D33" s="144"/>
      <c r="E33" s="144"/>
      <c r="F33" s="144"/>
      <c r="G33" s="144"/>
      <c r="H33" s="42" t="s">
        <v>1084</v>
      </c>
      <c r="I33" s="43">
        <v>45305</v>
      </c>
      <c r="J33" s="144" t="s">
        <v>1075</v>
      </c>
      <c r="K33" s="144" t="s">
        <v>482</v>
      </c>
      <c r="L33" s="40" t="s">
        <v>1081</v>
      </c>
      <c r="M33" s="41">
        <v>3351000</v>
      </c>
      <c r="N33" s="41">
        <v>0</v>
      </c>
      <c r="O33"/>
      <c r="P33"/>
    </row>
    <row r="34" spans="1:16" ht="100.8" x14ac:dyDescent="0.3">
      <c r="A34" s="144"/>
      <c r="B34" s="144"/>
      <c r="C34" s="144"/>
      <c r="D34" s="144"/>
      <c r="E34" s="144"/>
      <c r="F34" s="144"/>
      <c r="G34" s="144"/>
      <c r="H34" s="42" t="s">
        <v>1087</v>
      </c>
      <c r="I34" s="146">
        <v>45295</v>
      </c>
      <c r="J34" s="143" t="s">
        <v>139</v>
      </c>
      <c r="K34" s="143" t="s">
        <v>121</v>
      </c>
      <c r="L34" s="40" t="s">
        <v>1088</v>
      </c>
      <c r="M34" s="41">
        <v>440000</v>
      </c>
      <c r="N34" s="41">
        <v>0</v>
      </c>
      <c r="O34"/>
      <c r="P34"/>
    </row>
    <row r="35" spans="1:16" ht="100.8" x14ac:dyDescent="0.3">
      <c r="A35" s="144"/>
      <c r="B35" s="144"/>
      <c r="C35" s="144"/>
      <c r="D35" s="144"/>
      <c r="E35" s="144"/>
      <c r="F35" s="144"/>
      <c r="G35" s="144"/>
      <c r="H35" s="42" t="s">
        <v>1089</v>
      </c>
      <c r="I35" s="147">
        <v>45295</v>
      </c>
      <c r="J35" s="144" t="s">
        <v>139</v>
      </c>
      <c r="K35" s="144" t="s">
        <v>121</v>
      </c>
      <c r="L35" s="40" t="s">
        <v>1090</v>
      </c>
      <c r="M35" s="41">
        <v>1060000</v>
      </c>
      <c r="N35" s="41">
        <v>0</v>
      </c>
      <c r="O35"/>
      <c r="P35"/>
    </row>
    <row r="36" spans="1:16" x14ac:dyDescent="0.3">
      <c r="A36" s="143" t="s">
        <v>122</v>
      </c>
      <c r="B36" s="144"/>
      <c r="C36" s="144"/>
      <c r="D36" s="144"/>
      <c r="E36" s="144"/>
      <c r="F36" s="144"/>
      <c r="G36" s="144"/>
      <c r="H36" s="144"/>
      <c r="I36" s="144"/>
      <c r="J36" s="144"/>
      <c r="K36" s="144"/>
      <c r="L36" s="144"/>
      <c r="M36" s="41">
        <v>99732823</v>
      </c>
      <c r="N36" s="41">
        <v>0</v>
      </c>
      <c r="O36"/>
      <c r="P36"/>
    </row>
    <row r="37" spans="1:16" x14ac:dyDescent="0.3">
      <c r="A37"/>
      <c r="B37"/>
      <c r="C37"/>
      <c r="D37"/>
      <c r="E37"/>
      <c r="F37"/>
      <c r="G37"/>
      <c r="H37"/>
      <c r="I37"/>
      <c r="J37"/>
      <c r="K37"/>
      <c r="L37"/>
      <c r="M37"/>
      <c r="N37"/>
      <c r="O37"/>
      <c r="P37"/>
    </row>
    <row r="38" spans="1:16" x14ac:dyDescent="0.3">
      <c r="A38"/>
      <c r="B38"/>
      <c r="C38"/>
      <c r="D38"/>
      <c r="E38"/>
      <c r="F38"/>
      <c r="G38"/>
      <c r="H38"/>
      <c r="I38"/>
      <c r="J38"/>
      <c r="K38"/>
      <c r="L38"/>
      <c r="M38"/>
      <c r="N38"/>
      <c r="O38"/>
      <c r="P38"/>
    </row>
    <row r="39" spans="1:16" x14ac:dyDescent="0.3">
      <c r="A39"/>
      <c r="B39"/>
      <c r="C39"/>
      <c r="D39"/>
      <c r="E39"/>
      <c r="F39"/>
      <c r="G39"/>
      <c r="H39"/>
      <c r="I39"/>
      <c r="J39"/>
      <c r="K39"/>
      <c r="L39"/>
      <c r="M39"/>
      <c r="N39"/>
      <c r="O39"/>
      <c r="P39"/>
    </row>
    <row r="40" spans="1:16" x14ac:dyDescent="0.3">
      <c r="A40"/>
      <c r="B40"/>
      <c r="C40"/>
      <c r="D40"/>
      <c r="E40"/>
      <c r="F40"/>
      <c r="G40"/>
      <c r="H40"/>
      <c r="I40"/>
      <c r="J40"/>
      <c r="K40"/>
      <c r="L40"/>
      <c r="M40"/>
      <c r="N40"/>
      <c r="O40"/>
      <c r="P40"/>
    </row>
    <row r="41" spans="1:16" x14ac:dyDescent="0.3">
      <c r="A41"/>
      <c r="B41"/>
      <c r="C41"/>
      <c r="D41"/>
      <c r="E41"/>
      <c r="F41"/>
      <c r="G41"/>
      <c r="H41"/>
      <c r="I41"/>
      <c r="J41"/>
      <c r="K41"/>
      <c r="L41"/>
      <c r="M41"/>
      <c r="N41"/>
      <c r="O41"/>
      <c r="P41"/>
    </row>
    <row r="42" spans="1:16" x14ac:dyDescent="0.3">
      <c r="A42"/>
      <c r="B42"/>
      <c r="C42"/>
      <c r="D42"/>
      <c r="E42"/>
      <c r="F42"/>
      <c r="G42"/>
      <c r="H42"/>
      <c r="I42"/>
      <c r="J42"/>
      <c r="K42"/>
      <c r="L42"/>
      <c r="M42"/>
      <c r="N42"/>
      <c r="O42"/>
      <c r="P42"/>
    </row>
    <row r="43" spans="1:16" x14ac:dyDescent="0.3">
      <c r="A43"/>
      <c r="B43"/>
      <c r="C43"/>
      <c r="D43"/>
      <c r="E43"/>
      <c r="F43"/>
      <c r="G43"/>
      <c r="H43"/>
      <c r="I43"/>
      <c r="J43"/>
      <c r="K43"/>
      <c r="L43"/>
      <c r="M43"/>
      <c r="N43"/>
      <c r="O43"/>
      <c r="P43"/>
    </row>
    <row r="44" spans="1:16" x14ac:dyDescent="0.3">
      <c r="A44"/>
      <c r="B44"/>
      <c r="C44"/>
      <c r="D44"/>
      <c r="E44"/>
      <c r="F44"/>
      <c r="G44"/>
      <c r="H44"/>
      <c r="I44"/>
      <c r="J44"/>
      <c r="K44"/>
      <c r="L44"/>
      <c r="M44"/>
      <c r="N44"/>
      <c r="O44"/>
      <c r="P44"/>
    </row>
    <row r="45" spans="1:16" x14ac:dyDescent="0.3">
      <c r="A45"/>
      <c r="B45"/>
      <c r="C45"/>
      <c r="D45"/>
      <c r="E45"/>
      <c r="F45"/>
      <c r="G45"/>
      <c r="H45"/>
      <c r="I45"/>
      <c r="J45"/>
      <c r="K45"/>
      <c r="L45"/>
      <c r="M45"/>
      <c r="N45"/>
      <c r="O45"/>
      <c r="P45"/>
    </row>
    <row r="46" spans="1:16" x14ac:dyDescent="0.3">
      <c r="A46"/>
      <c r="B46"/>
      <c r="C46"/>
      <c r="D46"/>
      <c r="E46"/>
      <c r="F46"/>
      <c r="G46"/>
      <c r="H46"/>
      <c r="I46"/>
      <c r="J46"/>
      <c r="K46"/>
      <c r="L46"/>
      <c r="M46"/>
      <c r="N46"/>
      <c r="O46"/>
      <c r="P46"/>
    </row>
    <row r="47" spans="1:16" x14ac:dyDescent="0.3">
      <c r="A47"/>
      <c r="B47"/>
      <c r="C47"/>
      <c r="D47"/>
      <c r="E47"/>
      <c r="F47"/>
      <c r="G47"/>
      <c r="H47"/>
      <c r="I47"/>
      <c r="J47"/>
      <c r="K47"/>
      <c r="L47"/>
      <c r="M47"/>
      <c r="N47"/>
      <c r="O47"/>
      <c r="P47"/>
    </row>
    <row r="48" spans="1:16" x14ac:dyDescent="0.3">
      <c r="A48"/>
      <c r="B48"/>
      <c r="C48"/>
      <c r="D48"/>
      <c r="E48"/>
      <c r="F48"/>
      <c r="G48"/>
      <c r="H48"/>
      <c r="I48"/>
      <c r="J48"/>
      <c r="K48"/>
      <c r="L48"/>
      <c r="M48"/>
      <c r="N48"/>
      <c r="O48"/>
      <c r="P48"/>
    </row>
    <row r="49" spans="1:16" x14ac:dyDescent="0.3">
      <c r="A49"/>
      <c r="B49"/>
      <c r="C49"/>
      <c r="D49"/>
      <c r="E49"/>
      <c r="F49"/>
      <c r="G49"/>
      <c r="H49"/>
      <c r="I49"/>
      <c r="J49"/>
      <c r="K49"/>
      <c r="L49"/>
      <c r="M49"/>
      <c r="N49"/>
      <c r="O49"/>
      <c r="P49"/>
    </row>
    <row r="50" spans="1:16" x14ac:dyDescent="0.3">
      <c r="A50"/>
      <c r="B50"/>
      <c r="C50"/>
      <c r="D50"/>
      <c r="E50"/>
      <c r="F50"/>
      <c r="G50"/>
      <c r="H50"/>
      <c r="I50"/>
      <c r="J50"/>
      <c r="K50"/>
      <c r="L50"/>
      <c r="M50"/>
      <c r="N50"/>
      <c r="O50"/>
      <c r="P50"/>
    </row>
    <row r="51" spans="1:16" x14ac:dyDescent="0.3">
      <c r="A51"/>
      <c r="B51"/>
      <c r="C51"/>
      <c r="D51"/>
      <c r="E51"/>
      <c r="F51"/>
      <c r="G51"/>
      <c r="H51"/>
      <c r="I51"/>
      <c r="J51"/>
      <c r="K51"/>
      <c r="L51"/>
      <c r="M51"/>
      <c r="N51"/>
      <c r="O51"/>
      <c r="P51"/>
    </row>
    <row r="52" spans="1:16" x14ac:dyDescent="0.3">
      <c r="A52"/>
      <c r="B52"/>
      <c r="C52"/>
      <c r="D52"/>
      <c r="E52"/>
      <c r="F52"/>
      <c r="G52"/>
      <c r="H52"/>
      <c r="I52"/>
      <c r="J52"/>
      <c r="K52"/>
      <c r="L52"/>
      <c r="M52"/>
      <c r="N52"/>
      <c r="O52"/>
      <c r="P52"/>
    </row>
    <row r="53" spans="1:16" x14ac:dyDescent="0.3">
      <c r="A53"/>
      <c r="B53"/>
      <c r="C53"/>
      <c r="D53"/>
      <c r="E53"/>
      <c r="F53"/>
      <c r="G53"/>
      <c r="H53"/>
      <c r="I53"/>
      <c r="J53"/>
      <c r="K53"/>
      <c r="L53"/>
      <c r="M53"/>
      <c r="N53"/>
      <c r="O53"/>
      <c r="P53"/>
    </row>
    <row r="54" spans="1:16" x14ac:dyDescent="0.3">
      <c r="A54"/>
      <c r="B54"/>
      <c r="C54"/>
      <c r="D54"/>
      <c r="E54"/>
      <c r="F54"/>
      <c r="G54"/>
      <c r="H54"/>
      <c r="I54"/>
      <c r="J54"/>
      <c r="K54"/>
      <c r="L54"/>
      <c r="M54"/>
      <c r="N54"/>
      <c r="O54"/>
      <c r="P54"/>
    </row>
    <row r="55" spans="1:16" x14ac:dyDescent="0.3">
      <c r="A55"/>
      <c r="B55"/>
      <c r="C55"/>
      <c r="D55"/>
      <c r="E55"/>
      <c r="F55"/>
      <c r="G55"/>
      <c r="H55"/>
      <c r="I55"/>
      <c r="J55"/>
      <c r="K55"/>
      <c r="L55"/>
      <c r="M55"/>
      <c r="N55"/>
      <c r="O55"/>
      <c r="P55"/>
    </row>
    <row r="56" spans="1:16" x14ac:dyDescent="0.3">
      <c r="A56"/>
      <c r="B56"/>
      <c r="C56"/>
      <c r="D56"/>
      <c r="E56"/>
      <c r="F56"/>
      <c r="G56"/>
      <c r="H56"/>
      <c r="I56"/>
      <c r="J56"/>
      <c r="K56"/>
      <c r="L56"/>
      <c r="M56"/>
      <c r="N56"/>
      <c r="O56"/>
      <c r="P56"/>
    </row>
    <row r="57" spans="1:16" x14ac:dyDescent="0.3">
      <c r="A57"/>
      <c r="B57"/>
      <c r="C57"/>
      <c r="D57"/>
      <c r="E57"/>
      <c r="F57"/>
      <c r="G57"/>
      <c r="H57"/>
      <c r="I57"/>
      <c r="J57"/>
      <c r="K57"/>
      <c r="L57"/>
      <c r="M57"/>
      <c r="N57"/>
      <c r="O57"/>
      <c r="P57"/>
    </row>
    <row r="58" spans="1:16" x14ac:dyDescent="0.3">
      <c r="A58"/>
      <c r="B58"/>
      <c r="C58"/>
      <c r="D58"/>
      <c r="E58"/>
      <c r="F58"/>
      <c r="G58"/>
      <c r="H58"/>
      <c r="I58"/>
      <c r="J58"/>
      <c r="K58"/>
      <c r="L58"/>
      <c r="M58"/>
      <c r="N58"/>
      <c r="O58"/>
      <c r="P58"/>
    </row>
    <row r="59" spans="1:16" x14ac:dyDescent="0.3">
      <c r="A59"/>
      <c r="B59"/>
      <c r="C59"/>
      <c r="D59"/>
      <c r="E59"/>
      <c r="F59"/>
      <c r="G59"/>
      <c r="H59"/>
      <c r="I59"/>
      <c r="J59"/>
      <c r="K59"/>
      <c r="L59"/>
      <c r="M59"/>
      <c r="N59"/>
      <c r="O59"/>
      <c r="P59"/>
    </row>
    <row r="60" spans="1:16" x14ac:dyDescent="0.3">
      <c r="A60"/>
      <c r="B60"/>
      <c r="C60"/>
      <c r="D60"/>
      <c r="E60"/>
      <c r="F60"/>
      <c r="G60"/>
      <c r="H60"/>
      <c r="I60"/>
      <c r="J60"/>
      <c r="K60"/>
      <c r="L60"/>
      <c r="M60"/>
      <c r="N60"/>
      <c r="O60"/>
      <c r="P60"/>
    </row>
    <row r="61" spans="1:16" x14ac:dyDescent="0.3">
      <c r="A61"/>
      <c r="B61"/>
      <c r="C61"/>
      <c r="D61"/>
      <c r="E61"/>
      <c r="F61"/>
      <c r="G61"/>
      <c r="H61"/>
      <c r="I61"/>
      <c r="J61"/>
      <c r="K61"/>
      <c r="L61"/>
      <c r="M61"/>
      <c r="N61"/>
      <c r="O61"/>
      <c r="P61"/>
    </row>
    <row r="62" spans="1:16" x14ac:dyDescent="0.3">
      <c r="A62"/>
      <c r="B62"/>
      <c r="C62"/>
      <c r="D62"/>
      <c r="E62"/>
      <c r="F62"/>
      <c r="G62"/>
      <c r="H62"/>
      <c r="I62"/>
      <c r="J62"/>
      <c r="K62"/>
      <c r="L62"/>
      <c r="M62"/>
      <c r="N62"/>
      <c r="O62"/>
      <c r="P62"/>
    </row>
    <row r="63" spans="1:16" x14ac:dyDescent="0.3">
      <c r="A63"/>
      <c r="B63"/>
      <c r="C63"/>
      <c r="D63"/>
      <c r="E63"/>
      <c r="F63"/>
      <c r="G63"/>
      <c r="H63"/>
      <c r="I63"/>
      <c r="J63"/>
      <c r="K63"/>
      <c r="L63"/>
      <c r="M63"/>
      <c r="N63"/>
      <c r="O63"/>
      <c r="P63"/>
    </row>
    <row r="64" spans="1:16" x14ac:dyDescent="0.3">
      <c r="A64"/>
      <c r="B64"/>
      <c r="C64"/>
      <c r="D64"/>
      <c r="E64"/>
      <c r="F64"/>
      <c r="G64"/>
      <c r="H64"/>
      <c r="I64"/>
      <c r="J64"/>
      <c r="K64"/>
      <c r="L64"/>
      <c r="M64"/>
      <c r="N64"/>
      <c r="O64"/>
      <c r="P64"/>
    </row>
    <row r="65" spans="1:16" x14ac:dyDescent="0.3">
      <c r="A65"/>
      <c r="B65"/>
      <c r="C65"/>
      <c r="D65"/>
      <c r="E65"/>
      <c r="F65"/>
      <c r="G65"/>
      <c r="H65"/>
      <c r="I65"/>
      <c r="J65"/>
      <c r="K65"/>
      <c r="L65"/>
      <c r="M65"/>
      <c r="N65"/>
      <c r="O65"/>
      <c r="P65"/>
    </row>
    <row r="66" spans="1:16" x14ac:dyDescent="0.3">
      <c r="A66"/>
      <c r="B66"/>
      <c r="C66"/>
      <c r="D66"/>
      <c r="E66"/>
      <c r="F66"/>
      <c r="G66"/>
      <c r="H66"/>
      <c r="I66"/>
      <c r="J66"/>
      <c r="K66"/>
      <c r="L66"/>
      <c r="M66"/>
      <c r="N66"/>
      <c r="O66"/>
      <c r="P66"/>
    </row>
    <row r="67" spans="1:16" x14ac:dyDescent="0.3">
      <c r="A67"/>
      <c r="B67"/>
      <c r="C67"/>
      <c r="D67"/>
      <c r="E67"/>
      <c r="F67"/>
      <c r="G67"/>
      <c r="H67"/>
      <c r="I67"/>
      <c r="J67"/>
      <c r="K67"/>
      <c r="L67"/>
      <c r="M67"/>
      <c r="N67"/>
      <c r="O67"/>
      <c r="P67"/>
    </row>
    <row r="68" spans="1:16" x14ac:dyDescent="0.3">
      <c r="A68"/>
      <c r="B68"/>
      <c r="C68"/>
      <c r="D68"/>
      <c r="E68"/>
      <c r="F68"/>
      <c r="G68"/>
      <c r="H68"/>
      <c r="I68"/>
      <c r="J68"/>
      <c r="K68"/>
      <c r="L68"/>
      <c r="M68"/>
      <c r="N68"/>
      <c r="O68"/>
      <c r="P68"/>
    </row>
    <row r="69" spans="1:16" x14ac:dyDescent="0.3">
      <c r="A69"/>
      <c r="B69"/>
      <c r="C69"/>
      <c r="D69"/>
      <c r="E69"/>
      <c r="F69"/>
      <c r="G69"/>
      <c r="H69"/>
      <c r="I69"/>
      <c r="J69"/>
      <c r="K69"/>
      <c r="L69"/>
      <c r="M69"/>
      <c r="N69"/>
      <c r="O69"/>
      <c r="P69"/>
    </row>
    <row r="70" spans="1:16" x14ac:dyDescent="0.3">
      <c r="A70"/>
      <c r="B70"/>
      <c r="C70"/>
      <c r="D70"/>
      <c r="E70"/>
      <c r="F70"/>
      <c r="G70"/>
      <c r="H70"/>
      <c r="I70"/>
      <c r="J70"/>
      <c r="K70"/>
      <c r="L70"/>
      <c r="M70"/>
      <c r="N70"/>
      <c r="O70"/>
      <c r="P70"/>
    </row>
    <row r="71" spans="1:16" x14ac:dyDescent="0.3">
      <c r="A71"/>
      <c r="B71"/>
      <c r="C71"/>
      <c r="D71"/>
      <c r="E71"/>
      <c r="F71"/>
      <c r="G71"/>
      <c r="H71"/>
      <c r="I71"/>
      <c r="J71"/>
      <c r="K71"/>
      <c r="L71"/>
      <c r="M71"/>
      <c r="N71"/>
      <c r="O71"/>
      <c r="P71"/>
    </row>
    <row r="72" spans="1:16" x14ac:dyDescent="0.3">
      <c r="A72"/>
      <c r="B72"/>
      <c r="C72"/>
      <c r="D72"/>
      <c r="E72"/>
      <c r="F72"/>
      <c r="G72"/>
      <c r="H72"/>
      <c r="I72"/>
      <c r="J72"/>
      <c r="K72"/>
      <c r="L72"/>
      <c r="M72"/>
      <c r="N72"/>
      <c r="O72"/>
      <c r="P72"/>
    </row>
    <row r="73" spans="1:16" x14ac:dyDescent="0.3">
      <c r="A73"/>
      <c r="B73"/>
      <c r="C73"/>
      <c r="D73"/>
      <c r="E73"/>
      <c r="F73"/>
      <c r="G73"/>
      <c r="H73"/>
      <c r="I73"/>
      <c r="J73"/>
      <c r="K73"/>
      <c r="L73"/>
      <c r="M73"/>
      <c r="N73"/>
      <c r="O73"/>
      <c r="P73"/>
    </row>
    <row r="74" spans="1:16" x14ac:dyDescent="0.3">
      <c r="A74"/>
      <c r="B74"/>
      <c r="C74"/>
      <c r="D74"/>
      <c r="E74"/>
      <c r="F74"/>
      <c r="G74"/>
      <c r="H74"/>
      <c r="I74"/>
      <c r="J74"/>
      <c r="K74"/>
      <c r="L74"/>
      <c r="M74"/>
      <c r="N74"/>
      <c r="O74"/>
      <c r="P74"/>
    </row>
    <row r="75" spans="1:16" x14ac:dyDescent="0.3">
      <c r="A75"/>
      <c r="B75"/>
      <c r="C75"/>
      <c r="D75"/>
      <c r="E75"/>
      <c r="F75"/>
      <c r="G75"/>
      <c r="H75"/>
      <c r="I75"/>
      <c r="J75"/>
      <c r="K75"/>
      <c r="L75"/>
      <c r="M75"/>
      <c r="N75"/>
      <c r="O75"/>
      <c r="P75"/>
    </row>
    <row r="76" spans="1:16" x14ac:dyDescent="0.3">
      <c r="A76"/>
      <c r="B76"/>
      <c r="C76"/>
      <c r="D76"/>
      <c r="E76"/>
      <c r="F76"/>
      <c r="G76"/>
      <c r="H76"/>
      <c r="I76"/>
      <c r="J76"/>
      <c r="K76"/>
      <c r="L76"/>
      <c r="M76"/>
      <c r="N76"/>
      <c r="O76"/>
      <c r="P76"/>
    </row>
    <row r="77" spans="1:16" x14ac:dyDescent="0.3">
      <c r="A77"/>
      <c r="B77"/>
      <c r="C77"/>
      <c r="D77"/>
      <c r="E77"/>
      <c r="F77"/>
      <c r="G77"/>
      <c r="H77"/>
      <c r="I77"/>
      <c r="J77"/>
      <c r="K77"/>
      <c r="L77"/>
      <c r="M77"/>
      <c r="N77"/>
      <c r="O77"/>
      <c r="P77"/>
    </row>
    <row r="78" spans="1:16" x14ac:dyDescent="0.3">
      <c r="A78"/>
      <c r="B78"/>
      <c r="C78"/>
      <c r="D78"/>
      <c r="E78"/>
      <c r="F78"/>
      <c r="G78"/>
      <c r="H78"/>
      <c r="I78"/>
      <c r="J78"/>
      <c r="K78"/>
      <c r="L78"/>
      <c r="M78"/>
      <c r="N78"/>
      <c r="O78"/>
      <c r="P78"/>
    </row>
    <row r="79" spans="1:16" x14ac:dyDescent="0.3">
      <c r="A79"/>
      <c r="B79"/>
      <c r="C79"/>
      <c r="D79"/>
      <c r="E79"/>
      <c r="F79"/>
      <c r="G79"/>
      <c r="H79"/>
      <c r="I79"/>
      <c r="J79"/>
      <c r="K79"/>
      <c r="L79"/>
      <c r="M79"/>
      <c r="N79"/>
      <c r="O79"/>
      <c r="P79"/>
    </row>
    <row r="80" spans="1:16" x14ac:dyDescent="0.3">
      <c r="A80"/>
      <c r="B80"/>
      <c r="C80"/>
      <c r="D80"/>
      <c r="E80"/>
      <c r="F80"/>
      <c r="G80"/>
      <c r="H80"/>
      <c r="I80"/>
      <c r="J80"/>
      <c r="K80"/>
      <c r="L80"/>
      <c r="M80"/>
      <c r="N80"/>
      <c r="O80"/>
      <c r="P80"/>
    </row>
    <row r="81" spans="1:16" x14ac:dyDescent="0.3">
      <c r="A81"/>
      <c r="B81"/>
      <c r="C81"/>
      <c r="D81"/>
      <c r="E81"/>
      <c r="F81"/>
      <c r="G81"/>
      <c r="H81"/>
      <c r="I81"/>
      <c r="J81"/>
      <c r="K81"/>
      <c r="L81"/>
      <c r="M81"/>
      <c r="N81"/>
      <c r="O81"/>
      <c r="P81"/>
    </row>
    <row r="82" spans="1:16" x14ac:dyDescent="0.3">
      <c r="A82"/>
      <c r="B82"/>
      <c r="C82"/>
      <c r="D82"/>
      <c r="E82"/>
      <c r="F82"/>
      <c r="G82"/>
      <c r="H82"/>
      <c r="I82"/>
      <c r="J82"/>
      <c r="K82"/>
      <c r="L82"/>
      <c r="M82"/>
      <c r="N82"/>
      <c r="O82"/>
      <c r="P82"/>
    </row>
    <row r="83" spans="1:16" x14ac:dyDescent="0.3">
      <c r="A83"/>
      <c r="B83"/>
      <c r="C83"/>
      <c r="D83"/>
      <c r="E83"/>
      <c r="F83"/>
      <c r="G83"/>
      <c r="H83"/>
      <c r="I83"/>
      <c r="J83"/>
      <c r="K83"/>
      <c r="L83"/>
      <c r="M83"/>
      <c r="N83"/>
      <c r="O83"/>
      <c r="P83"/>
    </row>
    <row r="84" spans="1:16" x14ac:dyDescent="0.3">
      <c r="A84"/>
      <c r="B84"/>
      <c r="C84"/>
      <c r="D84"/>
      <c r="E84"/>
      <c r="F84"/>
      <c r="G84"/>
      <c r="H84"/>
      <c r="I84"/>
      <c r="J84"/>
      <c r="K84"/>
      <c r="L84"/>
      <c r="M84"/>
      <c r="N84"/>
      <c r="O84"/>
      <c r="P84"/>
    </row>
    <row r="85" spans="1:16" x14ac:dyDescent="0.3">
      <c r="A85"/>
      <c r="B85"/>
      <c r="C85"/>
      <c r="D85"/>
      <c r="E85"/>
      <c r="F85"/>
      <c r="G85"/>
      <c r="H85"/>
      <c r="I85"/>
      <c r="J85"/>
      <c r="K85"/>
      <c r="L85"/>
      <c r="M85"/>
      <c r="N85"/>
      <c r="O85"/>
      <c r="P85"/>
    </row>
    <row r="86" spans="1:16" x14ac:dyDescent="0.3">
      <c r="A86"/>
      <c r="B86"/>
      <c r="C86"/>
      <c r="D86"/>
      <c r="E86"/>
      <c r="F86"/>
      <c r="G86"/>
      <c r="H86"/>
      <c r="I86"/>
      <c r="J86"/>
      <c r="K86"/>
      <c r="L86"/>
      <c r="M86"/>
      <c r="N86"/>
      <c r="O86"/>
      <c r="P86"/>
    </row>
    <row r="87" spans="1:16" x14ac:dyDescent="0.3">
      <c r="A87"/>
      <c r="B87"/>
      <c r="C87"/>
      <c r="D87"/>
      <c r="E87"/>
      <c r="F87"/>
      <c r="G87"/>
      <c r="H87"/>
      <c r="I87"/>
      <c r="J87"/>
      <c r="K87"/>
      <c r="L87"/>
      <c r="M87"/>
      <c r="N87"/>
      <c r="O87"/>
      <c r="P87"/>
    </row>
    <row r="88" spans="1:16" x14ac:dyDescent="0.3">
      <c r="A88"/>
      <c r="B88"/>
      <c r="C88"/>
      <c r="D88"/>
      <c r="E88"/>
      <c r="F88"/>
      <c r="G88"/>
      <c r="H88"/>
      <c r="I88"/>
      <c r="J88"/>
      <c r="K88"/>
      <c r="L88"/>
      <c r="M88"/>
      <c r="N88"/>
      <c r="O88"/>
      <c r="P88"/>
    </row>
    <row r="89" spans="1:16" x14ac:dyDescent="0.3">
      <c r="A89"/>
      <c r="B89"/>
      <c r="C89"/>
      <c r="D89"/>
      <c r="E89"/>
      <c r="F89"/>
      <c r="G89"/>
      <c r="H89"/>
      <c r="I89"/>
      <c r="J89"/>
      <c r="K89"/>
      <c r="L89"/>
      <c r="M89"/>
      <c r="N89"/>
      <c r="O89"/>
      <c r="P89"/>
    </row>
    <row r="90" spans="1:16" x14ac:dyDescent="0.3">
      <c r="A90"/>
      <c r="B90"/>
      <c r="C90"/>
      <c r="D90"/>
      <c r="E90"/>
      <c r="F90"/>
      <c r="G90"/>
      <c r="H90"/>
      <c r="I90"/>
      <c r="J90"/>
      <c r="K90"/>
      <c r="L90"/>
      <c r="M90"/>
      <c r="N90"/>
      <c r="O90"/>
      <c r="P90"/>
    </row>
    <row r="91" spans="1:16" x14ac:dyDescent="0.3">
      <c r="A91"/>
      <c r="B91"/>
      <c r="C91"/>
      <c r="D91"/>
      <c r="E91"/>
      <c r="F91"/>
      <c r="G91"/>
      <c r="H91"/>
      <c r="I91"/>
      <c r="J91"/>
      <c r="K91"/>
      <c r="L91"/>
      <c r="M91"/>
      <c r="N91"/>
      <c r="O91"/>
      <c r="P91"/>
    </row>
    <row r="92" spans="1:16" x14ac:dyDescent="0.3">
      <c r="A92"/>
      <c r="B92"/>
      <c r="C92"/>
      <c r="D92"/>
      <c r="E92"/>
      <c r="F92"/>
      <c r="G92"/>
      <c r="H92"/>
      <c r="I92"/>
      <c r="J92"/>
      <c r="K92"/>
      <c r="L92"/>
      <c r="M92"/>
      <c r="N92"/>
      <c r="O92"/>
      <c r="P92"/>
    </row>
    <row r="93" spans="1:16" x14ac:dyDescent="0.3">
      <c r="A93"/>
      <c r="B93"/>
      <c r="C93"/>
      <c r="D93"/>
      <c r="E93"/>
      <c r="F93"/>
      <c r="G93"/>
      <c r="H93"/>
      <c r="I93"/>
      <c r="J93"/>
      <c r="K93"/>
      <c r="L93"/>
      <c r="M93"/>
      <c r="N93"/>
      <c r="O93"/>
      <c r="P93"/>
    </row>
    <row r="94" spans="1:16" x14ac:dyDescent="0.3">
      <c r="A94"/>
      <c r="B94"/>
      <c r="C94"/>
      <c r="D94"/>
      <c r="E94"/>
      <c r="F94"/>
      <c r="G94"/>
      <c r="H94"/>
      <c r="I94"/>
      <c r="J94"/>
      <c r="K94"/>
      <c r="L94"/>
      <c r="M94"/>
      <c r="N94"/>
      <c r="O94"/>
      <c r="P94"/>
    </row>
    <row r="95" spans="1:16" x14ac:dyDescent="0.3">
      <c r="A95"/>
      <c r="B95"/>
      <c r="C95"/>
      <c r="D95"/>
      <c r="E95"/>
      <c r="F95"/>
      <c r="G95"/>
      <c r="H95"/>
      <c r="I95"/>
      <c r="J95"/>
      <c r="K95"/>
      <c r="L95"/>
      <c r="M95"/>
      <c r="N95"/>
      <c r="O95"/>
      <c r="P95"/>
    </row>
    <row r="96" spans="1:16" x14ac:dyDescent="0.3">
      <c r="A96"/>
      <c r="B96"/>
      <c r="C96"/>
      <c r="D96"/>
      <c r="E96"/>
      <c r="F96"/>
      <c r="G96"/>
      <c r="H96"/>
      <c r="I96"/>
      <c r="J96"/>
      <c r="K96"/>
      <c r="L96"/>
      <c r="M96"/>
      <c r="N96"/>
      <c r="O96"/>
      <c r="P96"/>
    </row>
    <row r="97" spans="1:16" x14ac:dyDescent="0.3">
      <c r="A97"/>
      <c r="B97"/>
      <c r="C97"/>
      <c r="D97"/>
      <c r="E97"/>
      <c r="F97"/>
      <c r="G97"/>
      <c r="H97"/>
      <c r="I97"/>
      <c r="J97"/>
      <c r="K97"/>
      <c r="L97"/>
      <c r="M97"/>
      <c r="N97"/>
      <c r="O97"/>
      <c r="P97"/>
    </row>
    <row r="98" spans="1:16" x14ac:dyDescent="0.3">
      <c r="A98"/>
      <c r="B98"/>
      <c r="C98"/>
      <c r="D98"/>
      <c r="E98"/>
      <c r="F98"/>
      <c r="G98"/>
      <c r="H98"/>
      <c r="I98"/>
      <c r="J98"/>
      <c r="K98"/>
      <c r="L98"/>
      <c r="M98"/>
      <c r="N98"/>
      <c r="O98"/>
      <c r="P98"/>
    </row>
    <row r="99" spans="1:16" x14ac:dyDescent="0.3">
      <c r="A99"/>
      <c r="B99"/>
      <c r="C99"/>
      <c r="D99"/>
      <c r="E99"/>
      <c r="F99"/>
      <c r="G99"/>
      <c r="H99"/>
      <c r="I99"/>
      <c r="J99"/>
      <c r="K99"/>
      <c r="L99"/>
      <c r="M99"/>
      <c r="N99"/>
      <c r="O99"/>
      <c r="P99"/>
    </row>
    <row r="100" spans="1:16" x14ac:dyDescent="0.3">
      <c r="A100"/>
      <c r="B100"/>
      <c r="C100"/>
      <c r="D100"/>
      <c r="E100"/>
      <c r="F100"/>
      <c r="G100"/>
      <c r="H100"/>
      <c r="I100"/>
      <c r="J100"/>
      <c r="K100"/>
      <c r="L100"/>
      <c r="M100"/>
      <c r="N100"/>
      <c r="O100"/>
      <c r="P100"/>
    </row>
    <row r="101" spans="1:16" x14ac:dyDescent="0.3">
      <c r="A101"/>
      <c r="B101"/>
      <c r="C101"/>
      <c r="D101"/>
      <c r="E101"/>
      <c r="F101"/>
      <c r="G101"/>
      <c r="H101"/>
      <c r="I101"/>
      <c r="J101"/>
      <c r="K101"/>
      <c r="L101"/>
      <c r="M101"/>
      <c r="N101"/>
      <c r="O101"/>
      <c r="P101"/>
    </row>
    <row r="102" spans="1:16" x14ac:dyDescent="0.3">
      <c r="A102"/>
      <c r="B102"/>
      <c r="C102"/>
      <c r="D102"/>
      <c r="E102"/>
      <c r="F102"/>
      <c r="G102"/>
      <c r="H102"/>
      <c r="I102"/>
      <c r="J102"/>
      <c r="K102"/>
      <c r="L102"/>
      <c r="M102"/>
      <c r="N102"/>
      <c r="O102"/>
      <c r="P102"/>
    </row>
    <row r="103" spans="1:16" x14ac:dyDescent="0.3">
      <c r="A103"/>
      <c r="B103"/>
      <c r="C103"/>
      <c r="D103"/>
      <c r="E103"/>
      <c r="F103"/>
      <c r="G103"/>
      <c r="H103"/>
      <c r="I103"/>
      <c r="J103"/>
      <c r="K103"/>
      <c r="L103"/>
      <c r="M103"/>
      <c r="N103"/>
      <c r="O103"/>
      <c r="P103"/>
    </row>
    <row r="104" spans="1:16" x14ac:dyDescent="0.3">
      <c r="A104"/>
      <c r="B104"/>
      <c r="C104"/>
      <c r="D104"/>
      <c r="E104"/>
      <c r="F104"/>
      <c r="G104"/>
      <c r="H104"/>
      <c r="I104"/>
      <c r="J104"/>
      <c r="K104"/>
      <c r="L104"/>
      <c r="M104"/>
      <c r="N104"/>
      <c r="O104"/>
      <c r="P104"/>
    </row>
    <row r="105" spans="1:16" x14ac:dyDescent="0.3">
      <c r="A105"/>
      <c r="B105"/>
      <c r="C105"/>
      <c r="D105"/>
      <c r="E105"/>
      <c r="F105"/>
      <c r="G105"/>
      <c r="H105"/>
      <c r="I105"/>
      <c r="J105"/>
      <c r="K105"/>
      <c r="L105"/>
      <c r="M105"/>
      <c r="N105"/>
      <c r="O105"/>
      <c r="P105"/>
    </row>
    <row r="106" spans="1:16" x14ac:dyDescent="0.3">
      <c r="A106"/>
      <c r="B106"/>
      <c r="C106"/>
      <c r="D106"/>
      <c r="E106"/>
      <c r="F106"/>
      <c r="G106"/>
      <c r="H106"/>
      <c r="I106"/>
      <c r="J106"/>
      <c r="K106"/>
      <c r="L106"/>
      <c r="M106"/>
      <c r="N106"/>
      <c r="O106"/>
      <c r="P106"/>
    </row>
    <row r="107" spans="1:16" x14ac:dyDescent="0.3">
      <c r="A107"/>
      <c r="B107"/>
      <c r="C107"/>
      <c r="D107"/>
      <c r="E107"/>
      <c r="F107"/>
      <c r="G107"/>
      <c r="H107"/>
      <c r="I107"/>
      <c r="J107"/>
      <c r="K107"/>
      <c r="L107"/>
      <c r="M107"/>
      <c r="N107"/>
      <c r="O107"/>
      <c r="P107"/>
    </row>
    <row r="108" spans="1:16" x14ac:dyDescent="0.3">
      <c r="A108"/>
      <c r="B108"/>
      <c r="C108"/>
      <c r="D108"/>
      <c r="E108"/>
      <c r="F108"/>
      <c r="G108"/>
      <c r="H108"/>
      <c r="I108"/>
      <c r="J108"/>
      <c r="K108"/>
      <c r="L108"/>
      <c r="M108"/>
      <c r="N108"/>
      <c r="O108"/>
      <c r="P108"/>
    </row>
    <row r="109" spans="1:16" x14ac:dyDescent="0.3">
      <c r="A109"/>
      <c r="B109"/>
      <c r="C109"/>
      <c r="D109"/>
      <c r="E109"/>
      <c r="F109"/>
      <c r="G109"/>
      <c r="H109"/>
      <c r="I109"/>
      <c r="J109"/>
      <c r="K109"/>
      <c r="L109"/>
      <c r="M109"/>
      <c r="N109"/>
      <c r="O109"/>
      <c r="P109"/>
    </row>
    <row r="110" spans="1:16" x14ac:dyDescent="0.3">
      <c r="A110"/>
      <c r="B110"/>
      <c r="C110"/>
      <c r="D110"/>
      <c r="E110"/>
      <c r="F110"/>
      <c r="G110"/>
      <c r="H110"/>
      <c r="I110"/>
      <c r="J110"/>
      <c r="K110"/>
      <c r="L110"/>
      <c r="M110"/>
      <c r="N110"/>
      <c r="O110"/>
      <c r="P110"/>
    </row>
    <row r="111" spans="1:16" x14ac:dyDescent="0.3">
      <c r="A111"/>
      <c r="B111"/>
      <c r="C111"/>
      <c r="D111"/>
      <c r="E111"/>
      <c r="F111"/>
      <c r="G111"/>
      <c r="H111"/>
      <c r="I111"/>
      <c r="J111"/>
      <c r="K111"/>
      <c r="L111"/>
      <c r="M111"/>
      <c r="N111"/>
      <c r="O111"/>
      <c r="P111"/>
    </row>
    <row r="112" spans="1:16" x14ac:dyDescent="0.3">
      <c r="A112"/>
      <c r="B112"/>
      <c r="C112"/>
      <c r="D112"/>
      <c r="E112"/>
      <c r="F112"/>
      <c r="G112"/>
      <c r="H112"/>
      <c r="I112"/>
      <c r="J112"/>
      <c r="K112"/>
      <c r="L112"/>
      <c r="M112"/>
      <c r="N112"/>
      <c r="O112"/>
      <c r="P112"/>
    </row>
    <row r="113" spans="1:16" x14ac:dyDescent="0.3">
      <c r="A113"/>
      <c r="B113"/>
      <c r="C113"/>
      <c r="D113"/>
      <c r="E113"/>
      <c r="F113"/>
      <c r="G113"/>
      <c r="H113"/>
      <c r="I113"/>
      <c r="J113"/>
      <c r="K113"/>
      <c r="L113"/>
      <c r="M113"/>
      <c r="N113"/>
      <c r="O113"/>
      <c r="P113"/>
    </row>
    <row r="114" spans="1:16" x14ac:dyDescent="0.3">
      <c r="A114"/>
      <c r="B114"/>
      <c r="C114"/>
      <c r="D114"/>
      <c r="E114"/>
      <c r="F114"/>
      <c r="G114"/>
      <c r="H114"/>
      <c r="I114"/>
      <c r="J114"/>
      <c r="K114"/>
      <c r="L114"/>
      <c r="M114"/>
      <c r="N114"/>
      <c r="O114"/>
      <c r="P114"/>
    </row>
    <row r="115" spans="1:16" x14ac:dyDescent="0.3">
      <c r="A115"/>
      <c r="B115"/>
      <c r="C115"/>
      <c r="D115"/>
      <c r="E115"/>
      <c r="F115"/>
      <c r="G115"/>
      <c r="H115"/>
      <c r="I115"/>
      <c r="J115"/>
      <c r="K115"/>
      <c r="L115"/>
      <c r="M115"/>
      <c r="N115"/>
      <c r="O115"/>
      <c r="P115"/>
    </row>
    <row r="116" spans="1:16" x14ac:dyDescent="0.3">
      <c r="A116"/>
      <c r="B116"/>
      <c r="C116"/>
      <c r="D116"/>
      <c r="E116"/>
      <c r="F116"/>
      <c r="G116"/>
      <c r="H116"/>
      <c r="I116"/>
      <c r="J116"/>
      <c r="K116"/>
      <c r="L116"/>
      <c r="M116"/>
      <c r="N116"/>
      <c r="O116"/>
      <c r="P116"/>
    </row>
    <row r="117" spans="1:16" x14ac:dyDescent="0.3">
      <c r="A117"/>
      <c r="B117"/>
      <c r="C117"/>
      <c r="D117"/>
      <c r="E117"/>
      <c r="F117"/>
      <c r="G117"/>
      <c r="H117"/>
      <c r="I117"/>
      <c r="J117"/>
      <c r="K117"/>
      <c r="L117"/>
      <c r="M117"/>
      <c r="N117"/>
      <c r="O117"/>
      <c r="P117"/>
    </row>
    <row r="118" spans="1:16" x14ac:dyDescent="0.3">
      <c r="A118"/>
      <c r="B118"/>
      <c r="C118"/>
      <c r="D118"/>
      <c r="E118"/>
      <c r="F118"/>
      <c r="G118"/>
      <c r="H118"/>
      <c r="I118"/>
      <c r="J118"/>
      <c r="K118"/>
      <c r="L118"/>
      <c r="M118"/>
      <c r="N118"/>
      <c r="O118"/>
      <c r="P118"/>
    </row>
    <row r="119" spans="1:16" x14ac:dyDescent="0.3">
      <c r="A119"/>
      <c r="B119"/>
      <c r="C119"/>
      <c r="D119"/>
      <c r="E119"/>
      <c r="F119"/>
      <c r="G119"/>
      <c r="H119"/>
      <c r="I119"/>
      <c r="J119"/>
      <c r="K119"/>
      <c r="L119"/>
      <c r="M119"/>
      <c r="N119"/>
      <c r="O119"/>
      <c r="P119"/>
    </row>
    <row r="120" spans="1:16" x14ac:dyDescent="0.3">
      <c r="A120"/>
      <c r="B120"/>
      <c r="C120"/>
      <c r="D120"/>
      <c r="E120"/>
      <c r="F120"/>
      <c r="G120"/>
      <c r="H120"/>
      <c r="I120"/>
      <c r="J120"/>
      <c r="K120"/>
      <c r="L120"/>
      <c r="M120"/>
      <c r="N120"/>
      <c r="O120"/>
      <c r="P120"/>
    </row>
    <row r="121" spans="1:16" x14ac:dyDescent="0.3">
      <c r="A121"/>
      <c r="B121"/>
      <c r="C121"/>
      <c r="D121"/>
      <c r="E121"/>
      <c r="F121"/>
      <c r="G121"/>
      <c r="H121"/>
      <c r="I121"/>
      <c r="J121"/>
      <c r="K121"/>
      <c r="L121"/>
      <c r="M121"/>
      <c r="N121"/>
      <c r="O121"/>
      <c r="P121"/>
    </row>
    <row r="122" spans="1:16" x14ac:dyDescent="0.3">
      <c r="A122"/>
      <c r="B122"/>
      <c r="C122"/>
      <c r="D122"/>
      <c r="E122"/>
      <c r="F122"/>
      <c r="G122"/>
      <c r="H122"/>
      <c r="I122"/>
      <c r="J122"/>
      <c r="K122"/>
      <c r="L122"/>
      <c r="M122"/>
      <c r="N122"/>
      <c r="O122"/>
      <c r="P122"/>
    </row>
    <row r="123" spans="1:16" x14ac:dyDescent="0.3">
      <c r="A123"/>
      <c r="B123"/>
      <c r="C123"/>
      <c r="D123"/>
      <c r="E123"/>
      <c r="F123"/>
      <c r="G123"/>
      <c r="H123"/>
      <c r="I123"/>
      <c r="J123"/>
      <c r="K123"/>
      <c r="L123"/>
      <c r="M123"/>
      <c r="N123"/>
      <c r="O123"/>
      <c r="P123"/>
    </row>
    <row r="124" spans="1:16" x14ac:dyDescent="0.3">
      <c r="A124"/>
      <c r="B124"/>
      <c r="C124"/>
      <c r="D124"/>
      <c r="E124"/>
      <c r="F124"/>
      <c r="G124"/>
      <c r="H124"/>
      <c r="I124"/>
      <c r="J124"/>
      <c r="K124"/>
      <c r="L124"/>
      <c r="M124"/>
      <c r="N124"/>
      <c r="O124"/>
      <c r="P124"/>
    </row>
    <row r="125" spans="1:16" x14ac:dyDescent="0.3">
      <c r="A125"/>
      <c r="B125"/>
      <c r="C125"/>
      <c r="D125"/>
      <c r="E125"/>
      <c r="F125"/>
      <c r="G125"/>
      <c r="H125"/>
      <c r="I125"/>
      <c r="J125"/>
      <c r="K125"/>
      <c r="L125"/>
      <c r="M125"/>
      <c r="N125"/>
      <c r="O125"/>
      <c r="P125"/>
    </row>
    <row r="126" spans="1:16" x14ac:dyDescent="0.3">
      <c r="A126"/>
      <c r="B126"/>
      <c r="C126"/>
      <c r="D126"/>
      <c r="E126"/>
      <c r="F126"/>
      <c r="G126"/>
      <c r="H126"/>
      <c r="I126"/>
      <c r="J126"/>
      <c r="K126"/>
      <c r="L126"/>
      <c r="M126"/>
      <c r="N126"/>
      <c r="O126"/>
      <c r="P126"/>
    </row>
    <row r="127" spans="1:16" x14ac:dyDescent="0.3">
      <c r="A127"/>
      <c r="B127"/>
      <c r="C127"/>
      <c r="D127"/>
      <c r="E127"/>
      <c r="F127"/>
      <c r="G127"/>
      <c r="H127"/>
      <c r="I127"/>
      <c r="J127"/>
      <c r="K127"/>
      <c r="L127"/>
      <c r="M127"/>
      <c r="N127"/>
      <c r="O127"/>
      <c r="P127"/>
    </row>
    <row r="128" spans="1:16" x14ac:dyDescent="0.3">
      <c r="A128"/>
      <c r="B128"/>
      <c r="C128"/>
      <c r="D128"/>
      <c r="E128"/>
      <c r="F128"/>
      <c r="G128"/>
      <c r="H128"/>
      <c r="I128"/>
      <c r="J128"/>
      <c r="K128"/>
      <c r="L128"/>
      <c r="M128"/>
      <c r="N128"/>
      <c r="O128"/>
      <c r="P128"/>
    </row>
    <row r="129" spans="1:16" x14ac:dyDescent="0.3">
      <c r="A129"/>
      <c r="B129"/>
      <c r="C129"/>
      <c r="D129"/>
      <c r="E129"/>
      <c r="F129"/>
      <c r="G129"/>
      <c r="H129"/>
      <c r="I129"/>
      <c r="J129"/>
      <c r="K129"/>
      <c r="L129"/>
      <c r="M129"/>
      <c r="N129"/>
      <c r="O129"/>
      <c r="P129"/>
    </row>
    <row r="130" spans="1:16" x14ac:dyDescent="0.3">
      <c r="A130"/>
      <c r="B130"/>
      <c r="C130"/>
      <c r="D130"/>
      <c r="E130"/>
      <c r="F130"/>
      <c r="G130"/>
      <c r="H130"/>
      <c r="I130"/>
      <c r="J130"/>
      <c r="K130"/>
      <c r="L130"/>
      <c r="M130"/>
      <c r="N130"/>
      <c r="O130"/>
      <c r="P130"/>
    </row>
    <row r="131" spans="1:16" x14ac:dyDescent="0.3">
      <c r="A131"/>
      <c r="B131"/>
      <c r="C131"/>
      <c r="D131"/>
      <c r="E131"/>
      <c r="F131"/>
      <c r="G131"/>
      <c r="H131"/>
      <c r="I131"/>
      <c r="J131"/>
      <c r="K131"/>
      <c r="L131"/>
      <c r="M131"/>
      <c r="N131"/>
      <c r="O131"/>
      <c r="P131"/>
    </row>
    <row r="132" spans="1:16" x14ac:dyDescent="0.3">
      <c r="A132"/>
      <c r="B132"/>
      <c r="C132"/>
      <c r="D132"/>
      <c r="E132"/>
      <c r="F132"/>
      <c r="G132"/>
      <c r="H132"/>
      <c r="I132"/>
      <c r="J132"/>
      <c r="K132"/>
      <c r="L132"/>
      <c r="M132"/>
      <c r="N132"/>
      <c r="O132"/>
      <c r="P132"/>
    </row>
    <row r="133" spans="1:16" x14ac:dyDescent="0.3">
      <c r="A133"/>
      <c r="B133"/>
      <c r="C133"/>
      <c r="D133"/>
      <c r="E133"/>
      <c r="F133"/>
      <c r="G133"/>
      <c r="H133"/>
      <c r="I133"/>
      <c r="J133"/>
      <c r="K133"/>
      <c r="L133"/>
      <c r="M133"/>
      <c r="N133"/>
      <c r="O133"/>
      <c r="P133"/>
    </row>
    <row r="134" spans="1:16" x14ac:dyDescent="0.3">
      <c r="A134"/>
      <c r="B134"/>
      <c r="C134"/>
      <c r="D134"/>
      <c r="E134"/>
      <c r="F134"/>
      <c r="G134"/>
      <c r="H134"/>
      <c r="I134"/>
      <c r="J134"/>
      <c r="K134"/>
      <c r="L134"/>
      <c r="M134"/>
      <c r="N134"/>
      <c r="O134"/>
      <c r="P134"/>
    </row>
    <row r="135" spans="1:16" x14ac:dyDescent="0.3">
      <c r="A135"/>
      <c r="B135"/>
      <c r="C135"/>
      <c r="D135"/>
      <c r="E135"/>
      <c r="F135"/>
      <c r="G135"/>
      <c r="H135"/>
      <c r="I135"/>
      <c r="J135"/>
      <c r="K135"/>
      <c r="L135"/>
      <c r="M135"/>
      <c r="N135"/>
      <c r="O135"/>
      <c r="P135"/>
    </row>
    <row r="136" spans="1:16" x14ac:dyDescent="0.3">
      <c r="A136"/>
      <c r="B136"/>
      <c r="C136"/>
      <c r="D136"/>
      <c r="E136"/>
      <c r="F136"/>
      <c r="G136"/>
      <c r="H136"/>
      <c r="I136"/>
      <c r="J136"/>
      <c r="K136"/>
      <c r="L136"/>
      <c r="M136"/>
      <c r="N136"/>
      <c r="O136"/>
      <c r="P136"/>
    </row>
    <row r="137" spans="1:16" x14ac:dyDescent="0.3">
      <c r="A137"/>
      <c r="B137"/>
      <c r="C137"/>
      <c r="D137"/>
      <c r="E137"/>
      <c r="F137"/>
      <c r="G137"/>
      <c r="H137"/>
      <c r="I137"/>
      <c r="J137"/>
      <c r="K137"/>
      <c r="L137"/>
      <c r="M137"/>
      <c r="N137"/>
      <c r="O137"/>
      <c r="P137"/>
    </row>
    <row r="138" spans="1:16" x14ac:dyDescent="0.3">
      <c r="A138"/>
      <c r="B138"/>
      <c r="C138"/>
      <c r="D138"/>
      <c r="E138"/>
      <c r="F138"/>
      <c r="G138"/>
      <c r="H138"/>
      <c r="I138"/>
      <c r="J138"/>
      <c r="K138"/>
      <c r="L138"/>
      <c r="M138"/>
      <c r="N138"/>
      <c r="O138"/>
      <c r="P138"/>
    </row>
    <row r="139" spans="1:16" x14ac:dyDescent="0.3">
      <c r="A139"/>
      <c r="B139"/>
      <c r="C139"/>
      <c r="D139"/>
      <c r="E139"/>
      <c r="F139"/>
      <c r="G139"/>
      <c r="H139"/>
      <c r="I139"/>
      <c r="J139"/>
      <c r="K139"/>
      <c r="L139"/>
      <c r="M139"/>
      <c r="N139"/>
      <c r="O139"/>
      <c r="P139"/>
    </row>
    <row r="140" spans="1:16" x14ac:dyDescent="0.3">
      <c r="A140"/>
      <c r="B140"/>
      <c r="C140"/>
      <c r="D140"/>
      <c r="E140"/>
      <c r="F140"/>
      <c r="G140"/>
      <c r="H140"/>
      <c r="I140"/>
      <c r="J140"/>
      <c r="K140"/>
      <c r="L140"/>
      <c r="M140"/>
      <c r="N140"/>
      <c r="O140"/>
      <c r="P140"/>
    </row>
    <row r="141" spans="1:16" x14ac:dyDescent="0.3">
      <c r="A141"/>
      <c r="B141"/>
      <c r="C141"/>
      <c r="D141"/>
      <c r="E141"/>
      <c r="F141"/>
      <c r="G141"/>
      <c r="H141"/>
      <c r="I141"/>
      <c r="J141"/>
      <c r="K141"/>
      <c r="L141"/>
      <c r="M141"/>
      <c r="N141"/>
      <c r="O141"/>
      <c r="P141"/>
    </row>
    <row r="142" spans="1:16" x14ac:dyDescent="0.3">
      <c r="A142"/>
      <c r="B142"/>
      <c r="C142"/>
      <c r="D142"/>
      <c r="E142"/>
      <c r="F142"/>
      <c r="G142"/>
      <c r="H142"/>
      <c r="I142"/>
      <c r="J142"/>
      <c r="K142"/>
      <c r="L142"/>
      <c r="M142"/>
      <c r="N142"/>
      <c r="O142"/>
      <c r="P142"/>
    </row>
    <row r="143" spans="1:16" x14ac:dyDescent="0.3">
      <c r="A143"/>
      <c r="B143"/>
      <c r="C143"/>
      <c r="D143"/>
      <c r="E143"/>
      <c r="F143"/>
      <c r="G143"/>
      <c r="H143"/>
      <c r="I143"/>
      <c r="J143"/>
      <c r="K143"/>
      <c r="L143"/>
      <c r="M143"/>
      <c r="N143"/>
      <c r="O143"/>
      <c r="P143"/>
    </row>
    <row r="144" spans="1:16" x14ac:dyDescent="0.3">
      <c r="A144"/>
      <c r="B144"/>
      <c r="C144"/>
      <c r="D144"/>
      <c r="E144"/>
      <c r="F144"/>
      <c r="G144"/>
      <c r="H144"/>
      <c r="I144"/>
      <c r="J144"/>
      <c r="K144"/>
      <c r="L144"/>
      <c r="M144"/>
      <c r="N144"/>
      <c r="O144"/>
      <c r="P144"/>
    </row>
    <row r="145" spans="1:16" x14ac:dyDescent="0.3">
      <c r="A145"/>
      <c r="B145"/>
      <c r="C145"/>
      <c r="D145"/>
      <c r="E145"/>
      <c r="F145"/>
      <c r="G145"/>
      <c r="H145"/>
      <c r="I145"/>
      <c r="J145"/>
      <c r="K145"/>
      <c r="L145"/>
      <c r="M145"/>
      <c r="N145"/>
      <c r="O145"/>
      <c r="P145"/>
    </row>
    <row r="146" spans="1:16" x14ac:dyDescent="0.3">
      <c r="A146"/>
      <c r="B146"/>
      <c r="C146"/>
      <c r="D146"/>
      <c r="E146"/>
      <c r="F146"/>
      <c r="G146"/>
      <c r="H146"/>
      <c r="I146"/>
      <c r="J146"/>
      <c r="K146"/>
      <c r="L146"/>
      <c r="M146"/>
      <c r="N146"/>
      <c r="O146"/>
      <c r="P146"/>
    </row>
    <row r="147" spans="1:16" x14ac:dyDescent="0.3">
      <c r="A147"/>
      <c r="B147"/>
      <c r="C147"/>
      <c r="D147"/>
      <c r="E147"/>
      <c r="F147"/>
      <c r="G147"/>
      <c r="H147"/>
      <c r="I147"/>
      <c r="J147"/>
      <c r="K147"/>
      <c r="L147"/>
      <c r="M147"/>
      <c r="N147"/>
      <c r="O147"/>
      <c r="P147"/>
    </row>
    <row r="148" spans="1:16" x14ac:dyDescent="0.3">
      <c r="A148"/>
      <c r="B148"/>
      <c r="C148"/>
      <c r="D148"/>
      <c r="E148"/>
      <c r="F148"/>
      <c r="G148"/>
      <c r="H148"/>
      <c r="I148"/>
      <c r="J148"/>
      <c r="K148"/>
      <c r="L148"/>
      <c r="M148"/>
      <c r="N148"/>
      <c r="O148"/>
      <c r="P148"/>
    </row>
    <row r="149" spans="1:16" x14ac:dyDescent="0.3">
      <c r="A149"/>
      <c r="B149"/>
      <c r="C149"/>
      <c r="D149"/>
      <c r="E149"/>
      <c r="F149"/>
      <c r="G149"/>
      <c r="H149"/>
      <c r="I149"/>
      <c r="J149"/>
      <c r="K149"/>
      <c r="L149"/>
      <c r="M149"/>
      <c r="N149"/>
      <c r="O149"/>
      <c r="P149"/>
    </row>
    <row r="150" spans="1:16" x14ac:dyDescent="0.3">
      <c r="A150"/>
      <c r="B150"/>
      <c r="C150"/>
      <c r="D150"/>
      <c r="E150"/>
      <c r="F150"/>
      <c r="G150"/>
      <c r="H150"/>
      <c r="I150"/>
      <c r="J150"/>
      <c r="K150"/>
      <c r="L150"/>
      <c r="M150"/>
      <c r="N150"/>
      <c r="O150"/>
      <c r="P150"/>
    </row>
    <row r="151" spans="1:16" x14ac:dyDescent="0.3">
      <c r="A151"/>
      <c r="B151"/>
      <c r="C151"/>
      <c r="D151"/>
      <c r="E151"/>
      <c r="F151"/>
      <c r="G151"/>
      <c r="H151"/>
      <c r="I151"/>
      <c r="J151"/>
      <c r="K151"/>
      <c r="L151"/>
      <c r="M151"/>
      <c r="N151"/>
      <c r="O151"/>
      <c r="P151"/>
    </row>
    <row r="152" spans="1:16" x14ac:dyDescent="0.3">
      <c r="A152"/>
      <c r="B152"/>
      <c r="C152"/>
      <c r="D152"/>
      <c r="E152"/>
      <c r="F152"/>
      <c r="G152"/>
      <c r="H152"/>
      <c r="I152"/>
      <c r="J152"/>
      <c r="K152"/>
      <c r="L152"/>
      <c r="M152"/>
      <c r="N152"/>
      <c r="O152"/>
      <c r="P152"/>
    </row>
    <row r="153" spans="1:16" x14ac:dyDescent="0.3">
      <c r="A153"/>
      <c r="B153"/>
      <c r="C153"/>
      <c r="D153"/>
      <c r="E153"/>
      <c r="F153"/>
      <c r="G153"/>
      <c r="H153"/>
      <c r="I153"/>
      <c r="J153"/>
      <c r="K153"/>
      <c r="L153"/>
      <c r="M153"/>
      <c r="N153"/>
      <c r="O153"/>
      <c r="P153"/>
    </row>
    <row r="154" spans="1:16" x14ac:dyDescent="0.3">
      <c r="A154"/>
      <c r="B154"/>
      <c r="C154"/>
      <c r="D154"/>
      <c r="E154"/>
      <c r="F154"/>
      <c r="G154"/>
      <c r="H154"/>
      <c r="I154"/>
      <c r="J154"/>
      <c r="K154"/>
      <c r="L154"/>
      <c r="M154"/>
      <c r="N154"/>
      <c r="O154"/>
      <c r="P154"/>
    </row>
    <row r="155" spans="1:16" x14ac:dyDescent="0.3">
      <c r="A155"/>
      <c r="B155"/>
      <c r="C155"/>
      <c r="D155"/>
      <c r="E155"/>
      <c r="F155"/>
      <c r="G155"/>
      <c r="H155"/>
      <c r="I155"/>
      <c r="J155"/>
      <c r="K155"/>
      <c r="L155"/>
      <c r="M155"/>
      <c r="N155"/>
      <c r="O155"/>
      <c r="P155"/>
    </row>
    <row r="156" spans="1:16" x14ac:dyDescent="0.3">
      <c r="A156"/>
      <c r="B156"/>
      <c r="C156"/>
      <c r="D156"/>
      <c r="E156"/>
      <c r="F156"/>
      <c r="G156"/>
      <c r="H156"/>
      <c r="I156"/>
      <c r="J156"/>
      <c r="K156"/>
      <c r="L156"/>
      <c r="M156"/>
      <c r="N156"/>
      <c r="O156"/>
      <c r="P156"/>
    </row>
    <row r="157" spans="1:16" x14ac:dyDescent="0.3">
      <c r="A157"/>
      <c r="B157"/>
      <c r="C157"/>
      <c r="D157"/>
      <c r="E157"/>
      <c r="F157"/>
      <c r="G157"/>
      <c r="H157"/>
      <c r="I157"/>
      <c r="J157"/>
      <c r="K157"/>
      <c r="L157"/>
      <c r="M157"/>
      <c r="N157"/>
      <c r="O157"/>
      <c r="P157"/>
    </row>
    <row r="158" spans="1:16" x14ac:dyDescent="0.3">
      <c r="A158"/>
      <c r="B158"/>
      <c r="C158"/>
      <c r="D158"/>
      <c r="E158"/>
      <c r="F158"/>
      <c r="G158"/>
      <c r="H158"/>
      <c r="I158"/>
      <c r="J158"/>
      <c r="K158"/>
      <c r="L158"/>
      <c r="M158"/>
      <c r="N158"/>
      <c r="O158"/>
      <c r="P158"/>
    </row>
    <row r="159" spans="1:16" x14ac:dyDescent="0.3">
      <c r="A159"/>
      <c r="B159"/>
      <c r="C159"/>
      <c r="D159"/>
      <c r="E159"/>
      <c r="F159"/>
      <c r="G159"/>
      <c r="H159"/>
      <c r="I159"/>
      <c r="J159"/>
      <c r="K159"/>
      <c r="L159"/>
      <c r="M159"/>
      <c r="N159"/>
      <c r="O159"/>
      <c r="P159"/>
    </row>
    <row r="160" spans="1:16" x14ac:dyDescent="0.3">
      <c r="A160"/>
      <c r="B160"/>
      <c r="C160"/>
      <c r="D160"/>
      <c r="E160"/>
      <c r="F160"/>
      <c r="G160"/>
      <c r="H160"/>
      <c r="I160"/>
      <c r="J160"/>
      <c r="K160"/>
      <c r="L160"/>
      <c r="M160"/>
      <c r="N160"/>
      <c r="O160"/>
      <c r="P160"/>
    </row>
    <row r="161" spans="1:16" x14ac:dyDescent="0.3">
      <c r="A161"/>
      <c r="B161"/>
      <c r="C161"/>
      <c r="D161"/>
      <c r="E161"/>
      <c r="F161"/>
      <c r="G161"/>
      <c r="H161"/>
      <c r="I161"/>
      <c r="J161"/>
      <c r="K161"/>
      <c r="L161"/>
      <c r="M161"/>
      <c r="N161"/>
      <c r="O161"/>
      <c r="P161"/>
    </row>
    <row r="162" spans="1:16" x14ac:dyDescent="0.3">
      <c r="A162"/>
      <c r="B162"/>
      <c r="C162"/>
      <c r="D162"/>
      <c r="E162"/>
      <c r="F162"/>
      <c r="G162"/>
      <c r="H162"/>
      <c r="I162"/>
      <c r="J162"/>
      <c r="K162"/>
      <c r="L162"/>
      <c r="M162"/>
      <c r="N162"/>
      <c r="O162"/>
      <c r="P162"/>
    </row>
    <row r="163" spans="1:16" x14ac:dyDescent="0.3">
      <c r="A163"/>
      <c r="B163"/>
      <c r="C163"/>
      <c r="D163"/>
      <c r="E163"/>
      <c r="F163"/>
      <c r="G163"/>
      <c r="H163"/>
      <c r="I163"/>
      <c r="J163"/>
      <c r="K163"/>
      <c r="L163"/>
      <c r="M163"/>
      <c r="N163"/>
      <c r="O163"/>
      <c r="P163"/>
    </row>
    <row r="164" spans="1:16" x14ac:dyDescent="0.3">
      <c r="A164"/>
      <c r="B164"/>
      <c r="C164"/>
      <c r="D164"/>
      <c r="E164"/>
      <c r="F164"/>
      <c r="G164"/>
      <c r="H164"/>
      <c r="I164"/>
      <c r="J164"/>
      <c r="K164"/>
      <c r="L164"/>
      <c r="M164"/>
      <c r="N164"/>
      <c r="O164"/>
      <c r="P164"/>
    </row>
    <row r="165" spans="1:16" x14ac:dyDescent="0.3">
      <c r="A165"/>
      <c r="B165"/>
      <c r="C165"/>
      <c r="D165"/>
      <c r="E165"/>
      <c r="F165"/>
      <c r="G165"/>
      <c r="H165"/>
      <c r="I165"/>
      <c r="J165"/>
      <c r="K165"/>
      <c r="L165"/>
      <c r="M165"/>
      <c r="N165"/>
      <c r="O165"/>
      <c r="P165"/>
    </row>
    <row r="166" spans="1:16" x14ac:dyDescent="0.3">
      <c r="A166"/>
      <c r="B166"/>
      <c r="C166"/>
      <c r="D166"/>
      <c r="E166"/>
      <c r="F166"/>
      <c r="G166"/>
      <c r="H166"/>
      <c r="I166"/>
      <c r="J166"/>
      <c r="K166"/>
      <c r="L166"/>
      <c r="M166"/>
      <c r="N166"/>
      <c r="O166"/>
      <c r="P166"/>
    </row>
    <row r="167" spans="1:16" x14ac:dyDescent="0.3">
      <c r="A167"/>
      <c r="B167"/>
      <c r="C167"/>
      <c r="D167"/>
      <c r="E167"/>
      <c r="F167"/>
      <c r="G167"/>
      <c r="H167"/>
      <c r="I167"/>
      <c r="J167"/>
      <c r="K167"/>
      <c r="L167"/>
      <c r="M167"/>
      <c r="N167"/>
      <c r="O167"/>
      <c r="P167"/>
    </row>
    <row r="168" spans="1:16" x14ac:dyDescent="0.3">
      <c r="A168"/>
      <c r="B168"/>
      <c r="C168"/>
      <c r="D168"/>
      <c r="E168"/>
      <c r="F168"/>
      <c r="G168"/>
      <c r="H168"/>
      <c r="I168"/>
      <c r="J168"/>
      <c r="K168"/>
      <c r="L168"/>
      <c r="M168"/>
      <c r="N168"/>
      <c r="O168"/>
      <c r="P168"/>
    </row>
    <row r="169" spans="1:16" x14ac:dyDescent="0.3">
      <c r="A169"/>
      <c r="B169"/>
      <c r="C169"/>
      <c r="D169"/>
      <c r="E169"/>
      <c r="F169"/>
      <c r="G169"/>
      <c r="H169"/>
      <c r="I169"/>
      <c r="J169"/>
      <c r="K169"/>
      <c r="L169"/>
      <c r="M169"/>
      <c r="N169"/>
      <c r="O169"/>
      <c r="P169"/>
    </row>
    <row r="170" spans="1:16" x14ac:dyDescent="0.3">
      <c r="A170"/>
      <c r="B170"/>
      <c r="C170"/>
      <c r="D170"/>
      <c r="E170"/>
      <c r="F170"/>
      <c r="G170"/>
      <c r="H170"/>
      <c r="I170"/>
      <c r="J170"/>
      <c r="K170"/>
      <c r="L170"/>
      <c r="M170"/>
      <c r="N170"/>
      <c r="O170"/>
      <c r="P170"/>
    </row>
    <row r="171" spans="1:16" x14ac:dyDescent="0.3">
      <c r="A171"/>
      <c r="B171"/>
      <c r="C171"/>
      <c r="D171"/>
      <c r="E171"/>
      <c r="F171"/>
      <c r="G171"/>
      <c r="H171"/>
      <c r="I171"/>
      <c r="J171"/>
      <c r="K171"/>
      <c r="L171"/>
      <c r="M171"/>
      <c r="N171"/>
      <c r="O171"/>
      <c r="P171"/>
    </row>
    <row r="172" spans="1:16" x14ac:dyDescent="0.3">
      <c r="A172"/>
      <c r="B172"/>
      <c r="C172"/>
      <c r="D172"/>
      <c r="E172"/>
      <c r="F172"/>
      <c r="G172"/>
      <c r="H172"/>
      <c r="I172"/>
      <c r="J172"/>
      <c r="K172"/>
      <c r="L172"/>
      <c r="M172"/>
      <c r="N172"/>
      <c r="O172"/>
      <c r="P172"/>
    </row>
    <row r="173" spans="1:16" x14ac:dyDescent="0.3">
      <c r="A173"/>
      <c r="B173"/>
      <c r="C173"/>
      <c r="D173"/>
      <c r="E173"/>
      <c r="F173"/>
      <c r="G173"/>
      <c r="H173"/>
      <c r="I173"/>
      <c r="J173"/>
      <c r="K173"/>
      <c r="L173"/>
      <c r="M173"/>
      <c r="N173"/>
      <c r="O173"/>
      <c r="P173"/>
    </row>
    <row r="174" spans="1:16" x14ac:dyDescent="0.3">
      <c r="A174"/>
      <c r="B174"/>
      <c r="C174"/>
      <c r="D174"/>
      <c r="E174"/>
      <c r="F174"/>
      <c r="G174"/>
      <c r="H174"/>
      <c r="I174"/>
      <c r="J174"/>
      <c r="K174"/>
      <c r="L174"/>
      <c r="M174"/>
      <c r="N174"/>
      <c r="O174"/>
      <c r="P174"/>
    </row>
    <row r="175" spans="1:16" x14ac:dyDescent="0.3">
      <c r="A175"/>
      <c r="B175"/>
      <c r="C175"/>
      <c r="D175"/>
      <c r="E175"/>
      <c r="F175"/>
      <c r="G175"/>
      <c r="H175"/>
      <c r="I175"/>
      <c r="J175"/>
      <c r="K175"/>
      <c r="L175"/>
      <c r="M175"/>
      <c r="N175"/>
      <c r="O175"/>
      <c r="P175"/>
    </row>
    <row r="176" spans="1:16" x14ac:dyDescent="0.3">
      <c r="A176"/>
      <c r="B176"/>
      <c r="C176"/>
      <c r="D176"/>
      <c r="E176"/>
      <c r="F176"/>
      <c r="G176"/>
      <c r="H176"/>
      <c r="I176"/>
      <c r="J176"/>
      <c r="K176"/>
      <c r="L176"/>
      <c r="M176"/>
      <c r="N176"/>
      <c r="O176"/>
      <c r="P176"/>
    </row>
    <row r="177" spans="1:16" x14ac:dyDescent="0.3">
      <c r="A177"/>
      <c r="B177"/>
      <c r="C177"/>
      <c r="D177"/>
      <c r="E177"/>
      <c r="F177"/>
      <c r="G177"/>
      <c r="H177"/>
      <c r="I177"/>
      <c r="J177"/>
      <c r="K177"/>
      <c r="L177"/>
      <c r="M177"/>
      <c r="N177"/>
      <c r="O177"/>
      <c r="P177"/>
    </row>
    <row r="178" spans="1:16" x14ac:dyDescent="0.3">
      <c r="A178"/>
      <c r="B178"/>
      <c r="C178"/>
      <c r="D178"/>
      <c r="E178"/>
      <c r="F178"/>
      <c r="G178"/>
      <c r="H178"/>
      <c r="I178"/>
      <c r="J178"/>
      <c r="K178"/>
      <c r="L178"/>
      <c r="M178"/>
      <c r="N178"/>
      <c r="O178"/>
      <c r="P178"/>
    </row>
    <row r="179" spans="1:16" x14ac:dyDescent="0.3">
      <c r="A179"/>
      <c r="B179"/>
      <c r="C179"/>
      <c r="D179"/>
      <c r="E179"/>
      <c r="F179"/>
      <c r="G179"/>
      <c r="H179"/>
      <c r="I179"/>
      <c r="J179"/>
      <c r="K179"/>
      <c r="L179"/>
      <c r="M179"/>
      <c r="N179"/>
      <c r="O179"/>
      <c r="P179"/>
    </row>
    <row r="180" spans="1:16" x14ac:dyDescent="0.3">
      <c r="A180"/>
      <c r="B180"/>
      <c r="C180"/>
      <c r="D180"/>
      <c r="E180"/>
      <c r="F180"/>
      <c r="G180"/>
      <c r="H180"/>
      <c r="I180"/>
      <c r="J180"/>
      <c r="K180"/>
      <c r="L180"/>
      <c r="M180"/>
      <c r="N180"/>
      <c r="O180"/>
      <c r="P180"/>
    </row>
    <row r="181" spans="1:16" x14ac:dyDescent="0.3">
      <c r="A181"/>
      <c r="B181"/>
      <c r="C181"/>
      <c r="D181"/>
      <c r="E181"/>
      <c r="F181"/>
      <c r="G181"/>
      <c r="H181"/>
      <c r="I181"/>
      <c r="J181"/>
      <c r="K181"/>
      <c r="L181"/>
      <c r="M181"/>
      <c r="N181"/>
      <c r="O181"/>
      <c r="P181"/>
    </row>
    <row r="182" spans="1:16" x14ac:dyDescent="0.3">
      <c r="A182"/>
      <c r="B182"/>
      <c r="C182"/>
      <c r="D182"/>
      <c r="E182"/>
      <c r="F182"/>
      <c r="G182"/>
      <c r="H182"/>
      <c r="I182"/>
      <c r="J182"/>
      <c r="K182"/>
      <c r="L182"/>
      <c r="M182"/>
      <c r="N182"/>
      <c r="O182"/>
      <c r="P182"/>
    </row>
    <row r="183" spans="1:16" x14ac:dyDescent="0.3">
      <c r="A183"/>
      <c r="B183"/>
      <c r="C183"/>
      <c r="D183"/>
      <c r="E183"/>
      <c r="F183"/>
      <c r="G183"/>
      <c r="H183"/>
      <c r="I183"/>
      <c r="J183"/>
      <c r="K183"/>
      <c r="L183"/>
      <c r="M183"/>
      <c r="N183"/>
      <c r="O183"/>
      <c r="P183"/>
    </row>
    <row r="184" spans="1:16" x14ac:dyDescent="0.3">
      <c r="A184"/>
      <c r="B184"/>
      <c r="C184"/>
      <c r="D184"/>
      <c r="E184"/>
      <c r="F184"/>
      <c r="G184"/>
      <c r="H184"/>
      <c r="I184"/>
      <c r="J184"/>
      <c r="K184"/>
      <c r="L184"/>
      <c r="M184"/>
      <c r="N184"/>
      <c r="O184"/>
      <c r="P184"/>
    </row>
    <row r="185" spans="1:16" x14ac:dyDescent="0.3">
      <c r="A185"/>
      <c r="B185"/>
      <c r="C185"/>
      <c r="D185"/>
      <c r="E185"/>
      <c r="F185"/>
      <c r="G185"/>
      <c r="H185"/>
      <c r="I185"/>
      <c r="J185"/>
      <c r="K185"/>
      <c r="L185"/>
      <c r="M185"/>
      <c r="N185"/>
      <c r="O185"/>
      <c r="P185"/>
    </row>
    <row r="186" spans="1:16" x14ac:dyDescent="0.3">
      <c r="A186"/>
      <c r="B186"/>
      <c r="C186"/>
      <c r="D186"/>
      <c r="E186"/>
      <c r="F186"/>
      <c r="G186"/>
      <c r="H186"/>
      <c r="I186"/>
      <c r="J186"/>
      <c r="K186"/>
      <c r="L186"/>
      <c r="M186"/>
      <c r="N186"/>
      <c r="O186"/>
      <c r="P186"/>
    </row>
    <row r="187" spans="1:16" x14ac:dyDescent="0.3">
      <c r="A187"/>
      <c r="B187"/>
      <c r="C187"/>
      <c r="D187"/>
      <c r="E187"/>
      <c r="F187"/>
      <c r="G187"/>
      <c r="H187"/>
      <c r="I187"/>
      <c r="J187"/>
      <c r="K187"/>
      <c r="L187"/>
      <c r="M187"/>
      <c r="N187"/>
      <c r="O187"/>
      <c r="P187"/>
    </row>
    <row r="188" spans="1:16" x14ac:dyDescent="0.3">
      <c r="A188"/>
      <c r="B188"/>
      <c r="C188"/>
      <c r="D188"/>
      <c r="E188"/>
      <c r="F188"/>
      <c r="G188"/>
      <c r="H188"/>
      <c r="I188"/>
      <c r="J188"/>
      <c r="K188"/>
      <c r="L188"/>
      <c r="M188"/>
      <c r="N188"/>
      <c r="O188"/>
      <c r="P188"/>
    </row>
    <row r="189" spans="1:16" x14ac:dyDescent="0.3">
      <c r="A189"/>
      <c r="B189"/>
      <c r="C189"/>
      <c r="D189"/>
      <c r="E189"/>
      <c r="F189"/>
      <c r="G189"/>
      <c r="H189"/>
      <c r="I189"/>
      <c r="J189"/>
      <c r="K189"/>
      <c r="L189"/>
      <c r="M189"/>
      <c r="N189"/>
      <c r="O189"/>
      <c r="P189"/>
    </row>
    <row r="190" spans="1:16" x14ac:dyDescent="0.3">
      <c r="A190"/>
      <c r="B190"/>
      <c r="C190"/>
      <c r="D190"/>
      <c r="E190"/>
      <c r="F190"/>
      <c r="G190"/>
      <c r="H190"/>
      <c r="I190"/>
      <c r="J190"/>
      <c r="K190"/>
      <c r="L190"/>
      <c r="M190"/>
      <c r="N190"/>
      <c r="O190"/>
      <c r="P190"/>
    </row>
    <row r="191" spans="1:16" x14ac:dyDescent="0.3">
      <c r="A191"/>
      <c r="B191"/>
      <c r="C191"/>
      <c r="D191"/>
      <c r="E191"/>
      <c r="F191"/>
      <c r="G191"/>
      <c r="H191"/>
      <c r="I191"/>
      <c r="J191"/>
      <c r="K191"/>
      <c r="L191"/>
      <c r="M191"/>
      <c r="N191"/>
      <c r="O191"/>
      <c r="P191"/>
    </row>
    <row r="192" spans="1:16" x14ac:dyDescent="0.3">
      <c r="A192"/>
      <c r="B192"/>
      <c r="C192"/>
      <c r="D192"/>
      <c r="E192"/>
      <c r="F192"/>
      <c r="G192"/>
      <c r="H192"/>
      <c r="I192"/>
      <c r="J192"/>
      <c r="K192"/>
      <c r="L192"/>
      <c r="M192"/>
      <c r="N192"/>
      <c r="O192"/>
      <c r="P192"/>
    </row>
    <row r="193" spans="1:16" x14ac:dyDescent="0.3">
      <c r="A193"/>
      <c r="B193"/>
      <c r="C193"/>
      <c r="D193"/>
      <c r="E193"/>
      <c r="F193"/>
      <c r="G193"/>
      <c r="H193"/>
      <c r="I193"/>
      <c r="J193"/>
      <c r="K193"/>
      <c r="L193"/>
      <c r="M193"/>
      <c r="N193"/>
      <c r="O193"/>
      <c r="P193"/>
    </row>
    <row r="194" spans="1:16" x14ac:dyDescent="0.3">
      <c r="A194"/>
      <c r="B194"/>
      <c r="C194"/>
      <c r="D194"/>
      <c r="E194"/>
      <c r="F194"/>
      <c r="G194"/>
      <c r="H194"/>
      <c r="I194"/>
      <c r="J194"/>
      <c r="K194"/>
      <c r="L194"/>
      <c r="M194"/>
      <c r="N194"/>
      <c r="O194"/>
      <c r="P194"/>
    </row>
    <row r="195" spans="1:16" x14ac:dyDescent="0.3">
      <c r="A195"/>
      <c r="B195"/>
      <c r="C195"/>
      <c r="D195"/>
      <c r="E195"/>
      <c r="F195"/>
      <c r="G195"/>
      <c r="H195"/>
      <c r="I195"/>
      <c r="J195"/>
      <c r="K195"/>
      <c r="L195"/>
      <c r="M195"/>
      <c r="N195"/>
      <c r="O195"/>
      <c r="P195"/>
    </row>
    <row r="196" spans="1:16" x14ac:dyDescent="0.3">
      <c r="A196"/>
      <c r="B196"/>
      <c r="C196"/>
      <c r="D196"/>
      <c r="E196"/>
      <c r="F196"/>
      <c r="G196"/>
      <c r="H196"/>
      <c r="I196"/>
      <c r="J196"/>
      <c r="K196"/>
      <c r="L196"/>
      <c r="M196"/>
      <c r="N196"/>
      <c r="O196"/>
      <c r="P196"/>
    </row>
    <row r="197" spans="1:16" x14ac:dyDescent="0.3">
      <c r="A197"/>
      <c r="B197"/>
      <c r="C197"/>
      <c r="D197"/>
      <c r="E197"/>
      <c r="F197"/>
      <c r="G197"/>
      <c r="H197"/>
      <c r="I197"/>
      <c r="J197"/>
      <c r="K197"/>
      <c r="L197"/>
      <c r="M197"/>
      <c r="N197"/>
      <c r="O197"/>
      <c r="P197"/>
    </row>
    <row r="198" spans="1:16" x14ac:dyDescent="0.3">
      <c r="A198"/>
      <c r="B198"/>
      <c r="C198"/>
      <c r="D198"/>
      <c r="E198"/>
      <c r="F198"/>
      <c r="G198"/>
      <c r="H198"/>
      <c r="I198"/>
      <c r="J198"/>
      <c r="K198"/>
      <c r="L198"/>
      <c r="M198"/>
      <c r="N198"/>
      <c r="O198"/>
      <c r="P198"/>
    </row>
    <row r="199" spans="1:16" x14ac:dyDescent="0.3">
      <c r="A199"/>
      <c r="B199"/>
      <c r="C199"/>
      <c r="D199"/>
      <c r="E199"/>
      <c r="F199"/>
      <c r="G199"/>
      <c r="H199"/>
      <c r="I199"/>
      <c r="J199"/>
      <c r="K199"/>
      <c r="L199"/>
      <c r="M199"/>
      <c r="N199"/>
      <c r="O199"/>
      <c r="P199"/>
    </row>
    <row r="200" spans="1:16" x14ac:dyDescent="0.3">
      <c r="A200"/>
      <c r="B200"/>
      <c r="C200"/>
      <c r="D200"/>
      <c r="E200"/>
      <c r="F200"/>
      <c r="G200"/>
      <c r="H200"/>
      <c r="I200"/>
      <c r="J200"/>
      <c r="K200"/>
      <c r="L200"/>
      <c r="M200"/>
      <c r="N200"/>
      <c r="O200"/>
      <c r="P200"/>
    </row>
    <row r="201" spans="1:16" x14ac:dyDescent="0.3">
      <c r="A201"/>
      <c r="B201"/>
      <c r="C201"/>
      <c r="D201"/>
      <c r="E201"/>
      <c r="F201"/>
      <c r="G201"/>
      <c r="H201"/>
      <c r="I201"/>
      <c r="J201"/>
      <c r="K201"/>
      <c r="L201"/>
      <c r="M201"/>
      <c r="N201"/>
      <c r="O201"/>
      <c r="P201"/>
    </row>
    <row r="202" spans="1:16" x14ac:dyDescent="0.3">
      <c r="A202"/>
      <c r="B202"/>
      <c r="C202"/>
      <c r="D202"/>
      <c r="E202"/>
      <c r="F202"/>
      <c r="G202"/>
      <c r="H202"/>
      <c r="I202"/>
      <c r="J202"/>
      <c r="K202"/>
      <c r="L202"/>
      <c r="M202"/>
      <c r="N202"/>
      <c r="O202"/>
      <c r="P202"/>
    </row>
    <row r="203" spans="1:16" x14ac:dyDescent="0.3">
      <c r="A203"/>
      <c r="B203"/>
      <c r="C203"/>
      <c r="D203"/>
      <c r="E203"/>
      <c r="F203"/>
      <c r="G203"/>
      <c r="H203"/>
      <c r="I203"/>
      <c r="J203"/>
      <c r="K203"/>
      <c r="L203"/>
      <c r="M203"/>
      <c r="N203"/>
      <c r="O203"/>
      <c r="P203"/>
    </row>
    <row r="204" spans="1:16" x14ac:dyDescent="0.3">
      <c r="A204"/>
      <c r="B204"/>
      <c r="C204"/>
      <c r="D204"/>
      <c r="E204"/>
      <c r="F204"/>
      <c r="G204"/>
      <c r="H204"/>
      <c r="I204"/>
      <c r="J204"/>
      <c r="K204"/>
      <c r="L204"/>
      <c r="M204"/>
      <c r="N204"/>
      <c r="O204"/>
      <c r="P204"/>
    </row>
    <row r="205" spans="1:16" x14ac:dyDescent="0.3">
      <c r="A205"/>
      <c r="B205"/>
      <c r="C205"/>
      <c r="D205"/>
      <c r="E205"/>
      <c r="F205"/>
      <c r="G205"/>
      <c r="H205"/>
      <c r="I205"/>
      <c r="J205"/>
      <c r="K205"/>
      <c r="L205"/>
      <c r="M205"/>
      <c r="N205"/>
      <c r="O205"/>
      <c r="P205"/>
    </row>
    <row r="206" spans="1:16" x14ac:dyDescent="0.3">
      <c r="A206"/>
      <c r="B206"/>
      <c r="C206"/>
      <c r="D206"/>
      <c r="E206"/>
      <c r="F206"/>
      <c r="G206"/>
      <c r="H206"/>
      <c r="I206"/>
      <c r="J206"/>
      <c r="K206"/>
      <c r="L206"/>
      <c r="M206"/>
      <c r="N206"/>
      <c r="O206"/>
      <c r="P206"/>
    </row>
    <row r="207" spans="1:16" x14ac:dyDescent="0.3">
      <c r="A207"/>
      <c r="B207"/>
      <c r="C207"/>
      <c r="D207"/>
      <c r="E207"/>
      <c r="F207"/>
      <c r="G207"/>
      <c r="H207"/>
      <c r="I207"/>
      <c r="J207"/>
      <c r="K207"/>
      <c r="L207"/>
      <c r="M207"/>
      <c r="N207"/>
      <c r="O207"/>
      <c r="P207"/>
    </row>
    <row r="208" spans="1:16" x14ac:dyDescent="0.3">
      <c r="A208"/>
      <c r="B208"/>
      <c r="C208"/>
      <c r="D208"/>
      <c r="E208"/>
      <c r="F208"/>
      <c r="G208"/>
      <c r="H208"/>
      <c r="I208"/>
      <c r="J208"/>
      <c r="K208"/>
      <c r="L208"/>
      <c r="M208"/>
      <c r="N208"/>
      <c r="O208"/>
      <c r="P208"/>
    </row>
    <row r="209" spans="1:16" x14ac:dyDescent="0.3">
      <c r="A209"/>
      <c r="B209"/>
      <c r="C209"/>
      <c r="D209"/>
      <c r="E209"/>
      <c r="F209"/>
      <c r="G209"/>
      <c r="H209"/>
      <c r="I209"/>
      <c r="J209"/>
      <c r="K209"/>
      <c r="L209"/>
      <c r="M209"/>
      <c r="N209"/>
      <c r="O209"/>
      <c r="P209"/>
    </row>
    <row r="210" spans="1:16" x14ac:dyDescent="0.3">
      <c r="A210"/>
      <c r="B210"/>
      <c r="C210"/>
      <c r="D210"/>
      <c r="E210"/>
      <c r="F210"/>
      <c r="G210"/>
      <c r="H210"/>
      <c r="I210"/>
      <c r="J210"/>
      <c r="K210"/>
      <c r="L210"/>
      <c r="M210"/>
      <c r="N210"/>
      <c r="O210"/>
      <c r="P210"/>
    </row>
    <row r="211" spans="1:16" x14ac:dyDescent="0.3">
      <c r="A211"/>
      <c r="B211"/>
      <c r="C211"/>
      <c r="D211"/>
      <c r="E211"/>
      <c r="F211"/>
      <c r="G211"/>
      <c r="H211"/>
      <c r="I211"/>
      <c r="J211"/>
      <c r="K211"/>
      <c r="L211"/>
      <c r="M211"/>
      <c r="N211"/>
      <c r="O211"/>
      <c r="P211"/>
    </row>
    <row r="212" spans="1:16" x14ac:dyDescent="0.3">
      <c r="A212"/>
      <c r="B212"/>
      <c r="C212"/>
      <c r="D212"/>
      <c r="E212"/>
      <c r="F212"/>
      <c r="G212"/>
      <c r="H212"/>
      <c r="I212"/>
      <c r="J212"/>
      <c r="K212"/>
      <c r="L212"/>
      <c r="M212"/>
      <c r="N212"/>
      <c r="O212"/>
      <c r="P212"/>
    </row>
    <row r="213" spans="1:16" x14ac:dyDescent="0.3">
      <c r="A213"/>
      <c r="B213"/>
      <c r="C213"/>
      <c r="D213"/>
      <c r="E213"/>
      <c r="F213"/>
      <c r="G213"/>
      <c r="H213"/>
      <c r="I213"/>
      <c r="J213"/>
      <c r="K213"/>
      <c r="L213"/>
      <c r="M213"/>
      <c r="N213"/>
      <c r="O213"/>
      <c r="P213"/>
    </row>
    <row r="214" spans="1:16" x14ac:dyDescent="0.3">
      <c r="A214"/>
      <c r="B214"/>
      <c r="C214"/>
      <c r="D214"/>
      <c r="E214"/>
      <c r="F214"/>
      <c r="G214"/>
      <c r="H214"/>
      <c r="I214"/>
      <c r="J214"/>
      <c r="K214"/>
      <c r="L214"/>
      <c r="M214"/>
      <c r="N214"/>
      <c r="O214"/>
      <c r="P214"/>
    </row>
    <row r="215" spans="1:16" x14ac:dyDescent="0.3">
      <c r="A215"/>
      <c r="B215"/>
      <c r="C215"/>
      <c r="D215"/>
      <c r="E215"/>
      <c r="F215"/>
      <c r="G215"/>
      <c r="H215"/>
      <c r="I215"/>
      <c r="J215"/>
      <c r="K215"/>
      <c r="L215"/>
      <c r="M215"/>
      <c r="N215"/>
      <c r="O215"/>
      <c r="P215"/>
    </row>
    <row r="216" spans="1:16" x14ac:dyDescent="0.3">
      <c r="A216"/>
      <c r="B216"/>
      <c r="C216"/>
      <c r="D216"/>
      <c r="E216"/>
      <c r="F216"/>
      <c r="G216"/>
      <c r="H216"/>
      <c r="I216"/>
      <c r="J216"/>
      <c r="K216"/>
      <c r="L216"/>
      <c r="M216"/>
      <c r="N216"/>
      <c r="O216"/>
      <c r="P216"/>
    </row>
    <row r="217" spans="1:16" x14ac:dyDescent="0.3">
      <c r="A217"/>
      <c r="B217"/>
      <c r="C217"/>
      <c r="D217"/>
      <c r="E217"/>
      <c r="F217"/>
      <c r="G217"/>
      <c r="H217"/>
      <c r="I217"/>
      <c r="J217"/>
      <c r="K217"/>
      <c r="L217"/>
      <c r="M217"/>
      <c r="N217"/>
      <c r="O217"/>
      <c r="P217"/>
    </row>
    <row r="218" spans="1:16" x14ac:dyDescent="0.3">
      <c r="A218"/>
      <c r="B218"/>
      <c r="C218"/>
      <c r="D218"/>
      <c r="E218"/>
      <c r="F218"/>
      <c r="G218"/>
      <c r="H218"/>
      <c r="I218"/>
      <c r="J218"/>
      <c r="K218"/>
      <c r="L218"/>
      <c r="M218"/>
      <c r="N218"/>
      <c r="O218"/>
      <c r="P218"/>
    </row>
    <row r="219" spans="1:16" x14ac:dyDescent="0.3">
      <c r="A219"/>
      <c r="B219"/>
      <c r="C219"/>
      <c r="D219"/>
      <c r="E219"/>
      <c r="F219"/>
      <c r="G219"/>
      <c r="H219"/>
      <c r="I219"/>
      <c r="J219"/>
      <c r="K219"/>
      <c r="L219"/>
      <c r="M219"/>
      <c r="N219"/>
      <c r="O219"/>
      <c r="P219"/>
    </row>
    <row r="220" spans="1:16" x14ac:dyDescent="0.3">
      <c r="A220"/>
      <c r="B220"/>
      <c r="C220"/>
      <c r="D220"/>
      <c r="E220"/>
      <c r="F220"/>
      <c r="G220"/>
      <c r="H220"/>
      <c r="I220"/>
      <c r="J220"/>
      <c r="K220"/>
      <c r="L220"/>
      <c r="M220"/>
      <c r="N220"/>
      <c r="O220"/>
      <c r="P220"/>
    </row>
    <row r="221" spans="1:16" x14ac:dyDescent="0.3">
      <c r="A221"/>
      <c r="B221"/>
      <c r="C221"/>
      <c r="D221"/>
      <c r="E221"/>
      <c r="F221"/>
      <c r="G221"/>
      <c r="H221"/>
      <c r="I221"/>
      <c r="J221"/>
      <c r="K221"/>
      <c r="L221"/>
      <c r="M221"/>
      <c r="N221"/>
      <c r="O221"/>
      <c r="P221"/>
    </row>
    <row r="222" spans="1:16" x14ac:dyDescent="0.3">
      <c r="A222"/>
      <c r="B222"/>
      <c r="C222"/>
      <c r="D222"/>
      <c r="E222"/>
      <c r="F222"/>
      <c r="G222"/>
      <c r="H222"/>
      <c r="I222"/>
      <c r="J222"/>
      <c r="K222"/>
      <c r="L222"/>
      <c r="M222"/>
      <c r="N222"/>
      <c r="O222"/>
      <c r="P222"/>
    </row>
    <row r="223" spans="1:16" x14ac:dyDescent="0.3">
      <c r="A223"/>
      <c r="B223"/>
      <c r="C223"/>
      <c r="D223"/>
      <c r="E223"/>
      <c r="F223"/>
      <c r="G223"/>
      <c r="H223"/>
      <c r="I223"/>
      <c r="J223"/>
      <c r="K223"/>
      <c r="L223"/>
      <c r="M223"/>
      <c r="N223"/>
      <c r="O223"/>
      <c r="P223"/>
    </row>
    <row r="224" spans="1:16" x14ac:dyDescent="0.3">
      <c r="A224"/>
      <c r="B224"/>
      <c r="C224"/>
      <c r="D224"/>
      <c r="E224"/>
      <c r="F224"/>
      <c r="G224"/>
      <c r="H224"/>
      <c r="I224"/>
      <c r="J224"/>
      <c r="K224"/>
      <c r="L224"/>
      <c r="M224"/>
      <c r="N224"/>
      <c r="O224"/>
      <c r="P224"/>
    </row>
    <row r="225" spans="1:16" x14ac:dyDescent="0.3">
      <c r="A225"/>
      <c r="B225"/>
      <c r="C225"/>
      <c r="D225"/>
      <c r="E225"/>
      <c r="F225"/>
      <c r="G225"/>
      <c r="H225"/>
      <c r="I225"/>
      <c r="J225"/>
      <c r="K225"/>
      <c r="L225"/>
      <c r="M225"/>
      <c r="N225"/>
      <c r="O225"/>
      <c r="P225"/>
    </row>
    <row r="226" spans="1:16" x14ac:dyDescent="0.3">
      <c r="A226"/>
      <c r="B226"/>
      <c r="C226"/>
      <c r="D226"/>
      <c r="E226"/>
      <c r="F226"/>
      <c r="G226"/>
      <c r="H226"/>
      <c r="I226"/>
      <c r="J226"/>
      <c r="K226"/>
      <c r="L226"/>
      <c r="M226"/>
      <c r="N226"/>
      <c r="O226"/>
      <c r="P226"/>
    </row>
    <row r="227" spans="1:16" x14ac:dyDescent="0.3">
      <c r="A227"/>
      <c r="B227"/>
      <c r="C227"/>
      <c r="D227"/>
      <c r="E227"/>
      <c r="F227"/>
      <c r="G227"/>
      <c r="H227"/>
      <c r="I227"/>
      <c r="J227"/>
      <c r="K227"/>
      <c r="L227"/>
      <c r="M227"/>
      <c r="N227"/>
      <c r="O227"/>
      <c r="P227"/>
    </row>
    <row r="228" spans="1:16" x14ac:dyDescent="0.3">
      <c r="A228"/>
      <c r="B228"/>
      <c r="C228"/>
      <c r="D228"/>
      <c r="E228"/>
      <c r="F228"/>
      <c r="G228"/>
      <c r="H228"/>
      <c r="I228"/>
      <c r="J228"/>
      <c r="K228"/>
      <c r="L228"/>
      <c r="M228"/>
      <c r="N228"/>
      <c r="O228"/>
      <c r="P228"/>
    </row>
    <row r="229" spans="1:16" x14ac:dyDescent="0.3">
      <c r="A229"/>
      <c r="B229"/>
      <c r="C229"/>
      <c r="D229"/>
      <c r="E229"/>
      <c r="F229"/>
      <c r="G229"/>
      <c r="H229"/>
      <c r="I229"/>
      <c r="J229"/>
      <c r="K229"/>
      <c r="L229"/>
      <c r="M229"/>
      <c r="N229"/>
      <c r="O229"/>
      <c r="P229"/>
    </row>
    <row r="230" spans="1:16" x14ac:dyDescent="0.3">
      <c r="A230"/>
      <c r="B230"/>
      <c r="C230"/>
      <c r="D230"/>
      <c r="E230"/>
      <c r="F230"/>
      <c r="G230"/>
      <c r="H230"/>
      <c r="I230"/>
      <c r="J230"/>
      <c r="K230"/>
      <c r="L230"/>
      <c r="M230"/>
      <c r="N230"/>
      <c r="O230"/>
      <c r="P230"/>
    </row>
    <row r="231" spans="1:16" x14ac:dyDescent="0.3">
      <c r="A231"/>
      <c r="B231"/>
      <c r="C231"/>
      <c r="D231"/>
      <c r="E231"/>
      <c r="F231"/>
      <c r="G231"/>
      <c r="H231"/>
      <c r="I231"/>
      <c r="J231"/>
      <c r="K231"/>
      <c r="L231"/>
      <c r="M231"/>
      <c r="N231"/>
      <c r="O231"/>
      <c r="P231"/>
    </row>
    <row r="232" spans="1:16" x14ac:dyDescent="0.3">
      <c r="A232"/>
      <c r="B232"/>
      <c r="C232"/>
      <c r="D232"/>
      <c r="E232"/>
      <c r="F232"/>
      <c r="G232"/>
      <c r="H232"/>
      <c r="I232"/>
      <c r="J232"/>
      <c r="K232"/>
      <c r="L232"/>
      <c r="M232"/>
      <c r="N232"/>
      <c r="O232"/>
      <c r="P232"/>
    </row>
    <row r="233" spans="1:16" x14ac:dyDescent="0.3">
      <c r="A233"/>
      <c r="B233"/>
      <c r="C233"/>
      <c r="D233"/>
      <c r="E233"/>
      <c r="F233"/>
      <c r="G233"/>
      <c r="H233"/>
      <c r="I233"/>
      <c r="J233"/>
      <c r="K233"/>
      <c r="L233"/>
      <c r="M233"/>
      <c r="N233"/>
      <c r="O233"/>
      <c r="P233"/>
    </row>
    <row r="234" spans="1:16" x14ac:dyDescent="0.3">
      <c r="A234"/>
      <c r="B234"/>
      <c r="C234"/>
      <c r="D234"/>
      <c r="E234"/>
      <c r="F234"/>
      <c r="G234"/>
      <c r="H234"/>
      <c r="I234"/>
      <c r="J234"/>
      <c r="K234"/>
      <c r="L234"/>
      <c r="M234"/>
      <c r="N234"/>
      <c r="O234"/>
      <c r="P234"/>
    </row>
    <row r="235" spans="1:16" x14ac:dyDescent="0.3">
      <c r="A235"/>
      <c r="B235"/>
      <c r="C235"/>
      <c r="D235"/>
      <c r="E235"/>
      <c r="F235"/>
      <c r="G235"/>
      <c r="H235"/>
      <c r="I235"/>
      <c r="J235"/>
      <c r="K235"/>
      <c r="L235"/>
      <c r="M235"/>
      <c r="N235"/>
      <c r="O235"/>
      <c r="P235"/>
    </row>
    <row r="236" spans="1:16" x14ac:dyDescent="0.3">
      <c r="A236"/>
      <c r="B236"/>
      <c r="C236"/>
      <c r="D236"/>
      <c r="E236"/>
      <c r="F236"/>
      <c r="G236"/>
      <c r="H236"/>
      <c r="I236"/>
      <c r="J236"/>
      <c r="K236"/>
      <c r="L236"/>
      <c r="M236"/>
      <c r="N236"/>
      <c r="O236"/>
      <c r="P236"/>
    </row>
    <row r="237" spans="1:16" x14ac:dyDescent="0.3">
      <c r="A237"/>
      <c r="B237"/>
      <c r="C237"/>
      <c r="D237"/>
      <c r="E237"/>
      <c r="F237"/>
      <c r="G237"/>
      <c r="H237"/>
      <c r="I237"/>
      <c r="J237"/>
      <c r="K237"/>
      <c r="L237"/>
      <c r="M237"/>
      <c r="N237"/>
      <c r="O237"/>
      <c r="P237"/>
    </row>
    <row r="238" spans="1:16" x14ac:dyDescent="0.3">
      <c r="A238"/>
      <c r="B238"/>
      <c r="C238"/>
      <c r="D238"/>
      <c r="E238"/>
      <c r="F238"/>
      <c r="G238"/>
      <c r="H238"/>
      <c r="I238"/>
      <c r="J238"/>
      <c r="K238"/>
      <c r="L238"/>
      <c r="M238"/>
      <c r="N238"/>
      <c r="O238"/>
      <c r="P238"/>
    </row>
    <row r="239" spans="1:16" x14ac:dyDescent="0.3">
      <c r="A239"/>
      <c r="B239"/>
      <c r="C239"/>
      <c r="D239"/>
      <c r="E239"/>
      <c r="F239"/>
      <c r="G239"/>
      <c r="H239"/>
      <c r="I239"/>
      <c r="J239"/>
      <c r="K239"/>
      <c r="L239"/>
      <c r="M239"/>
      <c r="N239"/>
      <c r="O239"/>
      <c r="P239"/>
    </row>
    <row r="240" spans="1:16" x14ac:dyDescent="0.3">
      <c r="A240"/>
      <c r="B240"/>
      <c r="C240"/>
      <c r="D240"/>
      <c r="E240"/>
      <c r="F240"/>
      <c r="G240"/>
      <c r="H240"/>
      <c r="I240"/>
      <c r="J240"/>
      <c r="K240"/>
      <c r="L240"/>
      <c r="M240"/>
      <c r="N240"/>
      <c r="O240"/>
      <c r="P240"/>
    </row>
    <row r="241" spans="1:16" x14ac:dyDescent="0.3">
      <c r="A241"/>
      <c r="B241"/>
      <c r="C241"/>
      <c r="D241"/>
      <c r="E241"/>
      <c r="F241"/>
      <c r="G241"/>
      <c r="H241"/>
      <c r="I241"/>
      <c r="J241"/>
      <c r="K241"/>
      <c r="L241"/>
      <c r="M241"/>
      <c r="N241"/>
      <c r="O241"/>
      <c r="P241"/>
    </row>
    <row r="242" spans="1:16" x14ac:dyDescent="0.3">
      <c r="A242"/>
      <c r="B242"/>
      <c r="C242"/>
      <c r="D242"/>
      <c r="E242"/>
      <c r="F242"/>
      <c r="G242"/>
      <c r="H242"/>
      <c r="I242"/>
      <c r="J242"/>
      <c r="K242"/>
      <c r="L242"/>
      <c r="M242"/>
      <c r="N242"/>
      <c r="O242"/>
      <c r="P242"/>
    </row>
    <row r="243" spans="1:16" x14ac:dyDescent="0.3">
      <c r="A243"/>
      <c r="B243"/>
      <c r="C243"/>
      <c r="D243"/>
      <c r="E243"/>
      <c r="F243"/>
      <c r="G243"/>
      <c r="H243"/>
      <c r="I243"/>
      <c r="J243"/>
      <c r="K243"/>
      <c r="L243"/>
      <c r="M243"/>
      <c r="N243"/>
      <c r="O243"/>
      <c r="P243"/>
    </row>
    <row r="244" spans="1:16" x14ac:dyDescent="0.3">
      <c r="A244"/>
      <c r="B244"/>
      <c r="C244"/>
      <c r="D244"/>
      <c r="E244"/>
      <c r="F244"/>
      <c r="G244"/>
      <c r="H244"/>
      <c r="I244"/>
      <c r="J244"/>
      <c r="K244"/>
      <c r="L244"/>
      <c r="M244"/>
      <c r="N244"/>
      <c r="O244"/>
      <c r="P244"/>
    </row>
    <row r="245" spans="1:16" x14ac:dyDescent="0.3">
      <c r="A245"/>
      <c r="B245"/>
      <c r="C245"/>
      <c r="D245"/>
      <c r="E245"/>
      <c r="F245"/>
      <c r="G245"/>
      <c r="H245"/>
      <c r="I245"/>
      <c r="J245"/>
      <c r="K245"/>
      <c r="L245"/>
      <c r="M245"/>
      <c r="N245"/>
      <c r="O245"/>
      <c r="P245"/>
    </row>
    <row r="246" spans="1:16" x14ac:dyDescent="0.3">
      <c r="A246"/>
      <c r="B246"/>
      <c r="C246"/>
      <c r="D246"/>
      <c r="E246"/>
      <c r="F246"/>
      <c r="G246"/>
      <c r="H246"/>
      <c r="I246"/>
      <c r="J246"/>
      <c r="K246"/>
      <c r="L246"/>
      <c r="M246"/>
      <c r="N246"/>
      <c r="O246"/>
      <c r="P246"/>
    </row>
    <row r="247" spans="1:16" x14ac:dyDescent="0.3">
      <c r="A247"/>
      <c r="B247"/>
      <c r="C247"/>
      <c r="D247"/>
      <c r="E247"/>
      <c r="F247"/>
      <c r="G247"/>
      <c r="H247"/>
      <c r="I247"/>
      <c r="J247"/>
      <c r="K247"/>
      <c r="L247"/>
      <c r="M247"/>
      <c r="N247"/>
      <c r="O247"/>
      <c r="P247"/>
    </row>
    <row r="248" spans="1:16" x14ac:dyDescent="0.3">
      <c r="A248"/>
      <c r="B248"/>
      <c r="C248"/>
      <c r="D248"/>
      <c r="E248"/>
      <c r="F248"/>
      <c r="G248"/>
      <c r="H248"/>
      <c r="I248"/>
      <c r="J248"/>
      <c r="K248"/>
      <c r="L248"/>
      <c r="M248"/>
      <c r="N248"/>
      <c r="O248"/>
      <c r="P248"/>
    </row>
    <row r="249" spans="1:16" x14ac:dyDescent="0.3">
      <c r="A249"/>
      <c r="B249"/>
      <c r="C249"/>
      <c r="D249"/>
      <c r="E249"/>
      <c r="F249"/>
      <c r="G249"/>
      <c r="H249"/>
      <c r="I249"/>
      <c r="J249"/>
      <c r="K249"/>
      <c r="L249"/>
      <c r="M249"/>
      <c r="N249"/>
      <c r="O249"/>
      <c r="P249"/>
    </row>
    <row r="250" spans="1:16" x14ac:dyDescent="0.3">
      <c r="A250"/>
      <c r="B250"/>
      <c r="C250"/>
      <c r="D250"/>
      <c r="E250"/>
      <c r="F250"/>
      <c r="G250"/>
      <c r="H250"/>
      <c r="I250"/>
      <c r="J250"/>
      <c r="K250"/>
      <c r="L250"/>
      <c r="M250"/>
      <c r="N250"/>
      <c r="O250"/>
      <c r="P250"/>
    </row>
    <row r="251" spans="1:16" x14ac:dyDescent="0.3">
      <c r="A251"/>
      <c r="B251"/>
      <c r="C251"/>
      <c r="D251"/>
      <c r="E251"/>
      <c r="F251"/>
      <c r="G251"/>
      <c r="H251"/>
      <c r="I251"/>
      <c r="J251"/>
      <c r="K251"/>
      <c r="L251"/>
      <c r="M251"/>
      <c r="N251"/>
      <c r="O251"/>
      <c r="P251"/>
    </row>
    <row r="252" spans="1:16" x14ac:dyDescent="0.3">
      <c r="A252"/>
      <c r="B252"/>
      <c r="C252"/>
      <c r="D252"/>
      <c r="E252"/>
      <c r="F252"/>
      <c r="G252"/>
      <c r="H252"/>
      <c r="I252"/>
      <c r="J252"/>
      <c r="K252"/>
      <c r="L252"/>
      <c r="M252"/>
      <c r="N252"/>
      <c r="O252"/>
      <c r="P252"/>
    </row>
    <row r="253" spans="1:16" x14ac:dyDescent="0.3">
      <c r="A253"/>
      <c r="B253"/>
      <c r="C253"/>
      <c r="D253"/>
      <c r="E253"/>
      <c r="F253"/>
      <c r="G253"/>
      <c r="H253"/>
      <c r="I253"/>
      <c r="J253"/>
      <c r="K253"/>
      <c r="L253"/>
      <c r="M253"/>
      <c r="N253"/>
      <c r="O253"/>
      <c r="P253"/>
    </row>
    <row r="254" spans="1:16" x14ac:dyDescent="0.3">
      <c r="A254"/>
      <c r="B254"/>
      <c r="C254"/>
      <c r="D254"/>
      <c r="E254"/>
      <c r="F254"/>
      <c r="G254"/>
      <c r="H254"/>
      <c r="I254"/>
      <c r="J254"/>
      <c r="K254"/>
      <c r="L254"/>
      <c r="M254"/>
      <c r="N254"/>
      <c r="O254"/>
      <c r="P254"/>
    </row>
    <row r="255" spans="1:16" x14ac:dyDescent="0.3">
      <c r="A255"/>
      <c r="B255"/>
      <c r="C255"/>
      <c r="D255"/>
      <c r="E255"/>
      <c r="F255"/>
      <c r="G255"/>
      <c r="H255"/>
      <c r="I255"/>
      <c r="J255"/>
      <c r="K255"/>
      <c r="L255"/>
      <c r="M255"/>
      <c r="N255"/>
      <c r="O255"/>
      <c r="P255"/>
    </row>
    <row r="256" spans="1:16" x14ac:dyDescent="0.3">
      <c r="A256"/>
      <c r="B256"/>
      <c r="C256"/>
      <c r="D256"/>
      <c r="E256"/>
      <c r="F256"/>
      <c r="G256"/>
      <c r="H256"/>
      <c r="I256"/>
      <c r="J256"/>
      <c r="K256"/>
      <c r="L256"/>
      <c r="M256"/>
      <c r="N256"/>
      <c r="O256"/>
      <c r="P256"/>
    </row>
    <row r="257" spans="1:16" x14ac:dyDescent="0.3">
      <c r="A257"/>
      <c r="B257"/>
      <c r="C257"/>
      <c r="D257"/>
      <c r="E257"/>
      <c r="F257"/>
      <c r="G257"/>
      <c r="H257"/>
      <c r="I257"/>
      <c r="J257"/>
      <c r="K257"/>
      <c r="L257"/>
      <c r="M257"/>
      <c r="N257"/>
      <c r="O257"/>
      <c r="P257"/>
    </row>
    <row r="258" spans="1:16" x14ac:dyDescent="0.3">
      <c r="A258"/>
      <c r="B258"/>
      <c r="C258"/>
      <c r="D258"/>
      <c r="E258"/>
      <c r="F258"/>
      <c r="G258"/>
      <c r="H258"/>
      <c r="I258"/>
      <c r="J258"/>
      <c r="K258"/>
      <c r="L258"/>
      <c r="M258"/>
      <c r="N258"/>
      <c r="O258"/>
      <c r="P258"/>
    </row>
    <row r="259" spans="1:16" x14ac:dyDescent="0.3">
      <c r="A259"/>
      <c r="B259"/>
      <c r="C259"/>
      <c r="D259"/>
      <c r="E259"/>
      <c r="F259"/>
      <c r="G259"/>
      <c r="H259"/>
      <c r="I259"/>
      <c r="J259"/>
      <c r="K259"/>
      <c r="L259"/>
      <c r="M259"/>
      <c r="N259"/>
      <c r="O259"/>
      <c r="P259"/>
    </row>
    <row r="260" spans="1:16" x14ac:dyDescent="0.3">
      <c r="A260"/>
      <c r="B260"/>
      <c r="C260"/>
      <c r="D260"/>
      <c r="E260"/>
      <c r="F260"/>
      <c r="G260"/>
      <c r="H260"/>
      <c r="I260"/>
      <c r="J260"/>
      <c r="K260"/>
      <c r="L260"/>
      <c r="M260"/>
      <c r="N260"/>
      <c r="O260"/>
      <c r="P260"/>
    </row>
    <row r="261" spans="1:16" x14ac:dyDescent="0.3">
      <c r="A261"/>
      <c r="B261"/>
      <c r="C261"/>
      <c r="D261"/>
      <c r="E261"/>
      <c r="F261"/>
      <c r="G261"/>
      <c r="H261"/>
      <c r="I261"/>
      <c r="J261"/>
      <c r="K261"/>
      <c r="L261"/>
      <c r="M261"/>
      <c r="N261"/>
      <c r="O261"/>
      <c r="P261"/>
    </row>
    <row r="262" spans="1:16" x14ac:dyDescent="0.3">
      <c r="A262"/>
      <c r="B262"/>
      <c r="C262"/>
      <c r="D262"/>
      <c r="E262"/>
      <c r="F262"/>
      <c r="G262"/>
      <c r="H262"/>
      <c r="I262"/>
      <c r="J262"/>
      <c r="K262"/>
      <c r="L262"/>
      <c r="M262"/>
      <c r="N262"/>
      <c r="O262"/>
      <c r="P262"/>
    </row>
    <row r="263" spans="1:16" x14ac:dyDescent="0.3">
      <c r="A263"/>
      <c r="B263"/>
      <c r="C263"/>
      <c r="D263"/>
      <c r="E263"/>
      <c r="F263"/>
      <c r="G263"/>
      <c r="H263"/>
      <c r="I263"/>
      <c r="J263"/>
      <c r="K263"/>
      <c r="L263"/>
      <c r="M263"/>
      <c r="N263"/>
      <c r="O263"/>
      <c r="P263"/>
    </row>
    <row r="264" spans="1:16" x14ac:dyDescent="0.3">
      <c r="A264"/>
      <c r="B264"/>
      <c r="C264"/>
      <c r="D264"/>
      <c r="E264"/>
      <c r="F264"/>
      <c r="G264"/>
      <c r="H264"/>
      <c r="I264"/>
      <c r="J264"/>
      <c r="K264"/>
      <c r="L264"/>
      <c r="M264"/>
      <c r="N264"/>
      <c r="O264"/>
      <c r="P264"/>
    </row>
    <row r="265" spans="1:16" x14ac:dyDescent="0.3">
      <c r="A265"/>
      <c r="B265"/>
      <c r="C265"/>
      <c r="D265"/>
      <c r="E265"/>
      <c r="F265"/>
      <c r="G265"/>
      <c r="H265"/>
      <c r="I265"/>
      <c r="J265"/>
      <c r="K265"/>
      <c r="L265"/>
      <c r="M265"/>
      <c r="N265"/>
      <c r="O265"/>
      <c r="P265"/>
    </row>
    <row r="266" spans="1:16" x14ac:dyDescent="0.3">
      <c r="A266"/>
      <c r="B266"/>
      <c r="C266"/>
      <c r="D266"/>
      <c r="E266"/>
      <c r="F266"/>
      <c r="G266"/>
      <c r="H266"/>
      <c r="I266"/>
      <c r="J266"/>
      <c r="K266"/>
      <c r="L266"/>
      <c r="M266"/>
      <c r="N266"/>
      <c r="O266"/>
      <c r="P266"/>
    </row>
    <row r="267" spans="1:16" x14ac:dyDescent="0.3">
      <c r="A267"/>
      <c r="B267"/>
      <c r="C267"/>
      <c r="D267"/>
      <c r="E267"/>
      <c r="F267"/>
      <c r="G267"/>
      <c r="H267"/>
      <c r="I267"/>
      <c r="J267"/>
      <c r="K267"/>
      <c r="L267"/>
      <c r="M267"/>
      <c r="N267"/>
      <c r="O267"/>
      <c r="P267"/>
    </row>
    <row r="268" spans="1:16" x14ac:dyDescent="0.3">
      <c r="A268"/>
      <c r="B268"/>
      <c r="C268"/>
      <c r="D268"/>
      <c r="E268"/>
      <c r="F268"/>
      <c r="G268"/>
      <c r="H268"/>
      <c r="I268"/>
      <c r="J268"/>
      <c r="K268"/>
      <c r="L268"/>
      <c r="M268"/>
      <c r="N268"/>
      <c r="O268"/>
      <c r="P268"/>
    </row>
    <row r="269" spans="1:16" x14ac:dyDescent="0.3">
      <c r="A269"/>
      <c r="B269"/>
      <c r="C269"/>
      <c r="D269"/>
      <c r="E269"/>
      <c r="F269"/>
      <c r="G269"/>
      <c r="H269"/>
      <c r="I269"/>
      <c r="J269"/>
      <c r="K269"/>
      <c r="L269"/>
      <c r="M269"/>
      <c r="N269"/>
      <c r="O269"/>
      <c r="P269"/>
    </row>
    <row r="270" spans="1:16" x14ac:dyDescent="0.3">
      <c r="A270"/>
      <c r="B270"/>
      <c r="C270"/>
      <c r="D270"/>
      <c r="E270"/>
      <c r="F270"/>
      <c r="G270"/>
      <c r="H270"/>
      <c r="I270"/>
      <c r="J270"/>
      <c r="K270"/>
      <c r="L270"/>
      <c r="M270"/>
      <c r="N270"/>
      <c r="O270"/>
      <c r="P270"/>
    </row>
    <row r="271" spans="1:16" x14ac:dyDescent="0.3">
      <c r="A271"/>
      <c r="B271"/>
      <c r="C271"/>
      <c r="D271"/>
      <c r="E271"/>
      <c r="F271"/>
      <c r="G271"/>
      <c r="H271"/>
      <c r="I271"/>
      <c r="J271"/>
      <c r="K271"/>
      <c r="L271"/>
      <c r="M271"/>
      <c r="N271"/>
      <c r="O271"/>
      <c r="P271"/>
    </row>
    <row r="272" spans="1:16" x14ac:dyDescent="0.3">
      <c r="A272"/>
      <c r="B272"/>
      <c r="C272"/>
      <c r="D272"/>
      <c r="E272"/>
      <c r="F272"/>
      <c r="G272"/>
      <c r="H272"/>
      <c r="I272"/>
      <c r="J272"/>
      <c r="K272"/>
      <c r="L272"/>
      <c r="M272"/>
      <c r="N272"/>
      <c r="O272"/>
      <c r="P272"/>
    </row>
    <row r="273" spans="1:16" x14ac:dyDescent="0.3">
      <c r="A273"/>
      <c r="B273"/>
      <c r="C273"/>
      <c r="D273"/>
      <c r="E273"/>
      <c r="F273"/>
      <c r="G273"/>
      <c r="H273"/>
      <c r="I273"/>
      <c r="J273"/>
      <c r="K273"/>
      <c r="L273"/>
      <c r="M273"/>
      <c r="N273"/>
      <c r="O273"/>
      <c r="P273"/>
    </row>
    <row r="274" spans="1:16" x14ac:dyDescent="0.3">
      <c r="A274"/>
      <c r="B274"/>
      <c r="C274"/>
      <c r="D274"/>
      <c r="E274"/>
      <c r="F274"/>
      <c r="G274"/>
      <c r="H274"/>
      <c r="I274"/>
      <c r="J274"/>
      <c r="K274"/>
      <c r="L274"/>
      <c r="M274"/>
      <c r="N274"/>
      <c r="O274"/>
      <c r="P274"/>
    </row>
    <row r="275" spans="1:16" x14ac:dyDescent="0.3">
      <c r="A275"/>
      <c r="B275"/>
      <c r="C275"/>
      <c r="D275"/>
      <c r="E275"/>
      <c r="F275"/>
      <c r="G275"/>
      <c r="H275"/>
      <c r="I275"/>
      <c r="J275"/>
      <c r="K275"/>
      <c r="L275"/>
      <c r="M275"/>
      <c r="N275"/>
      <c r="O275"/>
      <c r="P275"/>
    </row>
    <row r="276" spans="1:16" x14ac:dyDescent="0.3">
      <c r="A276"/>
      <c r="B276"/>
      <c r="C276"/>
      <c r="D276"/>
      <c r="E276"/>
      <c r="F276"/>
      <c r="G276"/>
      <c r="H276"/>
      <c r="I276"/>
      <c r="J276"/>
      <c r="K276"/>
      <c r="L276"/>
      <c r="M276"/>
      <c r="N276"/>
      <c r="O276"/>
      <c r="P276"/>
    </row>
    <row r="277" spans="1:16" x14ac:dyDescent="0.3">
      <c r="A277"/>
      <c r="B277"/>
      <c r="C277"/>
      <c r="D277"/>
      <c r="E277"/>
      <c r="F277"/>
      <c r="G277"/>
      <c r="H277"/>
      <c r="I277"/>
      <c r="J277"/>
      <c r="K277"/>
      <c r="L277"/>
      <c r="M277"/>
      <c r="N277"/>
      <c r="O277"/>
      <c r="P277"/>
    </row>
    <row r="278" spans="1:16" x14ac:dyDescent="0.3">
      <c r="A278"/>
      <c r="B278"/>
      <c r="C278"/>
      <c r="D278"/>
      <c r="E278"/>
      <c r="F278"/>
      <c r="G278"/>
      <c r="H278"/>
      <c r="I278"/>
      <c r="J278"/>
      <c r="K278"/>
      <c r="L278"/>
      <c r="M278"/>
      <c r="N278"/>
      <c r="O278"/>
      <c r="P278"/>
    </row>
    <row r="279" spans="1:16" x14ac:dyDescent="0.3">
      <c r="A279"/>
      <c r="B279"/>
      <c r="C279"/>
      <c r="D279"/>
      <c r="E279"/>
      <c r="F279"/>
      <c r="G279"/>
      <c r="H279"/>
      <c r="I279"/>
      <c r="J279"/>
      <c r="K279"/>
      <c r="L279"/>
      <c r="M279"/>
      <c r="N279"/>
      <c r="O279"/>
      <c r="P279"/>
    </row>
    <row r="280" spans="1:16" x14ac:dyDescent="0.3">
      <c r="A280"/>
      <c r="B280"/>
      <c r="C280"/>
      <c r="D280"/>
      <c r="E280"/>
      <c r="F280"/>
      <c r="G280"/>
      <c r="H280"/>
      <c r="I280"/>
      <c r="J280"/>
      <c r="K280"/>
      <c r="L280"/>
      <c r="M280"/>
      <c r="N280"/>
      <c r="O280"/>
      <c r="P280"/>
    </row>
    <row r="281" spans="1:16" x14ac:dyDescent="0.3">
      <c r="A281"/>
      <c r="B281"/>
      <c r="C281"/>
      <c r="D281"/>
      <c r="E281"/>
      <c r="F281"/>
      <c r="G281"/>
      <c r="H281"/>
      <c r="I281"/>
      <c r="J281"/>
      <c r="K281"/>
      <c r="L281"/>
      <c r="M281"/>
      <c r="N281"/>
      <c r="O281"/>
      <c r="P281"/>
    </row>
    <row r="282" spans="1:16" x14ac:dyDescent="0.3">
      <c r="A282"/>
      <c r="B282"/>
      <c r="C282"/>
      <c r="D282"/>
      <c r="E282"/>
      <c r="F282"/>
      <c r="G282"/>
      <c r="H282"/>
      <c r="I282"/>
      <c r="J282"/>
      <c r="K282"/>
      <c r="L282"/>
      <c r="M282"/>
      <c r="N282"/>
      <c r="O282"/>
      <c r="P282"/>
    </row>
    <row r="283" spans="1:16" x14ac:dyDescent="0.3">
      <c r="A283"/>
      <c r="B283"/>
      <c r="C283"/>
      <c r="D283"/>
      <c r="E283"/>
      <c r="F283"/>
      <c r="G283"/>
      <c r="H283"/>
      <c r="I283"/>
      <c r="J283"/>
      <c r="K283"/>
      <c r="L283"/>
      <c r="M283"/>
      <c r="N283"/>
      <c r="O283"/>
      <c r="P283"/>
    </row>
    <row r="284" spans="1:16" x14ac:dyDescent="0.3">
      <c r="A284"/>
      <c r="B284"/>
      <c r="C284"/>
      <c r="D284"/>
      <c r="E284"/>
      <c r="F284"/>
      <c r="G284"/>
      <c r="H284"/>
      <c r="I284"/>
      <c r="J284"/>
      <c r="K284"/>
      <c r="L284"/>
      <c r="M284"/>
      <c r="N284"/>
      <c r="O284"/>
      <c r="P284"/>
    </row>
    <row r="285" spans="1:16" x14ac:dyDescent="0.3">
      <c r="A285"/>
      <c r="B285"/>
      <c r="C285"/>
      <c r="D285"/>
      <c r="E285"/>
      <c r="F285"/>
      <c r="G285"/>
      <c r="H285"/>
      <c r="I285"/>
      <c r="J285"/>
      <c r="K285"/>
      <c r="L285"/>
      <c r="M285"/>
      <c r="N285"/>
      <c r="O285"/>
      <c r="P285"/>
    </row>
    <row r="286" spans="1:16" x14ac:dyDescent="0.3">
      <c r="A286"/>
      <c r="B286"/>
      <c r="C286"/>
      <c r="D286"/>
      <c r="E286"/>
      <c r="F286"/>
      <c r="G286"/>
      <c r="H286"/>
      <c r="I286"/>
      <c r="J286"/>
      <c r="K286"/>
      <c r="L286"/>
      <c r="M286"/>
      <c r="N286"/>
      <c r="O286"/>
      <c r="P286"/>
    </row>
    <row r="287" spans="1:16" x14ac:dyDescent="0.3">
      <c r="A287"/>
      <c r="B287"/>
      <c r="C287"/>
      <c r="D287"/>
      <c r="E287"/>
      <c r="F287"/>
      <c r="G287"/>
      <c r="H287"/>
      <c r="I287"/>
      <c r="J287"/>
      <c r="K287"/>
      <c r="L287"/>
      <c r="M287"/>
      <c r="N287"/>
      <c r="O287"/>
      <c r="P287"/>
    </row>
    <row r="288" spans="1:16" x14ac:dyDescent="0.3">
      <c r="A288"/>
      <c r="B288"/>
      <c r="C288"/>
      <c r="D288"/>
      <c r="E288"/>
      <c r="F288"/>
      <c r="G288"/>
      <c r="H288"/>
      <c r="I288"/>
      <c r="J288"/>
      <c r="K288"/>
      <c r="L288"/>
      <c r="M288"/>
      <c r="N288"/>
      <c r="O288"/>
      <c r="P288"/>
    </row>
    <row r="289" spans="1:16" x14ac:dyDescent="0.3">
      <c r="A289"/>
      <c r="B289"/>
      <c r="C289"/>
      <c r="D289"/>
      <c r="E289"/>
      <c r="F289"/>
      <c r="G289"/>
      <c r="H289"/>
      <c r="I289"/>
      <c r="J289"/>
      <c r="K289"/>
      <c r="L289"/>
      <c r="M289"/>
      <c r="N289"/>
      <c r="O289"/>
      <c r="P289"/>
    </row>
    <row r="290" spans="1:16" x14ac:dyDescent="0.3">
      <c r="A290"/>
      <c r="B290"/>
      <c r="C290"/>
      <c r="D290"/>
      <c r="E290"/>
      <c r="F290"/>
      <c r="G290"/>
      <c r="H290"/>
      <c r="I290"/>
      <c r="J290"/>
      <c r="K290"/>
      <c r="L290"/>
      <c r="M290"/>
      <c r="N290"/>
      <c r="O290"/>
      <c r="P290"/>
    </row>
    <row r="291" spans="1:16" x14ac:dyDescent="0.3">
      <c r="A291"/>
      <c r="B291"/>
      <c r="C291"/>
      <c r="D291"/>
      <c r="E291"/>
      <c r="F291"/>
      <c r="G291"/>
      <c r="H291"/>
      <c r="I291"/>
      <c r="J291"/>
      <c r="K291"/>
      <c r="L291"/>
      <c r="M291"/>
      <c r="N291"/>
      <c r="O291"/>
      <c r="P291"/>
    </row>
    <row r="292" spans="1:16" x14ac:dyDescent="0.3">
      <c r="A292"/>
      <c r="B292"/>
      <c r="C292"/>
      <c r="D292"/>
      <c r="E292"/>
      <c r="F292"/>
      <c r="G292"/>
      <c r="H292"/>
      <c r="I292"/>
      <c r="J292"/>
      <c r="K292"/>
      <c r="L292"/>
      <c r="M292"/>
      <c r="N292"/>
      <c r="O292"/>
      <c r="P292"/>
    </row>
    <row r="293" spans="1:16" x14ac:dyDescent="0.3">
      <c r="A293"/>
      <c r="B293"/>
      <c r="C293"/>
      <c r="D293"/>
      <c r="E293"/>
      <c r="F293"/>
      <c r="G293"/>
      <c r="H293"/>
      <c r="I293"/>
      <c r="J293"/>
      <c r="K293"/>
      <c r="L293"/>
      <c r="M293"/>
      <c r="N293"/>
      <c r="O293"/>
      <c r="P293"/>
    </row>
    <row r="294" spans="1:16" x14ac:dyDescent="0.3">
      <c r="A294"/>
      <c r="B294"/>
      <c r="C294"/>
      <c r="D294"/>
      <c r="E294"/>
      <c r="F294"/>
      <c r="G294"/>
      <c r="H294"/>
      <c r="I294"/>
      <c r="J294"/>
      <c r="K294"/>
      <c r="L294"/>
      <c r="M294"/>
      <c r="N294"/>
      <c r="O294"/>
      <c r="P294"/>
    </row>
    <row r="295" spans="1:16" x14ac:dyDescent="0.3">
      <c r="A295"/>
      <c r="B295"/>
      <c r="C295"/>
      <c r="D295"/>
      <c r="E295"/>
      <c r="F295"/>
      <c r="G295"/>
      <c r="H295"/>
      <c r="I295"/>
      <c r="J295"/>
      <c r="K295"/>
      <c r="L295"/>
      <c r="M295"/>
      <c r="N295"/>
      <c r="O295"/>
      <c r="P295"/>
    </row>
    <row r="296" spans="1:16" x14ac:dyDescent="0.3">
      <c r="A296"/>
      <c r="B296"/>
      <c r="C296"/>
      <c r="D296"/>
      <c r="E296"/>
      <c r="F296"/>
      <c r="G296"/>
      <c r="H296"/>
      <c r="I296"/>
      <c r="J296"/>
      <c r="K296"/>
      <c r="L296"/>
      <c r="M296"/>
      <c r="N296"/>
      <c r="O296"/>
      <c r="P296"/>
    </row>
    <row r="297" spans="1:16" x14ac:dyDescent="0.3">
      <c r="A297"/>
      <c r="B297"/>
      <c r="C297"/>
      <c r="D297"/>
      <c r="E297"/>
      <c r="F297"/>
      <c r="G297"/>
      <c r="H297"/>
      <c r="I297"/>
      <c r="J297"/>
      <c r="K297"/>
      <c r="L297"/>
      <c r="M297"/>
      <c r="N297"/>
      <c r="O297"/>
      <c r="P297"/>
    </row>
    <row r="298" spans="1:16" x14ac:dyDescent="0.3">
      <c r="A298"/>
      <c r="B298"/>
      <c r="C298"/>
      <c r="D298"/>
      <c r="E298"/>
      <c r="F298"/>
      <c r="G298"/>
      <c r="H298"/>
      <c r="I298"/>
      <c r="J298"/>
      <c r="K298"/>
      <c r="L298"/>
      <c r="M298"/>
      <c r="N298"/>
      <c r="O298"/>
      <c r="P298"/>
    </row>
    <row r="299" spans="1:16" x14ac:dyDescent="0.3">
      <c r="A299"/>
      <c r="B299"/>
      <c r="C299"/>
      <c r="D299"/>
      <c r="E299"/>
      <c r="F299"/>
      <c r="G299"/>
      <c r="H299"/>
      <c r="I299"/>
      <c r="J299"/>
      <c r="K299"/>
      <c r="L299"/>
      <c r="M299"/>
      <c r="N299"/>
      <c r="O299"/>
      <c r="P299"/>
    </row>
    <row r="300" spans="1:16" x14ac:dyDescent="0.3">
      <c r="A300"/>
      <c r="B300"/>
      <c r="C300"/>
      <c r="D300"/>
      <c r="E300"/>
      <c r="F300"/>
      <c r="G300"/>
      <c r="H300"/>
      <c r="I300"/>
      <c r="J300"/>
      <c r="K300"/>
      <c r="L300"/>
      <c r="M300"/>
      <c r="N300"/>
      <c r="O300"/>
      <c r="P300"/>
    </row>
    <row r="301" spans="1:16" x14ac:dyDescent="0.3">
      <c r="A301"/>
      <c r="B301"/>
      <c r="C301"/>
      <c r="D301"/>
      <c r="E301"/>
      <c r="F301"/>
      <c r="G301"/>
      <c r="H301"/>
      <c r="I301"/>
      <c r="J301"/>
      <c r="K301"/>
      <c r="L301"/>
      <c r="M301"/>
      <c r="N301"/>
      <c r="O301"/>
      <c r="P301"/>
    </row>
    <row r="302" spans="1:16" x14ac:dyDescent="0.3">
      <c r="A302"/>
      <c r="B302"/>
      <c r="C302"/>
      <c r="D302"/>
      <c r="E302"/>
      <c r="F302"/>
      <c r="G302"/>
      <c r="H302"/>
      <c r="I302"/>
      <c r="J302"/>
      <c r="K302"/>
      <c r="L302"/>
      <c r="M302"/>
      <c r="N302"/>
      <c r="O302"/>
      <c r="P302"/>
    </row>
    <row r="303" spans="1:16" x14ac:dyDescent="0.3">
      <c r="A303"/>
      <c r="B303"/>
      <c r="C303"/>
      <c r="D303"/>
      <c r="E303"/>
      <c r="F303"/>
      <c r="G303"/>
      <c r="H303"/>
      <c r="I303"/>
      <c r="J303"/>
      <c r="K303"/>
      <c r="L303"/>
      <c r="M303"/>
      <c r="N303"/>
      <c r="O303"/>
      <c r="P303"/>
    </row>
    <row r="304" spans="1:16" x14ac:dyDescent="0.3">
      <c r="A304"/>
      <c r="B304"/>
      <c r="C304"/>
      <c r="D304"/>
      <c r="E304"/>
      <c r="F304"/>
      <c r="G304"/>
      <c r="H304"/>
      <c r="I304"/>
      <c r="J304"/>
      <c r="K304"/>
      <c r="L304"/>
      <c r="M304"/>
      <c r="N304"/>
      <c r="O304"/>
      <c r="P304"/>
    </row>
    <row r="305" spans="1:16" x14ac:dyDescent="0.3">
      <c r="A305"/>
      <c r="B305"/>
      <c r="C305"/>
      <c r="D305"/>
      <c r="E305"/>
      <c r="F305"/>
      <c r="G305"/>
      <c r="H305"/>
      <c r="I305"/>
      <c r="J305"/>
      <c r="K305"/>
      <c r="L305"/>
      <c r="M305"/>
      <c r="N305"/>
      <c r="O305"/>
      <c r="P305"/>
    </row>
    <row r="306" spans="1:16" x14ac:dyDescent="0.3">
      <c r="A306"/>
      <c r="B306"/>
      <c r="C306"/>
      <c r="D306"/>
      <c r="E306"/>
      <c r="F306"/>
      <c r="G306"/>
      <c r="H306"/>
      <c r="I306"/>
      <c r="J306"/>
      <c r="K306"/>
      <c r="L306"/>
      <c r="M306"/>
      <c r="N306"/>
      <c r="O306"/>
      <c r="P306"/>
    </row>
    <row r="307" spans="1:16" x14ac:dyDescent="0.3">
      <c r="A307"/>
      <c r="B307"/>
      <c r="C307"/>
      <c r="D307"/>
      <c r="E307"/>
      <c r="F307"/>
      <c r="G307"/>
      <c r="H307"/>
      <c r="I307"/>
      <c r="J307"/>
      <c r="K307"/>
      <c r="L307"/>
      <c r="M307"/>
      <c r="N307"/>
      <c r="O307"/>
      <c r="P307"/>
    </row>
    <row r="308" spans="1:16" x14ac:dyDescent="0.3">
      <c r="A308"/>
      <c r="B308"/>
      <c r="C308"/>
      <c r="D308"/>
      <c r="E308"/>
      <c r="F308"/>
      <c r="G308"/>
      <c r="H308"/>
      <c r="I308"/>
      <c r="J308"/>
      <c r="K308"/>
      <c r="L308"/>
      <c r="M308"/>
      <c r="N308"/>
      <c r="O308"/>
      <c r="P308"/>
    </row>
    <row r="309" spans="1:16" x14ac:dyDescent="0.3">
      <c r="A309"/>
      <c r="B309"/>
      <c r="C309"/>
      <c r="D309"/>
      <c r="E309"/>
      <c r="F309"/>
      <c r="G309"/>
      <c r="H309"/>
      <c r="I309"/>
      <c r="J309"/>
      <c r="K309"/>
      <c r="L309"/>
      <c r="M309"/>
      <c r="N309"/>
      <c r="O309"/>
      <c r="P309"/>
    </row>
    <row r="310" spans="1:16" x14ac:dyDescent="0.3">
      <c r="A310"/>
      <c r="B310"/>
      <c r="C310"/>
      <c r="D310"/>
      <c r="E310"/>
      <c r="F310"/>
      <c r="G310"/>
      <c r="H310"/>
      <c r="I310"/>
      <c r="J310"/>
      <c r="K310"/>
      <c r="L310"/>
      <c r="M310"/>
      <c r="N310"/>
      <c r="O310"/>
      <c r="P310"/>
    </row>
    <row r="311" spans="1:16" x14ac:dyDescent="0.3">
      <c r="A311"/>
      <c r="B311"/>
      <c r="C311"/>
      <c r="D311"/>
      <c r="E311"/>
      <c r="F311"/>
      <c r="G311"/>
      <c r="H311"/>
      <c r="I311"/>
      <c r="J311"/>
      <c r="K311"/>
      <c r="L311"/>
      <c r="M311"/>
      <c r="N311"/>
      <c r="O311"/>
      <c r="P311"/>
    </row>
    <row r="312" spans="1:16" x14ac:dyDescent="0.3">
      <c r="A312"/>
      <c r="B312"/>
      <c r="C312"/>
      <c r="D312"/>
      <c r="E312"/>
      <c r="F312"/>
      <c r="G312"/>
      <c r="H312"/>
      <c r="I312"/>
      <c r="J312"/>
      <c r="K312"/>
      <c r="L312"/>
      <c r="M312"/>
      <c r="N312"/>
      <c r="O312"/>
      <c r="P312"/>
    </row>
    <row r="313" spans="1:16" x14ac:dyDescent="0.3">
      <c r="A313"/>
      <c r="B313"/>
      <c r="C313"/>
      <c r="D313"/>
      <c r="E313"/>
      <c r="F313"/>
      <c r="G313"/>
      <c r="H313"/>
      <c r="I313"/>
      <c r="J313"/>
      <c r="K313"/>
      <c r="L313"/>
      <c r="M313"/>
      <c r="N313"/>
      <c r="O313"/>
      <c r="P313"/>
    </row>
    <row r="314" spans="1:16" x14ac:dyDescent="0.3">
      <c r="A314"/>
      <c r="B314"/>
      <c r="C314"/>
      <c r="D314"/>
      <c r="E314"/>
      <c r="F314"/>
      <c r="G314"/>
      <c r="H314"/>
      <c r="I314"/>
      <c r="J314"/>
      <c r="K314"/>
      <c r="L314"/>
      <c r="M314"/>
      <c r="N314"/>
      <c r="O314"/>
      <c r="P314"/>
    </row>
    <row r="315" spans="1:16" x14ac:dyDescent="0.3">
      <c r="A315"/>
      <c r="B315"/>
      <c r="C315"/>
      <c r="D315"/>
      <c r="E315"/>
      <c r="F315"/>
      <c r="G315"/>
      <c r="H315"/>
      <c r="I315"/>
      <c r="J315"/>
      <c r="K315"/>
      <c r="L315"/>
      <c r="M315"/>
      <c r="N315"/>
      <c r="O315"/>
      <c r="P315"/>
    </row>
    <row r="316" spans="1:16" x14ac:dyDescent="0.3">
      <c r="A316"/>
      <c r="B316"/>
      <c r="C316"/>
      <c r="D316"/>
      <c r="E316"/>
      <c r="F316"/>
      <c r="G316"/>
      <c r="H316"/>
      <c r="I316"/>
      <c r="J316"/>
      <c r="K316"/>
      <c r="L316"/>
      <c r="M316"/>
      <c r="N316"/>
      <c r="O316"/>
      <c r="P316"/>
    </row>
    <row r="317" spans="1:16" x14ac:dyDescent="0.3">
      <c r="A317"/>
      <c r="B317"/>
      <c r="C317"/>
      <c r="D317"/>
      <c r="E317"/>
      <c r="F317"/>
      <c r="G317"/>
      <c r="H317"/>
      <c r="I317"/>
      <c r="J317"/>
      <c r="K317"/>
      <c r="L317"/>
      <c r="M317"/>
      <c r="N317"/>
      <c r="O317"/>
      <c r="P317"/>
    </row>
    <row r="318" spans="1:16" x14ac:dyDescent="0.3">
      <c r="A318"/>
      <c r="B318"/>
      <c r="C318"/>
      <c r="D318"/>
      <c r="E318"/>
      <c r="F318"/>
      <c r="G318"/>
      <c r="H318"/>
      <c r="I318"/>
      <c r="J318"/>
      <c r="K318"/>
      <c r="L318"/>
      <c r="M318"/>
      <c r="N318"/>
      <c r="O318"/>
      <c r="P318"/>
    </row>
    <row r="319" spans="1:16" x14ac:dyDescent="0.3">
      <c r="A319"/>
      <c r="B319"/>
      <c r="C319"/>
      <c r="D319"/>
      <c r="E319"/>
      <c r="F319"/>
      <c r="G319"/>
      <c r="H319"/>
      <c r="I319"/>
      <c r="J319"/>
      <c r="K319"/>
      <c r="L319"/>
      <c r="M319"/>
      <c r="N319"/>
      <c r="O319"/>
      <c r="P319"/>
    </row>
    <row r="320" spans="1:16" x14ac:dyDescent="0.3">
      <c r="A320"/>
      <c r="B320"/>
      <c r="C320"/>
      <c r="D320"/>
      <c r="E320"/>
      <c r="F320"/>
      <c r="G320"/>
      <c r="H320"/>
      <c r="I320"/>
      <c r="J320"/>
      <c r="K320"/>
      <c r="L320"/>
      <c r="M320"/>
      <c r="N320"/>
      <c r="O320"/>
      <c r="P320"/>
    </row>
    <row r="321" spans="1:16" x14ac:dyDescent="0.3">
      <c r="A321"/>
      <c r="B321"/>
      <c r="C321"/>
      <c r="D321"/>
      <c r="E321"/>
      <c r="F321"/>
      <c r="G321"/>
      <c r="H321"/>
      <c r="I321"/>
      <c r="J321"/>
      <c r="K321"/>
      <c r="L321"/>
      <c r="M321"/>
      <c r="N321"/>
      <c r="O321"/>
      <c r="P321"/>
    </row>
    <row r="322" spans="1:16" x14ac:dyDescent="0.3">
      <c r="A322"/>
      <c r="B322"/>
      <c r="C322"/>
      <c r="D322"/>
      <c r="E322"/>
      <c r="F322"/>
      <c r="G322"/>
      <c r="H322"/>
      <c r="I322"/>
      <c r="J322"/>
      <c r="K322"/>
      <c r="L322"/>
      <c r="M322"/>
      <c r="N322"/>
      <c r="O322"/>
      <c r="P322"/>
    </row>
    <row r="323" spans="1:16" x14ac:dyDescent="0.3">
      <c r="A323"/>
      <c r="B323"/>
      <c r="C323"/>
      <c r="D323"/>
      <c r="E323"/>
      <c r="F323"/>
      <c r="G323"/>
      <c r="H323"/>
      <c r="I323"/>
      <c r="J323"/>
      <c r="K323"/>
      <c r="L323"/>
      <c r="M323"/>
      <c r="N323"/>
      <c r="O323"/>
      <c r="P323"/>
    </row>
    <row r="324" spans="1:16" x14ac:dyDescent="0.3">
      <c r="A324"/>
      <c r="B324"/>
      <c r="C324"/>
      <c r="D324"/>
      <c r="E324"/>
      <c r="F324"/>
      <c r="G324"/>
      <c r="H324"/>
      <c r="I324"/>
      <c r="J324"/>
      <c r="K324"/>
      <c r="L324"/>
      <c r="M324"/>
      <c r="N324"/>
      <c r="O324"/>
      <c r="P324"/>
    </row>
    <row r="325" spans="1:16" x14ac:dyDescent="0.3">
      <c r="A325"/>
      <c r="B325"/>
      <c r="C325"/>
      <c r="D325"/>
      <c r="E325"/>
      <c r="F325"/>
      <c r="G325"/>
      <c r="H325"/>
      <c r="I325"/>
      <c r="J325"/>
      <c r="K325"/>
      <c r="L325"/>
      <c r="M325"/>
      <c r="N325"/>
      <c r="O325"/>
      <c r="P325"/>
    </row>
    <row r="326" spans="1:16" x14ac:dyDescent="0.3">
      <c r="A326"/>
      <c r="B326"/>
      <c r="C326"/>
      <c r="D326"/>
      <c r="E326"/>
      <c r="F326"/>
      <c r="G326"/>
      <c r="H326"/>
      <c r="I326"/>
      <c r="J326"/>
      <c r="K326"/>
      <c r="L326"/>
      <c r="M326"/>
      <c r="N326"/>
      <c r="O326"/>
      <c r="P326"/>
    </row>
    <row r="327" spans="1:16" x14ac:dyDescent="0.3">
      <c r="A327"/>
      <c r="B327"/>
      <c r="C327"/>
      <c r="D327"/>
      <c r="E327"/>
      <c r="F327"/>
      <c r="G327"/>
      <c r="H327"/>
      <c r="I327"/>
      <c r="J327"/>
      <c r="K327"/>
      <c r="L327"/>
      <c r="M327"/>
      <c r="N327"/>
      <c r="O327"/>
      <c r="P327"/>
    </row>
    <row r="328" spans="1:16" x14ac:dyDescent="0.3">
      <c r="A328"/>
      <c r="B328"/>
      <c r="C328"/>
      <c r="D328"/>
      <c r="E328"/>
      <c r="F328"/>
      <c r="G328"/>
      <c r="H328"/>
      <c r="I328"/>
      <c r="J328"/>
      <c r="K328"/>
      <c r="L328"/>
      <c r="M328"/>
      <c r="N328"/>
      <c r="O328"/>
      <c r="P328"/>
    </row>
    <row r="329" spans="1:16" x14ac:dyDescent="0.3">
      <c r="A329"/>
      <c r="B329"/>
      <c r="C329"/>
      <c r="D329"/>
      <c r="E329"/>
      <c r="F329"/>
      <c r="G329"/>
      <c r="H329"/>
      <c r="I329"/>
      <c r="J329"/>
      <c r="K329"/>
      <c r="L329"/>
      <c r="M329"/>
      <c r="N329"/>
      <c r="O329"/>
      <c r="P329"/>
    </row>
    <row r="330" spans="1:16" x14ac:dyDescent="0.3">
      <c r="A330"/>
      <c r="B330"/>
      <c r="C330"/>
      <c r="D330"/>
      <c r="E330"/>
      <c r="F330"/>
      <c r="G330"/>
      <c r="H330"/>
      <c r="I330"/>
      <c r="J330"/>
      <c r="K330"/>
      <c r="L330"/>
      <c r="M330"/>
      <c r="N330"/>
      <c r="O330"/>
      <c r="P330"/>
    </row>
    <row r="331" spans="1:16" x14ac:dyDescent="0.3">
      <c r="A331"/>
      <c r="B331"/>
      <c r="C331"/>
      <c r="D331"/>
      <c r="E331"/>
      <c r="F331"/>
      <c r="G331"/>
      <c r="H331"/>
      <c r="I331"/>
      <c r="J331"/>
      <c r="K331"/>
      <c r="L331"/>
      <c r="M331"/>
      <c r="N331"/>
      <c r="O331"/>
      <c r="P331"/>
    </row>
    <row r="332" spans="1:16" x14ac:dyDescent="0.3">
      <c r="A332"/>
      <c r="B332"/>
      <c r="C332"/>
      <c r="D332"/>
      <c r="E332"/>
      <c r="F332"/>
      <c r="G332"/>
      <c r="H332"/>
      <c r="I332"/>
      <c r="J332"/>
      <c r="K332"/>
      <c r="L332"/>
      <c r="M332"/>
      <c r="N332"/>
      <c r="O332"/>
      <c r="P332"/>
    </row>
    <row r="333" spans="1:16" x14ac:dyDescent="0.3">
      <c r="A333"/>
      <c r="B333"/>
      <c r="C333"/>
      <c r="D333"/>
      <c r="E333"/>
      <c r="F333"/>
      <c r="G333"/>
      <c r="H333"/>
      <c r="I333"/>
      <c r="J333"/>
      <c r="K333"/>
      <c r="L333"/>
      <c r="M333"/>
      <c r="N333"/>
      <c r="O333"/>
      <c r="P333"/>
    </row>
    <row r="334" spans="1:16" x14ac:dyDescent="0.3">
      <c r="A334"/>
      <c r="B334"/>
      <c r="C334"/>
      <c r="D334"/>
      <c r="E334"/>
      <c r="F334"/>
      <c r="G334"/>
      <c r="H334"/>
      <c r="I334"/>
      <c r="J334"/>
      <c r="K334"/>
      <c r="L334"/>
      <c r="M334"/>
      <c r="N334"/>
      <c r="O334"/>
      <c r="P334"/>
    </row>
    <row r="335" spans="1:16" x14ac:dyDescent="0.3">
      <c r="A335"/>
      <c r="B335"/>
      <c r="C335"/>
      <c r="D335"/>
      <c r="E335"/>
      <c r="F335"/>
      <c r="G335"/>
      <c r="H335"/>
      <c r="I335"/>
      <c r="J335"/>
      <c r="K335"/>
      <c r="L335"/>
      <c r="M335"/>
      <c r="N335"/>
      <c r="O335"/>
      <c r="P335"/>
    </row>
    <row r="336" spans="1:16" x14ac:dyDescent="0.3">
      <c r="A336"/>
      <c r="B336"/>
      <c r="C336"/>
      <c r="D336"/>
      <c r="E336"/>
      <c r="F336"/>
      <c r="G336"/>
      <c r="H336"/>
      <c r="I336"/>
      <c r="J336"/>
      <c r="K336"/>
      <c r="L336"/>
      <c r="M336"/>
      <c r="N336"/>
      <c r="O336"/>
      <c r="P336"/>
    </row>
    <row r="337" spans="1:16" x14ac:dyDescent="0.3">
      <c r="A337"/>
      <c r="B337"/>
      <c r="C337"/>
      <c r="D337"/>
      <c r="E337"/>
      <c r="F337"/>
      <c r="G337"/>
      <c r="H337"/>
      <c r="I337"/>
      <c r="J337"/>
      <c r="K337"/>
      <c r="L337"/>
      <c r="M337"/>
      <c r="N337"/>
      <c r="O337"/>
      <c r="P337"/>
    </row>
    <row r="338" spans="1:16" x14ac:dyDescent="0.3">
      <c r="A338"/>
      <c r="B338"/>
      <c r="C338"/>
      <c r="D338"/>
      <c r="E338"/>
      <c r="F338"/>
      <c r="G338"/>
      <c r="H338"/>
      <c r="I338"/>
      <c r="J338"/>
      <c r="K338"/>
      <c r="L338"/>
      <c r="M338"/>
      <c r="N338"/>
      <c r="O338"/>
      <c r="P338"/>
    </row>
    <row r="339" spans="1:16" x14ac:dyDescent="0.3">
      <c r="A339"/>
      <c r="B339"/>
      <c r="C339"/>
      <c r="D339"/>
      <c r="E339"/>
      <c r="F339"/>
      <c r="G339"/>
      <c r="H339"/>
      <c r="I339"/>
      <c r="J339"/>
      <c r="K339"/>
      <c r="L339"/>
      <c r="M339"/>
      <c r="N339"/>
      <c r="O339"/>
      <c r="P339"/>
    </row>
    <row r="340" spans="1:16" x14ac:dyDescent="0.3">
      <c r="A340"/>
      <c r="B340"/>
      <c r="C340"/>
      <c r="D340"/>
      <c r="E340"/>
      <c r="F340"/>
      <c r="G340"/>
      <c r="H340"/>
      <c r="I340"/>
      <c r="J340"/>
      <c r="K340"/>
      <c r="L340"/>
      <c r="M340"/>
      <c r="N340"/>
      <c r="O340"/>
      <c r="P340"/>
    </row>
    <row r="341" spans="1:16" x14ac:dyDescent="0.3">
      <c r="A341"/>
      <c r="B341"/>
      <c r="C341"/>
      <c r="D341"/>
      <c r="E341"/>
      <c r="F341"/>
      <c r="G341"/>
      <c r="H341"/>
      <c r="I341"/>
      <c r="J341"/>
      <c r="K341"/>
      <c r="L341"/>
      <c r="M341"/>
      <c r="N341"/>
      <c r="O341"/>
      <c r="P341"/>
    </row>
    <row r="342" spans="1:16" x14ac:dyDescent="0.3">
      <c r="A342"/>
      <c r="B342"/>
      <c r="C342"/>
      <c r="D342"/>
      <c r="E342"/>
      <c r="F342"/>
      <c r="G342"/>
      <c r="H342"/>
      <c r="I342"/>
      <c r="J342"/>
      <c r="K342"/>
      <c r="L342"/>
      <c r="M342"/>
      <c r="N342"/>
      <c r="O342"/>
      <c r="P342"/>
    </row>
    <row r="343" spans="1:16" x14ac:dyDescent="0.3">
      <c r="A343"/>
      <c r="B343"/>
      <c r="C343"/>
      <c r="D343"/>
      <c r="E343"/>
      <c r="F343"/>
      <c r="G343"/>
      <c r="H343"/>
      <c r="I343"/>
      <c r="J343"/>
      <c r="K343"/>
      <c r="L343"/>
      <c r="M343"/>
      <c r="N343"/>
      <c r="O343"/>
      <c r="P343"/>
    </row>
    <row r="344" spans="1:16" x14ac:dyDescent="0.3">
      <c r="A344"/>
      <c r="B344"/>
      <c r="C344"/>
      <c r="D344"/>
      <c r="E344"/>
      <c r="F344"/>
      <c r="G344"/>
      <c r="H344"/>
      <c r="I344"/>
      <c r="J344"/>
      <c r="K344"/>
      <c r="L344"/>
      <c r="M344"/>
      <c r="N344"/>
      <c r="O344"/>
      <c r="P344"/>
    </row>
    <row r="345" spans="1:16" x14ac:dyDescent="0.3">
      <c r="A345"/>
      <c r="B345"/>
      <c r="C345"/>
      <c r="D345"/>
      <c r="E345"/>
      <c r="F345"/>
      <c r="G345"/>
      <c r="H345"/>
      <c r="I345"/>
      <c r="J345"/>
      <c r="K345"/>
      <c r="L345"/>
      <c r="M345"/>
      <c r="N345"/>
      <c r="O345"/>
      <c r="P345"/>
    </row>
    <row r="346" spans="1:16" x14ac:dyDescent="0.3">
      <c r="A346"/>
      <c r="B346"/>
      <c r="C346"/>
      <c r="D346"/>
      <c r="E346"/>
      <c r="F346"/>
      <c r="G346"/>
      <c r="H346"/>
      <c r="I346"/>
      <c r="J346"/>
      <c r="K346"/>
      <c r="L346"/>
      <c r="M346"/>
      <c r="N346"/>
      <c r="O346"/>
      <c r="P346"/>
    </row>
    <row r="347" spans="1:16" x14ac:dyDescent="0.3">
      <c r="A347"/>
      <c r="B347"/>
      <c r="C347"/>
      <c r="D347"/>
      <c r="E347"/>
      <c r="F347"/>
      <c r="G347"/>
      <c r="H347"/>
      <c r="I347"/>
      <c r="J347"/>
      <c r="K347"/>
      <c r="L347"/>
      <c r="M347"/>
      <c r="N347"/>
      <c r="O347"/>
      <c r="P347"/>
    </row>
    <row r="348" spans="1:16" x14ac:dyDescent="0.3">
      <c r="A348"/>
      <c r="B348"/>
      <c r="C348"/>
      <c r="D348"/>
      <c r="E348"/>
      <c r="F348"/>
      <c r="G348"/>
      <c r="H348"/>
      <c r="I348"/>
      <c r="J348"/>
      <c r="K348"/>
      <c r="L348"/>
      <c r="M348"/>
      <c r="N348"/>
      <c r="O348"/>
      <c r="P348"/>
    </row>
    <row r="349" spans="1:16" x14ac:dyDescent="0.3">
      <c r="A349"/>
      <c r="B349"/>
      <c r="C349"/>
      <c r="D349"/>
      <c r="E349"/>
      <c r="F349"/>
      <c r="G349"/>
      <c r="H349"/>
      <c r="I349"/>
      <c r="J349"/>
      <c r="K349"/>
      <c r="L349"/>
      <c r="M349"/>
      <c r="N349"/>
      <c r="O349"/>
      <c r="P349"/>
    </row>
    <row r="350" spans="1:16" x14ac:dyDescent="0.3">
      <c r="A350"/>
      <c r="B350"/>
      <c r="C350"/>
      <c r="D350"/>
      <c r="E350"/>
      <c r="F350"/>
      <c r="G350"/>
      <c r="H350"/>
      <c r="I350"/>
      <c r="J350"/>
      <c r="K350"/>
      <c r="L350"/>
      <c r="M350"/>
      <c r="N350"/>
      <c r="O350"/>
      <c r="P350"/>
    </row>
    <row r="351" spans="1:16" x14ac:dyDescent="0.3">
      <c r="A351"/>
      <c r="B351"/>
      <c r="C351"/>
      <c r="D351"/>
      <c r="E351"/>
      <c r="F351"/>
      <c r="G351"/>
      <c r="H351"/>
      <c r="I351"/>
      <c r="J351"/>
      <c r="K351"/>
      <c r="L351"/>
      <c r="M351"/>
      <c r="N351"/>
      <c r="O351"/>
      <c r="P351"/>
    </row>
    <row r="352" spans="1:16" x14ac:dyDescent="0.3">
      <c r="A352"/>
      <c r="B352"/>
      <c r="C352"/>
      <c r="D352"/>
      <c r="E352"/>
      <c r="F352"/>
      <c r="G352"/>
      <c r="H352"/>
      <c r="I352"/>
      <c r="J352"/>
      <c r="K352"/>
      <c r="L352"/>
      <c r="M352"/>
      <c r="N352"/>
      <c r="O352"/>
      <c r="P352"/>
    </row>
    <row r="353" spans="1:16" x14ac:dyDescent="0.3">
      <c r="A353"/>
      <c r="B353"/>
      <c r="C353"/>
      <c r="D353"/>
      <c r="E353"/>
      <c r="F353"/>
      <c r="G353"/>
      <c r="H353"/>
      <c r="I353"/>
      <c r="J353"/>
      <c r="K353"/>
      <c r="L353"/>
      <c r="M353"/>
      <c r="N353"/>
      <c r="O353"/>
      <c r="P353"/>
    </row>
    <row r="354" spans="1:16" x14ac:dyDescent="0.3">
      <c r="A354"/>
      <c r="B354"/>
      <c r="C354"/>
      <c r="D354"/>
      <c r="E354"/>
      <c r="F354"/>
      <c r="G354"/>
      <c r="H354"/>
      <c r="I354"/>
      <c r="J354"/>
      <c r="K354"/>
      <c r="L354"/>
      <c r="M354"/>
      <c r="N354"/>
      <c r="O354"/>
      <c r="P354"/>
    </row>
    <row r="355" spans="1:16" x14ac:dyDescent="0.3">
      <c r="A355"/>
      <c r="B355"/>
      <c r="C355"/>
      <c r="D355"/>
      <c r="E355"/>
      <c r="F355"/>
      <c r="G355"/>
      <c r="H355"/>
      <c r="I355"/>
      <c r="J355"/>
      <c r="K355"/>
      <c r="L355"/>
      <c r="M355"/>
      <c r="N355"/>
      <c r="O355"/>
      <c r="P355"/>
    </row>
    <row r="356" spans="1:16" x14ac:dyDescent="0.3">
      <c r="A356"/>
      <c r="B356"/>
      <c r="C356"/>
      <c r="D356"/>
      <c r="E356"/>
      <c r="F356"/>
      <c r="G356"/>
      <c r="H356"/>
      <c r="I356"/>
      <c r="J356"/>
      <c r="K356"/>
      <c r="L356"/>
      <c r="M356"/>
      <c r="N356"/>
      <c r="O356"/>
      <c r="P356"/>
    </row>
    <row r="357" spans="1:16" x14ac:dyDescent="0.3">
      <c r="A357"/>
      <c r="B357"/>
      <c r="C357"/>
      <c r="D357"/>
      <c r="E357"/>
      <c r="F357"/>
      <c r="G357"/>
      <c r="H357"/>
      <c r="I357"/>
      <c r="J357"/>
      <c r="K357"/>
      <c r="L357"/>
      <c r="M357"/>
      <c r="N357"/>
      <c r="O357"/>
      <c r="P357"/>
    </row>
    <row r="358" spans="1:16" x14ac:dyDescent="0.3">
      <c r="A358"/>
      <c r="B358"/>
      <c r="C358"/>
      <c r="D358"/>
      <c r="E358"/>
      <c r="F358"/>
      <c r="G358"/>
      <c r="H358"/>
      <c r="I358"/>
      <c r="J358"/>
      <c r="K358"/>
      <c r="L358"/>
      <c r="M358"/>
      <c r="N358"/>
      <c r="O358"/>
      <c r="P358"/>
    </row>
    <row r="359" spans="1:16" x14ac:dyDescent="0.3">
      <c r="A359"/>
      <c r="B359"/>
      <c r="C359"/>
      <c r="D359"/>
      <c r="E359"/>
      <c r="F359"/>
      <c r="G359"/>
      <c r="H359"/>
      <c r="I359"/>
      <c r="J359"/>
      <c r="K359"/>
      <c r="L359"/>
      <c r="M359"/>
      <c r="N359"/>
      <c r="O359"/>
      <c r="P359"/>
    </row>
    <row r="360" spans="1:16" x14ac:dyDescent="0.3">
      <c r="A360"/>
      <c r="B360"/>
      <c r="C360"/>
      <c r="D360"/>
      <c r="E360"/>
      <c r="F360"/>
      <c r="G360"/>
      <c r="H360"/>
      <c r="I360"/>
      <c r="J360"/>
      <c r="K360"/>
      <c r="L360"/>
      <c r="M360"/>
      <c r="N360"/>
      <c r="O360"/>
      <c r="P360"/>
    </row>
    <row r="361" spans="1:16" x14ac:dyDescent="0.3">
      <c r="A361"/>
      <c r="B361"/>
      <c r="C361"/>
      <c r="D361"/>
      <c r="E361"/>
      <c r="F361"/>
      <c r="G361"/>
      <c r="H361"/>
      <c r="I361"/>
      <c r="J361"/>
      <c r="K361"/>
      <c r="L361"/>
      <c r="M361"/>
      <c r="N361"/>
      <c r="O361"/>
      <c r="P361"/>
    </row>
    <row r="362" spans="1:16" x14ac:dyDescent="0.3">
      <c r="A362"/>
      <c r="B362"/>
      <c r="C362"/>
      <c r="D362"/>
      <c r="E362"/>
      <c r="F362"/>
      <c r="G362"/>
      <c r="H362"/>
      <c r="I362"/>
      <c r="J362"/>
      <c r="K362"/>
      <c r="L362"/>
      <c r="M362"/>
      <c r="N362"/>
      <c r="O362"/>
      <c r="P362"/>
    </row>
    <row r="363" spans="1:16" x14ac:dyDescent="0.3">
      <c r="A363"/>
      <c r="B363"/>
      <c r="C363"/>
      <c r="D363"/>
      <c r="E363"/>
      <c r="F363"/>
      <c r="G363"/>
      <c r="H363"/>
      <c r="I363"/>
      <c r="J363"/>
      <c r="K363"/>
      <c r="L363"/>
      <c r="M363"/>
      <c r="N363"/>
      <c r="O363"/>
      <c r="P363"/>
    </row>
    <row r="364" spans="1:16" x14ac:dyDescent="0.3">
      <c r="A364"/>
      <c r="B364"/>
      <c r="C364"/>
      <c r="D364"/>
      <c r="E364"/>
      <c r="F364"/>
      <c r="G364"/>
      <c r="H364"/>
      <c r="I364"/>
      <c r="J364"/>
      <c r="K364"/>
      <c r="L364"/>
      <c r="M364"/>
      <c r="N364"/>
      <c r="O364"/>
      <c r="P364"/>
    </row>
    <row r="365" spans="1:16" x14ac:dyDescent="0.3">
      <c r="A365"/>
      <c r="B365"/>
      <c r="C365"/>
      <c r="D365"/>
      <c r="E365"/>
      <c r="F365"/>
      <c r="G365"/>
      <c r="H365"/>
      <c r="I365"/>
      <c r="J365"/>
      <c r="K365"/>
      <c r="L365"/>
      <c r="M365"/>
      <c r="N365"/>
      <c r="O365"/>
      <c r="P365"/>
    </row>
    <row r="366" spans="1:16" x14ac:dyDescent="0.3">
      <c r="A366"/>
      <c r="B366"/>
      <c r="C366"/>
      <c r="D366"/>
      <c r="E366"/>
      <c r="F366"/>
      <c r="G366"/>
      <c r="H366"/>
      <c r="I366"/>
      <c r="J366"/>
      <c r="K366"/>
      <c r="L366"/>
      <c r="M366"/>
      <c r="N366"/>
      <c r="O366"/>
      <c r="P366"/>
    </row>
    <row r="367" spans="1:16" x14ac:dyDescent="0.3">
      <c r="A367"/>
      <c r="B367"/>
      <c r="C367"/>
      <c r="D367"/>
      <c r="E367"/>
      <c r="F367"/>
      <c r="G367"/>
      <c r="H367"/>
      <c r="I367"/>
      <c r="J367"/>
      <c r="K367"/>
      <c r="L367"/>
      <c r="M367"/>
      <c r="N367"/>
      <c r="O367"/>
      <c r="P367"/>
    </row>
    <row r="368" spans="1:16" x14ac:dyDescent="0.3">
      <c r="A368"/>
      <c r="B368"/>
      <c r="C368"/>
      <c r="D368"/>
      <c r="E368"/>
      <c r="F368"/>
      <c r="G368"/>
      <c r="H368"/>
      <c r="I368"/>
      <c r="J368"/>
      <c r="K368"/>
      <c r="L368"/>
      <c r="M368"/>
      <c r="N368"/>
      <c r="O368"/>
      <c r="P368"/>
    </row>
    <row r="369" spans="1:16" x14ac:dyDescent="0.3">
      <c r="A369"/>
      <c r="B369"/>
      <c r="C369"/>
      <c r="D369"/>
      <c r="E369"/>
      <c r="F369"/>
      <c r="G369"/>
      <c r="H369"/>
      <c r="I369"/>
      <c r="J369"/>
      <c r="K369"/>
      <c r="L369"/>
      <c r="M369"/>
      <c r="N369"/>
      <c r="O369"/>
      <c r="P369"/>
    </row>
    <row r="370" spans="1:16" x14ac:dyDescent="0.3">
      <c r="A370"/>
      <c r="B370"/>
      <c r="C370"/>
      <c r="D370"/>
      <c r="E370"/>
      <c r="F370"/>
      <c r="G370"/>
      <c r="H370"/>
      <c r="I370"/>
      <c r="J370"/>
      <c r="K370"/>
      <c r="L370"/>
      <c r="M370"/>
      <c r="N370"/>
      <c r="O370"/>
      <c r="P370"/>
    </row>
    <row r="371" spans="1:16" x14ac:dyDescent="0.3">
      <c r="A371"/>
      <c r="B371"/>
      <c r="C371"/>
      <c r="D371"/>
      <c r="E371"/>
      <c r="F371"/>
      <c r="G371"/>
      <c r="H371"/>
      <c r="I371"/>
      <c r="J371"/>
      <c r="K371"/>
      <c r="L371"/>
      <c r="M371"/>
      <c r="N371"/>
      <c r="O371"/>
      <c r="P371"/>
    </row>
    <row r="372" spans="1:16" x14ac:dyDescent="0.3">
      <c r="A372"/>
      <c r="B372"/>
      <c r="C372"/>
      <c r="D372"/>
      <c r="E372"/>
      <c r="F372"/>
      <c r="G372"/>
      <c r="H372"/>
      <c r="I372"/>
      <c r="J372"/>
      <c r="K372"/>
      <c r="L372"/>
      <c r="M372"/>
      <c r="N372"/>
      <c r="O372"/>
      <c r="P372"/>
    </row>
    <row r="373" spans="1:16" x14ac:dyDescent="0.3">
      <c r="A373"/>
      <c r="B373"/>
      <c r="C373"/>
      <c r="D373"/>
      <c r="E373"/>
      <c r="F373"/>
      <c r="G373"/>
      <c r="H373"/>
      <c r="I373"/>
      <c r="J373"/>
      <c r="K373"/>
      <c r="L373"/>
      <c r="M373"/>
      <c r="N373"/>
      <c r="O373"/>
      <c r="P373"/>
    </row>
    <row r="374" spans="1:16" x14ac:dyDescent="0.3">
      <c r="A374"/>
      <c r="B374"/>
      <c r="C374"/>
      <c r="D374"/>
      <c r="E374"/>
      <c r="F374"/>
      <c r="G374"/>
      <c r="H374"/>
      <c r="I374"/>
      <c r="J374"/>
      <c r="K374"/>
      <c r="L374"/>
      <c r="M374"/>
      <c r="N374"/>
      <c r="O374"/>
      <c r="P374"/>
    </row>
    <row r="375" spans="1:16" x14ac:dyDescent="0.3">
      <c r="A375"/>
      <c r="B375"/>
      <c r="C375"/>
      <c r="D375"/>
      <c r="E375"/>
      <c r="F375"/>
      <c r="G375"/>
      <c r="H375"/>
      <c r="I375"/>
      <c r="J375"/>
      <c r="K375"/>
      <c r="L375"/>
      <c r="M375"/>
      <c r="N375"/>
      <c r="O375"/>
      <c r="P375"/>
    </row>
    <row r="376" spans="1:16" x14ac:dyDescent="0.3">
      <c r="A376"/>
      <c r="B376"/>
      <c r="C376"/>
      <c r="D376"/>
      <c r="E376"/>
      <c r="F376"/>
      <c r="G376"/>
      <c r="H376"/>
      <c r="I376"/>
      <c r="J376"/>
      <c r="K376"/>
      <c r="L376"/>
      <c r="M376"/>
      <c r="N376"/>
      <c r="O376"/>
      <c r="P376"/>
    </row>
    <row r="377" spans="1:16" x14ac:dyDescent="0.3">
      <c r="A377"/>
      <c r="B377"/>
      <c r="C377"/>
      <c r="D377"/>
      <c r="E377"/>
      <c r="F377"/>
      <c r="G377"/>
      <c r="H377"/>
      <c r="I377"/>
      <c r="J377"/>
      <c r="K377"/>
      <c r="L377"/>
      <c r="M377"/>
      <c r="N377"/>
      <c r="O377"/>
      <c r="P377"/>
    </row>
    <row r="378" spans="1:16" x14ac:dyDescent="0.3">
      <c r="A378"/>
      <c r="B378"/>
      <c r="C378"/>
      <c r="D378"/>
      <c r="E378"/>
      <c r="F378"/>
      <c r="G378"/>
      <c r="H378"/>
      <c r="I378"/>
      <c r="J378"/>
      <c r="K378"/>
      <c r="L378"/>
      <c r="M378"/>
      <c r="N378"/>
      <c r="O378"/>
      <c r="P378"/>
    </row>
    <row r="379" spans="1:16" x14ac:dyDescent="0.3">
      <c r="A379"/>
      <c r="B379"/>
      <c r="C379"/>
      <c r="D379"/>
      <c r="E379"/>
      <c r="F379"/>
      <c r="G379"/>
      <c r="H379"/>
      <c r="I379"/>
      <c r="J379"/>
      <c r="K379"/>
      <c r="L379"/>
      <c r="M379"/>
      <c r="N379"/>
      <c r="O379"/>
      <c r="P379"/>
    </row>
    <row r="380" spans="1:16" x14ac:dyDescent="0.3">
      <c r="A380"/>
      <c r="B380"/>
      <c r="C380"/>
      <c r="D380"/>
      <c r="E380"/>
      <c r="F380"/>
      <c r="G380"/>
      <c r="H380"/>
      <c r="I380"/>
      <c r="J380"/>
      <c r="K380"/>
      <c r="L380"/>
      <c r="M380"/>
      <c r="N380"/>
      <c r="O380"/>
      <c r="P380"/>
    </row>
    <row r="381" spans="1:16" x14ac:dyDescent="0.3">
      <c r="A381"/>
      <c r="B381"/>
      <c r="C381"/>
      <c r="D381"/>
      <c r="E381"/>
      <c r="F381"/>
      <c r="G381"/>
      <c r="H381"/>
      <c r="I381"/>
      <c r="J381"/>
      <c r="K381"/>
      <c r="L381"/>
      <c r="M381"/>
      <c r="N381"/>
      <c r="O381"/>
      <c r="P381"/>
    </row>
    <row r="382" spans="1:16" x14ac:dyDescent="0.3">
      <c r="A382"/>
      <c r="B382"/>
      <c r="C382"/>
      <c r="D382"/>
      <c r="E382"/>
      <c r="F382"/>
      <c r="G382"/>
      <c r="H382"/>
      <c r="I382"/>
      <c r="J382"/>
      <c r="K382"/>
      <c r="L382"/>
      <c r="M382"/>
      <c r="N382"/>
      <c r="O382"/>
      <c r="P382"/>
    </row>
    <row r="383" spans="1:16" x14ac:dyDescent="0.3">
      <c r="A383"/>
      <c r="B383"/>
      <c r="C383"/>
      <c r="D383"/>
      <c r="E383"/>
      <c r="F383"/>
      <c r="G383"/>
      <c r="H383"/>
      <c r="I383"/>
      <c r="J383"/>
      <c r="K383"/>
      <c r="L383"/>
      <c r="M383"/>
      <c r="N383"/>
      <c r="O383"/>
      <c r="P383"/>
    </row>
    <row r="384" spans="1:16" x14ac:dyDescent="0.3">
      <c r="A384"/>
      <c r="B384"/>
      <c r="C384"/>
      <c r="D384"/>
      <c r="E384"/>
      <c r="F384"/>
      <c r="G384"/>
      <c r="H384"/>
      <c r="I384"/>
      <c r="J384"/>
      <c r="K384"/>
      <c r="L384"/>
      <c r="M384"/>
      <c r="N384"/>
      <c r="O384"/>
      <c r="P384"/>
    </row>
    <row r="385" spans="1:16" x14ac:dyDescent="0.3">
      <c r="A385"/>
      <c r="B385"/>
      <c r="C385"/>
      <c r="D385"/>
      <c r="E385"/>
      <c r="F385"/>
      <c r="G385"/>
      <c r="H385"/>
      <c r="I385"/>
      <c r="J385"/>
      <c r="K385"/>
      <c r="L385"/>
      <c r="M385"/>
      <c r="N385"/>
      <c r="O385"/>
      <c r="P385"/>
    </row>
    <row r="386" spans="1:16" x14ac:dyDescent="0.3">
      <c r="A386"/>
      <c r="B386"/>
      <c r="C386"/>
      <c r="D386"/>
      <c r="E386"/>
      <c r="F386"/>
      <c r="G386"/>
      <c r="H386"/>
      <c r="I386"/>
      <c r="J386"/>
      <c r="K386"/>
      <c r="L386"/>
      <c r="M386"/>
      <c r="N386"/>
      <c r="O386"/>
      <c r="P386"/>
    </row>
    <row r="387" spans="1:16" x14ac:dyDescent="0.3">
      <c r="A387"/>
      <c r="B387"/>
      <c r="C387"/>
      <c r="D387"/>
      <c r="E387"/>
      <c r="F387"/>
      <c r="G387"/>
      <c r="H387"/>
      <c r="I387"/>
      <c r="J387"/>
      <c r="K387"/>
      <c r="L387"/>
      <c r="M387"/>
      <c r="N387"/>
      <c r="O387"/>
      <c r="P387"/>
    </row>
    <row r="388" spans="1:16" x14ac:dyDescent="0.3">
      <c r="A388"/>
      <c r="B388"/>
      <c r="C388"/>
      <c r="D388"/>
      <c r="E388"/>
      <c r="F388"/>
      <c r="G388"/>
      <c r="H388"/>
      <c r="I388"/>
      <c r="J388"/>
      <c r="K388"/>
      <c r="L388"/>
      <c r="M388"/>
      <c r="N388"/>
      <c r="O388"/>
      <c r="P388"/>
    </row>
    <row r="389" spans="1:16" x14ac:dyDescent="0.3">
      <c r="A389"/>
      <c r="B389"/>
      <c r="C389"/>
      <c r="D389"/>
      <c r="E389"/>
      <c r="F389"/>
      <c r="G389"/>
      <c r="H389"/>
      <c r="I389"/>
      <c r="J389"/>
      <c r="K389"/>
      <c r="L389"/>
      <c r="M389"/>
      <c r="N389"/>
      <c r="O389"/>
      <c r="P389"/>
    </row>
    <row r="390" spans="1:16" x14ac:dyDescent="0.3">
      <c r="A390"/>
      <c r="B390"/>
      <c r="C390"/>
      <c r="D390"/>
      <c r="E390"/>
      <c r="F390"/>
      <c r="G390"/>
      <c r="H390"/>
      <c r="I390"/>
      <c r="J390"/>
      <c r="K390"/>
      <c r="L390"/>
      <c r="M390"/>
      <c r="N390"/>
      <c r="O390"/>
      <c r="P390"/>
    </row>
    <row r="391" spans="1:16" x14ac:dyDescent="0.3">
      <c r="A391"/>
      <c r="B391"/>
      <c r="C391"/>
      <c r="D391"/>
      <c r="E391"/>
      <c r="F391"/>
      <c r="G391"/>
      <c r="H391"/>
      <c r="I391"/>
      <c r="J391"/>
      <c r="K391"/>
      <c r="L391"/>
      <c r="M391"/>
      <c r="N391"/>
      <c r="O391"/>
      <c r="P391"/>
    </row>
    <row r="392" spans="1:16" x14ac:dyDescent="0.3">
      <c r="A392"/>
      <c r="B392"/>
      <c r="C392"/>
      <c r="D392"/>
      <c r="E392"/>
      <c r="F392"/>
      <c r="G392"/>
      <c r="H392"/>
      <c r="I392"/>
      <c r="J392"/>
      <c r="K392"/>
      <c r="L392"/>
      <c r="M392"/>
      <c r="N392"/>
      <c r="O392"/>
      <c r="P392"/>
    </row>
    <row r="393" spans="1:16" x14ac:dyDescent="0.3">
      <c r="A393"/>
      <c r="B393"/>
      <c r="C393"/>
      <c r="D393"/>
      <c r="E393"/>
      <c r="F393"/>
      <c r="G393"/>
      <c r="H393"/>
      <c r="I393"/>
      <c r="J393"/>
      <c r="K393"/>
      <c r="L393"/>
      <c r="M393"/>
      <c r="N393"/>
      <c r="O393"/>
      <c r="P393"/>
    </row>
    <row r="394" spans="1:16" x14ac:dyDescent="0.3">
      <c r="A394"/>
      <c r="B394"/>
      <c r="C394"/>
      <c r="D394"/>
      <c r="E394"/>
      <c r="F394"/>
      <c r="G394"/>
      <c r="H394"/>
      <c r="I394"/>
      <c r="J394"/>
      <c r="K394"/>
      <c r="L394"/>
      <c r="M394"/>
      <c r="N394"/>
      <c r="O394"/>
      <c r="P394"/>
    </row>
    <row r="395" spans="1:16" x14ac:dyDescent="0.3">
      <c r="A395"/>
      <c r="B395"/>
      <c r="C395"/>
      <c r="D395"/>
      <c r="E395"/>
      <c r="F395"/>
      <c r="G395"/>
      <c r="H395"/>
      <c r="I395"/>
      <c r="J395"/>
      <c r="K395"/>
      <c r="L395"/>
      <c r="M395"/>
      <c r="N395"/>
      <c r="O395"/>
      <c r="P395"/>
    </row>
    <row r="396" spans="1:16" x14ac:dyDescent="0.3">
      <c r="A396"/>
      <c r="B396"/>
      <c r="C396"/>
      <c r="D396"/>
      <c r="E396"/>
      <c r="F396"/>
      <c r="G396"/>
      <c r="H396"/>
      <c r="I396"/>
      <c r="J396"/>
      <c r="K396"/>
      <c r="L396"/>
      <c r="M396"/>
      <c r="N396"/>
      <c r="O396"/>
      <c r="P396"/>
    </row>
    <row r="397" spans="1:16" x14ac:dyDescent="0.3">
      <c r="A397"/>
      <c r="B397"/>
      <c r="C397"/>
      <c r="D397"/>
      <c r="E397"/>
      <c r="F397"/>
      <c r="G397"/>
      <c r="H397"/>
      <c r="I397"/>
      <c r="J397"/>
      <c r="K397"/>
      <c r="L397"/>
      <c r="M397"/>
      <c r="N397"/>
      <c r="O397"/>
      <c r="P397"/>
    </row>
    <row r="398" spans="1:16" x14ac:dyDescent="0.3">
      <c r="A398"/>
      <c r="B398"/>
      <c r="C398"/>
      <c r="D398"/>
      <c r="E398"/>
      <c r="F398"/>
      <c r="G398"/>
      <c r="H398"/>
      <c r="I398"/>
      <c r="J398"/>
      <c r="K398"/>
      <c r="L398"/>
      <c r="M398"/>
      <c r="N398"/>
      <c r="O398"/>
      <c r="P398"/>
    </row>
    <row r="399" spans="1:16" x14ac:dyDescent="0.3">
      <c r="A399"/>
      <c r="B399"/>
      <c r="C399"/>
      <c r="D399"/>
      <c r="E399"/>
      <c r="F399"/>
      <c r="G399"/>
      <c r="H399"/>
      <c r="I399"/>
      <c r="J399"/>
      <c r="K399"/>
      <c r="L399"/>
      <c r="M399"/>
      <c r="N399"/>
      <c r="O399"/>
      <c r="P399"/>
    </row>
    <row r="400" spans="1:16" x14ac:dyDescent="0.3">
      <c r="A400"/>
      <c r="B400"/>
      <c r="C400"/>
      <c r="D400"/>
      <c r="E400"/>
      <c r="F400"/>
      <c r="G400"/>
      <c r="H400"/>
      <c r="I400"/>
      <c r="J400"/>
      <c r="K400"/>
      <c r="L400"/>
      <c r="M400"/>
      <c r="N400"/>
      <c r="O400"/>
      <c r="P400"/>
    </row>
    <row r="401" spans="1:16" x14ac:dyDescent="0.3">
      <c r="A401"/>
      <c r="B401"/>
      <c r="C401"/>
      <c r="D401"/>
      <c r="E401"/>
      <c r="F401"/>
      <c r="G401"/>
      <c r="H401"/>
      <c r="I401"/>
      <c r="J401"/>
      <c r="K401"/>
      <c r="L401"/>
      <c r="M401"/>
      <c r="N401"/>
      <c r="O401"/>
      <c r="P401"/>
    </row>
    <row r="402" spans="1:16" x14ac:dyDescent="0.3">
      <c r="A402"/>
      <c r="B402"/>
      <c r="C402"/>
      <c r="D402"/>
      <c r="E402"/>
      <c r="F402"/>
      <c r="G402"/>
      <c r="H402"/>
      <c r="I402"/>
      <c r="J402"/>
      <c r="K402"/>
      <c r="L402"/>
      <c r="M402"/>
      <c r="N402"/>
      <c r="O402"/>
      <c r="P402"/>
    </row>
    <row r="403" spans="1:16" x14ac:dyDescent="0.3">
      <c r="A403"/>
      <c r="B403"/>
      <c r="C403"/>
      <c r="D403"/>
      <c r="E403"/>
      <c r="F403"/>
      <c r="G403"/>
      <c r="H403"/>
      <c r="I403"/>
      <c r="J403"/>
      <c r="K403"/>
      <c r="L403"/>
      <c r="M403"/>
      <c r="N403"/>
      <c r="O403"/>
      <c r="P403"/>
    </row>
    <row r="404" spans="1:16" x14ac:dyDescent="0.3">
      <c r="A404"/>
      <c r="B404"/>
      <c r="C404"/>
      <c r="D404"/>
      <c r="E404"/>
      <c r="F404"/>
      <c r="G404"/>
      <c r="H404"/>
      <c r="I404"/>
      <c r="J404"/>
      <c r="K404"/>
      <c r="L404"/>
      <c r="M404"/>
      <c r="N404"/>
      <c r="O404"/>
      <c r="P404"/>
    </row>
    <row r="405" spans="1:16" x14ac:dyDescent="0.3">
      <c r="A405"/>
      <c r="B405"/>
      <c r="C405"/>
      <c r="D405"/>
      <c r="E405"/>
      <c r="F405"/>
      <c r="G405"/>
      <c r="H405"/>
      <c r="I405"/>
      <c r="J405"/>
      <c r="K405"/>
      <c r="L405"/>
      <c r="M405"/>
      <c r="N405"/>
      <c r="O405"/>
      <c r="P405"/>
    </row>
    <row r="406" spans="1:16" x14ac:dyDescent="0.3">
      <c r="A406"/>
      <c r="B406"/>
      <c r="C406"/>
      <c r="D406"/>
      <c r="E406"/>
      <c r="F406"/>
      <c r="G406"/>
      <c r="H406"/>
      <c r="I406"/>
      <c r="J406"/>
      <c r="K406"/>
      <c r="L406"/>
      <c r="M406"/>
      <c r="N406"/>
      <c r="O406"/>
      <c r="P406"/>
    </row>
    <row r="407" spans="1:16" x14ac:dyDescent="0.3">
      <c r="A407"/>
      <c r="B407"/>
      <c r="C407"/>
      <c r="D407"/>
      <c r="E407"/>
      <c r="F407"/>
      <c r="G407"/>
      <c r="H407"/>
      <c r="I407"/>
      <c r="J407"/>
      <c r="K407"/>
      <c r="L407"/>
      <c r="M407"/>
      <c r="N407"/>
      <c r="O407"/>
      <c r="P407"/>
    </row>
    <row r="408" spans="1:16" x14ac:dyDescent="0.3">
      <c r="A408"/>
      <c r="B408"/>
      <c r="C408"/>
      <c r="D408"/>
      <c r="E408"/>
      <c r="F408"/>
      <c r="G408"/>
      <c r="H408"/>
      <c r="I408"/>
      <c r="J408"/>
      <c r="K408"/>
      <c r="L408"/>
      <c r="M408"/>
      <c r="N408"/>
      <c r="O408"/>
      <c r="P408"/>
    </row>
    <row r="409" spans="1:16" x14ac:dyDescent="0.3">
      <c r="A409"/>
      <c r="B409"/>
      <c r="C409"/>
      <c r="D409"/>
      <c r="E409"/>
      <c r="F409"/>
      <c r="G409"/>
      <c r="H409"/>
      <c r="I409"/>
      <c r="J409"/>
      <c r="K409"/>
      <c r="L409"/>
      <c r="M409"/>
      <c r="N409"/>
      <c r="O409"/>
      <c r="P409"/>
    </row>
    <row r="410" spans="1:16" x14ac:dyDescent="0.3">
      <c r="A410"/>
      <c r="B410"/>
      <c r="C410"/>
      <c r="D410"/>
      <c r="E410"/>
      <c r="F410"/>
      <c r="G410"/>
      <c r="H410"/>
      <c r="I410"/>
      <c r="J410"/>
      <c r="K410"/>
      <c r="L410"/>
      <c r="M410"/>
      <c r="N410"/>
      <c r="O410"/>
      <c r="P410"/>
    </row>
    <row r="411" spans="1:16" x14ac:dyDescent="0.3">
      <c r="A411"/>
      <c r="B411"/>
      <c r="C411"/>
      <c r="D411"/>
      <c r="E411"/>
      <c r="F411"/>
      <c r="G411"/>
      <c r="H411"/>
      <c r="I411"/>
      <c r="J411"/>
      <c r="K411"/>
      <c r="L411"/>
      <c r="M411"/>
      <c r="N411"/>
      <c r="O411"/>
      <c r="P411"/>
    </row>
    <row r="412" spans="1:16" x14ac:dyDescent="0.3">
      <c r="A412"/>
      <c r="B412"/>
      <c r="C412"/>
      <c r="D412"/>
      <c r="E412"/>
      <c r="F412"/>
      <c r="G412"/>
      <c r="H412"/>
      <c r="I412"/>
      <c r="J412"/>
      <c r="K412"/>
      <c r="L412"/>
      <c r="M412"/>
      <c r="N412"/>
      <c r="O412"/>
      <c r="P412"/>
    </row>
    <row r="413" spans="1:16" x14ac:dyDescent="0.3">
      <c r="A413"/>
      <c r="B413"/>
      <c r="C413"/>
      <c r="D413"/>
      <c r="E413"/>
      <c r="F413"/>
      <c r="G413"/>
      <c r="H413"/>
      <c r="I413"/>
      <c r="J413"/>
      <c r="K413"/>
      <c r="L413"/>
      <c r="M413"/>
      <c r="N413"/>
      <c r="O413"/>
      <c r="P413"/>
    </row>
    <row r="414" spans="1:16" x14ac:dyDescent="0.3">
      <c r="A414"/>
      <c r="B414"/>
      <c r="C414"/>
      <c r="D414"/>
      <c r="E414"/>
      <c r="F414"/>
      <c r="G414"/>
      <c r="H414"/>
      <c r="I414"/>
      <c r="J414"/>
      <c r="K414"/>
      <c r="L414"/>
      <c r="M414"/>
      <c r="N414"/>
      <c r="O414"/>
      <c r="P414"/>
    </row>
    <row r="415" spans="1:16" x14ac:dyDescent="0.3">
      <c r="A415"/>
      <c r="B415"/>
      <c r="C415"/>
      <c r="D415"/>
      <c r="E415"/>
      <c r="F415"/>
      <c r="G415"/>
      <c r="H415"/>
      <c r="I415"/>
      <c r="J415"/>
      <c r="K415"/>
      <c r="L415"/>
      <c r="M415"/>
      <c r="N415"/>
      <c r="O415"/>
      <c r="P415"/>
    </row>
    <row r="416" spans="1:16" x14ac:dyDescent="0.3">
      <c r="A416"/>
      <c r="B416"/>
      <c r="C416"/>
      <c r="D416"/>
      <c r="E416"/>
      <c r="F416"/>
      <c r="G416"/>
      <c r="H416"/>
      <c r="I416"/>
      <c r="J416"/>
      <c r="K416"/>
      <c r="L416"/>
      <c r="M416"/>
      <c r="N416"/>
      <c r="O416"/>
      <c r="P416"/>
    </row>
    <row r="417" spans="1:16" x14ac:dyDescent="0.3">
      <c r="A417"/>
      <c r="B417"/>
      <c r="C417"/>
      <c r="D417"/>
      <c r="E417"/>
      <c r="F417"/>
      <c r="G417"/>
      <c r="H417"/>
      <c r="I417"/>
      <c r="J417"/>
      <c r="K417"/>
      <c r="L417"/>
      <c r="M417"/>
      <c r="N417"/>
      <c r="O417"/>
      <c r="P417"/>
    </row>
    <row r="418" spans="1:16" x14ac:dyDescent="0.3">
      <c r="A418"/>
      <c r="B418"/>
      <c r="C418"/>
      <c r="D418"/>
      <c r="E418"/>
      <c r="F418"/>
      <c r="G418"/>
      <c r="H418"/>
      <c r="I418"/>
      <c r="J418"/>
      <c r="K418"/>
      <c r="L418"/>
      <c r="M418"/>
      <c r="N418"/>
      <c r="O418"/>
      <c r="P418"/>
    </row>
    <row r="419" spans="1:16" x14ac:dyDescent="0.3">
      <c r="A419"/>
      <c r="B419"/>
      <c r="C419"/>
      <c r="D419"/>
      <c r="E419"/>
      <c r="F419"/>
      <c r="G419"/>
      <c r="H419"/>
      <c r="I419"/>
      <c r="J419"/>
      <c r="K419"/>
      <c r="L419"/>
      <c r="M419"/>
      <c r="N419"/>
      <c r="O419"/>
      <c r="P419"/>
    </row>
    <row r="420" spans="1:16" x14ac:dyDescent="0.3">
      <c r="A420"/>
      <c r="B420"/>
      <c r="C420"/>
      <c r="D420"/>
      <c r="E420"/>
      <c r="F420"/>
      <c r="G420"/>
      <c r="H420"/>
      <c r="I420"/>
      <c r="J420"/>
      <c r="K420"/>
      <c r="L420"/>
      <c r="M420"/>
      <c r="N420"/>
      <c r="O420"/>
      <c r="P420"/>
    </row>
    <row r="421" spans="1:16" x14ac:dyDescent="0.3">
      <c r="A421"/>
      <c r="B421"/>
      <c r="C421"/>
      <c r="D421"/>
      <c r="E421"/>
      <c r="F421"/>
      <c r="G421"/>
      <c r="H421"/>
      <c r="I421"/>
      <c r="J421"/>
      <c r="K421"/>
      <c r="L421"/>
      <c r="M421"/>
      <c r="N421"/>
      <c r="O421"/>
      <c r="P421"/>
    </row>
    <row r="422" spans="1:16" x14ac:dyDescent="0.3">
      <c r="A422"/>
      <c r="B422"/>
      <c r="C422"/>
      <c r="D422"/>
      <c r="E422"/>
      <c r="F422"/>
      <c r="G422"/>
      <c r="H422"/>
      <c r="I422"/>
      <c r="J422"/>
      <c r="K422"/>
      <c r="L422"/>
      <c r="M422"/>
      <c r="N422"/>
      <c r="O422"/>
      <c r="P422"/>
    </row>
    <row r="423" spans="1:16" x14ac:dyDescent="0.3">
      <c r="A423"/>
      <c r="B423"/>
      <c r="C423"/>
      <c r="D423"/>
      <c r="E423"/>
      <c r="F423"/>
      <c r="G423"/>
      <c r="H423"/>
      <c r="I423"/>
      <c r="J423"/>
      <c r="K423"/>
      <c r="L423"/>
      <c r="M423"/>
      <c r="N423"/>
      <c r="O423"/>
      <c r="P423"/>
    </row>
    <row r="424" spans="1:16" x14ac:dyDescent="0.3">
      <c r="A424"/>
      <c r="B424"/>
      <c r="C424"/>
      <c r="D424"/>
      <c r="E424"/>
      <c r="F424"/>
      <c r="G424"/>
      <c r="H424"/>
      <c r="I424"/>
      <c r="J424"/>
      <c r="K424"/>
      <c r="L424"/>
      <c r="M424"/>
      <c r="N424"/>
      <c r="O424"/>
      <c r="P424"/>
    </row>
    <row r="425" spans="1:16" x14ac:dyDescent="0.3">
      <c r="A425"/>
      <c r="B425"/>
      <c r="C425"/>
      <c r="D425"/>
      <c r="E425"/>
      <c r="F425"/>
      <c r="G425"/>
      <c r="H425"/>
      <c r="I425"/>
      <c r="J425"/>
      <c r="K425"/>
      <c r="L425"/>
      <c r="M425"/>
      <c r="N425"/>
      <c r="O425"/>
      <c r="P425"/>
    </row>
    <row r="426" spans="1:16" x14ac:dyDescent="0.3">
      <c r="A426"/>
      <c r="B426"/>
      <c r="C426"/>
      <c r="D426"/>
      <c r="E426"/>
      <c r="F426"/>
      <c r="G426"/>
      <c r="H426"/>
      <c r="I426"/>
      <c r="J426"/>
      <c r="K426"/>
      <c r="L426"/>
      <c r="M426"/>
      <c r="N426"/>
      <c r="O426"/>
      <c r="P426"/>
    </row>
    <row r="427" spans="1:16" x14ac:dyDescent="0.3">
      <c r="A427"/>
      <c r="B427"/>
      <c r="C427"/>
      <c r="D427"/>
      <c r="E427"/>
      <c r="F427"/>
      <c r="G427"/>
      <c r="H427"/>
      <c r="I427"/>
      <c r="J427"/>
      <c r="K427"/>
      <c r="L427"/>
      <c r="M427"/>
      <c r="N427"/>
      <c r="O427"/>
      <c r="P427"/>
    </row>
    <row r="428" spans="1:16" x14ac:dyDescent="0.3">
      <c r="A428"/>
      <c r="B428"/>
      <c r="C428"/>
      <c r="D428"/>
      <c r="E428"/>
      <c r="F428"/>
      <c r="G428"/>
      <c r="H428"/>
      <c r="I428"/>
      <c r="J428"/>
      <c r="K428"/>
      <c r="L428"/>
      <c r="M428"/>
      <c r="N428"/>
      <c r="O428"/>
      <c r="P428"/>
    </row>
    <row r="429" spans="1:16" x14ac:dyDescent="0.3">
      <c r="A429"/>
      <c r="B429"/>
      <c r="C429"/>
      <c r="D429"/>
      <c r="E429"/>
      <c r="F429"/>
      <c r="G429"/>
      <c r="H429"/>
      <c r="I429"/>
      <c r="J429"/>
      <c r="K429"/>
      <c r="L429"/>
      <c r="M429"/>
      <c r="N429"/>
      <c r="O429"/>
      <c r="P429"/>
    </row>
    <row r="430" spans="1:16" x14ac:dyDescent="0.3">
      <c r="A430"/>
      <c r="B430"/>
      <c r="C430"/>
      <c r="D430"/>
      <c r="E430"/>
      <c r="F430"/>
      <c r="G430"/>
      <c r="H430"/>
      <c r="I430"/>
      <c r="J430"/>
      <c r="K430"/>
      <c r="L430"/>
      <c r="M430"/>
      <c r="N430"/>
      <c r="O430"/>
      <c r="P430"/>
    </row>
    <row r="431" spans="1:16" x14ac:dyDescent="0.3">
      <c r="A431"/>
      <c r="B431"/>
      <c r="C431"/>
      <c r="D431"/>
      <c r="E431"/>
      <c r="F431"/>
      <c r="G431"/>
      <c r="H431"/>
      <c r="I431"/>
      <c r="J431"/>
      <c r="K431"/>
      <c r="L431"/>
      <c r="M431"/>
      <c r="N431"/>
      <c r="O431"/>
      <c r="P431"/>
    </row>
    <row r="432" spans="1:16" x14ac:dyDescent="0.3">
      <c r="A432"/>
      <c r="B432"/>
      <c r="C432"/>
      <c r="D432"/>
      <c r="E432"/>
      <c r="F432"/>
      <c r="G432"/>
      <c r="H432"/>
      <c r="I432"/>
      <c r="J432"/>
      <c r="K432"/>
      <c r="L432"/>
      <c r="M432"/>
      <c r="N432"/>
      <c r="O432"/>
      <c r="P432"/>
    </row>
    <row r="433" spans="1:16" x14ac:dyDescent="0.3">
      <c r="A433"/>
      <c r="B433"/>
      <c r="C433"/>
      <c r="D433"/>
      <c r="E433"/>
      <c r="F433"/>
      <c r="G433"/>
      <c r="H433"/>
      <c r="I433"/>
      <c r="J433"/>
      <c r="K433"/>
      <c r="L433"/>
      <c r="M433"/>
      <c r="N433"/>
      <c r="O433"/>
      <c r="P433"/>
    </row>
    <row r="434" spans="1:16" x14ac:dyDescent="0.3">
      <c r="A434"/>
      <c r="B434"/>
      <c r="C434"/>
      <c r="D434"/>
      <c r="E434"/>
      <c r="F434"/>
      <c r="G434"/>
      <c r="H434"/>
      <c r="I434"/>
      <c r="J434"/>
      <c r="K434"/>
      <c r="L434"/>
      <c r="M434"/>
      <c r="N434"/>
      <c r="O434"/>
      <c r="P434"/>
    </row>
    <row r="435" spans="1:16" x14ac:dyDescent="0.3">
      <c r="A435"/>
      <c r="B435"/>
      <c r="C435"/>
      <c r="D435"/>
      <c r="E435"/>
      <c r="F435"/>
      <c r="G435"/>
      <c r="H435"/>
      <c r="I435"/>
      <c r="J435"/>
      <c r="K435"/>
      <c r="L435"/>
      <c r="M435"/>
      <c r="N435"/>
      <c r="O435"/>
      <c r="P435"/>
    </row>
    <row r="436" spans="1:16" x14ac:dyDescent="0.3">
      <c r="A436"/>
      <c r="B436"/>
      <c r="C436"/>
      <c r="D436"/>
      <c r="E436"/>
      <c r="F436"/>
      <c r="G436"/>
      <c r="H436"/>
      <c r="I436"/>
      <c r="J436"/>
      <c r="K436"/>
      <c r="L436"/>
      <c r="M436"/>
      <c r="N436"/>
      <c r="O436"/>
      <c r="P436"/>
    </row>
    <row r="437" spans="1:16" x14ac:dyDescent="0.3">
      <c r="A437"/>
      <c r="B437"/>
      <c r="C437"/>
      <c r="D437"/>
      <c r="E437"/>
      <c r="F437"/>
      <c r="G437"/>
      <c r="H437"/>
      <c r="I437"/>
      <c r="J437"/>
      <c r="K437"/>
      <c r="L437"/>
      <c r="M437"/>
      <c r="N437"/>
      <c r="O437"/>
      <c r="P437"/>
    </row>
    <row r="438" spans="1:16" x14ac:dyDescent="0.3">
      <c r="A438"/>
      <c r="B438"/>
      <c r="C438"/>
      <c r="D438"/>
      <c r="E438"/>
      <c r="F438"/>
      <c r="G438"/>
      <c r="H438"/>
      <c r="I438"/>
      <c r="J438"/>
      <c r="K438"/>
      <c r="L438"/>
      <c r="M438"/>
      <c r="N438"/>
      <c r="O438"/>
      <c r="P438"/>
    </row>
    <row r="439" spans="1:16" x14ac:dyDescent="0.3">
      <c r="A439"/>
      <c r="B439"/>
      <c r="C439"/>
      <c r="D439"/>
      <c r="E439"/>
      <c r="F439"/>
      <c r="G439"/>
      <c r="H439"/>
      <c r="I439"/>
      <c r="J439"/>
      <c r="K439"/>
      <c r="L439"/>
      <c r="M439"/>
      <c r="N439"/>
      <c r="O439"/>
      <c r="P439"/>
    </row>
    <row r="440" spans="1:16" x14ac:dyDescent="0.3">
      <c r="A440"/>
      <c r="B440"/>
      <c r="C440"/>
      <c r="D440"/>
      <c r="E440"/>
      <c r="F440"/>
      <c r="G440"/>
      <c r="H440"/>
      <c r="I440"/>
      <c r="J440"/>
      <c r="K440"/>
      <c r="L440"/>
      <c r="M440"/>
      <c r="N440"/>
      <c r="O440"/>
      <c r="P440"/>
    </row>
    <row r="441" spans="1:16" x14ac:dyDescent="0.3">
      <c r="A441"/>
      <c r="B441"/>
      <c r="C441"/>
      <c r="D441"/>
      <c r="E441"/>
      <c r="F441"/>
      <c r="G441"/>
      <c r="H441"/>
      <c r="I441"/>
      <c r="J441"/>
      <c r="K441"/>
      <c r="L441"/>
      <c r="M441"/>
      <c r="N441"/>
      <c r="O441"/>
      <c r="P441"/>
    </row>
    <row r="442" spans="1:16" x14ac:dyDescent="0.3">
      <c r="A442"/>
      <c r="B442"/>
      <c r="C442"/>
      <c r="D442"/>
      <c r="E442"/>
      <c r="F442"/>
      <c r="G442"/>
      <c r="H442"/>
      <c r="I442"/>
      <c r="J442"/>
      <c r="K442"/>
      <c r="L442"/>
      <c r="M442"/>
      <c r="N442"/>
      <c r="O442"/>
      <c r="P442"/>
    </row>
    <row r="443" spans="1:16" x14ac:dyDescent="0.3">
      <c r="A443"/>
      <c r="B443"/>
      <c r="C443"/>
      <c r="D443"/>
      <c r="E443"/>
      <c r="F443"/>
      <c r="G443"/>
      <c r="H443"/>
      <c r="I443"/>
      <c r="J443"/>
      <c r="K443"/>
      <c r="L443"/>
      <c r="M443"/>
      <c r="N443"/>
      <c r="O443"/>
      <c r="P443"/>
    </row>
    <row r="444" spans="1:16" x14ac:dyDescent="0.3">
      <c r="A444"/>
      <c r="B444"/>
      <c r="C444"/>
      <c r="D444"/>
      <c r="E444"/>
      <c r="F444"/>
      <c r="G444"/>
      <c r="H444"/>
      <c r="I444"/>
      <c r="J444"/>
      <c r="K444"/>
      <c r="L444"/>
      <c r="M444"/>
      <c r="N444"/>
      <c r="O444"/>
      <c r="P444"/>
    </row>
    <row r="445" spans="1:16" x14ac:dyDescent="0.3">
      <c r="A445"/>
      <c r="B445"/>
      <c r="C445"/>
      <c r="D445"/>
      <c r="E445"/>
      <c r="F445"/>
      <c r="G445"/>
      <c r="H445"/>
      <c r="I445"/>
      <c r="J445"/>
      <c r="K445"/>
      <c r="L445"/>
      <c r="M445"/>
      <c r="N445"/>
      <c r="O445"/>
      <c r="P445"/>
    </row>
    <row r="446" spans="1:16" x14ac:dyDescent="0.3">
      <c r="A446"/>
      <c r="B446"/>
      <c r="C446"/>
      <c r="D446"/>
      <c r="E446"/>
      <c r="F446"/>
      <c r="G446"/>
      <c r="H446"/>
      <c r="I446"/>
      <c r="J446"/>
      <c r="K446"/>
      <c r="L446"/>
      <c r="M446"/>
      <c r="N446"/>
      <c r="O446"/>
      <c r="P446"/>
    </row>
    <row r="447" spans="1:16" x14ac:dyDescent="0.3">
      <c r="A447"/>
      <c r="B447"/>
      <c r="C447"/>
      <c r="D447"/>
      <c r="E447"/>
      <c r="F447"/>
      <c r="G447"/>
      <c r="H447"/>
      <c r="I447"/>
      <c r="J447"/>
      <c r="K447"/>
      <c r="L447"/>
      <c r="M447"/>
      <c r="N447"/>
      <c r="O447"/>
      <c r="P447"/>
    </row>
    <row r="448" spans="1:16" x14ac:dyDescent="0.3">
      <c r="A448"/>
      <c r="B448"/>
      <c r="C448"/>
      <c r="D448"/>
      <c r="E448"/>
      <c r="F448"/>
      <c r="G448"/>
      <c r="H448"/>
      <c r="I448"/>
      <c r="J448"/>
      <c r="K448"/>
      <c r="L448"/>
      <c r="M448"/>
      <c r="N448"/>
      <c r="O448"/>
      <c r="P448"/>
    </row>
    <row r="449" spans="1:16" x14ac:dyDescent="0.3">
      <c r="A449"/>
      <c r="B449"/>
      <c r="C449"/>
      <c r="D449"/>
      <c r="E449"/>
      <c r="F449"/>
      <c r="G449"/>
      <c r="H449"/>
      <c r="I449"/>
      <c r="J449"/>
      <c r="K449"/>
      <c r="L449"/>
      <c r="M449"/>
      <c r="N449"/>
      <c r="O449"/>
      <c r="P449"/>
    </row>
    <row r="450" spans="1:16" x14ac:dyDescent="0.3">
      <c r="A450"/>
      <c r="B450"/>
      <c r="C450"/>
      <c r="D450"/>
      <c r="E450"/>
      <c r="F450"/>
      <c r="G450"/>
      <c r="H450"/>
      <c r="I450"/>
      <c r="J450"/>
      <c r="K450"/>
      <c r="L450"/>
      <c r="M450"/>
      <c r="N450"/>
      <c r="O450"/>
      <c r="P450"/>
    </row>
    <row r="451" spans="1:16" x14ac:dyDescent="0.3">
      <c r="A451"/>
      <c r="B451"/>
      <c r="C451"/>
      <c r="D451"/>
      <c r="E451"/>
      <c r="F451"/>
      <c r="G451"/>
      <c r="H451"/>
      <c r="I451"/>
      <c r="J451"/>
      <c r="K451"/>
      <c r="L451"/>
      <c r="M451"/>
      <c r="N451"/>
      <c r="O451"/>
      <c r="P451"/>
    </row>
    <row r="452" spans="1:16" x14ac:dyDescent="0.3">
      <c r="A452"/>
      <c r="B452"/>
      <c r="C452"/>
      <c r="D452"/>
      <c r="E452"/>
      <c r="F452"/>
      <c r="G452"/>
      <c r="H452"/>
      <c r="I452"/>
      <c r="J452"/>
      <c r="K452"/>
      <c r="L452"/>
      <c r="M452"/>
      <c r="N452"/>
      <c r="O452"/>
      <c r="P452"/>
    </row>
    <row r="453" spans="1:16" x14ac:dyDescent="0.3">
      <c r="A453"/>
      <c r="B453"/>
      <c r="C453"/>
      <c r="D453"/>
      <c r="E453"/>
      <c r="F453"/>
      <c r="G453"/>
      <c r="H453"/>
      <c r="I453"/>
      <c r="J453"/>
      <c r="K453"/>
      <c r="L453"/>
      <c r="M453"/>
      <c r="N453"/>
      <c r="O453"/>
      <c r="P453"/>
    </row>
    <row r="454" spans="1:16" x14ac:dyDescent="0.3">
      <c r="A454"/>
      <c r="B454"/>
      <c r="C454"/>
      <c r="D454"/>
      <c r="E454"/>
      <c r="F454"/>
      <c r="G454"/>
      <c r="H454"/>
      <c r="I454"/>
      <c r="J454"/>
      <c r="K454"/>
      <c r="L454"/>
      <c r="M454"/>
      <c r="N454"/>
      <c r="O454"/>
      <c r="P454"/>
    </row>
    <row r="455" spans="1:16" x14ac:dyDescent="0.3">
      <c r="A455"/>
      <c r="B455"/>
      <c r="C455"/>
      <c r="D455"/>
      <c r="E455"/>
      <c r="F455"/>
      <c r="G455"/>
      <c r="H455"/>
      <c r="I455"/>
      <c r="J455"/>
      <c r="K455"/>
      <c r="L455"/>
      <c r="M455"/>
      <c r="N455"/>
      <c r="O455"/>
      <c r="P455"/>
    </row>
    <row r="456" spans="1:16" x14ac:dyDescent="0.3">
      <c r="A456"/>
      <c r="B456"/>
      <c r="C456"/>
      <c r="D456"/>
      <c r="E456"/>
      <c r="F456"/>
      <c r="G456"/>
      <c r="H456"/>
      <c r="I456"/>
      <c r="J456"/>
      <c r="K456"/>
      <c r="L456"/>
      <c r="M456"/>
      <c r="N456"/>
      <c r="O456"/>
      <c r="P456"/>
    </row>
    <row r="457" spans="1:16" x14ac:dyDescent="0.3">
      <c r="A457"/>
      <c r="B457"/>
      <c r="C457"/>
      <c r="D457"/>
      <c r="E457"/>
      <c r="F457"/>
      <c r="G457"/>
      <c r="H457"/>
      <c r="I457"/>
      <c r="J457"/>
      <c r="K457"/>
      <c r="L457"/>
      <c r="M457"/>
      <c r="N457"/>
      <c r="O457"/>
      <c r="P457"/>
    </row>
    <row r="458" spans="1:16" x14ac:dyDescent="0.3">
      <c r="A458"/>
      <c r="B458"/>
      <c r="C458"/>
      <c r="D458"/>
      <c r="E458"/>
      <c r="F458"/>
      <c r="G458"/>
      <c r="H458"/>
      <c r="I458"/>
      <c r="J458"/>
      <c r="K458"/>
      <c r="L458"/>
      <c r="M458"/>
      <c r="N458"/>
      <c r="O458"/>
      <c r="P458"/>
    </row>
    <row r="459" spans="1:16" x14ac:dyDescent="0.3">
      <c r="A459"/>
      <c r="B459"/>
      <c r="C459"/>
      <c r="D459"/>
      <c r="E459"/>
      <c r="F459"/>
      <c r="G459"/>
      <c r="H459"/>
      <c r="I459"/>
      <c r="J459"/>
      <c r="K459"/>
      <c r="L459"/>
      <c r="M459"/>
      <c r="N459"/>
      <c r="O459"/>
      <c r="P459"/>
    </row>
    <row r="460" spans="1:16" x14ac:dyDescent="0.3">
      <c r="A460"/>
      <c r="B460"/>
      <c r="C460"/>
      <c r="D460"/>
      <c r="E460"/>
      <c r="F460"/>
      <c r="G460"/>
      <c r="H460"/>
      <c r="I460"/>
      <c r="J460"/>
      <c r="K460"/>
      <c r="L460"/>
      <c r="M460"/>
      <c r="N460"/>
      <c r="O460"/>
      <c r="P460"/>
    </row>
    <row r="461" spans="1:16" x14ac:dyDescent="0.3">
      <c r="A461"/>
      <c r="B461"/>
      <c r="C461"/>
      <c r="D461"/>
      <c r="E461"/>
      <c r="F461"/>
      <c r="G461"/>
      <c r="H461"/>
      <c r="I461"/>
      <c r="J461"/>
      <c r="K461"/>
      <c r="L461"/>
      <c r="M461"/>
      <c r="N461"/>
      <c r="O461"/>
      <c r="P461"/>
    </row>
    <row r="462" spans="1:16" x14ac:dyDescent="0.3">
      <c r="A462"/>
      <c r="B462"/>
      <c r="C462"/>
      <c r="D462"/>
      <c r="E462"/>
      <c r="F462"/>
      <c r="G462"/>
      <c r="H462"/>
      <c r="I462"/>
      <c r="J462"/>
      <c r="K462"/>
      <c r="L462"/>
      <c r="M462"/>
      <c r="N462"/>
      <c r="O462"/>
      <c r="P462"/>
    </row>
    <row r="463" spans="1:16" x14ac:dyDescent="0.3">
      <c r="A463"/>
      <c r="B463"/>
      <c r="C463"/>
      <c r="D463"/>
      <c r="E463"/>
      <c r="F463"/>
      <c r="G463"/>
      <c r="H463"/>
      <c r="I463"/>
      <c r="J463"/>
      <c r="K463"/>
      <c r="L463"/>
      <c r="M463"/>
      <c r="N463"/>
      <c r="O463"/>
      <c r="P463"/>
    </row>
    <row r="464" spans="1:16" x14ac:dyDescent="0.3">
      <c r="A464"/>
      <c r="B464"/>
      <c r="C464"/>
      <c r="D464"/>
      <c r="E464"/>
      <c r="F464"/>
      <c r="G464"/>
      <c r="H464"/>
      <c r="I464"/>
      <c r="J464"/>
      <c r="K464"/>
      <c r="L464"/>
      <c r="M464"/>
      <c r="N464"/>
      <c r="O464"/>
      <c r="P464"/>
    </row>
    <row r="465" spans="1:16" x14ac:dyDescent="0.3">
      <c r="A465"/>
      <c r="B465"/>
      <c r="C465"/>
      <c r="D465"/>
      <c r="E465"/>
      <c r="F465"/>
      <c r="G465"/>
      <c r="H465"/>
      <c r="I465"/>
      <c r="J465"/>
      <c r="K465"/>
      <c r="L465"/>
      <c r="M465"/>
      <c r="N465"/>
      <c r="O465"/>
      <c r="P465"/>
    </row>
    <row r="466" spans="1:16" x14ac:dyDescent="0.3">
      <c r="A466"/>
      <c r="B466"/>
      <c r="C466"/>
      <c r="D466"/>
      <c r="E466"/>
      <c r="F466"/>
      <c r="G466"/>
      <c r="H466"/>
      <c r="I466"/>
      <c r="J466"/>
      <c r="K466"/>
      <c r="L466"/>
      <c r="M466"/>
      <c r="N466"/>
      <c r="O466"/>
      <c r="P466"/>
    </row>
    <row r="467" spans="1:16" x14ac:dyDescent="0.3">
      <c r="A467"/>
      <c r="B467"/>
      <c r="C467"/>
      <c r="D467"/>
      <c r="E467"/>
      <c r="F467"/>
      <c r="G467"/>
      <c r="H467"/>
      <c r="I467"/>
      <c r="J467"/>
      <c r="K467"/>
      <c r="L467"/>
      <c r="M467"/>
      <c r="N467"/>
      <c r="O467"/>
      <c r="P467"/>
    </row>
    <row r="468" spans="1:16" x14ac:dyDescent="0.3">
      <c r="A468"/>
      <c r="B468"/>
      <c r="C468"/>
      <c r="D468"/>
      <c r="E468"/>
      <c r="F468"/>
      <c r="G468"/>
      <c r="H468"/>
      <c r="I468"/>
      <c r="J468"/>
      <c r="K468"/>
      <c r="L468"/>
      <c r="M468"/>
      <c r="N468"/>
      <c r="O468"/>
      <c r="P468"/>
    </row>
    <row r="469" spans="1:16" x14ac:dyDescent="0.3">
      <c r="A469"/>
      <c r="B469"/>
      <c r="C469"/>
      <c r="D469"/>
      <c r="E469"/>
      <c r="F469"/>
      <c r="G469"/>
      <c r="H469"/>
      <c r="I469"/>
      <c r="J469"/>
      <c r="K469"/>
      <c r="L469"/>
      <c r="M469"/>
      <c r="N469"/>
      <c r="O469"/>
      <c r="P469"/>
    </row>
    <row r="470" spans="1:16" x14ac:dyDescent="0.3">
      <c r="A470"/>
      <c r="B470"/>
      <c r="C470"/>
      <c r="D470"/>
      <c r="E470"/>
      <c r="F470"/>
      <c r="G470"/>
      <c r="H470"/>
      <c r="I470"/>
      <c r="J470"/>
      <c r="K470"/>
      <c r="L470"/>
      <c r="M470"/>
      <c r="N470"/>
      <c r="O470"/>
      <c r="P470"/>
    </row>
    <row r="471" spans="1:16" x14ac:dyDescent="0.3">
      <c r="A471"/>
      <c r="B471"/>
      <c r="C471"/>
      <c r="D471"/>
      <c r="E471"/>
      <c r="F471"/>
      <c r="G471"/>
      <c r="H471"/>
      <c r="I471"/>
      <c r="J471"/>
      <c r="K471"/>
      <c r="L471"/>
      <c r="M471"/>
      <c r="N471"/>
      <c r="O471"/>
      <c r="P471"/>
    </row>
    <row r="472" spans="1:16" x14ac:dyDescent="0.3">
      <c r="A472"/>
      <c r="B472"/>
      <c r="C472"/>
      <c r="D472"/>
      <c r="E472"/>
      <c r="F472"/>
      <c r="G472"/>
      <c r="H472"/>
      <c r="I472"/>
      <c r="J472"/>
      <c r="K472"/>
      <c r="L472"/>
      <c r="M472"/>
      <c r="N472"/>
      <c r="O472"/>
      <c r="P472"/>
    </row>
    <row r="473" spans="1:16" x14ac:dyDescent="0.3">
      <c r="A473"/>
      <c r="B473"/>
      <c r="C473"/>
      <c r="D473"/>
      <c r="E473"/>
      <c r="F473"/>
      <c r="G473"/>
      <c r="H473"/>
      <c r="I473"/>
      <c r="J473"/>
      <c r="K473"/>
      <c r="L473"/>
      <c r="M473"/>
      <c r="N473"/>
      <c r="O473"/>
      <c r="P473"/>
    </row>
    <row r="474" spans="1:16" x14ac:dyDescent="0.3">
      <c r="A474"/>
      <c r="B474"/>
      <c r="C474"/>
      <c r="D474"/>
      <c r="E474"/>
      <c r="F474"/>
      <c r="G474"/>
      <c r="H474"/>
      <c r="I474"/>
      <c r="J474"/>
      <c r="K474"/>
      <c r="L474"/>
      <c r="M474"/>
      <c r="N474"/>
      <c r="O474"/>
      <c r="P474"/>
    </row>
    <row r="475" spans="1:16" x14ac:dyDescent="0.3">
      <c r="A475"/>
      <c r="B475"/>
      <c r="C475"/>
      <c r="D475"/>
      <c r="E475"/>
      <c r="F475"/>
      <c r="G475"/>
      <c r="H475"/>
      <c r="I475"/>
      <c r="J475"/>
      <c r="K475"/>
      <c r="L475"/>
      <c r="M475"/>
      <c r="N475"/>
      <c r="O475"/>
      <c r="P475"/>
    </row>
    <row r="476" spans="1:16" x14ac:dyDescent="0.3">
      <c r="A476"/>
      <c r="B476"/>
      <c r="C476"/>
      <c r="D476"/>
      <c r="E476"/>
      <c r="F476"/>
      <c r="G476"/>
      <c r="H476"/>
      <c r="I476"/>
      <c r="J476"/>
      <c r="K476"/>
      <c r="L476"/>
      <c r="M476"/>
      <c r="N476"/>
      <c r="O476"/>
      <c r="P476"/>
    </row>
    <row r="477" spans="1:16" x14ac:dyDescent="0.3">
      <c r="A477"/>
      <c r="B477"/>
      <c r="C477"/>
      <c r="D477"/>
      <c r="E477"/>
      <c r="F477"/>
      <c r="G477"/>
      <c r="H477"/>
      <c r="I477"/>
      <c r="J477"/>
      <c r="K477"/>
      <c r="L477"/>
      <c r="M477"/>
      <c r="N477"/>
      <c r="O477"/>
      <c r="P477"/>
    </row>
    <row r="478" spans="1:16" x14ac:dyDescent="0.3">
      <c r="A478"/>
      <c r="B478"/>
      <c r="C478"/>
      <c r="D478"/>
      <c r="E478"/>
      <c r="F478"/>
      <c r="G478"/>
      <c r="H478"/>
      <c r="I478"/>
      <c r="J478"/>
      <c r="K478"/>
      <c r="L478"/>
      <c r="M478"/>
      <c r="N478"/>
      <c r="O478"/>
      <c r="P478"/>
    </row>
    <row r="479" spans="1:16" x14ac:dyDescent="0.3">
      <c r="A479"/>
      <c r="B479"/>
      <c r="C479"/>
      <c r="D479"/>
      <c r="E479"/>
      <c r="F479"/>
      <c r="G479"/>
      <c r="H479"/>
      <c r="I479"/>
      <c r="J479"/>
      <c r="K479"/>
      <c r="L479"/>
      <c r="M479"/>
      <c r="N479"/>
      <c r="O479"/>
      <c r="P479"/>
    </row>
    <row r="480" spans="1:16" x14ac:dyDescent="0.3">
      <c r="A480"/>
      <c r="B480"/>
      <c r="C480"/>
      <c r="D480"/>
      <c r="E480"/>
      <c r="F480"/>
      <c r="G480"/>
      <c r="H480"/>
      <c r="I480"/>
      <c r="J480"/>
      <c r="K480"/>
      <c r="L480"/>
      <c r="M480"/>
      <c r="N480"/>
      <c r="O480"/>
      <c r="P480"/>
    </row>
    <row r="481" spans="1:16" x14ac:dyDescent="0.3">
      <c r="A481"/>
      <c r="B481"/>
      <c r="C481"/>
      <c r="D481"/>
      <c r="E481"/>
      <c r="F481"/>
      <c r="G481"/>
      <c r="H481"/>
      <c r="I481"/>
      <c r="J481"/>
      <c r="K481"/>
      <c r="L481"/>
      <c r="M481"/>
      <c r="N481"/>
      <c r="O481"/>
      <c r="P481"/>
    </row>
    <row r="482" spans="1:16" x14ac:dyDescent="0.3">
      <c r="A482"/>
      <c r="B482"/>
      <c r="C482"/>
      <c r="D482"/>
      <c r="E482"/>
      <c r="F482"/>
      <c r="G482"/>
      <c r="H482"/>
      <c r="I482"/>
      <c r="J482"/>
      <c r="K482"/>
      <c r="L482"/>
      <c r="M482"/>
      <c r="N482"/>
      <c r="O482"/>
      <c r="P482"/>
    </row>
    <row r="483" spans="1:16" x14ac:dyDescent="0.3">
      <c r="A483"/>
      <c r="B483"/>
      <c r="C483"/>
      <c r="D483"/>
      <c r="E483"/>
      <c r="F483"/>
      <c r="G483"/>
      <c r="H483"/>
      <c r="I483"/>
      <c r="J483"/>
      <c r="K483"/>
      <c r="L483"/>
      <c r="M483"/>
      <c r="N483"/>
      <c r="O483"/>
      <c r="P483"/>
    </row>
    <row r="484" spans="1:16" x14ac:dyDescent="0.3">
      <c r="A484"/>
      <c r="B484"/>
      <c r="C484"/>
      <c r="D484"/>
      <c r="E484"/>
      <c r="F484"/>
      <c r="G484"/>
      <c r="H484"/>
      <c r="I484"/>
      <c r="J484"/>
      <c r="K484"/>
      <c r="L484"/>
      <c r="M484"/>
      <c r="N484"/>
      <c r="O484"/>
      <c r="P484"/>
    </row>
    <row r="485" spans="1:16" x14ac:dyDescent="0.3">
      <c r="A485"/>
      <c r="B485"/>
      <c r="C485"/>
      <c r="D485"/>
      <c r="E485"/>
      <c r="F485"/>
      <c r="G485"/>
      <c r="H485"/>
      <c r="I485"/>
      <c r="J485"/>
      <c r="K485"/>
      <c r="L485"/>
      <c r="M485"/>
      <c r="N485"/>
      <c r="O485"/>
      <c r="P485"/>
    </row>
    <row r="486" spans="1:16" x14ac:dyDescent="0.3">
      <c r="A486"/>
      <c r="B486"/>
      <c r="C486"/>
      <c r="D486"/>
      <c r="E486"/>
      <c r="F486"/>
      <c r="G486"/>
      <c r="H486"/>
      <c r="I486"/>
      <c r="J486"/>
      <c r="K486"/>
      <c r="L486"/>
      <c r="M486"/>
      <c r="N486"/>
      <c r="O486"/>
      <c r="P486"/>
    </row>
    <row r="487" spans="1:16" x14ac:dyDescent="0.3">
      <c r="A487"/>
      <c r="B487"/>
      <c r="C487"/>
      <c r="D487"/>
      <c r="E487"/>
      <c r="F487"/>
      <c r="G487"/>
      <c r="H487"/>
      <c r="I487"/>
      <c r="J487"/>
      <c r="K487"/>
      <c r="L487"/>
      <c r="M487"/>
      <c r="N487"/>
      <c r="O487"/>
      <c r="P487"/>
    </row>
    <row r="488" spans="1:16" x14ac:dyDescent="0.3">
      <c r="A488"/>
      <c r="B488"/>
      <c r="C488"/>
      <c r="D488"/>
      <c r="E488"/>
      <c r="F488"/>
      <c r="G488"/>
      <c r="H488"/>
      <c r="I488"/>
      <c r="J488"/>
      <c r="K488"/>
      <c r="L488"/>
      <c r="M488"/>
      <c r="N488"/>
      <c r="O488"/>
      <c r="P488"/>
    </row>
    <row r="489" spans="1:16" x14ac:dyDescent="0.3">
      <c r="A489"/>
      <c r="B489"/>
      <c r="C489"/>
      <c r="D489"/>
      <c r="E489"/>
      <c r="F489"/>
      <c r="G489"/>
      <c r="H489"/>
      <c r="I489"/>
      <c r="J489"/>
      <c r="K489"/>
      <c r="L489"/>
      <c r="M489"/>
      <c r="N489"/>
      <c r="O489"/>
      <c r="P489"/>
    </row>
    <row r="490" spans="1:16" x14ac:dyDescent="0.3">
      <c r="A490"/>
      <c r="B490"/>
      <c r="C490"/>
      <c r="D490"/>
      <c r="E490"/>
      <c r="F490"/>
      <c r="G490"/>
      <c r="H490"/>
      <c r="I490"/>
      <c r="J490"/>
      <c r="K490"/>
      <c r="L490"/>
      <c r="M490"/>
      <c r="N490"/>
      <c r="O490"/>
      <c r="P490"/>
    </row>
    <row r="491" spans="1:16" x14ac:dyDescent="0.3">
      <c r="A491"/>
      <c r="B491"/>
      <c r="C491"/>
      <c r="D491"/>
      <c r="E491"/>
      <c r="F491"/>
      <c r="G491"/>
      <c r="H491"/>
      <c r="I491"/>
      <c r="J491"/>
      <c r="K491"/>
      <c r="L491"/>
      <c r="M491"/>
      <c r="N491"/>
      <c r="O491"/>
      <c r="P491"/>
    </row>
    <row r="492" spans="1:16" x14ac:dyDescent="0.3">
      <c r="A492"/>
      <c r="B492"/>
      <c r="C492"/>
      <c r="D492"/>
      <c r="E492"/>
      <c r="F492"/>
      <c r="G492"/>
      <c r="H492"/>
      <c r="I492"/>
      <c r="J492"/>
      <c r="K492"/>
      <c r="L492"/>
      <c r="M492"/>
      <c r="N492"/>
      <c r="O492"/>
      <c r="P492"/>
    </row>
    <row r="493" spans="1:16" x14ac:dyDescent="0.3">
      <c r="A493"/>
      <c r="B493"/>
      <c r="C493"/>
      <c r="D493"/>
      <c r="E493"/>
      <c r="F493"/>
      <c r="G493"/>
      <c r="H493"/>
      <c r="I493"/>
      <c r="J493"/>
      <c r="K493"/>
      <c r="L493"/>
      <c r="M493"/>
      <c r="N493"/>
      <c r="O493"/>
      <c r="P493"/>
    </row>
    <row r="494" spans="1:16" x14ac:dyDescent="0.3">
      <c r="A494"/>
      <c r="B494"/>
      <c r="C494"/>
      <c r="D494"/>
      <c r="E494"/>
      <c r="F494"/>
      <c r="G494"/>
      <c r="H494"/>
      <c r="I494"/>
      <c r="J494"/>
      <c r="K494"/>
      <c r="L494"/>
      <c r="M494"/>
      <c r="N494"/>
      <c r="O494"/>
      <c r="P494"/>
    </row>
    <row r="495" spans="1:16" x14ac:dyDescent="0.3">
      <c r="A495"/>
      <c r="B495"/>
      <c r="C495"/>
      <c r="D495"/>
      <c r="E495"/>
      <c r="F495"/>
      <c r="G495"/>
      <c r="H495"/>
      <c r="I495"/>
      <c r="J495"/>
      <c r="K495"/>
      <c r="L495"/>
      <c r="M495"/>
      <c r="N495"/>
      <c r="O495"/>
      <c r="P495"/>
    </row>
    <row r="496" spans="1:16" x14ac:dyDescent="0.3">
      <c r="A496"/>
      <c r="B496"/>
      <c r="C496"/>
      <c r="D496"/>
      <c r="E496"/>
      <c r="F496"/>
      <c r="G496"/>
      <c r="H496"/>
      <c r="I496"/>
      <c r="J496"/>
      <c r="K496"/>
      <c r="L496"/>
      <c r="M496"/>
      <c r="N496"/>
      <c r="O496"/>
      <c r="P496"/>
    </row>
    <row r="497" spans="1:16" x14ac:dyDescent="0.3">
      <c r="A497"/>
      <c r="B497"/>
      <c r="C497"/>
      <c r="D497"/>
      <c r="E497"/>
      <c r="F497"/>
      <c r="G497"/>
      <c r="H497"/>
      <c r="I497"/>
      <c r="J497"/>
      <c r="K497"/>
      <c r="L497"/>
      <c r="M497"/>
      <c r="N497"/>
      <c r="O497"/>
      <c r="P497"/>
    </row>
    <row r="498" spans="1:16" x14ac:dyDescent="0.3">
      <c r="A498"/>
      <c r="B498"/>
      <c r="C498"/>
      <c r="D498"/>
      <c r="E498"/>
      <c r="F498"/>
      <c r="G498"/>
      <c r="H498"/>
      <c r="I498"/>
      <c r="J498"/>
      <c r="K498"/>
      <c r="L498"/>
      <c r="M498"/>
      <c r="N498"/>
      <c r="O498"/>
      <c r="P498"/>
    </row>
    <row r="499" spans="1:16" x14ac:dyDescent="0.3">
      <c r="A499"/>
      <c r="B499"/>
      <c r="C499"/>
      <c r="D499"/>
      <c r="E499"/>
      <c r="F499"/>
      <c r="G499"/>
      <c r="H499"/>
      <c r="I499"/>
      <c r="J499"/>
      <c r="K499"/>
      <c r="L499"/>
      <c r="M499"/>
      <c r="N499"/>
      <c r="O499"/>
      <c r="P499"/>
    </row>
    <row r="500" spans="1:16" x14ac:dyDescent="0.3">
      <c r="A500"/>
      <c r="B500"/>
      <c r="C500"/>
      <c r="D500"/>
      <c r="E500"/>
      <c r="F500"/>
      <c r="G500"/>
      <c r="H500"/>
      <c r="I500"/>
      <c r="J500"/>
      <c r="K500"/>
      <c r="L500"/>
      <c r="M500"/>
      <c r="N500"/>
      <c r="O500"/>
      <c r="P500"/>
    </row>
    <row r="501" spans="1:16" x14ac:dyDescent="0.3">
      <c r="A501"/>
      <c r="B501"/>
      <c r="C501"/>
      <c r="D501"/>
      <c r="E501"/>
      <c r="F501"/>
      <c r="G501"/>
      <c r="H501"/>
      <c r="I501"/>
      <c r="J501"/>
      <c r="K501"/>
      <c r="L501"/>
      <c r="M501"/>
      <c r="N501"/>
      <c r="O501"/>
      <c r="P501"/>
    </row>
    <row r="502" spans="1:16" x14ac:dyDescent="0.3">
      <c r="A502"/>
      <c r="B502"/>
      <c r="C502"/>
      <c r="D502"/>
      <c r="E502"/>
      <c r="F502"/>
      <c r="G502"/>
      <c r="H502"/>
      <c r="I502"/>
      <c r="J502"/>
      <c r="K502"/>
      <c r="L502"/>
      <c r="M502"/>
      <c r="N502"/>
      <c r="O502"/>
      <c r="P502"/>
    </row>
    <row r="503" spans="1:16" x14ac:dyDescent="0.3">
      <c r="A503"/>
      <c r="B503"/>
      <c r="C503"/>
      <c r="D503"/>
      <c r="E503"/>
      <c r="F503"/>
      <c r="G503"/>
      <c r="H503"/>
      <c r="I503"/>
      <c r="J503"/>
      <c r="K503"/>
      <c r="L503"/>
      <c r="M503"/>
      <c r="N503"/>
      <c r="O503"/>
      <c r="P503"/>
    </row>
    <row r="504" spans="1:16" x14ac:dyDescent="0.3">
      <c r="A504"/>
      <c r="B504"/>
      <c r="C504"/>
      <c r="D504"/>
      <c r="E504"/>
      <c r="F504"/>
      <c r="G504"/>
      <c r="H504"/>
      <c r="I504"/>
      <c r="J504"/>
      <c r="K504"/>
      <c r="L504"/>
      <c r="M504"/>
      <c r="N504"/>
      <c r="O504"/>
      <c r="P504"/>
    </row>
    <row r="505" spans="1:16" x14ac:dyDescent="0.3">
      <c r="A505"/>
      <c r="B505"/>
      <c r="C505"/>
      <c r="D505"/>
      <c r="E505"/>
      <c r="F505"/>
      <c r="G505"/>
      <c r="H505"/>
      <c r="I505"/>
      <c r="J505"/>
      <c r="K505"/>
      <c r="L505"/>
      <c r="M505"/>
      <c r="N505"/>
      <c r="O505"/>
      <c r="P505"/>
    </row>
    <row r="506" spans="1:16" x14ac:dyDescent="0.3">
      <c r="A506"/>
      <c r="B506"/>
      <c r="C506"/>
      <c r="D506"/>
      <c r="E506"/>
      <c r="F506"/>
      <c r="G506"/>
      <c r="H506"/>
      <c r="I506"/>
      <c r="J506"/>
      <c r="K506"/>
      <c r="L506"/>
      <c r="M506"/>
      <c r="N506"/>
      <c r="O506"/>
      <c r="P506"/>
    </row>
    <row r="507" spans="1:16" x14ac:dyDescent="0.3">
      <c r="A507"/>
      <c r="B507"/>
      <c r="C507"/>
      <c r="D507"/>
      <c r="E507"/>
      <c r="F507"/>
      <c r="G507"/>
      <c r="H507"/>
      <c r="I507"/>
      <c r="J507"/>
      <c r="K507"/>
      <c r="L507"/>
      <c r="M507"/>
      <c r="N507"/>
      <c r="O507"/>
      <c r="P507"/>
    </row>
    <row r="508" spans="1:16" x14ac:dyDescent="0.3">
      <c r="A508"/>
      <c r="B508"/>
      <c r="C508"/>
      <c r="D508"/>
      <c r="E508"/>
      <c r="F508"/>
      <c r="G508"/>
      <c r="H508"/>
      <c r="I508"/>
      <c r="J508"/>
      <c r="K508"/>
      <c r="L508"/>
      <c r="M508"/>
      <c r="N508"/>
      <c r="O508"/>
      <c r="P508"/>
    </row>
    <row r="509" spans="1:16" x14ac:dyDescent="0.3">
      <c r="A509"/>
      <c r="B509"/>
      <c r="C509"/>
      <c r="D509"/>
      <c r="E509"/>
      <c r="F509"/>
      <c r="G509"/>
      <c r="H509"/>
      <c r="I509"/>
      <c r="J509"/>
      <c r="K509"/>
      <c r="L509"/>
      <c r="M509"/>
      <c r="N509"/>
      <c r="O509"/>
      <c r="P509"/>
    </row>
    <row r="510" spans="1:16" x14ac:dyDescent="0.3">
      <c r="A510"/>
      <c r="B510"/>
      <c r="C510"/>
      <c r="D510"/>
      <c r="E510"/>
      <c r="F510"/>
      <c r="G510"/>
      <c r="H510"/>
      <c r="I510"/>
      <c r="J510"/>
      <c r="K510"/>
      <c r="L510"/>
      <c r="M510"/>
      <c r="N510"/>
      <c r="O510"/>
      <c r="P510"/>
    </row>
    <row r="511" spans="1:16" x14ac:dyDescent="0.3">
      <c r="A511"/>
      <c r="B511"/>
      <c r="C511"/>
      <c r="D511"/>
      <c r="E511"/>
      <c r="F511"/>
      <c r="G511"/>
      <c r="H511"/>
      <c r="I511"/>
      <c r="J511"/>
      <c r="K511"/>
      <c r="L511"/>
      <c r="M511"/>
      <c r="N511"/>
      <c r="O511"/>
      <c r="P511"/>
    </row>
    <row r="512" spans="1:16" x14ac:dyDescent="0.3">
      <c r="A512"/>
      <c r="B512"/>
      <c r="C512"/>
      <c r="D512"/>
      <c r="E512"/>
      <c r="F512"/>
      <c r="G512"/>
      <c r="H512"/>
      <c r="I512"/>
      <c r="J512"/>
      <c r="K512"/>
      <c r="L512"/>
      <c r="M512"/>
      <c r="N512"/>
      <c r="O512"/>
      <c r="P512"/>
    </row>
    <row r="513" spans="1:16" x14ac:dyDescent="0.3">
      <c r="A513"/>
      <c r="B513"/>
      <c r="C513"/>
      <c r="D513"/>
      <c r="E513"/>
      <c r="F513"/>
      <c r="G513"/>
      <c r="H513"/>
      <c r="I513"/>
      <c r="J513"/>
      <c r="K513"/>
      <c r="L513"/>
      <c r="M513"/>
      <c r="N513"/>
      <c r="O513"/>
      <c r="P513"/>
    </row>
    <row r="514" spans="1:16" x14ac:dyDescent="0.3">
      <c r="A514"/>
      <c r="B514"/>
      <c r="C514"/>
      <c r="D514"/>
      <c r="E514"/>
      <c r="F514"/>
      <c r="G514"/>
      <c r="H514"/>
      <c r="I514"/>
      <c r="J514"/>
      <c r="K514"/>
      <c r="L514"/>
      <c r="M514"/>
      <c r="N514"/>
      <c r="O514"/>
      <c r="P514"/>
    </row>
    <row r="515" spans="1:16" x14ac:dyDescent="0.3">
      <c r="A515"/>
      <c r="B515"/>
      <c r="C515"/>
      <c r="D515"/>
      <c r="E515"/>
      <c r="F515"/>
      <c r="G515"/>
      <c r="H515"/>
      <c r="I515"/>
      <c r="J515"/>
      <c r="K515"/>
      <c r="L515"/>
      <c r="M515"/>
      <c r="N515"/>
      <c r="O515"/>
      <c r="P515"/>
    </row>
    <row r="516" spans="1:16" x14ac:dyDescent="0.3">
      <c r="A516"/>
      <c r="B516"/>
      <c r="C516"/>
      <c r="D516"/>
      <c r="E516"/>
      <c r="F516"/>
      <c r="G516"/>
      <c r="H516"/>
      <c r="I516"/>
      <c r="J516"/>
      <c r="K516"/>
      <c r="L516"/>
      <c r="M516"/>
      <c r="N516"/>
      <c r="O516"/>
      <c r="P516"/>
    </row>
    <row r="517" spans="1:16" x14ac:dyDescent="0.3">
      <c r="A517"/>
      <c r="B517"/>
      <c r="C517"/>
      <c r="D517"/>
      <c r="E517"/>
      <c r="F517"/>
      <c r="G517"/>
      <c r="H517"/>
      <c r="I517"/>
      <c r="J517"/>
      <c r="K517"/>
      <c r="L517"/>
      <c r="M517"/>
      <c r="N517"/>
      <c r="O517"/>
      <c r="P517"/>
    </row>
    <row r="518" spans="1:16" x14ac:dyDescent="0.3">
      <c r="A518"/>
      <c r="B518"/>
      <c r="C518"/>
      <c r="D518"/>
      <c r="E518"/>
      <c r="F518"/>
      <c r="G518"/>
      <c r="H518"/>
      <c r="I518"/>
      <c r="J518"/>
      <c r="K518"/>
      <c r="L518"/>
      <c r="M518"/>
      <c r="N518"/>
      <c r="O518"/>
      <c r="P518"/>
    </row>
    <row r="519" spans="1:16" x14ac:dyDescent="0.3">
      <c r="A519"/>
      <c r="B519"/>
      <c r="C519"/>
      <c r="D519"/>
      <c r="E519"/>
      <c r="F519"/>
      <c r="G519"/>
      <c r="H519"/>
      <c r="I519"/>
      <c r="J519"/>
      <c r="K519"/>
      <c r="L519"/>
      <c r="M519"/>
      <c r="N519"/>
      <c r="O519"/>
      <c r="P519"/>
    </row>
    <row r="520" spans="1:16" x14ac:dyDescent="0.3">
      <c r="A520"/>
      <c r="B520"/>
      <c r="C520"/>
      <c r="D520"/>
      <c r="E520"/>
      <c r="F520"/>
      <c r="G520"/>
      <c r="H520"/>
      <c r="I520"/>
      <c r="J520"/>
      <c r="K520"/>
      <c r="L520"/>
      <c r="M520"/>
      <c r="N520"/>
      <c r="O520"/>
      <c r="P520"/>
    </row>
    <row r="521" spans="1:16" x14ac:dyDescent="0.3">
      <c r="A521"/>
      <c r="B521"/>
      <c r="C521"/>
      <c r="D521"/>
      <c r="E521"/>
      <c r="F521"/>
      <c r="G521"/>
      <c r="H521"/>
      <c r="I521"/>
      <c r="J521"/>
      <c r="K521"/>
      <c r="L521"/>
      <c r="M521"/>
      <c r="N521"/>
      <c r="O521"/>
      <c r="P521"/>
    </row>
    <row r="522" spans="1:16" x14ac:dyDescent="0.3">
      <c r="A522"/>
      <c r="B522"/>
      <c r="C522"/>
      <c r="D522"/>
      <c r="E522"/>
      <c r="F522"/>
      <c r="G522"/>
      <c r="H522"/>
      <c r="I522"/>
      <c r="J522"/>
      <c r="K522"/>
      <c r="L522"/>
      <c r="M522"/>
      <c r="N522"/>
      <c r="O522"/>
      <c r="P522"/>
    </row>
    <row r="523" spans="1:16" x14ac:dyDescent="0.3">
      <c r="A523"/>
      <c r="B523"/>
      <c r="C523"/>
      <c r="D523"/>
      <c r="E523"/>
      <c r="F523"/>
      <c r="G523"/>
      <c r="H523"/>
      <c r="I523"/>
      <c r="J523"/>
      <c r="K523"/>
      <c r="L523"/>
      <c r="M523"/>
      <c r="N523"/>
      <c r="O523"/>
      <c r="P523"/>
    </row>
    <row r="524" spans="1:16" x14ac:dyDescent="0.3">
      <c r="A524"/>
      <c r="B524"/>
      <c r="C524"/>
      <c r="D524"/>
      <c r="E524"/>
      <c r="F524"/>
      <c r="G524"/>
      <c r="H524"/>
      <c r="I524"/>
      <c r="J524"/>
      <c r="K524"/>
      <c r="L524"/>
      <c r="M524"/>
      <c r="N524"/>
      <c r="O524"/>
      <c r="P524"/>
    </row>
    <row r="525" spans="1:16" x14ac:dyDescent="0.3">
      <c r="A525"/>
      <c r="B525"/>
      <c r="C525"/>
      <c r="D525"/>
      <c r="E525"/>
      <c r="F525"/>
      <c r="G525"/>
      <c r="H525"/>
      <c r="I525"/>
      <c r="J525"/>
      <c r="K525"/>
      <c r="L525"/>
      <c r="M525"/>
      <c r="N525"/>
      <c r="O525"/>
      <c r="P525"/>
    </row>
    <row r="526" spans="1:16" x14ac:dyDescent="0.3">
      <c r="A526"/>
      <c r="B526"/>
      <c r="C526"/>
      <c r="D526"/>
      <c r="E526"/>
      <c r="F526"/>
      <c r="G526"/>
      <c r="H526"/>
      <c r="I526"/>
      <c r="J526"/>
      <c r="K526"/>
      <c r="L526"/>
      <c r="M526"/>
      <c r="N526"/>
      <c r="O526"/>
      <c r="P526"/>
    </row>
    <row r="527" spans="1:16" x14ac:dyDescent="0.3">
      <c r="A527"/>
      <c r="B527"/>
      <c r="C527"/>
      <c r="D527"/>
      <c r="E527"/>
      <c r="F527"/>
      <c r="G527"/>
      <c r="H527"/>
      <c r="I527"/>
      <c r="J527"/>
      <c r="K527"/>
      <c r="L527"/>
      <c r="M527"/>
      <c r="N527"/>
      <c r="O527"/>
      <c r="P527"/>
    </row>
    <row r="528" spans="1:16" x14ac:dyDescent="0.3">
      <c r="A528"/>
      <c r="B528"/>
      <c r="C528"/>
      <c r="D528"/>
      <c r="E528"/>
      <c r="F528"/>
      <c r="G528"/>
      <c r="H528"/>
      <c r="I528"/>
      <c r="J528"/>
      <c r="K528"/>
      <c r="L528"/>
      <c r="M528"/>
      <c r="N528"/>
      <c r="O528"/>
      <c r="P528"/>
    </row>
    <row r="529" spans="1:16" x14ac:dyDescent="0.3">
      <c r="A529"/>
      <c r="B529"/>
      <c r="C529"/>
      <c r="D529"/>
      <c r="E529"/>
      <c r="F529"/>
      <c r="G529"/>
      <c r="H529"/>
      <c r="I529"/>
      <c r="J529"/>
      <c r="K529"/>
      <c r="L529"/>
      <c r="M529"/>
      <c r="N529"/>
      <c r="O529"/>
      <c r="P529"/>
    </row>
    <row r="530" spans="1:16" x14ac:dyDescent="0.3">
      <c r="A530"/>
      <c r="B530"/>
      <c r="C530"/>
      <c r="D530"/>
      <c r="E530"/>
      <c r="F530"/>
      <c r="G530"/>
      <c r="H530"/>
      <c r="I530"/>
      <c r="J530"/>
      <c r="K530"/>
      <c r="L530"/>
      <c r="M530"/>
      <c r="N530"/>
      <c r="O530"/>
      <c r="P530"/>
    </row>
    <row r="531" spans="1:16" x14ac:dyDescent="0.3">
      <c r="A531"/>
      <c r="B531"/>
      <c r="C531"/>
      <c r="D531"/>
      <c r="E531"/>
      <c r="F531"/>
      <c r="G531"/>
      <c r="H531"/>
      <c r="I531"/>
      <c r="J531"/>
      <c r="K531"/>
      <c r="L531"/>
      <c r="M531"/>
      <c r="N531"/>
      <c r="O531"/>
      <c r="P531"/>
    </row>
    <row r="532" spans="1:16" x14ac:dyDescent="0.3">
      <c r="A532"/>
      <c r="B532"/>
      <c r="C532"/>
      <c r="D532"/>
      <c r="E532"/>
      <c r="F532"/>
      <c r="G532"/>
      <c r="H532"/>
      <c r="I532"/>
      <c r="J532"/>
      <c r="K532"/>
      <c r="L532"/>
      <c r="M532"/>
      <c r="N532"/>
      <c r="O532"/>
      <c r="P532"/>
    </row>
    <row r="533" spans="1:16" x14ac:dyDescent="0.3">
      <c r="A533"/>
      <c r="B533"/>
      <c r="C533"/>
      <c r="D533"/>
      <c r="E533"/>
      <c r="F533"/>
      <c r="G533"/>
      <c r="H533"/>
      <c r="I533"/>
      <c r="J533"/>
      <c r="K533"/>
      <c r="L533"/>
      <c r="M533"/>
      <c r="N533"/>
      <c r="O533"/>
      <c r="P533"/>
    </row>
    <row r="534" spans="1:16" x14ac:dyDescent="0.3">
      <c r="A534"/>
      <c r="B534"/>
      <c r="C534"/>
      <c r="D534"/>
      <c r="E534"/>
      <c r="F534"/>
      <c r="G534"/>
      <c r="H534"/>
      <c r="I534"/>
      <c r="J534"/>
      <c r="K534"/>
      <c r="L534"/>
      <c r="M534"/>
      <c r="N534"/>
      <c r="O534"/>
      <c r="P534"/>
    </row>
    <row r="535" spans="1:16" x14ac:dyDescent="0.3">
      <c r="A535"/>
      <c r="B535"/>
      <c r="C535"/>
      <c r="D535"/>
      <c r="E535"/>
      <c r="F535"/>
      <c r="G535"/>
      <c r="H535"/>
      <c r="I535"/>
      <c r="J535"/>
      <c r="K535"/>
      <c r="L535"/>
      <c r="M535"/>
      <c r="N535"/>
      <c r="O535"/>
      <c r="P535"/>
    </row>
    <row r="536" spans="1:16" x14ac:dyDescent="0.3">
      <c r="A536"/>
      <c r="B536"/>
      <c r="C536"/>
      <c r="D536"/>
      <c r="E536"/>
      <c r="F536"/>
      <c r="G536"/>
      <c r="H536"/>
      <c r="I536"/>
      <c r="J536"/>
      <c r="K536"/>
      <c r="L536"/>
      <c r="M536"/>
      <c r="N536"/>
      <c r="O536"/>
      <c r="P536"/>
    </row>
    <row r="537" spans="1:16" x14ac:dyDescent="0.3">
      <c r="A537"/>
      <c r="B537"/>
      <c r="C537"/>
      <c r="D537"/>
      <c r="E537"/>
      <c r="F537"/>
      <c r="G537"/>
      <c r="H537"/>
      <c r="I537"/>
      <c r="J537"/>
      <c r="K537"/>
      <c r="L537"/>
      <c r="M537"/>
      <c r="N537"/>
      <c r="O537"/>
      <c r="P537"/>
    </row>
    <row r="538" spans="1:16" x14ac:dyDescent="0.3">
      <c r="A538"/>
      <c r="B538"/>
      <c r="C538"/>
      <c r="D538"/>
      <c r="E538"/>
      <c r="F538"/>
      <c r="G538"/>
      <c r="H538"/>
      <c r="I538"/>
      <c r="J538"/>
      <c r="K538"/>
      <c r="L538"/>
      <c r="M538"/>
      <c r="N538"/>
      <c r="O538"/>
      <c r="P538"/>
    </row>
    <row r="539" spans="1:16" x14ac:dyDescent="0.3">
      <c r="A539"/>
      <c r="B539"/>
      <c r="C539"/>
      <c r="D539"/>
      <c r="E539"/>
      <c r="F539"/>
      <c r="G539"/>
      <c r="H539"/>
      <c r="I539"/>
      <c r="J539"/>
      <c r="K539"/>
      <c r="L539"/>
      <c r="M539"/>
      <c r="N539"/>
      <c r="O539"/>
      <c r="P539"/>
    </row>
    <row r="540" spans="1:16" x14ac:dyDescent="0.3">
      <c r="A540"/>
      <c r="B540"/>
      <c r="C540"/>
      <c r="D540"/>
      <c r="E540"/>
      <c r="F540"/>
      <c r="G540"/>
      <c r="H540"/>
      <c r="I540"/>
      <c r="J540"/>
      <c r="K540"/>
      <c r="L540"/>
      <c r="M540"/>
      <c r="N540"/>
      <c r="O540"/>
      <c r="P540"/>
    </row>
    <row r="541" spans="1:16" x14ac:dyDescent="0.3">
      <c r="A541"/>
      <c r="B541"/>
      <c r="C541"/>
      <c r="D541"/>
      <c r="E541"/>
      <c r="F541"/>
      <c r="G541"/>
      <c r="H541"/>
      <c r="I541"/>
      <c r="J541"/>
      <c r="K541"/>
      <c r="L541"/>
      <c r="M541"/>
      <c r="N541"/>
      <c r="O541"/>
      <c r="P541"/>
    </row>
    <row r="542" spans="1:16" x14ac:dyDescent="0.3">
      <c r="A542"/>
      <c r="B542"/>
      <c r="C542"/>
      <c r="D542"/>
      <c r="E542"/>
      <c r="F542"/>
      <c r="G542"/>
      <c r="H542"/>
      <c r="I542"/>
      <c r="J542"/>
      <c r="K542"/>
      <c r="L542"/>
      <c r="M542"/>
      <c r="N542"/>
      <c r="O542"/>
      <c r="P542"/>
    </row>
    <row r="543" spans="1:16" x14ac:dyDescent="0.3">
      <c r="A543"/>
      <c r="B543"/>
      <c r="C543"/>
      <c r="D543"/>
      <c r="E543"/>
      <c r="F543"/>
      <c r="G543"/>
      <c r="H543"/>
      <c r="I543"/>
      <c r="J543"/>
      <c r="K543"/>
      <c r="L543"/>
      <c r="M543"/>
      <c r="N543"/>
      <c r="O543"/>
      <c r="P543"/>
    </row>
    <row r="544" spans="1:16" x14ac:dyDescent="0.3">
      <c r="A544"/>
      <c r="B544"/>
      <c r="C544"/>
      <c r="D544"/>
      <c r="E544"/>
      <c r="F544"/>
      <c r="G544"/>
      <c r="H544"/>
      <c r="I544"/>
      <c r="J544"/>
      <c r="K544"/>
      <c r="L544"/>
      <c r="M544"/>
      <c r="N544"/>
      <c r="O544"/>
      <c r="P544"/>
    </row>
    <row r="545" spans="1:16" x14ac:dyDescent="0.3">
      <c r="A545"/>
      <c r="B545"/>
      <c r="C545"/>
      <c r="D545"/>
      <c r="E545"/>
      <c r="F545"/>
      <c r="G545"/>
      <c r="H545"/>
      <c r="I545"/>
      <c r="J545"/>
      <c r="K545"/>
      <c r="L545"/>
      <c r="M545"/>
      <c r="N545"/>
      <c r="O545"/>
      <c r="P545"/>
    </row>
    <row r="546" spans="1:16" x14ac:dyDescent="0.3">
      <c r="A546"/>
      <c r="B546"/>
      <c r="C546"/>
      <c r="D546"/>
      <c r="E546"/>
      <c r="F546"/>
      <c r="G546"/>
      <c r="H546"/>
      <c r="I546"/>
      <c r="J546"/>
      <c r="K546"/>
      <c r="L546"/>
      <c r="M546"/>
      <c r="N546"/>
      <c r="O546"/>
      <c r="P546"/>
    </row>
    <row r="547" spans="1:16" x14ac:dyDescent="0.3">
      <c r="A547"/>
      <c r="B547"/>
      <c r="C547"/>
      <c r="D547"/>
      <c r="E547"/>
      <c r="F547"/>
      <c r="G547"/>
      <c r="H547"/>
      <c r="I547"/>
      <c r="J547"/>
      <c r="K547"/>
      <c r="L547"/>
      <c r="M547"/>
      <c r="N547"/>
      <c r="O547"/>
      <c r="P547"/>
    </row>
    <row r="548" spans="1:16" x14ac:dyDescent="0.3">
      <c r="A548"/>
      <c r="B548"/>
      <c r="C548"/>
      <c r="D548"/>
      <c r="E548"/>
      <c r="F548"/>
      <c r="G548"/>
      <c r="H548"/>
      <c r="I548"/>
      <c r="J548"/>
      <c r="K548"/>
      <c r="L548"/>
      <c r="M548"/>
      <c r="N548"/>
      <c r="O548"/>
      <c r="P548"/>
    </row>
    <row r="549" spans="1:16" x14ac:dyDescent="0.3">
      <c r="A549"/>
      <c r="B549"/>
      <c r="C549"/>
      <c r="D549"/>
      <c r="E549"/>
      <c r="F549"/>
      <c r="G549"/>
      <c r="H549"/>
      <c r="I549"/>
      <c r="J549"/>
      <c r="K549"/>
      <c r="L549"/>
      <c r="M549"/>
      <c r="N549"/>
      <c r="O549"/>
      <c r="P549"/>
    </row>
    <row r="550" spans="1:16" x14ac:dyDescent="0.3">
      <c r="A550"/>
      <c r="B550"/>
      <c r="C550"/>
      <c r="D550"/>
      <c r="E550"/>
      <c r="F550"/>
      <c r="G550"/>
      <c r="H550"/>
      <c r="I550"/>
      <c r="J550"/>
      <c r="K550"/>
      <c r="L550"/>
      <c r="M550"/>
      <c r="N550"/>
      <c r="O550"/>
      <c r="P550"/>
    </row>
    <row r="551" spans="1:16" x14ac:dyDescent="0.3">
      <c r="A551"/>
      <c r="B551"/>
      <c r="C551"/>
      <c r="D551"/>
      <c r="E551"/>
      <c r="F551"/>
      <c r="G551"/>
      <c r="H551"/>
      <c r="I551"/>
      <c r="J551"/>
      <c r="K551"/>
      <c r="L551"/>
      <c r="M551"/>
      <c r="N551"/>
      <c r="O551"/>
      <c r="P551"/>
    </row>
    <row r="552" spans="1:16" x14ac:dyDescent="0.3">
      <c r="A552"/>
      <c r="B552"/>
      <c r="C552"/>
      <c r="D552"/>
      <c r="E552"/>
      <c r="F552"/>
      <c r="G552"/>
      <c r="H552"/>
      <c r="I552"/>
      <c r="J552"/>
      <c r="K552"/>
      <c r="L552"/>
      <c r="M552"/>
      <c r="N552"/>
      <c r="O552"/>
      <c r="P552"/>
    </row>
    <row r="553" spans="1:16" x14ac:dyDescent="0.3">
      <c r="A553"/>
      <c r="B553"/>
      <c r="C553"/>
      <c r="D553"/>
      <c r="E553"/>
      <c r="F553"/>
      <c r="G553"/>
      <c r="H553"/>
      <c r="I553"/>
      <c r="J553"/>
      <c r="K553"/>
      <c r="L553"/>
      <c r="M553"/>
      <c r="N553"/>
      <c r="O553"/>
      <c r="P553"/>
    </row>
    <row r="554" spans="1:16" x14ac:dyDescent="0.3">
      <c r="A554"/>
      <c r="B554"/>
      <c r="C554"/>
      <c r="D554"/>
      <c r="E554"/>
      <c r="F554"/>
      <c r="G554"/>
      <c r="H554"/>
      <c r="I554"/>
      <c r="J554"/>
      <c r="K554"/>
      <c r="L554"/>
      <c r="M554"/>
      <c r="N554"/>
      <c r="O554"/>
      <c r="P554"/>
    </row>
    <row r="555" spans="1:16" x14ac:dyDescent="0.3">
      <c r="A555"/>
      <c r="B555"/>
      <c r="C555"/>
      <c r="D555"/>
      <c r="E555"/>
      <c r="F555"/>
      <c r="G555"/>
      <c r="H555"/>
      <c r="I555"/>
      <c r="J555"/>
      <c r="K555"/>
      <c r="L555"/>
      <c r="M555"/>
      <c r="N555"/>
      <c r="O555"/>
      <c r="P555"/>
    </row>
    <row r="556" spans="1:16" x14ac:dyDescent="0.3">
      <c r="A556"/>
      <c r="B556"/>
      <c r="C556"/>
      <c r="D556"/>
      <c r="E556"/>
      <c r="F556"/>
      <c r="G556"/>
      <c r="H556"/>
      <c r="I556"/>
      <c r="J556"/>
      <c r="K556"/>
      <c r="L556"/>
      <c r="M556"/>
      <c r="N556"/>
      <c r="O556"/>
      <c r="P556"/>
    </row>
    <row r="557" spans="1:16" x14ac:dyDescent="0.3">
      <c r="A557"/>
      <c r="B557"/>
      <c r="C557"/>
      <c r="D557"/>
      <c r="E557"/>
      <c r="F557"/>
      <c r="G557"/>
      <c r="H557"/>
      <c r="I557"/>
      <c r="J557"/>
      <c r="K557"/>
      <c r="L557"/>
      <c r="M557"/>
      <c r="N557"/>
      <c r="O557"/>
      <c r="P557"/>
    </row>
    <row r="558" spans="1:16" x14ac:dyDescent="0.3">
      <c r="A558"/>
      <c r="B558"/>
      <c r="C558"/>
      <c r="D558"/>
      <c r="E558"/>
      <c r="F558"/>
      <c r="G558"/>
      <c r="H558"/>
      <c r="I558"/>
      <c r="J558"/>
      <c r="K558"/>
      <c r="L558"/>
      <c r="M558"/>
      <c r="N558"/>
      <c r="O558"/>
      <c r="P558"/>
    </row>
    <row r="559" spans="1:16" x14ac:dyDescent="0.3">
      <c r="A559"/>
      <c r="B559"/>
      <c r="C559"/>
      <c r="D559"/>
      <c r="E559"/>
      <c r="F559"/>
      <c r="G559"/>
      <c r="H559"/>
      <c r="I559"/>
      <c r="J559"/>
      <c r="K559"/>
      <c r="L559"/>
      <c r="M559"/>
      <c r="N559"/>
      <c r="O559"/>
      <c r="P559"/>
    </row>
    <row r="560" spans="1:16" x14ac:dyDescent="0.3">
      <c r="A560"/>
      <c r="B560"/>
      <c r="C560"/>
      <c r="D560"/>
      <c r="E560"/>
      <c r="F560"/>
      <c r="G560"/>
      <c r="H560"/>
      <c r="I560"/>
      <c r="J560"/>
      <c r="K560"/>
      <c r="L560"/>
      <c r="M560"/>
      <c r="N560"/>
      <c r="O560"/>
      <c r="P560"/>
    </row>
    <row r="561" spans="1:16" x14ac:dyDescent="0.3">
      <c r="A561"/>
      <c r="B561"/>
      <c r="C561"/>
      <c r="D561"/>
      <c r="E561"/>
      <c r="F561"/>
      <c r="G561"/>
      <c r="H561"/>
      <c r="I561"/>
      <c r="J561"/>
      <c r="K561"/>
      <c r="L561"/>
      <c r="M561"/>
      <c r="N561"/>
      <c r="O561"/>
      <c r="P561"/>
    </row>
    <row r="562" spans="1:16" x14ac:dyDescent="0.3">
      <c r="A562"/>
      <c r="B562"/>
      <c r="C562"/>
      <c r="D562"/>
      <c r="E562"/>
      <c r="F562"/>
      <c r="G562"/>
      <c r="H562"/>
      <c r="I562"/>
      <c r="J562"/>
      <c r="K562"/>
      <c r="L562"/>
      <c r="M562"/>
      <c r="N562"/>
      <c r="O562"/>
      <c r="P562"/>
    </row>
    <row r="563" spans="1:16" x14ac:dyDescent="0.3">
      <c r="A563"/>
      <c r="B563"/>
      <c r="C563"/>
      <c r="D563"/>
      <c r="E563"/>
      <c r="F563"/>
      <c r="G563"/>
      <c r="H563"/>
      <c r="I563"/>
      <c r="J563"/>
      <c r="K563"/>
      <c r="L563"/>
      <c r="M563"/>
      <c r="N563"/>
      <c r="O563"/>
      <c r="P563"/>
    </row>
    <row r="564" spans="1:16" x14ac:dyDescent="0.3">
      <c r="A564"/>
      <c r="B564"/>
      <c r="C564"/>
      <c r="D564"/>
      <c r="E564"/>
      <c r="F564"/>
      <c r="G564"/>
      <c r="H564"/>
      <c r="I564"/>
      <c r="J564"/>
      <c r="K564"/>
      <c r="L564"/>
      <c r="M564"/>
      <c r="N564"/>
      <c r="O564"/>
      <c r="P564"/>
    </row>
    <row r="565" spans="1:16" x14ac:dyDescent="0.3">
      <c r="A565"/>
      <c r="B565"/>
      <c r="C565"/>
      <c r="D565"/>
      <c r="E565"/>
      <c r="F565"/>
      <c r="G565"/>
      <c r="H565"/>
      <c r="I565"/>
      <c r="J565"/>
      <c r="K565"/>
      <c r="L565"/>
      <c r="M565"/>
      <c r="N565"/>
      <c r="O565"/>
      <c r="P565"/>
    </row>
    <row r="566" spans="1:16" x14ac:dyDescent="0.3">
      <c r="A566"/>
      <c r="B566"/>
      <c r="C566"/>
      <c r="D566"/>
      <c r="E566"/>
      <c r="F566"/>
      <c r="G566"/>
      <c r="H566"/>
      <c r="I566"/>
      <c r="J566"/>
      <c r="K566"/>
      <c r="L566"/>
      <c r="M566"/>
      <c r="N566"/>
      <c r="O566"/>
      <c r="P566"/>
    </row>
    <row r="567" spans="1:16" x14ac:dyDescent="0.3">
      <c r="A567"/>
      <c r="B567"/>
      <c r="C567"/>
      <c r="D567"/>
      <c r="E567"/>
      <c r="F567"/>
      <c r="G567"/>
      <c r="H567"/>
      <c r="I567"/>
      <c r="J567"/>
      <c r="K567"/>
      <c r="L567"/>
      <c r="M567"/>
      <c r="N567"/>
      <c r="O567"/>
      <c r="P567"/>
    </row>
    <row r="568" spans="1:16" x14ac:dyDescent="0.3">
      <c r="A568"/>
      <c r="B568"/>
      <c r="C568"/>
      <c r="D568"/>
      <c r="E568"/>
      <c r="F568"/>
      <c r="G568"/>
      <c r="H568"/>
      <c r="I568"/>
      <c r="J568"/>
      <c r="K568"/>
      <c r="L568"/>
      <c r="M568"/>
      <c r="N568"/>
      <c r="O568"/>
      <c r="P568"/>
    </row>
    <row r="569" spans="1:16" x14ac:dyDescent="0.3">
      <c r="A569"/>
      <c r="B569"/>
      <c r="C569"/>
      <c r="D569"/>
      <c r="E569"/>
      <c r="F569"/>
      <c r="G569"/>
      <c r="H569"/>
      <c r="I569"/>
      <c r="J569"/>
      <c r="K569"/>
      <c r="L569"/>
      <c r="M569"/>
      <c r="N569"/>
      <c r="O569"/>
      <c r="P569"/>
    </row>
    <row r="570" spans="1:16" x14ac:dyDescent="0.3">
      <c r="A570"/>
      <c r="B570"/>
      <c r="C570"/>
      <c r="D570"/>
      <c r="E570"/>
      <c r="F570"/>
      <c r="G570"/>
      <c r="H570"/>
      <c r="I570"/>
      <c r="J570"/>
      <c r="K570"/>
      <c r="L570"/>
      <c r="M570"/>
      <c r="N570"/>
      <c r="O570"/>
      <c r="P570"/>
    </row>
    <row r="571" spans="1:16" x14ac:dyDescent="0.3">
      <c r="A571"/>
      <c r="B571"/>
      <c r="C571"/>
      <c r="D571"/>
      <c r="E571"/>
      <c r="F571"/>
      <c r="G571"/>
      <c r="H571"/>
      <c r="I571"/>
      <c r="J571"/>
      <c r="K571"/>
      <c r="L571"/>
      <c r="M571"/>
      <c r="N571"/>
      <c r="O571"/>
      <c r="P571"/>
    </row>
    <row r="572" spans="1:16" x14ac:dyDescent="0.3">
      <c r="A572"/>
      <c r="B572"/>
      <c r="C572"/>
      <c r="D572"/>
      <c r="E572"/>
      <c r="F572"/>
      <c r="G572"/>
      <c r="H572"/>
      <c r="I572"/>
      <c r="J572"/>
      <c r="K572"/>
      <c r="L572"/>
      <c r="M572"/>
      <c r="N572"/>
      <c r="O572"/>
      <c r="P572"/>
    </row>
    <row r="573" spans="1:16" x14ac:dyDescent="0.3">
      <c r="A573"/>
      <c r="B573"/>
      <c r="C573"/>
      <c r="D573"/>
      <c r="E573"/>
      <c r="F573"/>
      <c r="G573"/>
      <c r="H573"/>
      <c r="I573"/>
      <c r="J573"/>
      <c r="K573"/>
      <c r="L573"/>
      <c r="M573"/>
      <c r="N573"/>
      <c r="O573"/>
      <c r="P573"/>
    </row>
    <row r="574" spans="1:16" x14ac:dyDescent="0.3">
      <c r="A574"/>
      <c r="B574"/>
      <c r="C574"/>
      <c r="D574"/>
      <c r="E574"/>
      <c r="F574"/>
      <c r="G574"/>
      <c r="H574"/>
      <c r="I574"/>
      <c r="J574"/>
      <c r="K574"/>
      <c r="L574"/>
      <c r="M574"/>
      <c r="N574"/>
      <c r="O574"/>
      <c r="P574"/>
    </row>
    <row r="575" spans="1:16" x14ac:dyDescent="0.3">
      <c r="A575"/>
      <c r="B575"/>
      <c r="C575"/>
      <c r="D575"/>
      <c r="E575"/>
      <c r="F575"/>
      <c r="G575"/>
      <c r="H575"/>
      <c r="I575"/>
      <c r="J575"/>
      <c r="K575"/>
      <c r="L575"/>
      <c r="M575"/>
      <c r="N575"/>
      <c r="O575"/>
      <c r="P575"/>
    </row>
    <row r="576" spans="1:16" x14ac:dyDescent="0.3">
      <c r="A576"/>
      <c r="B576"/>
      <c r="C576"/>
      <c r="D576"/>
      <c r="E576"/>
      <c r="F576"/>
      <c r="G576"/>
      <c r="H576"/>
      <c r="I576"/>
      <c r="J576"/>
      <c r="K576"/>
      <c r="L576"/>
      <c r="M576"/>
      <c r="N576"/>
      <c r="O576"/>
      <c r="P576"/>
    </row>
    <row r="577" spans="1:16" x14ac:dyDescent="0.3">
      <c r="A577"/>
      <c r="B577"/>
      <c r="C577"/>
      <c r="D577"/>
      <c r="E577"/>
      <c r="F577"/>
      <c r="G577"/>
      <c r="H577"/>
      <c r="I577"/>
      <c r="J577"/>
      <c r="K577"/>
      <c r="L577"/>
      <c r="M577"/>
      <c r="N577"/>
      <c r="O577"/>
      <c r="P577"/>
    </row>
    <row r="578" spans="1:16" x14ac:dyDescent="0.3">
      <c r="A578"/>
      <c r="B578"/>
      <c r="C578"/>
      <c r="D578"/>
      <c r="E578"/>
      <c r="F578"/>
      <c r="G578"/>
      <c r="H578"/>
      <c r="I578"/>
      <c r="J578"/>
      <c r="K578"/>
      <c r="L578"/>
      <c r="M578"/>
      <c r="N578"/>
      <c r="O578"/>
      <c r="P578"/>
    </row>
    <row r="579" spans="1:16" x14ac:dyDescent="0.3">
      <c r="A579"/>
      <c r="B579"/>
      <c r="C579"/>
      <c r="D579"/>
      <c r="E579"/>
      <c r="F579"/>
      <c r="G579"/>
      <c r="H579"/>
      <c r="I579"/>
      <c r="J579"/>
      <c r="K579"/>
      <c r="L579"/>
      <c r="M579"/>
      <c r="N579"/>
      <c r="O579"/>
      <c r="P579"/>
    </row>
    <row r="580" spans="1:16" x14ac:dyDescent="0.3">
      <c r="A580"/>
      <c r="B580"/>
      <c r="C580"/>
      <c r="D580"/>
      <c r="E580"/>
      <c r="F580"/>
      <c r="G580"/>
      <c r="H580"/>
      <c r="I580"/>
      <c r="J580"/>
      <c r="K580"/>
      <c r="L580"/>
      <c r="M580"/>
      <c r="N580"/>
      <c r="O580"/>
      <c r="P580"/>
    </row>
    <row r="581" spans="1:16" x14ac:dyDescent="0.3">
      <c r="A581"/>
      <c r="B581"/>
      <c r="C581"/>
      <c r="D581"/>
      <c r="E581"/>
      <c r="F581"/>
      <c r="G581"/>
      <c r="H581"/>
      <c r="I581"/>
      <c r="J581"/>
      <c r="K581"/>
      <c r="L581"/>
      <c r="M581"/>
      <c r="N581"/>
      <c r="O581"/>
      <c r="P581"/>
    </row>
    <row r="582" spans="1:16" x14ac:dyDescent="0.3">
      <c r="A582"/>
      <c r="B582"/>
      <c r="C582"/>
      <c r="D582"/>
      <c r="E582"/>
      <c r="F582"/>
      <c r="G582"/>
      <c r="H582"/>
      <c r="I582"/>
      <c r="J582"/>
      <c r="K582"/>
      <c r="L582"/>
      <c r="M582"/>
      <c r="N582"/>
      <c r="O582"/>
      <c r="P582"/>
    </row>
    <row r="583" spans="1:16" x14ac:dyDescent="0.3">
      <c r="A583"/>
      <c r="B583"/>
      <c r="C583"/>
      <c r="D583"/>
      <c r="E583"/>
      <c r="F583"/>
      <c r="G583"/>
      <c r="H583"/>
      <c r="I583"/>
      <c r="J583"/>
      <c r="K583"/>
      <c r="L583"/>
      <c r="M583"/>
      <c r="N583"/>
      <c r="O583"/>
      <c r="P583"/>
    </row>
    <row r="584" spans="1:16" x14ac:dyDescent="0.3">
      <c r="A584"/>
      <c r="B584"/>
      <c r="C584"/>
      <c r="D584"/>
      <c r="E584"/>
      <c r="F584"/>
      <c r="G584"/>
      <c r="H584"/>
      <c r="I584"/>
      <c r="J584"/>
      <c r="K584"/>
      <c r="L584"/>
      <c r="M584"/>
      <c r="N584"/>
      <c r="O584"/>
      <c r="P584"/>
    </row>
    <row r="585" spans="1:16" x14ac:dyDescent="0.3">
      <c r="A585"/>
      <c r="B585"/>
      <c r="C585"/>
      <c r="D585"/>
      <c r="E585"/>
      <c r="F585"/>
      <c r="G585"/>
      <c r="H585"/>
      <c r="I585"/>
      <c r="J585"/>
      <c r="K585"/>
      <c r="L585"/>
      <c r="M585"/>
      <c r="N585"/>
      <c r="O585"/>
      <c r="P585"/>
    </row>
    <row r="586" spans="1:16" x14ac:dyDescent="0.3">
      <c r="A586"/>
      <c r="B586"/>
      <c r="C586"/>
      <c r="D586"/>
      <c r="E586"/>
      <c r="F586"/>
      <c r="G586"/>
      <c r="H586"/>
      <c r="I586"/>
      <c r="J586"/>
      <c r="K586"/>
      <c r="L586"/>
      <c r="M586"/>
      <c r="N586"/>
      <c r="O586"/>
      <c r="P586"/>
    </row>
    <row r="587" spans="1:16" x14ac:dyDescent="0.3">
      <c r="A587"/>
      <c r="B587"/>
      <c r="C587"/>
      <c r="D587"/>
      <c r="E587"/>
      <c r="F587"/>
      <c r="G587"/>
      <c r="H587"/>
      <c r="I587"/>
      <c r="J587"/>
      <c r="K587"/>
      <c r="L587"/>
      <c r="M587"/>
      <c r="N587"/>
      <c r="O587"/>
      <c r="P587"/>
    </row>
    <row r="588" spans="1:16" x14ac:dyDescent="0.3">
      <c r="A588"/>
      <c r="B588"/>
      <c r="C588"/>
      <c r="D588"/>
      <c r="E588"/>
      <c r="F588"/>
      <c r="G588"/>
      <c r="H588"/>
      <c r="I588"/>
      <c r="J588"/>
      <c r="K588"/>
      <c r="L588"/>
      <c r="M588"/>
      <c r="N588"/>
      <c r="O588"/>
      <c r="P588"/>
    </row>
    <row r="589" spans="1:16" x14ac:dyDescent="0.3">
      <c r="A589"/>
      <c r="B589"/>
      <c r="C589"/>
      <c r="D589"/>
      <c r="E589"/>
      <c r="F589"/>
      <c r="G589"/>
      <c r="H589"/>
      <c r="I589"/>
      <c r="J589"/>
      <c r="K589"/>
      <c r="L589"/>
      <c r="M589"/>
      <c r="N589"/>
      <c r="O589"/>
      <c r="P589"/>
    </row>
    <row r="590" spans="1:16" x14ac:dyDescent="0.3">
      <c r="A590"/>
      <c r="B590"/>
      <c r="C590"/>
      <c r="D590"/>
      <c r="E590"/>
      <c r="F590"/>
      <c r="G590"/>
      <c r="H590"/>
      <c r="I590"/>
      <c r="J590"/>
      <c r="K590"/>
      <c r="L590"/>
      <c r="M590"/>
      <c r="N590"/>
      <c r="O590"/>
      <c r="P590"/>
    </row>
    <row r="591" spans="1:16" x14ac:dyDescent="0.3">
      <c r="A591"/>
      <c r="B591"/>
      <c r="C591"/>
      <c r="D591"/>
      <c r="E591"/>
      <c r="F591"/>
      <c r="G591"/>
      <c r="H591"/>
      <c r="I591"/>
      <c r="J591"/>
      <c r="K591"/>
      <c r="L591"/>
      <c r="M591"/>
      <c r="N591"/>
      <c r="O591"/>
      <c r="P591"/>
    </row>
    <row r="592" spans="1:16" x14ac:dyDescent="0.3">
      <c r="A592"/>
      <c r="B592"/>
      <c r="C592"/>
      <c r="D592"/>
      <c r="E592"/>
      <c r="F592"/>
      <c r="G592"/>
      <c r="H592"/>
      <c r="I592"/>
      <c r="J592"/>
      <c r="K592"/>
      <c r="L592"/>
      <c r="M592"/>
      <c r="N592"/>
      <c r="O592"/>
      <c r="P592"/>
    </row>
    <row r="593" spans="1:16" x14ac:dyDescent="0.3">
      <c r="A593"/>
      <c r="B593"/>
      <c r="C593"/>
      <c r="D593"/>
      <c r="E593"/>
      <c r="F593"/>
      <c r="G593"/>
      <c r="H593"/>
      <c r="I593"/>
      <c r="J593"/>
      <c r="K593"/>
      <c r="L593"/>
      <c r="M593"/>
      <c r="N593"/>
      <c r="O593"/>
      <c r="P593"/>
    </row>
    <row r="594" spans="1:16" x14ac:dyDescent="0.3">
      <c r="A594"/>
      <c r="B594"/>
      <c r="C594"/>
      <c r="D594"/>
      <c r="E594"/>
      <c r="F594"/>
      <c r="G594"/>
      <c r="H594"/>
      <c r="I594"/>
      <c r="J594"/>
      <c r="K594"/>
      <c r="L594"/>
      <c r="M594"/>
      <c r="N594"/>
      <c r="O594"/>
      <c r="P594"/>
    </row>
    <row r="595" spans="1:16" x14ac:dyDescent="0.3">
      <c r="A595"/>
      <c r="B595"/>
      <c r="C595"/>
      <c r="D595"/>
      <c r="E595"/>
      <c r="F595"/>
      <c r="G595"/>
      <c r="H595"/>
      <c r="I595"/>
      <c r="J595"/>
      <c r="K595"/>
      <c r="L595"/>
      <c r="M595"/>
      <c r="N595"/>
      <c r="O595"/>
      <c r="P595"/>
    </row>
    <row r="596" spans="1:16" x14ac:dyDescent="0.3">
      <c r="A596"/>
      <c r="B596"/>
      <c r="C596"/>
      <c r="D596"/>
      <c r="E596"/>
      <c r="F596"/>
      <c r="G596"/>
      <c r="H596"/>
      <c r="I596"/>
      <c r="J596"/>
      <c r="K596"/>
      <c r="L596"/>
      <c r="M596"/>
      <c r="N596"/>
      <c r="O596"/>
      <c r="P596"/>
    </row>
    <row r="597" spans="1:16" x14ac:dyDescent="0.3">
      <c r="A597"/>
      <c r="B597"/>
      <c r="C597"/>
      <c r="D597"/>
      <c r="E597"/>
      <c r="F597"/>
      <c r="G597"/>
      <c r="H597"/>
      <c r="I597"/>
      <c r="J597"/>
      <c r="K597"/>
      <c r="L597"/>
      <c r="M597"/>
      <c r="N597"/>
      <c r="O597"/>
      <c r="P597"/>
    </row>
    <row r="598" spans="1:16" x14ac:dyDescent="0.3">
      <c r="A598"/>
      <c r="B598"/>
      <c r="C598"/>
      <c r="D598"/>
      <c r="E598"/>
      <c r="F598"/>
      <c r="G598"/>
      <c r="H598"/>
      <c r="I598"/>
      <c r="J598"/>
      <c r="K598"/>
      <c r="L598"/>
      <c r="M598"/>
      <c r="N598"/>
      <c r="O598"/>
      <c r="P598"/>
    </row>
    <row r="599" spans="1:16" x14ac:dyDescent="0.3">
      <c r="A599"/>
      <c r="B599"/>
      <c r="C599"/>
      <c r="D599"/>
      <c r="E599"/>
      <c r="F599"/>
      <c r="G599"/>
      <c r="H599"/>
      <c r="I599"/>
      <c r="J599"/>
      <c r="K599"/>
      <c r="L599"/>
      <c r="M599"/>
      <c r="N599"/>
      <c r="O599"/>
      <c r="P599"/>
    </row>
    <row r="600" spans="1:16" x14ac:dyDescent="0.3">
      <c r="A600"/>
      <c r="B600"/>
      <c r="C600"/>
      <c r="D600"/>
      <c r="E600"/>
      <c r="F600"/>
      <c r="G600"/>
      <c r="H600"/>
      <c r="I600"/>
      <c r="J600"/>
      <c r="K600"/>
      <c r="L600"/>
      <c r="M600"/>
      <c r="N600"/>
      <c r="O600"/>
      <c r="P600"/>
    </row>
    <row r="601" spans="1:16" x14ac:dyDescent="0.3">
      <c r="A601"/>
      <c r="B601"/>
      <c r="C601"/>
      <c r="D601"/>
      <c r="E601"/>
      <c r="F601"/>
      <c r="G601"/>
      <c r="H601"/>
      <c r="I601"/>
      <c r="J601"/>
      <c r="K601"/>
      <c r="L601"/>
      <c r="M601"/>
      <c r="N601"/>
      <c r="O601"/>
      <c r="P601"/>
    </row>
    <row r="602" spans="1:16" x14ac:dyDescent="0.3">
      <c r="A602"/>
      <c r="B602"/>
      <c r="C602"/>
      <c r="D602"/>
      <c r="E602"/>
      <c r="F602"/>
      <c r="G602"/>
      <c r="H602"/>
      <c r="I602"/>
      <c r="J602"/>
      <c r="K602"/>
      <c r="L602"/>
      <c r="M602"/>
      <c r="N602"/>
      <c r="O602"/>
      <c r="P602"/>
    </row>
    <row r="603" spans="1:16" x14ac:dyDescent="0.3">
      <c r="A603"/>
      <c r="B603"/>
      <c r="C603"/>
      <c r="D603"/>
      <c r="E603"/>
      <c r="F603"/>
      <c r="G603"/>
      <c r="H603"/>
      <c r="I603"/>
      <c r="J603"/>
      <c r="K603"/>
      <c r="L603"/>
      <c r="M603"/>
      <c r="N603"/>
      <c r="O603"/>
      <c r="P603"/>
    </row>
    <row r="604" spans="1:16" x14ac:dyDescent="0.3">
      <c r="A604"/>
      <c r="B604"/>
      <c r="C604"/>
      <c r="D604"/>
      <c r="E604"/>
      <c r="F604"/>
      <c r="G604"/>
      <c r="H604"/>
      <c r="I604"/>
      <c r="J604"/>
      <c r="K604"/>
      <c r="L604"/>
      <c r="M604"/>
      <c r="N604"/>
      <c r="O604"/>
      <c r="P604"/>
    </row>
    <row r="605" spans="1:16" x14ac:dyDescent="0.3">
      <c r="A605"/>
      <c r="B605"/>
      <c r="C605"/>
      <c r="D605"/>
      <c r="E605"/>
      <c r="F605"/>
      <c r="G605"/>
      <c r="H605"/>
      <c r="I605"/>
      <c r="J605"/>
      <c r="K605"/>
      <c r="L605"/>
      <c r="M605"/>
      <c r="N605"/>
      <c r="O605"/>
      <c r="P605"/>
    </row>
    <row r="606" spans="1:16" x14ac:dyDescent="0.3">
      <c r="A606"/>
      <c r="B606"/>
      <c r="C606"/>
      <c r="D606"/>
      <c r="E606"/>
      <c r="F606"/>
      <c r="G606"/>
      <c r="H606"/>
      <c r="I606"/>
      <c r="J606"/>
      <c r="K606"/>
      <c r="L606"/>
      <c r="M606"/>
      <c r="N606"/>
      <c r="O606"/>
      <c r="P606"/>
    </row>
    <row r="607" spans="1:16" x14ac:dyDescent="0.3">
      <c r="A607"/>
      <c r="B607"/>
      <c r="C607"/>
      <c r="D607"/>
      <c r="E607"/>
      <c r="F607"/>
      <c r="G607"/>
      <c r="H607"/>
      <c r="I607"/>
      <c r="J607"/>
      <c r="K607"/>
      <c r="L607"/>
      <c r="M607"/>
      <c r="N607"/>
      <c r="O607"/>
      <c r="P607"/>
    </row>
    <row r="608" spans="1:16" x14ac:dyDescent="0.3">
      <c r="A608"/>
      <c r="B608"/>
      <c r="C608"/>
      <c r="D608"/>
      <c r="E608"/>
      <c r="F608"/>
      <c r="G608"/>
      <c r="H608"/>
      <c r="I608"/>
      <c r="J608"/>
      <c r="K608"/>
      <c r="L608"/>
      <c r="M608"/>
      <c r="N608"/>
      <c r="O608"/>
      <c r="P608"/>
    </row>
    <row r="609" spans="1:16" x14ac:dyDescent="0.3">
      <c r="A609"/>
      <c r="B609"/>
      <c r="C609"/>
      <c r="D609"/>
      <c r="E609"/>
      <c r="F609"/>
      <c r="G609"/>
      <c r="H609"/>
      <c r="I609"/>
      <c r="J609"/>
      <c r="K609"/>
      <c r="L609"/>
      <c r="M609"/>
      <c r="N609"/>
      <c r="O609"/>
      <c r="P609"/>
    </row>
    <row r="610" spans="1:16" x14ac:dyDescent="0.3">
      <c r="A610"/>
      <c r="B610"/>
      <c r="C610"/>
      <c r="D610"/>
      <c r="E610"/>
      <c r="F610"/>
      <c r="G610"/>
      <c r="H610"/>
      <c r="I610"/>
      <c r="J610"/>
      <c r="K610"/>
      <c r="L610"/>
      <c r="M610"/>
      <c r="N610"/>
      <c r="O610"/>
      <c r="P610"/>
    </row>
    <row r="611" spans="1:16" x14ac:dyDescent="0.3">
      <c r="A611"/>
      <c r="B611"/>
      <c r="C611"/>
      <c r="D611"/>
      <c r="E611"/>
      <c r="F611"/>
      <c r="G611"/>
      <c r="H611"/>
      <c r="I611"/>
      <c r="J611"/>
      <c r="K611"/>
      <c r="L611"/>
      <c r="M611"/>
      <c r="N611"/>
      <c r="O611"/>
      <c r="P611"/>
    </row>
    <row r="612" spans="1:16" x14ac:dyDescent="0.3">
      <c r="A612"/>
      <c r="B612"/>
      <c r="C612"/>
      <c r="D612"/>
      <c r="E612"/>
      <c r="F612"/>
      <c r="G612"/>
      <c r="H612"/>
      <c r="I612"/>
      <c r="J612"/>
      <c r="K612"/>
      <c r="L612"/>
      <c r="M612"/>
      <c r="N612"/>
      <c r="O612"/>
      <c r="P612"/>
    </row>
    <row r="613" spans="1:16" x14ac:dyDescent="0.3">
      <c r="A613"/>
      <c r="B613"/>
      <c r="C613"/>
      <c r="D613"/>
      <c r="E613"/>
      <c r="F613"/>
      <c r="G613"/>
      <c r="H613"/>
      <c r="I613"/>
      <c r="J613"/>
      <c r="K613"/>
      <c r="L613"/>
      <c r="M613"/>
      <c r="N613"/>
      <c r="O613"/>
      <c r="P613"/>
    </row>
    <row r="614" spans="1:16" x14ac:dyDescent="0.3">
      <c r="A614"/>
      <c r="B614"/>
      <c r="C614"/>
      <c r="D614"/>
      <c r="E614"/>
      <c r="F614"/>
      <c r="G614"/>
      <c r="H614"/>
      <c r="I614"/>
      <c r="J614"/>
      <c r="K614"/>
      <c r="L614"/>
      <c r="M614"/>
      <c r="N614"/>
      <c r="O614"/>
      <c r="P614"/>
    </row>
    <row r="615" spans="1:16" x14ac:dyDescent="0.3">
      <c r="A615"/>
      <c r="B615"/>
      <c r="C615"/>
      <c r="D615"/>
      <c r="E615"/>
      <c r="F615"/>
      <c r="G615"/>
      <c r="H615"/>
      <c r="I615"/>
      <c r="J615"/>
      <c r="K615"/>
      <c r="L615"/>
      <c r="M615"/>
      <c r="N615"/>
      <c r="O615"/>
      <c r="P615"/>
    </row>
    <row r="616" spans="1:16" x14ac:dyDescent="0.3">
      <c r="A616"/>
      <c r="B616"/>
      <c r="C616"/>
      <c r="D616"/>
      <c r="E616"/>
      <c r="F616"/>
      <c r="G616"/>
      <c r="H616"/>
      <c r="I616"/>
      <c r="J616"/>
      <c r="K616"/>
      <c r="L616"/>
      <c r="M616"/>
      <c r="N616"/>
      <c r="O616"/>
      <c r="P616"/>
    </row>
    <row r="617" spans="1:16" x14ac:dyDescent="0.3">
      <c r="A617"/>
      <c r="B617"/>
      <c r="C617"/>
      <c r="D617"/>
      <c r="E617"/>
      <c r="F617"/>
      <c r="G617"/>
      <c r="H617"/>
      <c r="I617"/>
      <c r="J617"/>
      <c r="K617"/>
      <c r="L617"/>
      <c r="M617"/>
      <c r="N617"/>
      <c r="O617"/>
      <c r="P617"/>
    </row>
    <row r="618" spans="1:16" x14ac:dyDescent="0.3">
      <c r="A618"/>
      <c r="B618"/>
      <c r="C618"/>
      <c r="D618"/>
      <c r="E618"/>
      <c r="F618"/>
      <c r="G618"/>
      <c r="H618"/>
      <c r="I618"/>
      <c r="J618"/>
      <c r="K618"/>
      <c r="L618"/>
      <c r="M618"/>
      <c r="N618"/>
      <c r="O618"/>
      <c r="P618"/>
    </row>
    <row r="619" spans="1:16" x14ac:dyDescent="0.3">
      <c r="A619"/>
      <c r="B619"/>
      <c r="C619"/>
      <c r="D619"/>
      <c r="E619"/>
      <c r="F619"/>
      <c r="G619"/>
      <c r="H619"/>
      <c r="I619"/>
      <c r="J619"/>
      <c r="K619"/>
      <c r="L619"/>
      <c r="M619"/>
      <c r="N619"/>
      <c r="O619"/>
      <c r="P619"/>
    </row>
    <row r="620" spans="1:16" x14ac:dyDescent="0.3">
      <c r="A620"/>
      <c r="B620"/>
      <c r="C620"/>
      <c r="D620"/>
      <c r="E620"/>
      <c r="F620"/>
      <c r="G620"/>
      <c r="H620"/>
      <c r="I620"/>
      <c r="J620"/>
      <c r="K620"/>
      <c r="L620"/>
      <c r="M620"/>
      <c r="N620"/>
      <c r="O620"/>
      <c r="P620"/>
    </row>
    <row r="621" spans="1:16" x14ac:dyDescent="0.3">
      <c r="A621"/>
      <c r="B621"/>
      <c r="C621"/>
      <c r="D621"/>
      <c r="E621"/>
      <c r="F621"/>
      <c r="G621"/>
      <c r="H621"/>
      <c r="I621"/>
      <c r="J621"/>
      <c r="K621"/>
      <c r="L621"/>
      <c r="M621"/>
      <c r="N621"/>
      <c r="O621"/>
      <c r="P621"/>
    </row>
    <row r="622" spans="1:16" x14ac:dyDescent="0.3">
      <c r="A622"/>
      <c r="B622"/>
      <c r="C622"/>
      <c r="D622"/>
      <c r="E622"/>
      <c r="F622"/>
      <c r="G622"/>
      <c r="H622"/>
      <c r="I622"/>
      <c r="J622"/>
      <c r="K622"/>
      <c r="L622"/>
      <c r="M622"/>
      <c r="N622"/>
      <c r="O622"/>
      <c r="P622"/>
    </row>
    <row r="623" spans="1:16" x14ac:dyDescent="0.3">
      <c r="A623"/>
      <c r="B623"/>
      <c r="C623"/>
      <c r="D623"/>
      <c r="E623"/>
      <c r="F623"/>
      <c r="G623"/>
      <c r="H623"/>
      <c r="I623"/>
      <c r="J623"/>
      <c r="K623"/>
      <c r="L623"/>
      <c r="M623"/>
      <c r="N623"/>
      <c r="O623"/>
      <c r="P623"/>
    </row>
    <row r="624" spans="1:16" x14ac:dyDescent="0.3">
      <c r="A624"/>
      <c r="B624"/>
      <c r="C624"/>
      <c r="D624"/>
      <c r="E624"/>
      <c r="F624"/>
      <c r="G624"/>
      <c r="H624"/>
      <c r="I624"/>
      <c r="J624"/>
      <c r="K624"/>
      <c r="L624"/>
      <c r="M624"/>
      <c r="N624"/>
      <c r="O624"/>
      <c r="P624"/>
    </row>
    <row r="625" spans="1:16" x14ac:dyDescent="0.3">
      <c r="A625"/>
      <c r="B625"/>
      <c r="C625"/>
      <c r="D625"/>
      <c r="E625"/>
      <c r="F625"/>
      <c r="G625"/>
      <c r="H625"/>
      <c r="I625"/>
      <c r="J625"/>
      <c r="K625"/>
      <c r="L625"/>
      <c r="M625"/>
      <c r="N625"/>
      <c r="O625"/>
      <c r="P625"/>
    </row>
    <row r="626" spans="1:16" x14ac:dyDescent="0.3">
      <c r="A626"/>
      <c r="B626"/>
      <c r="C626"/>
      <c r="D626"/>
      <c r="E626"/>
      <c r="F626"/>
      <c r="G626"/>
      <c r="H626"/>
      <c r="I626"/>
      <c r="J626"/>
      <c r="K626"/>
      <c r="L626"/>
      <c r="M626"/>
      <c r="N626"/>
      <c r="O626"/>
      <c r="P626"/>
    </row>
    <row r="627" spans="1:16" x14ac:dyDescent="0.3">
      <c r="A627"/>
      <c r="B627"/>
      <c r="C627"/>
      <c r="D627"/>
      <c r="E627"/>
      <c r="F627"/>
      <c r="G627"/>
      <c r="H627"/>
      <c r="I627"/>
      <c r="J627"/>
      <c r="K627"/>
      <c r="L627"/>
      <c r="M627"/>
      <c r="N627"/>
      <c r="O627"/>
      <c r="P627"/>
    </row>
    <row r="628" spans="1:16" x14ac:dyDescent="0.3">
      <c r="A628"/>
      <c r="B628"/>
      <c r="C628"/>
      <c r="D628"/>
      <c r="E628"/>
      <c r="F628"/>
      <c r="G628"/>
      <c r="H628"/>
      <c r="I628"/>
      <c r="J628"/>
      <c r="K628"/>
      <c r="L628"/>
      <c r="M628"/>
      <c r="N628"/>
      <c r="O628"/>
      <c r="P628"/>
    </row>
    <row r="629" spans="1:16" x14ac:dyDescent="0.3">
      <c r="A629"/>
      <c r="B629"/>
      <c r="C629"/>
      <c r="D629"/>
      <c r="E629"/>
      <c r="F629"/>
      <c r="G629"/>
      <c r="H629"/>
      <c r="I629"/>
      <c r="J629"/>
      <c r="K629"/>
      <c r="L629"/>
      <c r="M629"/>
      <c r="N629"/>
      <c r="O629"/>
      <c r="P629"/>
    </row>
    <row r="630" spans="1:16" x14ac:dyDescent="0.3">
      <c r="A630"/>
      <c r="B630"/>
      <c r="C630"/>
      <c r="D630"/>
      <c r="E630"/>
      <c r="F630"/>
      <c r="G630"/>
      <c r="H630"/>
      <c r="I630"/>
      <c r="J630"/>
      <c r="K630"/>
      <c r="L630"/>
      <c r="M630"/>
      <c r="N630"/>
      <c r="O630"/>
      <c r="P630"/>
    </row>
    <row r="631" spans="1:16" x14ac:dyDescent="0.3">
      <c r="A631"/>
      <c r="B631"/>
      <c r="C631"/>
      <c r="D631"/>
      <c r="E631"/>
      <c r="F631"/>
      <c r="G631"/>
      <c r="H631"/>
      <c r="I631"/>
      <c r="J631"/>
      <c r="K631"/>
      <c r="L631"/>
      <c r="M631"/>
      <c r="N631"/>
      <c r="O631"/>
      <c r="P631"/>
    </row>
    <row r="632" spans="1:16" x14ac:dyDescent="0.3">
      <c r="A632"/>
      <c r="B632"/>
      <c r="C632"/>
      <c r="D632"/>
      <c r="E632"/>
      <c r="F632"/>
      <c r="G632"/>
      <c r="H632"/>
      <c r="I632"/>
      <c r="J632"/>
      <c r="K632"/>
      <c r="L632"/>
      <c r="M632"/>
      <c r="N632"/>
      <c r="O632"/>
      <c r="P632"/>
    </row>
    <row r="633" spans="1:16" x14ac:dyDescent="0.3">
      <c r="A633"/>
      <c r="B633"/>
      <c r="C633"/>
      <c r="D633"/>
      <c r="E633"/>
      <c r="F633"/>
      <c r="G633"/>
      <c r="H633"/>
      <c r="I633"/>
      <c r="J633"/>
      <c r="K633"/>
      <c r="L633"/>
      <c r="M633"/>
      <c r="N633"/>
      <c r="O633"/>
      <c r="P633"/>
    </row>
    <row r="634" spans="1:16" x14ac:dyDescent="0.3">
      <c r="A634"/>
      <c r="B634"/>
      <c r="C634"/>
      <c r="D634"/>
      <c r="E634"/>
      <c r="F634"/>
      <c r="G634"/>
      <c r="H634"/>
      <c r="I634"/>
      <c r="J634"/>
      <c r="K634"/>
      <c r="L634"/>
      <c r="M634"/>
      <c r="N634"/>
      <c r="O634"/>
      <c r="P634"/>
    </row>
    <row r="635" spans="1:16" x14ac:dyDescent="0.3">
      <c r="A635"/>
      <c r="B635"/>
      <c r="C635"/>
      <c r="D635"/>
      <c r="E635"/>
      <c r="F635"/>
      <c r="G635"/>
      <c r="H635"/>
      <c r="I635"/>
      <c r="J635"/>
      <c r="K635"/>
      <c r="L635"/>
      <c r="M635"/>
      <c r="N635"/>
      <c r="O635"/>
      <c r="P635"/>
    </row>
    <row r="636" spans="1:16" x14ac:dyDescent="0.3">
      <c r="A636"/>
      <c r="B636"/>
      <c r="C636"/>
      <c r="D636"/>
      <c r="E636"/>
      <c r="F636"/>
      <c r="G636"/>
      <c r="H636"/>
      <c r="I636"/>
      <c r="J636"/>
      <c r="K636"/>
      <c r="L636"/>
      <c r="M636"/>
      <c r="N636"/>
      <c r="O636"/>
      <c r="P636"/>
    </row>
    <row r="637" spans="1:16" x14ac:dyDescent="0.3">
      <c r="A637"/>
      <c r="B637"/>
      <c r="C637"/>
      <c r="D637"/>
      <c r="E637"/>
      <c r="F637"/>
      <c r="G637"/>
      <c r="H637"/>
      <c r="I637"/>
      <c r="J637"/>
      <c r="K637"/>
      <c r="L637"/>
      <c r="M637"/>
      <c r="N637"/>
      <c r="O637"/>
      <c r="P637"/>
    </row>
    <row r="638" spans="1:16" x14ac:dyDescent="0.3">
      <c r="A638"/>
      <c r="B638"/>
      <c r="C638"/>
      <c r="D638"/>
      <c r="E638"/>
      <c r="F638"/>
      <c r="G638"/>
      <c r="H638"/>
      <c r="I638"/>
      <c r="J638"/>
      <c r="K638"/>
      <c r="L638"/>
      <c r="M638"/>
      <c r="N638"/>
      <c r="O638"/>
      <c r="P638"/>
    </row>
    <row r="639" spans="1:16" x14ac:dyDescent="0.3">
      <c r="A639"/>
      <c r="B639"/>
      <c r="C639"/>
      <c r="D639"/>
      <c r="E639"/>
      <c r="F639"/>
      <c r="G639"/>
      <c r="H639"/>
      <c r="I639"/>
      <c r="J639"/>
      <c r="K639"/>
      <c r="L639"/>
      <c r="M639"/>
      <c r="N639"/>
      <c r="O639"/>
      <c r="P639"/>
    </row>
    <row r="640" spans="1:16" x14ac:dyDescent="0.3">
      <c r="A640"/>
      <c r="B640"/>
      <c r="C640"/>
      <c r="D640"/>
      <c r="E640"/>
      <c r="F640"/>
      <c r="G640"/>
      <c r="H640"/>
      <c r="I640"/>
      <c r="J640"/>
      <c r="K640"/>
      <c r="L640"/>
      <c r="M640"/>
      <c r="N640"/>
      <c r="O640"/>
      <c r="P640"/>
    </row>
    <row r="641" spans="1:16" x14ac:dyDescent="0.3">
      <c r="A641"/>
      <c r="B641"/>
      <c r="C641"/>
      <c r="D641"/>
      <c r="E641"/>
      <c r="F641"/>
      <c r="G641"/>
      <c r="H641"/>
      <c r="I641"/>
      <c r="J641"/>
      <c r="K641"/>
      <c r="L641"/>
      <c r="M641"/>
      <c r="N641"/>
      <c r="O641"/>
      <c r="P641"/>
    </row>
    <row r="642" spans="1:16" x14ac:dyDescent="0.3">
      <c r="A642"/>
      <c r="B642"/>
      <c r="C642"/>
      <c r="D642"/>
      <c r="E642"/>
      <c r="F642"/>
      <c r="G642"/>
      <c r="H642"/>
      <c r="I642"/>
      <c r="J642"/>
      <c r="K642"/>
      <c r="L642"/>
      <c r="M642"/>
      <c r="N642"/>
      <c r="O642"/>
      <c r="P642"/>
    </row>
    <row r="643" spans="1:16" x14ac:dyDescent="0.3">
      <c r="A643"/>
      <c r="B643"/>
      <c r="C643"/>
      <c r="D643"/>
      <c r="E643"/>
      <c r="F643"/>
      <c r="G643"/>
      <c r="H643"/>
      <c r="I643"/>
      <c r="J643"/>
      <c r="K643"/>
      <c r="L643"/>
      <c r="M643"/>
      <c r="N643"/>
      <c r="O643"/>
      <c r="P643"/>
    </row>
    <row r="644" spans="1:16" x14ac:dyDescent="0.3">
      <c r="A644"/>
      <c r="B644"/>
      <c r="C644"/>
      <c r="D644"/>
      <c r="E644"/>
      <c r="F644"/>
      <c r="G644"/>
      <c r="H644"/>
      <c r="I644"/>
      <c r="J644"/>
      <c r="K644"/>
      <c r="L644"/>
      <c r="M644"/>
      <c r="N644"/>
      <c r="O644"/>
      <c r="P644"/>
    </row>
    <row r="645" spans="1:16" x14ac:dyDescent="0.3">
      <c r="A645"/>
      <c r="B645"/>
      <c r="C645"/>
      <c r="D645"/>
      <c r="E645"/>
      <c r="F645"/>
      <c r="G645"/>
      <c r="H645"/>
      <c r="I645"/>
      <c r="J645"/>
      <c r="K645"/>
      <c r="L645"/>
      <c r="M645"/>
      <c r="N645"/>
      <c r="O645"/>
      <c r="P645"/>
    </row>
    <row r="646" spans="1:16" x14ac:dyDescent="0.3">
      <c r="A646"/>
      <c r="B646"/>
      <c r="C646"/>
      <c r="D646"/>
      <c r="E646"/>
      <c r="F646"/>
      <c r="G646"/>
      <c r="H646"/>
      <c r="I646"/>
      <c r="J646"/>
      <c r="K646"/>
      <c r="L646"/>
      <c r="M646"/>
      <c r="N646"/>
      <c r="O646"/>
      <c r="P646"/>
    </row>
    <row r="647" spans="1:16" x14ac:dyDescent="0.3">
      <c r="A647"/>
      <c r="B647"/>
      <c r="C647"/>
      <c r="D647"/>
      <c r="E647"/>
      <c r="F647"/>
      <c r="G647"/>
      <c r="H647"/>
      <c r="I647"/>
      <c r="J647"/>
      <c r="K647"/>
      <c r="L647"/>
      <c r="M647"/>
      <c r="N647"/>
      <c r="O647"/>
      <c r="P647"/>
    </row>
    <row r="648" spans="1:16" x14ac:dyDescent="0.3">
      <c r="A648"/>
      <c r="B648"/>
      <c r="C648"/>
      <c r="D648"/>
      <c r="E648"/>
      <c r="F648"/>
      <c r="G648"/>
      <c r="H648"/>
      <c r="I648"/>
      <c r="J648"/>
      <c r="K648"/>
      <c r="L648"/>
      <c r="M648"/>
      <c r="N648"/>
      <c r="O648"/>
      <c r="P648"/>
    </row>
    <row r="649" spans="1:16" x14ac:dyDescent="0.3">
      <c r="A649"/>
      <c r="B649"/>
      <c r="C649"/>
      <c r="D649"/>
      <c r="E649"/>
      <c r="F649"/>
      <c r="G649"/>
      <c r="H649"/>
      <c r="I649"/>
      <c r="J649"/>
      <c r="K649"/>
      <c r="L649"/>
      <c r="M649"/>
      <c r="N649"/>
      <c r="O649"/>
      <c r="P649"/>
    </row>
    <row r="650" spans="1:16" x14ac:dyDescent="0.3">
      <c r="A650"/>
      <c r="B650"/>
      <c r="C650"/>
      <c r="D650"/>
      <c r="E650"/>
      <c r="F650"/>
      <c r="G650"/>
      <c r="H650"/>
      <c r="I650"/>
      <c r="J650"/>
      <c r="K650"/>
      <c r="L650"/>
      <c r="M650"/>
      <c r="N650"/>
      <c r="O650"/>
      <c r="P650"/>
    </row>
    <row r="651" spans="1:16" x14ac:dyDescent="0.3">
      <c r="A651"/>
      <c r="B651"/>
      <c r="C651"/>
      <c r="D651"/>
      <c r="E651"/>
      <c r="F651"/>
      <c r="G651"/>
      <c r="H651"/>
      <c r="I651"/>
      <c r="J651"/>
      <c r="K651"/>
      <c r="L651"/>
      <c r="M651"/>
      <c r="N651"/>
      <c r="O651"/>
      <c r="P651"/>
    </row>
    <row r="652" spans="1:16" x14ac:dyDescent="0.3">
      <c r="A652"/>
      <c r="B652"/>
      <c r="C652"/>
      <c r="D652"/>
      <c r="E652"/>
      <c r="F652"/>
      <c r="G652"/>
      <c r="H652"/>
      <c r="I652"/>
      <c r="J652"/>
      <c r="K652"/>
      <c r="L652"/>
      <c r="M652"/>
      <c r="N652"/>
      <c r="O652"/>
      <c r="P652"/>
    </row>
    <row r="653" spans="1:16" x14ac:dyDescent="0.3">
      <c r="A653"/>
      <c r="B653"/>
      <c r="C653"/>
      <c r="D653"/>
      <c r="E653"/>
      <c r="F653"/>
      <c r="G653"/>
      <c r="H653"/>
      <c r="I653"/>
      <c r="J653"/>
      <c r="K653"/>
      <c r="L653"/>
      <c r="M653"/>
      <c r="N653"/>
      <c r="O653"/>
      <c r="P653"/>
    </row>
    <row r="654" spans="1:16" x14ac:dyDescent="0.3">
      <c r="A654"/>
      <c r="B654"/>
      <c r="C654"/>
      <c r="D654"/>
      <c r="E654"/>
      <c r="F654"/>
      <c r="G654"/>
      <c r="H654"/>
      <c r="I654"/>
      <c r="J654"/>
      <c r="K654"/>
      <c r="L654"/>
      <c r="M654"/>
      <c r="N654"/>
      <c r="O654"/>
      <c r="P654"/>
    </row>
    <row r="655" spans="1:16" x14ac:dyDescent="0.3">
      <c r="A655"/>
      <c r="B655"/>
      <c r="C655"/>
      <c r="D655"/>
      <c r="E655"/>
      <c r="F655"/>
      <c r="G655"/>
      <c r="H655"/>
      <c r="I655"/>
      <c r="J655"/>
      <c r="K655"/>
      <c r="L655"/>
      <c r="M655"/>
      <c r="N655"/>
      <c r="O655"/>
      <c r="P655"/>
    </row>
    <row r="656" spans="1:16" x14ac:dyDescent="0.3">
      <c r="A656"/>
      <c r="B656"/>
      <c r="C656"/>
      <c r="D656"/>
      <c r="E656"/>
      <c r="F656"/>
      <c r="G656"/>
      <c r="H656"/>
      <c r="I656"/>
      <c r="J656"/>
      <c r="K656"/>
      <c r="L656"/>
      <c r="M656"/>
      <c r="N656"/>
      <c r="O656"/>
      <c r="P656"/>
    </row>
    <row r="657" spans="1:16" x14ac:dyDescent="0.3">
      <c r="A657"/>
      <c r="B657"/>
      <c r="C657"/>
      <c r="D657"/>
      <c r="E657"/>
      <c r="F657"/>
      <c r="G657"/>
      <c r="H657"/>
      <c r="I657"/>
      <c r="J657"/>
      <c r="K657"/>
      <c r="L657"/>
      <c r="M657"/>
      <c r="N657"/>
      <c r="O657"/>
      <c r="P657"/>
    </row>
    <row r="658" spans="1:16" x14ac:dyDescent="0.3">
      <c r="A658"/>
      <c r="B658"/>
      <c r="C658"/>
      <c r="D658"/>
      <c r="E658"/>
      <c r="F658"/>
      <c r="G658"/>
      <c r="H658"/>
      <c r="I658"/>
      <c r="J658"/>
      <c r="K658"/>
      <c r="L658"/>
      <c r="M658"/>
      <c r="N658"/>
      <c r="O658"/>
      <c r="P658"/>
    </row>
    <row r="659" spans="1:16" x14ac:dyDescent="0.3">
      <c r="A659"/>
      <c r="B659"/>
      <c r="C659"/>
      <c r="D659"/>
      <c r="E659"/>
      <c r="F659"/>
      <c r="G659"/>
      <c r="H659"/>
      <c r="I659"/>
      <c r="J659"/>
      <c r="K659"/>
      <c r="L659"/>
      <c r="M659"/>
      <c r="N659"/>
      <c r="O659"/>
      <c r="P659"/>
    </row>
    <row r="660" spans="1:16" x14ac:dyDescent="0.3">
      <c r="A660"/>
      <c r="B660"/>
      <c r="C660"/>
      <c r="D660"/>
      <c r="E660"/>
      <c r="F660"/>
      <c r="G660"/>
      <c r="H660"/>
      <c r="I660"/>
      <c r="J660"/>
      <c r="K660"/>
      <c r="L660"/>
      <c r="M660"/>
      <c r="N660"/>
      <c r="O660"/>
      <c r="P660"/>
    </row>
    <row r="661" spans="1:16" x14ac:dyDescent="0.3">
      <c r="A661"/>
      <c r="B661"/>
      <c r="C661"/>
      <c r="D661"/>
      <c r="E661"/>
      <c r="F661"/>
      <c r="G661"/>
      <c r="H661"/>
      <c r="I661"/>
      <c r="J661"/>
      <c r="K661"/>
      <c r="L661"/>
      <c r="M661"/>
      <c r="N661"/>
      <c r="O661"/>
      <c r="P661"/>
    </row>
    <row r="662" spans="1:16" x14ac:dyDescent="0.3">
      <c r="A662"/>
      <c r="B662"/>
      <c r="C662"/>
      <c r="D662"/>
      <c r="E662"/>
      <c r="F662"/>
      <c r="G662"/>
      <c r="H662"/>
      <c r="I662"/>
      <c r="J662"/>
      <c r="K662"/>
      <c r="L662"/>
      <c r="M662"/>
      <c r="N662"/>
      <c r="O662"/>
      <c r="P662"/>
    </row>
    <row r="663" spans="1:16" x14ac:dyDescent="0.3">
      <c r="A663"/>
      <c r="B663"/>
      <c r="C663"/>
      <c r="D663"/>
      <c r="E663"/>
      <c r="F663"/>
      <c r="G663"/>
      <c r="H663"/>
      <c r="I663"/>
      <c r="J663"/>
      <c r="K663"/>
      <c r="L663"/>
      <c r="M663"/>
      <c r="N663"/>
      <c r="O663"/>
      <c r="P663"/>
    </row>
    <row r="664" spans="1:16" x14ac:dyDescent="0.3">
      <c r="A664"/>
      <c r="B664"/>
      <c r="C664"/>
      <c r="D664"/>
      <c r="E664"/>
      <c r="F664"/>
      <c r="G664"/>
      <c r="H664"/>
      <c r="I664"/>
      <c r="J664"/>
      <c r="K664"/>
      <c r="L664"/>
      <c r="M664"/>
      <c r="N664"/>
      <c r="O664"/>
      <c r="P664"/>
    </row>
    <row r="665" spans="1:16" x14ac:dyDescent="0.3">
      <c r="A665"/>
      <c r="B665"/>
      <c r="C665"/>
      <c r="D665"/>
      <c r="E665"/>
      <c r="F665"/>
      <c r="G665"/>
      <c r="H665"/>
      <c r="I665"/>
      <c r="J665"/>
      <c r="K665"/>
      <c r="L665"/>
      <c r="M665"/>
      <c r="N665"/>
      <c r="O665"/>
      <c r="P665"/>
    </row>
    <row r="666" spans="1:16" x14ac:dyDescent="0.3">
      <c r="A666"/>
      <c r="B666"/>
      <c r="C666"/>
      <c r="D666"/>
      <c r="E666"/>
      <c r="F666"/>
      <c r="G666"/>
      <c r="H666"/>
      <c r="I666"/>
      <c r="J666"/>
      <c r="K666"/>
      <c r="L666"/>
      <c r="M666"/>
      <c r="N666"/>
      <c r="O666"/>
      <c r="P666"/>
    </row>
    <row r="667" spans="1:16" x14ac:dyDescent="0.3">
      <c r="A667"/>
      <c r="B667"/>
      <c r="C667"/>
      <c r="D667"/>
      <c r="E667"/>
      <c r="F667"/>
      <c r="G667"/>
      <c r="H667"/>
      <c r="I667"/>
      <c r="J667"/>
      <c r="K667"/>
      <c r="L667"/>
      <c r="M667"/>
      <c r="N667"/>
      <c r="O667"/>
      <c r="P667"/>
    </row>
    <row r="668" spans="1:16" x14ac:dyDescent="0.3">
      <c r="A668"/>
      <c r="B668"/>
      <c r="C668"/>
      <c r="D668"/>
      <c r="E668"/>
      <c r="F668"/>
      <c r="G668"/>
      <c r="H668"/>
      <c r="I668"/>
      <c r="J668"/>
      <c r="K668"/>
      <c r="L668"/>
      <c r="M668"/>
      <c r="N668"/>
      <c r="O668"/>
      <c r="P668"/>
    </row>
    <row r="669" spans="1:16" x14ac:dyDescent="0.3">
      <c r="A669"/>
      <c r="B669"/>
      <c r="C669"/>
      <c r="D669"/>
      <c r="E669"/>
      <c r="F669"/>
      <c r="G669"/>
      <c r="H669"/>
      <c r="I669"/>
      <c r="J669"/>
      <c r="K669"/>
      <c r="L669"/>
      <c r="M669"/>
      <c r="N669"/>
      <c r="O669"/>
      <c r="P669"/>
    </row>
    <row r="670" spans="1:16" x14ac:dyDescent="0.3">
      <c r="A670"/>
      <c r="B670"/>
      <c r="C670"/>
      <c r="D670"/>
      <c r="E670"/>
      <c r="F670"/>
      <c r="G670"/>
      <c r="H670"/>
      <c r="I670"/>
      <c r="J670"/>
      <c r="K670"/>
      <c r="L670"/>
      <c r="M670"/>
      <c r="N670"/>
      <c r="O670"/>
      <c r="P670"/>
    </row>
    <row r="671" spans="1:16" x14ac:dyDescent="0.3">
      <c r="A671"/>
      <c r="B671"/>
      <c r="C671"/>
      <c r="D671"/>
      <c r="E671"/>
      <c r="F671"/>
      <c r="G671"/>
      <c r="H671"/>
      <c r="I671"/>
      <c r="J671"/>
      <c r="K671"/>
      <c r="L671"/>
      <c r="M671"/>
      <c r="N671"/>
      <c r="O671"/>
      <c r="P671"/>
    </row>
    <row r="672" spans="1:16" x14ac:dyDescent="0.3">
      <c r="A672"/>
      <c r="B672"/>
      <c r="C672"/>
      <c r="D672"/>
      <c r="E672"/>
      <c r="F672"/>
      <c r="G672"/>
      <c r="H672"/>
      <c r="I672"/>
      <c r="J672"/>
      <c r="K672"/>
      <c r="L672"/>
      <c r="M672"/>
      <c r="N672"/>
      <c r="O672"/>
      <c r="P672"/>
    </row>
    <row r="673" spans="1:16" x14ac:dyDescent="0.3">
      <c r="A673"/>
      <c r="B673"/>
      <c r="C673"/>
      <c r="D673"/>
      <c r="E673"/>
      <c r="F673"/>
      <c r="G673"/>
      <c r="H673"/>
      <c r="I673"/>
      <c r="J673"/>
      <c r="K673"/>
      <c r="L673"/>
      <c r="M673"/>
      <c r="N673"/>
      <c r="O673"/>
      <c r="P673"/>
    </row>
    <row r="674" spans="1:16" x14ac:dyDescent="0.3">
      <c r="A674"/>
      <c r="B674"/>
      <c r="C674"/>
      <c r="D674"/>
      <c r="E674"/>
      <c r="F674"/>
      <c r="G674"/>
      <c r="H674"/>
      <c r="I674"/>
      <c r="J674"/>
      <c r="K674"/>
      <c r="L674"/>
      <c r="M674"/>
      <c r="N674"/>
      <c r="O674"/>
      <c r="P674"/>
    </row>
    <row r="675" spans="1:16" x14ac:dyDescent="0.3">
      <c r="A675"/>
      <c r="B675"/>
      <c r="C675"/>
      <c r="D675"/>
      <c r="E675"/>
      <c r="F675"/>
      <c r="G675"/>
      <c r="H675"/>
      <c r="I675"/>
      <c r="J675"/>
      <c r="K675"/>
      <c r="L675"/>
      <c r="M675"/>
      <c r="N675"/>
      <c r="O675"/>
      <c r="P675"/>
    </row>
    <row r="676" spans="1:16" x14ac:dyDescent="0.3">
      <c r="A676"/>
      <c r="B676"/>
      <c r="C676"/>
      <c r="D676"/>
      <c r="E676"/>
      <c r="F676"/>
      <c r="G676"/>
      <c r="H676"/>
      <c r="I676"/>
      <c r="J676"/>
      <c r="K676"/>
      <c r="L676"/>
      <c r="M676"/>
      <c r="N676"/>
      <c r="O676"/>
      <c r="P676"/>
    </row>
    <row r="677" spans="1:16" x14ac:dyDescent="0.3">
      <c r="A677"/>
      <c r="B677"/>
      <c r="C677"/>
      <c r="D677"/>
      <c r="E677"/>
      <c r="F677"/>
      <c r="G677"/>
      <c r="H677"/>
      <c r="I677"/>
      <c r="J677"/>
      <c r="K677"/>
      <c r="L677"/>
      <c r="M677"/>
      <c r="N677"/>
      <c r="O677"/>
      <c r="P677"/>
    </row>
    <row r="678" spans="1:16" x14ac:dyDescent="0.3">
      <c r="A678"/>
      <c r="B678"/>
      <c r="C678"/>
      <c r="D678"/>
      <c r="E678"/>
      <c r="F678"/>
      <c r="G678"/>
      <c r="H678"/>
      <c r="I678"/>
      <c r="J678"/>
      <c r="K678"/>
      <c r="L678"/>
      <c r="M678"/>
      <c r="N678"/>
      <c r="O678"/>
      <c r="P678"/>
    </row>
    <row r="679" spans="1:16" x14ac:dyDescent="0.3">
      <c r="A679"/>
      <c r="B679"/>
      <c r="C679"/>
      <c r="D679"/>
      <c r="E679"/>
      <c r="F679"/>
      <c r="G679"/>
      <c r="H679"/>
      <c r="I679"/>
      <c r="J679"/>
      <c r="K679"/>
      <c r="L679"/>
      <c r="M679"/>
      <c r="N679"/>
      <c r="O679"/>
      <c r="P679"/>
    </row>
    <row r="680" spans="1:16" x14ac:dyDescent="0.3">
      <c r="A680"/>
      <c r="B680"/>
      <c r="C680"/>
      <c r="D680"/>
      <c r="E680"/>
      <c r="F680"/>
      <c r="G680"/>
      <c r="H680"/>
      <c r="I680"/>
      <c r="J680"/>
      <c r="K680"/>
      <c r="L680"/>
      <c r="M680"/>
      <c r="N680"/>
      <c r="O680"/>
      <c r="P680"/>
    </row>
    <row r="681" spans="1:16" x14ac:dyDescent="0.3">
      <c r="A681"/>
      <c r="B681"/>
      <c r="C681"/>
      <c r="D681"/>
      <c r="E681"/>
      <c r="F681"/>
      <c r="G681"/>
      <c r="H681"/>
      <c r="I681"/>
      <c r="J681"/>
      <c r="K681"/>
      <c r="L681"/>
      <c r="M681"/>
      <c r="N681"/>
      <c r="O681"/>
      <c r="P681"/>
    </row>
    <row r="682" spans="1:16" x14ac:dyDescent="0.3">
      <c r="A682"/>
      <c r="B682"/>
      <c r="C682"/>
      <c r="D682"/>
      <c r="E682"/>
      <c r="F682"/>
      <c r="G682"/>
      <c r="H682"/>
      <c r="I682"/>
      <c r="J682"/>
      <c r="K682"/>
      <c r="L682"/>
      <c r="M682"/>
      <c r="N682"/>
      <c r="O682"/>
      <c r="P682"/>
    </row>
    <row r="683" spans="1:16" x14ac:dyDescent="0.3">
      <c r="A683"/>
      <c r="B683"/>
      <c r="C683"/>
      <c r="D683"/>
      <c r="E683"/>
      <c r="F683"/>
      <c r="G683"/>
      <c r="H683"/>
      <c r="I683"/>
      <c r="J683"/>
      <c r="K683"/>
      <c r="L683"/>
      <c r="M683"/>
      <c r="N683"/>
      <c r="O683"/>
      <c r="P683"/>
    </row>
    <row r="684" spans="1:16" x14ac:dyDescent="0.3">
      <c r="A684"/>
      <c r="B684"/>
      <c r="C684"/>
      <c r="D684"/>
      <c r="E684"/>
      <c r="F684"/>
      <c r="G684"/>
      <c r="H684"/>
      <c r="I684"/>
      <c r="J684"/>
      <c r="K684"/>
      <c r="L684"/>
      <c r="M684"/>
      <c r="N684"/>
      <c r="O684"/>
      <c r="P684"/>
    </row>
    <row r="685" spans="1:16" x14ac:dyDescent="0.3">
      <c r="A685"/>
      <c r="B685"/>
      <c r="C685"/>
      <c r="D685"/>
      <c r="E685"/>
      <c r="F685"/>
      <c r="G685"/>
      <c r="H685"/>
      <c r="I685"/>
      <c r="J685"/>
      <c r="K685"/>
      <c r="L685"/>
      <c r="M685"/>
      <c r="N685"/>
      <c r="O685"/>
      <c r="P685"/>
    </row>
    <row r="686" spans="1:16" x14ac:dyDescent="0.3">
      <c r="A686"/>
      <c r="B686"/>
      <c r="C686"/>
      <c r="D686"/>
      <c r="E686"/>
      <c r="F686"/>
      <c r="G686"/>
      <c r="H686"/>
      <c r="I686"/>
      <c r="J686"/>
      <c r="K686"/>
      <c r="L686"/>
      <c r="M686"/>
      <c r="N686"/>
      <c r="O686"/>
      <c r="P686"/>
    </row>
    <row r="687" spans="1:16" x14ac:dyDescent="0.3">
      <c r="A687"/>
      <c r="B687"/>
      <c r="C687"/>
      <c r="D687"/>
      <c r="E687"/>
      <c r="F687"/>
      <c r="G687"/>
      <c r="H687"/>
      <c r="I687"/>
      <c r="J687"/>
      <c r="K687"/>
      <c r="L687"/>
      <c r="M687"/>
      <c r="N687"/>
      <c r="O687"/>
      <c r="P687"/>
    </row>
    <row r="688" spans="1:16" x14ac:dyDescent="0.3">
      <c r="A688"/>
      <c r="B688"/>
      <c r="C688"/>
      <c r="D688"/>
      <c r="E688"/>
      <c r="F688"/>
      <c r="G688"/>
      <c r="H688"/>
      <c r="I688"/>
      <c r="J688"/>
      <c r="K688"/>
      <c r="L688"/>
      <c r="M688"/>
      <c r="N688"/>
      <c r="O688"/>
      <c r="P688"/>
    </row>
    <row r="689" spans="1:16" x14ac:dyDescent="0.3">
      <c r="A689"/>
      <c r="B689"/>
      <c r="C689"/>
      <c r="D689"/>
      <c r="E689"/>
      <c r="F689"/>
      <c r="G689"/>
      <c r="H689"/>
      <c r="I689"/>
      <c r="J689"/>
      <c r="K689"/>
      <c r="L689"/>
      <c r="M689"/>
      <c r="N689"/>
      <c r="O689"/>
      <c r="P689"/>
    </row>
    <row r="690" spans="1:16" x14ac:dyDescent="0.3">
      <c r="A690"/>
      <c r="B690"/>
      <c r="C690"/>
      <c r="D690"/>
      <c r="E690"/>
      <c r="F690"/>
      <c r="G690"/>
      <c r="H690"/>
      <c r="I690"/>
      <c r="J690"/>
      <c r="K690"/>
      <c r="L690"/>
      <c r="M690"/>
      <c r="N690"/>
      <c r="O690"/>
      <c r="P690"/>
    </row>
    <row r="691" spans="1:16" x14ac:dyDescent="0.3">
      <c r="A691"/>
      <c r="B691"/>
      <c r="C691"/>
      <c r="D691"/>
      <c r="E691"/>
      <c r="F691"/>
      <c r="G691"/>
      <c r="H691"/>
      <c r="I691"/>
      <c r="J691"/>
      <c r="K691"/>
      <c r="L691"/>
      <c r="M691"/>
      <c r="N691"/>
      <c r="O691"/>
      <c r="P691"/>
    </row>
    <row r="692" spans="1:16" x14ac:dyDescent="0.3">
      <c r="A692"/>
      <c r="B692"/>
      <c r="C692"/>
      <c r="D692"/>
      <c r="E692"/>
      <c r="F692"/>
      <c r="G692"/>
      <c r="H692"/>
      <c r="I692"/>
      <c r="J692"/>
      <c r="K692"/>
      <c r="L692"/>
      <c r="M692"/>
      <c r="N692"/>
      <c r="O692"/>
      <c r="P692"/>
    </row>
    <row r="693" spans="1:16" x14ac:dyDescent="0.3">
      <c r="A693"/>
      <c r="B693"/>
      <c r="C693"/>
      <c r="D693"/>
      <c r="E693"/>
      <c r="F693"/>
      <c r="G693"/>
      <c r="H693"/>
      <c r="I693"/>
      <c r="J693"/>
      <c r="K693"/>
      <c r="L693"/>
      <c r="M693"/>
      <c r="N693"/>
      <c r="O693"/>
      <c r="P693"/>
    </row>
    <row r="694" spans="1:16" x14ac:dyDescent="0.3">
      <c r="A694"/>
      <c r="B694"/>
      <c r="C694"/>
      <c r="D694"/>
      <c r="E694"/>
      <c r="F694"/>
      <c r="G694"/>
      <c r="H694"/>
      <c r="I694"/>
      <c r="J694"/>
      <c r="K694"/>
      <c r="L694"/>
      <c r="M694"/>
      <c r="N694"/>
      <c r="O694"/>
      <c r="P694"/>
    </row>
    <row r="695" spans="1:16" x14ac:dyDescent="0.3">
      <c r="A695"/>
      <c r="B695"/>
      <c r="C695"/>
      <c r="D695"/>
      <c r="E695"/>
      <c r="F695"/>
      <c r="G695"/>
      <c r="H695"/>
      <c r="I695"/>
      <c r="J695"/>
      <c r="K695"/>
      <c r="L695"/>
      <c r="M695"/>
      <c r="N695"/>
      <c r="O695"/>
      <c r="P695"/>
    </row>
    <row r="696" spans="1:16" x14ac:dyDescent="0.3">
      <c r="A696"/>
      <c r="B696"/>
      <c r="C696"/>
      <c r="D696"/>
      <c r="E696"/>
      <c r="F696"/>
      <c r="G696"/>
      <c r="H696"/>
      <c r="I696"/>
      <c r="J696"/>
      <c r="K696"/>
      <c r="L696"/>
      <c r="M696"/>
      <c r="N696"/>
      <c r="O696"/>
      <c r="P696"/>
    </row>
    <row r="697" spans="1:16" x14ac:dyDescent="0.3">
      <c r="A697"/>
      <c r="B697"/>
      <c r="C697"/>
      <c r="D697"/>
      <c r="E697"/>
      <c r="F697"/>
      <c r="G697"/>
      <c r="H697"/>
      <c r="I697"/>
      <c r="J697"/>
      <c r="K697"/>
      <c r="L697"/>
      <c r="M697"/>
      <c r="N697"/>
      <c r="O697"/>
      <c r="P697"/>
    </row>
    <row r="698" spans="1:16" x14ac:dyDescent="0.3">
      <c r="A698"/>
      <c r="B698"/>
      <c r="C698"/>
      <c r="D698"/>
      <c r="E698"/>
      <c r="F698"/>
      <c r="G698"/>
      <c r="H698"/>
      <c r="I698"/>
      <c r="J698"/>
      <c r="K698"/>
      <c r="L698"/>
      <c r="M698"/>
      <c r="N698"/>
      <c r="O698"/>
      <c r="P698"/>
    </row>
    <row r="699" spans="1:16" x14ac:dyDescent="0.3">
      <c r="A699"/>
      <c r="B699"/>
      <c r="C699"/>
      <c r="D699"/>
      <c r="E699"/>
      <c r="F699"/>
      <c r="G699"/>
      <c r="H699"/>
      <c r="I699"/>
      <c r="J699"/>
      <c r="K699"/>
      <c r="L699"/>
      <c r="M699"/>
      <c r="N699"/>
      <c r="O699"/>
      <c r="P699"/>
    </row>
    <row r="700" spans="1:16" x14ac:dyDescent="0.3">
      <c r="A700"/>
      <c r="B700"/>
      <c r="C700"/>
      <c r="D700"/>
      <c r="E700"/>
      <c r="F700"/>
      <c r="G700"/>
      <c r="H700"/>
      <c r="I700"/>
      <c r="J700"/>
      <c r="K700"/>
      <c r="L700"/>
      <c r="M700"/>
      <c r="N700"/>
      <c r="O700"/>
      <c r="P700"/>
    </row>
    <row r="701" spans="1:16" x14ac:dyDescent="0.3">
      <c r="A701"/>
      <c r="B701"/>
      <c r="C701"/>
      <c r="D701"/>
      <c r="E701"/>
      <c r="F701"/>
      <c r="G701"/>
      <c r="H701"/>
      <c r="I701"/>
      <c r="J701"/>
      <c r="K701"/>
      <c r="L701"/>
      <c r="M701"/>
      <c r="N701"/>
      <c r="O701"/>
      <c r="P701"/>
    </row>
    <row r="702" spans="1:16" x14ac:dyDescent="0.3">
      <c r="A702"/>
      <c r="B702"/>
      <c r="C702"/>
      <c r="D702"/>
      <c r="E702"/>
      <c r="F702"/>
      <c r="G702"/>
      <c r="H702"/>
      <c r="I702"/>
      <c r="J702"/>
      <c r="K702"/>
      <c r="L702"/>
      <c r="M702"/>
      <c r="N702"/>
      <c r="O702"/>
      <c r="P702"/>
    </row>
    <row r="703" spans="1:16" x14ac:dyDescent="0.3">
      <c r="A703"/>
      <c r="B703"/>
      <c r="C703"/>
      <c r="D703"/>
      <c r="E703"/>
      <c r="F703"/>
      <c r="G703"/>
      <c r="H703"/>
      <c r="I703"/>
      <c r="J703"/>
      <c r="K703"/>
      <c r="L703"/>
      <c r="M703"/>
      <c r="N703"/>
      <c r="O703"/>
      <c r="P703"/>
    </row>
    <row r="704" spans="1:16" x14ac:dyDescent="0.3">
      <c r="A704"/>
      <c r="B704"/>
      <c r="C704"/>
      <c r="D704"/>
      <c r="E704"/>
      <c r="F704"/>
      <c r="G704"/>
      <c r="H704"/>
      <c r="I704"/>
      <c r="J704"/>
      <c r="K704"/>
      <c r="L704"/>
      <c r="M704"/>
      <c r="N704"/>
      <c r="O704"/>
      <c r="P704"/>
    </row>
    <row r="705" spans="1:16" x14ac:dyDescent="0.3">
      <c r="A705"/>
      <c r="B705"/>
      <c r="C705"/>
      <c r="D705"/>
      <c r="E705"/>
      <c r="F705"/>
      <c r="G705"/>
      <c r="H705"/>
      <c r="I705"/>
      <c r="J705"/>
      <c r="K705"/>
      <c r="L705"/>
      <c r="M705"/>
      <c r="N705"/>
      <c r="O705"/>
      <c r="P705"/>
    </row>
    <row r="706" spans="1:16" x14ac:dyDescent="0.3">
      <c r="A706"/>
      <c r="B706"/>
      <c r="C706"/>
      <c r="D706"/>
      <c r="E706"/>
      <c r="F706"/>
      <c r="G706"/>
      <c r="H706"/>
      <c r="I706"/>
      <c r="J706"/>
      <c r="K706"/>
      <c r="L706"/>
      <c r="M706"/>
      <c r="N706"/>
      <c r="O706"/>
      <c r="P706"/>
    </row>
    <row r="707" spans="1:16" x14ac:dyDescent="0.3">
      <c r="A707"/>
      <c r="B707"/>
      <c r="C707"/>
      <c r="D707"/>
      <c r="E707"/>
      <c r="F707"/>
      <c r="G707"/>
      <c r="H707"/>
      <c r="I707"/>
      <c r="J707"/>
      <c r="K707"/>
      <c r="L707"/>
      <c r="M707"/>
      <c r="N707"/>
      <c r="O707"/>
      <c r="P707"/>
    </row>
    <row r="708" spans="1:16" x14ac:dyDescent="0.3">
      <c r="A708"/>
      <c r="B708"/>
      <c r="C708"/>
      <c r="D708"/>
      <c r="E708"/>
      <c r="F708"/>
      <c r="G708"/>
      <c r="H708"/>
      <c r="I708"/>
      <c r="J708"/>
      <c r="K708"/>
      <c r="L708"/>
      <c r="M708"/>
      <c r="N708"/>
      <c r="O708"/>
      <c r="P708"/>
    </row>
    <row r="709" spans="1:16" x14ac:dyDescent="0.3">
      <c r="A709"/>
      <c r="B709"/>
      <c r="C709"/>
      <c r="D709"/>
      <c r="E709"/>
      <c r="F709"/>
      <c r="G709"/>
      <c r="H709"/>
      <c r="I709"/>
      <c r="J709"/>
      <c r="K709"/>
      <c r="L709"/>
      <c r="M709"/>
      <c r="N709"/>
      <c r="O709"/>
      <c r="P709"/>
    </row>
    <row r="710" spans="1:16" x14ac:dyDescent="0.3">
      <c r="A710"/>
      <c r="B710"/>
      <c r="C710"/>
      <c r="D710"/>
      <c r="E710"/>
      <c r="F710"/>
      <c r="G710"/>
      <c r="H710"/>
      <c r="I710"/>
      <c r="J710"/>
      <c r="K710"/>
      <c r="L710"/>
      <c r="M710"/>
      <c r="N710"/>
      <c r="O710"/>
      <c r="P710"/>
    </row>
    <row r="711" spans="1:16" x14ac:dyDescent="0.3">
      <c r="A711"/>
      <c r="B711"/>
      <c r="C711"/>
      <c r="D711"/>
      <c r="E711"/>
      <c r="F711"/>
      <c r="G711"/>
      <c r="H711"/>
      <c r="I711"/>
      <c r="J711"/>
      <c r="K711"/>
      <c r="L711"/>
      <c r="M711"/>
      <c r="N711"/>
      <c r="O711"/>
      <c r="P711"/>
    </row>
    <row r="712" spans="1:16" x14ac:dyDescent="0.3">
      <c r="A712"/>
      <c r="B712"/>
      <c r="C712"/>
      <c r="D712"/>
      <c r="E712"/>
      <c r="F712"/>
      <c r="G712"/>
      <c r="H712"/>
      <c r="I712"/>
      <c r="J712"/>
      <c r="K712"/>
      <c r="L712"/>
      <c r="M712"/>
      <c r="N712"/>
      <c r="O712"/>
      <c r="P712"/>
    </row>
    <row r="713" spans="1:16" x14ac:dyDescent="0.3">
      <c r="A713"/>
      <c r="B713"/>
      <c r="C713"/>
      <c r="D713"/>
      <c r="E713"/>
      <c r="F713"/>
      <c r="G713"/>
      <c r="H713"/>
      <c r="I713"/>
      <c r="J713"/>
      <c r="K713"/>
      <c r="L713"/>
      <c r="M713"/>
      <c r="N713"/>
      <c r="O713"/>
      <c r="P713"/>
    </row>
    <row r="714" spans="1:16" x14ac:dyDescent="0.3">
      <c r="A714"/>
      <c r="B714"/>
      <c r="C714"/>
      <c r="D714"/>
      <c r="E714"/>
      <c r="F714"/>
      <c r="G714"/>
      <c r="H714"/>
      <c r="I714"/>
      <c r="J714"/>
      <c r="K714"/>
      <c r="L714"/>
      <c r="M714"/>
      <c r="N714"/>
      <c r="O714"/>
      <c r="P714"/>
    </row>
    <row r="715" spans="1:16" x14ac:dyDescent="0.3">
      <c r="A715"/>
      <c r="B715"/>
      <c r="C715"/>
      <c r="D715"/>
      <c r="E715"/>
      <c r="F715"/>
      <c r="G715"/>
      <c r="H715"/>
      <c r="I715"/>
      <c r="J715"/>
      <c r="K715"/>
      <c r="L715"/>
      <c r="M715"/>
      <c r="N715"/>
      <c r="O715"/>
      <c r="P715"/>
    </row>
    <row r="716" spans="1:16" x14ac:dyDescent="0.3">
      <c r="A716"/>
      <c r="B716"/>
      <c r="C716"/>
      <c r="D716"/>
      <c r="E716"/>
      <c r="F716"/>
      <c r="G716"/>
      <c r="H716"/>
      <c r="I716"/>
      <c r="J716"/>
      <c r="K716"/>
      <c r="L716"/>
      <c r="M716"/>
      <c r="N716"/>
      <c r="O716"/>
      <c r="P716"/>
    </row>
    <row r="717" spans="1:16" x14ac:dyDescent="0.3">
      <c r="A717"/>
      <c r="B717"/>
      <c r="C717"/>
      <c r="D717"/>
      <c r="E717"/>
      <c r="F717"/>
      <c r="G717"/>
      <c r="H717"/>
      <c r="I717"/>
      <c r="J717"/>
      <c r="K717"/>
      <c r="L717"/>
      <c r="M717"/>
      <c r="N717"/>
      <c r="O717"/>
      <c r="P717"/>
    </row>
    <row r="718" spans="1:16" x14ac:dyDescent="0.3">
      <c r="A718"/>
      <c r="B718"/>
      <c r="C718"/>
      <c r="D718"/>
      <c r="E718"/>
      <c r="F718"/>
      <c r="G718"/>
      <c r="H718"/>
      <c r="I718"/>
      <c r="J718"/>
      <c r="K718"/>
      <c r="L718"/>
      <c r="M718"/>
      <c r="N718"/>
      <c r="O718"/>
      <c r="P718"/>
    </row>
    <row r="719" spans="1:16" x14ac:dyDescent="0.3">
      <c r="A719"/>
      <c r="B719"/>
      <c r="C719"/>
      <c r="D719"/>
      <c r="E719"/>
      <c r="F719"/>
      <c r="G719"/>
      <c r="H719"/>
      <c r="I719"/>
      <c r="J719"/>
      <c r="K719"/>
      <c r="L719"/>
      <c r="M719"/>
      <c r="N719"/>
      <c r="O719"/>
      <c r="P719"/>
    </row>
    <row r="720" spans="1:16" x14ac:dyDescent="0.3">
      <c r="A720"/>
      <c r="B720"/>
      <c r="C720"/>
      <c r="D720"/>
      <c r="E720"/>
      <c r="F720"/>
      <c r="G720"/>
      <c r="H720"/>
      <c r="I720"/>
      <c r="J720"/>
      <c r="K720"/>
      <c r="L720"/>
      <c r="M720"/>
      <c r="N720"/>
      <c r="O720"/>
      <c r="P720"/>
    </row>
    <row r="721" spans="1:16" x14ac:dyDescent="0.3">
      <c r="A721"/>
      <c r="B721"/>
      <c r="C721"/>
      <c r="D721"/>
      <c r="E721"/>
      <c r="F721"/>
      <c r="G721"/>
      <c r="H721"/>
      <c r="I721"/>
      <c r="J721"/>
      <c r="K721"/>
      <c r="L721"/>
      <c r="M721"/>
      <c r="N721"/>
      <c r="O721"/>
      <c r="P721"/>
    </row>
    <row r="722" spans="1:16" x14ac:dyDescent="0.3">
      <c r="A722"/>
      <c r="B722"/>
      <c r="C722"/>
      <c r="D722"/>
      <c r="E722"/>
      <c r="F722"/>
      <c r="G722"/>
      <c r="H722"/>
      <c r="I722"/>
      <c r="J722"/>
      <c r="K722"/>
      <c r="L722"/>
      <c r="M722"/>
      <c r="N722"/>
      <c r="O722"/>
      <c r="P722"/>
    </row>
    <row r="723" spans="1:16" x14ac:dyDescent="0.3">
      <c r="A723"/>
      <c r="B723"/>
      <c r="C723"/>
      <c r="D723"/>
      <c r="E723"/>
      <c r="F723"/>
      <c r="G723"/>
      <c r="H723"/>
      <c r="I723"/>
      <c r="J723"/>
      <c r="K723"/>
      <c r="L723"/>
      <c r="M723"/>
      <c r="N723"/>
      <c r="O723"/>
      <c r="P723"/>
    </row>
    <row r="724" spans="1:16" x14ac:dyDescent="0.3">
      <c r="A724"/>
      <c r="B724"/>
      <c r="C724"/>
      <c r="D724"/>
      <c r="E724"/>
      <c r="F724"/>
      <c r="G724"/>
      <c r="H724"/>
      <c r="I724"/>
      <c r="J724"/>
      <c r="K724"/>
      <c r="L724"/>
      <c r="M724"/>
      <c r="N724"/>
      <c r="O724"/>
      <c r="P724"/>
    </row>
    <row r="725" spans="1:16" x14ac:dyDescent="0.3">
      <c r="A725"/>
      <c r="B725"/>
      <c r="C725"/>
      <c r="D725"/>
      <c r="E725"/>
      <c r="F725"/>
      <c r="G725"/>
      <c r="H725"/>
      <c r="I725"/>
      <c r="J725"/>
      <c r="K725"/>
      <c r="L725"/>
      <c r="M725"/>
      <c r="N725"/>
      <c r="O725"/>
      <c r="P725"/>
    </row>
    <row r="726" spans="1:16" x14ac:dyDescent="0.3">
      <c r="A726"/>
      <c r="B726"/>
      <c r="C726"/>
      <c r="D726"/>
      <c r="E726"/>
      <c r="F726"/>
      <c r="G726"/>
      <c r="H726"/>
      <c r="I726"/>
      <c r="J726"/>
      <c r="K726"/>
      <c r="L726"/>
      <c r="M726"/>
      <c r="N726"/>
      <c r="O726"/>
      <c r="P726"/>
    </row>
    <row r="727" spans="1:16" x14ac:dyDescent="0.3">
      <c r="A727"/>
      <c r="B727"/>
      <c r="C727"/>
      <c r="D727"/>
      <c r="E727"/>
      <c r="F727"/>
      <c r="G727"/>
      <c r="H727"/>
      <c r="I727"/>
      <c r="J727"/>
      <c r="K727"/>
      <c r="L727"/>
      <c r="M727"/>
      <c r="N727"/>
      <c r="O727"/>
      <c r="P727"/>
    </row>
    <row r="728" spans="1:16" x14ac:dyDescent="0.3">
      <c r="A728"/>
      <c r="B728"/>
      <c r="C728"/>
      <c r="D728"/>
      <c r="E728"/>
      <c r="F728"/>
      <c r="G728"/>
      <c r="H728"/>
      <c r="I728"/>
      <c r="J728"/>
      <c r="K728"/>
      <c r="L728"/>
      <c r="M728"/>
      <c r="N728"/>
      <c r="O728"/>
      <c r="P728"/>
    </row>
    <row r="729" spans="1:16" x14ac:dyDescent="0.3">
      <c r="A729"/>
      <c r="B729"/>
      <c r="C729"/>
      <c r="D729"/>
      <c r="E729"/>
      <c r="F729"/>
      <c r="G729"/>
      <c r="H729"/>
      <c r="I729"/>
      <c r="J729"/>
      <c r="K729"/>
      <c r="L729"/>
      <c r="M729"/>
      <c r="N729"/>
      <c r="O729"/>
      <c r="P729"/>
    </row>
    <row r="730" spans="1:16" x14ac:dyDescent="0.3">
      <c r="A730"/>
      <c r="B730"/>
      <c r="C730"/>
      <c r="D730"/>
      <c r="E730"/>
      <c r="F730"/>
      <c r="G730"/>
      <c r="H730"/>
      <c r="I730"/>
      <c r="J730"/>
      <c r="K730"/>
      <c r="L730"/>
      <c r="M730"/>
      <c r="N730"/>
      <c r="O730"/>
      <c r="P730"/>
    </row>
    <row r="731" spans="1:16" x14ac:dyDescent="0.3">
      <c r="A731"/>
      <c r="B731"/>
      <c r="C731"/>
      <c r="D731"/>
      <c r="E731"/>
      <c r="F731"/>
      <c r="G731"/>
      <c r="H731"/>
      <c r="I731"/>
      <c r="J731"/>
      <c r="K731"/>
      <c r="L731"/>
      <c r="M731"/>
      <c r="N731"/>
      <c r="O731"/>
      <c r="P731"/>
    </row>
    <row r="732" spans="1:16" x14ac:dyDescent="0.3">
      <c r="A732"/>
      <c r="B732"/>
      <c r="C732"/>
      <c r="D732"/>
      <c r="E732"/>
      <c r="F732"/>
      <c r="G732"/>
      <c r="H732"/>
      <c r="I732"/>
      <c r="J732"/>
      <c r="K732"/>
      <c r="L732"/>
      <c r="M732"/>
      <c r="N732"/>
      <c r="O732"/>
      <c r="P732"/>
    </row>
    <row r="733" spans="1:16" x14ac:dyDescent="0.3">
      <c r="A733"/>
      <c r="B733"/>
      <c r="C733"/>
      <c r="D733"/>
      <c r="E733"/>
      <c r="F733"/>
      <c r="G733"/>
      <c r="H733"/>
      <c r="I733"/>
      <c r="J733"/>
      <c r="K733"/>
      <c r="L733"/>
      <c r="M733"/>
      <c r="N733"/>
      <c r="O733"/>
      <c r="P733"/>
    </row>
    <row r="734" spans="1:16" x14ac:dyDescent="0.3">
      <c r="A734"/>
      <c r="B734"/>
      <c r="C734"/>
      <c r="D734"/>
      <c r="E734"/>
      <c r="F734"/>
      <c r="G734"/>
      <c r="H734"/>
      <c r="I734"/>
      <c r="J734"/>
      <c r="K734"/>
      <c r="L734"/>
      <c r="M734"/>
      <c r="N734"/>
      <c r="O734"/>
      <c r="P734"/>
    </row>
    <row r="735" spans="1:16" x14ac:dyDescent="0.3">
      <c r="A735"/>
      <c r="B735"/>
      <c r="C735"/>
      <c r="D735"/>
      <c r="E735"/>
      <c r="F735"/>
      <c r="G735"/>
      <c r="H735"/>
      <c r="I735"/>
      <c r="J735"/>
      <c r="K735"/>
      <c r="L735"/>
      <c r="M735"/>
      <c r="N735"/>
      <c r="O735"/>
      <c r="P735"/>
    </row>
    <row r="736" spans="1:16" x14ac:dyDescent="0.3">
      <c r="A736"/>
      <c r="B736"/>
      <c r="C736"/>
      <c r="D736"/>
      <c r="E736"/>
      <c r="F736"/>
      <c r="G736"/>
      <c r="H736"/>
      <c r="I736"/>
      <c r="J736"/>
      <c r="K736"/>
      <c r="L736"/>
      <c r="M736"/>
      <c r="N736"/>
      <c r="O736"/>
      <c r="P736"/>
    </row>
    <row r="737" spans="1:16" x14ac:dyDescent="0.3">
      <c r="A737"/>
      <c r="B737"/>
      <c r="C737"/>
      <c r="D737"/>
      <c r="E737"/>
      <c r="F737"/>
      <c r="G737"/>
      <c r="H737"/>
      <c r="I737"/>
      <c r="J737"/>
      <c r="K737"/>
      <c r="L737"/>
      <c r="M737"/>
      <c r="N737"/>
      <c r="O737"/>
      <c r="P737"/>
    </row>
    <row r="738" spans="1:16" x14ac:dyDescent="0.3">
      <c r="A738"/>
      <c r="B738"/>
      <c r="C738"/>
      <c r="D738"/>
      <c r="E738"/>
      <c r="F738"/>
      <c r="G738"/>
      <c r="H738"/>
      <c r="I738"/>
      <c r="J738"/>
      <c r="K738"/>
      <c r="L738"/>
      <c r="M738"/>
      <c r="N738"/>
      <c r="O738"/>
      <c r="P738"/>
    </row>
    <row r="739" spans="1:16" x14ac:dyDescent="0.3">
      <c r="A739"/>
      <c r="B739"/>
      <c r="C739"/>
      <c r="D739"/>
      <c r="E739"/>
      <c r="F739"/>
      <c r="G739"/>
      <c r="H739"/>
      <c r="I739"/>
      <c r="J739"/>
      <c r="K739"/>
      <c r="L739"/>
      <c r="M739"/>
      <c r="N739"/>
      <c r="O739"/>
      <c r="P739"/>
    </row>
    <row r="740" spans="1:16" x14ac:dyDescent="0.3">
      <c r="A740"/>
      <c r="B740"/>
      <c r="C740"/>
      <c r="D740"/>
      <c r="E740"/>
      <c r="F740"/>
      <c r="G740"/>
      <c r="H740"/>
      <c r="I740"/>
      <c r="J740"/>
      <c r="K740"/>
      <c r="L740"/>
      <c r="M740"/>
      <c r="N740"/>
      <c r="O740"/>
      <c r="P740"/>
    </row>
    <row r="741" spans="1:16" x14ac:dyDescent="0.3">
      <c r="A741"/>
      <c r="B741"/>
      <c r="C741"/>
      <c r="D741"/>
      <c r="E741"/>
      <c r="F741"/>
      <c r="G741"/>
      <c r="H741"/>
      <c r="I741"/>
      <c r="J741"/>
      <c r="K741"/>
      <c r="L741"/>
      <c r="M741"/>
      <c r="N741"/>
      <c r="O741"/>
      <c r="P741"/>
    </row>
    <row r="742" spans="1:16" x14ac:dyDescent="0.3">
      <c r="A742"/>
      <c r="B742"/>
      <c r="C742"/>
      <c r="D742"/>
      <c r="E742"/>
      <c r="F742"/>
      <c r="G742"/>
      <c r="H742"/>
      <c r="I742"/>
      <c r="J742"/>
      <c r="K742"/>
      <c r="L742"/>
      <c r="M742"/>
      <c r="N742"/>
      <c r="O742"/>
      <c r="P742"/>
    </row>
    <row r="743" spans="1:16" x14ac:dyDescent="0.3">
      <c r="A743"/>
      <c r="B743"/>
      <c r="C743"/>
      <c r="D743"/>
      <c r="E743"/>
      <c r="F743"/>
      <c r="G743"/>
      <c r="H743"/>
      <c r="I743"/>
      <c r="J743"/>
      <c r="K743"/>
      <c r="L743"/>
      <c r="M743"/>
      <c r="N743"/>
      <c r="O743"/>
      <c r="P743"/>
    </row>
    <row r="744" spans="1:16" x14ac:dyDescent="0.3">
      <c r="A744"/>
      <c r="B744"/>
      <c r="C744"/>
      <c r="D744"/>
      <c r="E744"/>
      <c r="F744"/>
      <c r="G744"/>
      <c r="H744"/>
      <c r="I744"/>
      <c r="J744"/>
      <c r="K744"/>
      <c r="L744"/>
      <c r="M744"/>
      <c r="N744"/>
      <c r="O744"/>
      <c r="P744"/>
    </row>
    <row r="745" spans="1:16" x14ac:dyDescent="0.3">
      <c r="A745"/>
      <c r="B745"/>
      <c r="C745"/>
      <c r="D745"/>
      <c r="E745"/>
      <c r="F745"/>
      <c r="G745"/>
      <c r="H745"/>
      <c r="I745"/>
      <c r="J745"/>
      <c r="K745"/>
      <c r="L745"/>
      <c r="M745"/>
      <c r="N745"/>
      <c r="O745"/>
      <c r="P745"/>
    </row>
    <row r="746" spans="1:16" x14ac:dyDescent="0.3">
      <c r="A746"/>
      <c r="B746"/>
      <c r="C746"/>
      <c r="D746"/>
      <c r="E746"/>
      <c r="F746"/>
      <c r="G746"/>
      <c r="H746"/>
      <c r="I746"/>
      <c r="J746"/>
      <c r="K746"/>
      <c r="L746"/>
      <c r="M746"/>
      <c r="N746"/>
      <c r="O746"/>
      <c r="P746"/>
    </row>
    <row r="747" spans="1:16" x14ac:dyDescent="0.3">
      <c r="A747"/>
      <c r="B747"/>
      <c r="C747"/>
      <c r="D747"/>
      <c r="E747"/>
      <c r="F747"/>
      <c r="G747"/>
      <c r="H747"/>
      <c r="I747"/>
      <c r="J747"/>
      <c r="K747"/>
      <c r="L747"/>
      <c r="M747"/>
      <c r="N747"/>
      <c r="O747"/>
      <c r="P747"/>
    </row>
    <row r="748" spans="1:16" x14ac:dyDescent="0.3">
      <c r="A748"/>
      <c r="B748"/>
      <c r="C748"/>
      <c r="D748"/>
      <c r="E748"/>
      <c r="F748"/>
      <c r="G748"/>
      <c r="H748"/>
      <c r="I748"/>
      <c r="J748"/>
      <c r="K748"/>
      <c r="L748"/>
      <c r="M748"/>
      <c r="N748"/>
      <c r="O748"/>
      <c r="P748"/>
    </row>
    <row r="749" spans="1:16" x14ac:dyDescent="0.3">
      <c r="A749"/>
      <c r="B749"/>
      <c r="C749"/>
      <c r="D749"/>
      <c r="E749"/>
      <c r="F749"/>
      <c r="G749"/>
      <c r="H749"/>
      <c r="I749"/>
      <c r="J749"/>
      <c r="K749"/>
      <c r="L749"/>
      <c r="M749"/>
      <c r="N749"/>
      <c r="O749"/>
      <c r="P749"/>
    </row>
    <row r="750" spans="1:16" x14ac:dyDescent="0.3">
      <c r="A750"/>
      <c r="B750"/>
      <c r="C750"/>
      <c r="D750"/>
      <c r="E750"/>
      <c r="F750"/>
      <c r="G750"/>
      <c r="H750"/>
      <c r="I750"/>
      <c r="J750"/>
      <c r="K750"/>
      <c r="L750"/>
      <c r="M750"/>
      <c r="N750"/>
      <c r="O750"/>
      <c r="P750"/>
    </row>
    <row r="751" spans="1:16" x14ac:dyDescent="0.3">
      <c r="A751"/>
      <c r="B751"/>
      <c r="C751"/>
      <c r="D751"/>
      <c r="E751"/>
      <c r="F751"/>
      <c r="G751"/>
      <c r="H751"/>
      <c r="I751"/>
      <c r="J751"/>
      <c r="K751"/>
      <c r="L751"/>
      <c r="M751"/>
      <c r="N751"/>
      <c r="O751"/>
      <c r="P751"/>
    </row>
    <row r="752" spans="1:16" x14ac:dyDescent="0.3">
      <c r="A752"/>
      <c r="B752"/>
      <c r="C752"/>
      <c r="D752"/>
      <c r="E752"/>
      <c r="F752"/>
      <c r="G752"/>
      <c r="H752"/>
      <c r="I752"/>
      <c r="J752"/>
      <c r="K752"/>
      <c r="L752"/>
      <c r="M752"/>
      <c r="N752"/>
      <c r="O752"/>
      <c r="P752"/>
    </row>
    <row r="753" spans="1:16" x14ac:dyDescent="0.3">
      <c r="A753"/>
      <c r="B753"/>
      <c r="C753"/>
      <c r="D753"/>
      <c r="E753"/>
      <c r="F753"/>
      <c r="G753"/>
      <c r="H753"/>
      <c r="I753"/>
      <c r="J753"/>
      <c r="K753"/>
      <c r="L753"/>
      <c r="M753"/>
      <c r="N753"/>
      <c r="O753"/>
      <c r="P753"/>
    </row>
    <row r="754" spans="1:16" x14ac:dyDescent="0.3">
      <c r="A754"/>
      <c r="B754"/>
      <c r="C754"/>
      <c r="D754"/>
      <c r="E754"/>
      <c r="F754"/>
      <c r="G754"/>
      <c r="H754"/>
      <c r="I754"/>
      <c r="J754"/>
      <c r="K754"/>
      <c r="L754"/>
      <c r="M754"/>
      <c r="N754"/>
      <c r="O754"/>
      <c r="P754"/>
    </row>
    <row r="755" spans="1:16" x14ac:dyDescent="0.3">
      <c r="A755"/>
      <c r="B755"/>
      <c r="C755"/>
      <c r="D755"/>
      <c r="E755"/>
      <c r="F755"/>
      <c r="G755"/>
      <c r="H755"/>
      <c r="I755"/>
      <c r="J755"/>
      <c r="K755"/>
      <c r="L755"/>
      <c r="M755"/>
      <c r="N755"/>
      <c r="O755"/>
      <c r="P755"/>
    </row>
    <row r="756" spans="1:16" x14ac:dyDescent="0.3">
      <c r="A756"/>
      <c r="B756"/>
      <c r="C756"/>
      <c r="D756"/>
      <c r="E756"/>
      <c r="F756"/>
      <c r="G756"/>
      <c r="H756"/>
      <c r="I756"/>
      <c r="J756"/>
      <c r="K756"/>
      <c r="L756"/>
      <c r="M756"/>
      <c r="N756"/>
      <c r="O756"/>
      <c r="P756"/>
    </row>
    <row r="757" spans="1:16" x14ac:dyDescent="0.3">
      <c r="A757"/>
      <c r="B757"/>
      <c r="C757"/>
      <c r="D757"/>
      <c r="E757"/>
      <c r="F757"/>
      <c r="G757"/>
      <c r="H757"/>
      <c r="I757"/>
      <c r="J757"/>
      <c r="K757"/>
      <c r="L757"/>
      <c r="M757"/>
      <c r="N757"/>
      <c r="O757"/>
      <c r="P757"/>
    </row>
    <row r="758" spans="1:16" x14ac:dyDescent="0.3">
      <c r="A758"/>
      <c r="B758"/>
      <c r="C758"/>
      <c r="D758"/>
      <c r="E758"/>
      <c r="F758"/>
      <c r="G758"/>
      <c r="H758"/>
      <c r="I758"/>
      <c r="J758"/>
      <c r="K758"/>
      <c r="L758"/>
      <c r="M758"/>
      <c r="N758"/>
      <c r="O758"/>
      <c r="P758"/>
    </row>
    <row r="759" spans="1:16" x14ac:dyDescent="0.3">
      <c r="A759"/>
      <c r="B759"/>
      <c r="C759"/>
      <c r="D759"/>
      <c r="E759"/>
      <c r="F759"/>
      <c r="G759"/>
      <c r="H759"/>
      <c r="I759"/>
      <c r="J759"/>
      <c r="K759"/>
      <c r="L759"/>
      <c r="M759"/>
      <c r="N759"/>
      <c r="O759"/>
      <c r="P759"/>
    </row>
    <row r="760" spans="1:16" x14ac:dyDescent="0.3">
      <c r="A760"/>
      <c r="B760"/>
      <c r="C760"/>
      <c r="D760"/>
      <c r="E760"/>
      <c r="F760"/>
      <c r="G760"/>
      <c r="H760"/>
      <c r="I760"/>
      <c r="J760"/>
      <c r="K760"/>
      <c r="L760"/>
      <c r="M760"/>
      <c r="N760"/>
      <c r="O760"/>
      <c r="P760"/>
    </row>
    <row r="761" spans="1:16" x14ac:dyDescent="0.3">
      <c r="A761"/>
      <c r="B761"/>
      <c r="C761"/>
      <c r="D761"/>
      <c r="E761"/>
      <c r="F761"/>
      <c r="G761"/>
      <c r="H761"/>
      <c r="I761"/>
      <c r="J761"/>
      <c r="K761"/>
      <c r="L761"/>
      <c r="M761"/>
      <c r="N761"/>
      <c r="O761"/>
      <c r="P761"/>
    </row>
    <row r="762" spans="1:16" x14ac:dyDescent="0.3">
      <c r="A762"/>
      <c r="B762"/>
      <c r="C762"/>
      <c r="D762"/>
      <c r="E762"/>
      <c r="F762"/>
      <c r="G762"/>
      <c r="H762"/>
      <c r="I762"/>
      <c r="J762"/>
      <c r="K762"/>
      <c r="L762"/>
      <c r="M762"/>
      <c r="N762"/>
      <c r="O762"/>
      <c r="P762"/>
    </row>
    <row r="763" spans="1:16" x14ac:dyDescent="0.3">
      <c r="A763"/>
      <c r="B763"/>
      <c r="C763"/>
      <c r="D763"/>
      <c r="E763"/>
      <c r="F763"/>
      <c r="G763"/>
      <c r="H763"/>
      <c r="I763"/>
      <c r="J763"/>
      <c r="K763"/>
      <c r="L763"/>
      <c r="M763"/>
      <c r="N763"/>
      <c r="O763"/>
      <c r="P763"/>
    </row>
    <row r="764" spans="1:16" x14ac:dyDescent="0.3">
      <c r="A764"/>
      <c r="B764"/>
      <c r="C764"/>
      <c r="D764"/>
      <c r="E764"/>
      <c r="F764"/>
      <c r="G764"/>
      <c r="H764"/>
      <c r="I764"/>
      <c r="J764"/>
      <c r="K764"/>
      <c r="L764"/>
      <c r="M764"/>
      <c r="N764"/>
      <c r="O764"/>
      <c r="P764"/>
    </row>
    <row r="765" spans="1:16" x14ac:dyDescent="0.3">
      <c r="A765"/>
      <c r="B765"/>
      <c r="C765"/>
      <c r="D765"/>
      <c r="E765"/>
      <c r="F765"/>
      <c r="G765"/>
      <c r="H765"/>
      <c r="I765"/>
      <c r="J765"/>
      <c r="K765"/>
      <c r="L765"/>
      <c r="M765"/>
      <c r="N765"/>
      <c r="O765"/>
      <c r="P765"/>
    </row>
    <row r="766" spans="1:16" x14ac:dyDescent="0.3">
      <c r="A766"/>
      <c r="B766"/>
      <c r="C766"/>
      <c r="D766"/>
      <c r="E766"/>
      <c r="F766"/>
      <c r="G766"/>
      <c r="H766"/>
      <c r="I766"/>
      <c r="J766"/>
      <c r="K766"/>
      <c r="L766"/>
      <c r="M766"/>
      <c r="N766"/>
      <c r="O766"/>
      <c r="P766"/>
    </row>
    <row r="767" spans="1:16" x14ac:dyDescent="0.3">
      <c r="A767"/>
      <c r="B767"/>
      <c r="C767"/>
      <c r="D767"/>
      <c r="E767"/>
      <c r="F767"/>
      <c r="G767"/>
      <c r="H767"/>
      <c r="I767"/>
      <c r="J767"/>
      <c r="K767"/>
      <c r="L767"/>
      <c r="M767"/>
      <c r="N767"/>
      <c r="O767"/>
      <c r="P767"/>
    </row>
    <row r="768" spans="1:16" x14ac:dyDescent="0.3">
      <c r="A768"/>
      <c r="B768"/>
      <c r="C768"/>
      <c r="D768"/>
      <c r="E768"/>
      <c r="F768"/>
      <c r="G768"/>
      <c r="H768"/>
      <c r="I768"/>
      <c r="J768"/>
      <c r="K768"/>
      <c r="L768"/>
      <c r="M768"/>
      <c r="N768"/>
      <c r="O768"/>
      <c r="P768"/>
    </row>
    <row r="769" spans="1:16" x14ac:dyDescent="0.3">
      <c r="A769"/>
      <c r="B769"/>
      <c r="C769"/>
      <c r="D769"/>
      <c r="E769"/>
      <c r="F769"/>
      <c r="G769"/>
      <c r="H769"/>
      <c r="I769"/>
      <c r="J769"/>
      <c r="K769"/>
      <c r="L769"/>
      <c r="M769"/>
      <c r="N769"/>
      <c r="O769"/>
      <c r="P769"/>
    </row>
    <row r="770" spans="1:16" x14ac:dyDescent="0.3">
      <c r="A770"/>
      <c r="B770"/>
      <c r="C770"/>
      <c r="D770"/>
      <c r="E770"/>
      <c r="F770"/>
      <c r="G770"/>
      <c r="H770"/>
      <c r="I770"/>
      <c r="J770"/>
      <c r="K770"/>
      <c r="L770"/>
      <c r="M770"/>
      <c r="N770"/>
      <c r="O770"/>
      <c r="P770"/>
    </row>
    <row r="771" spans="1:16" x14ac:dyDescent="0.3">
      <c r="A771"/>
      <c r="B771"/>
      <c r="C771"/>
      <c r="D771"/>
      <c r="E771"/>
      <c r="F771"/>
      <c r="G771"/>
      <c r="H771"/>
      <c r="I771"/>
      <c r="J771"/>
      <c r="K771"/>
      <c r="L771"/>
      <c r="M771"/>
      <c r="N771"/>
      <c r="O771"/>
      <c r="P771"/>
    </row>
    <row r="772" spans="1:16" x14ac:dyDescent="0.3">
      <c r="A772"/>
      <c r="B772"/>
      <c r="C772"/>
      <c r="D772"/>
      <c r="E772"/>
      <c r="F772"/>
      <c r="G772"/>
      <c r="H772"/>
      <c r="I772"/>
      <c r="J772"/>
      <c r="K772"/>
      <c r="L772"/>
      <c r="M772"/>
      <c r="N772"/>
      <c r="O772"/>
      <c r="P772"/>
    </row>
    <row r="773" spans="1:16" x14ac:dyDescent="0.3">
      <c r="A773"/>
      <c r="B773"/>
      <c r="C773"/>
      <c r="D773"/>
      <c r="E773"/>
      <c r="F773"/>
      <c r="G773"/>
      <c r="H773"/>
      <c r="I773"/>
      <c r="J773"/>
      <c r="K773"/>
      <c r="L773"/>
      <c r="M773"/>
      <c r="N773"/>
      <c r="O773"/>
      <c r="P773"/>
    </row>
    <row r="774" spans="1:16" x14ac:dyDescent="0.3">
      <c r="A774"/>
      <c r="B774"/>
      <c r="C774"/>
      <c r="D774"/>
      <c r="E774"/>
      <c r="F774"/>
      <c r="G774"/>
      <c r="H774"/>
      <c r="I774"/>
      <c r="J774"/>
      <c r="K774"/>
      <c r="L774"/>
      <c r="M774"/>
      <c r="N774"/>
      <c r="O774"/>
      <c r="P774"/>
    </row>
    <row r="775" spans="1:16" x14ac:dyDescent="0.3">
      <c r="A775"/>
      <c r="B775"/>
      <c r="C775"/>
      <c r="D775"/>
      <c r="E775"/>
      <c r="F775"/>
      <c r="G775"/>
      <c r="H775"/>
      <c r="I775"/>
      <c r="J775"/>
      <c r="K775"/>
      <c r="L775"/>
      <c r="M775"/>
      <c r="N775"/>
      <c r="O775"/>
      <c r="P775"/>
    </row>
    <row r="776" spans="1:16" x14ac:dyDescent="0.3">
      <c r="A776"/>
      <c r="B776"/>
      <c r="C776"/>
      <c r="D776"/>
      <c r="E776"/>
      <c r="F776"/>
      <c r="G776"/>
      <c r="H776"/>
      <c r="I776"/>
      <c r="J776"/>
      <c r="K776"/>
      <c r="L776"/>
      <c r="M776"/>
      <c r="N776"/>
      <c r="O776"/>
      <c r="P776"/>
    </row>
    <row r="777" spans="1:16" x14ac:dyDescent="0.3">
      <c r="A777"/>
      <c r="B777"/>
      <c r="C777"/>
      <c r="D777"/>
      <c r="E777"/>
      <c r="F777"/>
      <c r="G777"/>
      <c r="H777"/>
      <c r="I777"/>
      <c r="J777"/>
      <c r="K777"/>
      <c r="L777"/>
      <c r="M777"/>
      <c r="N777"/>
      <c r="O777"/>
      <c r="P777"/>
    </row>
    <row r="778" spans="1:16" x14ac:dyDescent="0.3">
      <c r="A778"/>
      <c r="B778"/>
      <c r="C778"/>
      <c r="D778"/>
      <c r="E778"/>
      <c r="F778"/>
      <c r="G778"/>
      <c r="H778"/>
      <c r="I778"/>
      <c r="J778"/>
      <c r="K778"/>
      <c r="L778"/>
      <c r="M778"/>
      <c r="N778"/>
      <c r="O778"/>
      <c r="P778"/>
    </row>
    <row r="779" spans="1:16" x14ac:dyDescent="0.3">
      <c r="A779"/>
      <c r="B779"/>
      <c r="C779"/>
      <c r="D779"/>
      <c r="E779"/>
      <c r="F779"/>
      <c r="G779"/>
      <c r="H779"/>
      <c r="I779"/>
      <c r="J779"/>
      <c r="K779"/>
      <c r="L779"/>
      <c r="M779"/>
      <c r="N779"/>
      <c r="O779"/>
      <c r="P779"/>
    </row>
    <row r="780" spans="1:16" x14ac:dyDescent="0.3">
      <c r="A780"/>
      <c r="B780"/>
      <c r="C780"/>
      <c r="D780"/>
      <c r="E780"/>
      <c r="F780"/>
      <c r="G780"/>
      <c r="H780"/>
      <c r="I780"/>
      <c r="J780"/>
      <c r="K780"/>
      <c r="L780"/>
      <c r="M780"/>
      <c r="N780"/>
      <c r="O780"/>
      <c r="P780"/>
    </row>
    <row r="781" spans="1:16" x14ac:dyDescent="0.3">
      <c r="A781"/>
      <c r="B781"/>
      <c r="C781"/>
      <c r="D781"/>
      <c r="E781"/>
      <c r="F781"/>
      <c r="G781"/>
      <c r="H781"/>
      <c r="I781"/>
      <c r="J781"/>
      <c r="K781"/>
      <c r="L781"/>
      <c r="M781"/>
      <c r="N781"/>
      <c r="O781"/>
      <c r="P781"/>
    </row>
    <row r="782" spans="1:16" x14ac:dyDescent="0.3">
      <c r="A782"/>
      <c r="B782"/>
      <c r="C782"/>
      <c r="D782"/>
      <c r="E782"/>
      <c r="F782"/>
      <c r="G782"/>
      <c r="H782"/>
      <c r="I782"/>
      <c r="J782"/>
      <c r="K782"/>
      <c r="L782"/>
      <c r="M782"/>
      <c r="N782"/>
      <c r="O782"/>
      <c r="P782"/>
    </row>
    <row r="783" spans="1:16" x14ac:dyDescent="0.3">
      <c r="A783"/>
      <c r="B783"/>
      <c r="C783"/>
      <c r="D783"/>
      <c r="E783"/>
      <c r="F783"/>
      <c r="G783"/>
      <c r="H783"/>
      <c r="I783"/>
      <c r="J783"/>
      <c r="K783"/>
      <c r="L783"/>
      <c r="M783"/>
      <c r="N783"/>
      <c r="O783"/>
      <c r="P783"/>
    </row>
    <row r="784" spans="1:16" x14ac:dyDescent="0.3">
      <c r="A784"/>
      <c r="B784"/>
      <c r="C784"/>
      <c r="D784"/>
      <c r="E784"/>
      <c r="F784"/>
      <c r="G784"/>
      <c r="H784"/>
      <c r="I784"/>
      <c r="J784"/>
      <c r="K784"/>
      <c r="L784"/>
      <c r="M784"/>
      <c r="N784"/>
      <c r="O784"/>
      <c r="P784"/>
    </row>
    <row r="785" spans="1:16" x14ac:dyDescent="0.3">
      <c r="A785"/>
      <c r="B785"/>
      <c r="C785"/>
      <c r="D785"/>
      <c r="E785"/>
      <c r="F785"/>
      <c r="G785"/>
      <c r="H785"/>
      <c r="I785"/>
      <c r="J785"/>
      <c r="K785"/>
      <c r="L785"/>
      <c r="M785"/>
      <c r="N785"/>
      <c r="O785"/>
      <c r="P785"/>
    </row>
    <row r="786" spans="1:16" x14ac:dyDescent="0.3">
      <c r="A786"/>
      <c r="B786"/>
      <c r="C786"/>
      <c r="D786"/>
      <c r="E786"/>
      <c r="F786"/>
      <c r="G786"/>
      <c r="H786"/>
      <c r="I786"/>
      <c r="J786"/>
      <c r="K786"/>
      <c r="L786"/>
      <c r="M786"/>
      <c r="N786"/>
      <c r="O786"/>
      <c r="P786"/>
    </row>
    <row r="787" spans="1:16" x14ac:dyDescent="0.3">
      <c r="A787"/>
      <c r="B787"/>
      <c r="C787"/>
      <c r="D787"/>
      <c r="E787"/>
      <c r="F787"/>
      <c r="G787"/>
      <c r="H787"/>
      <c r="I787"/>
      <c r="J787"/>
      <c r="K787"/>
      <c r="L787"/>
      <c r="M787"/>
      <c r="N787"/>
      <c r="O787"/>
      <c r="P787"/>
    </row>
    <row r="788" spans="1:16" x14ac:dyDescent="0.3">
      <c r="A788"/>
      <c r="B788"/>
      <c r="C788"/>
      <c r="D788"/>
      <c r="E788"/>
      <c r="F788"/>
      <c r="G788"/>
      <c r="H788"/>
      <c r="I788"/>
      <c r="J788"/>
      <c r="K788"/>
      <c r="L788"/>
      <c r="M788"/>
      <c r="N788"/>
      <c r="O788"/>
      <c r="P788"/>
    </row>
    <row r="789" spans="1:16" x14ac:dyDescent="0.3">
      <c r="A789"/>
      <c r="B789"/>
      <c r="C789"/>
      <c r="D789"/>
      <c r="E789"/>
      <c r="F789"/>
      <c r="G789"/>
      <c r="H789"/>
      <c r="I789"/>
      <c r="J789"/>
      <c r="K789"/>
      <c r="L789"/>
      <c r="M789"/>
      <c r="N789"/>
      <c r="O789"/>
      <c r="P789"/>
    </row>
    <row r="790" spans="1:16" x14ac:dyDescent="0.3">
      <c r="A790"/>
      <c r="B790"/>
      <c r="C790"/>
      <c r="D790"/>
      <c r="E790"/>
      <c r="F790"/>
      <c r="G790"/>
      <c r="H790"/>
      <c r="I790"/>
      <c r="J790"/>
      <c r="K790"/>
      <c r="L790"/>
      <c r="M790"/>
      <c r="N790"/>
      <c r="O790"/>
      <c r="P790"/>
    </row>
    <row r="791" spans="1:16" x14ac:dyDescent="0.3">
      <c r="A791"/>
      <c r="B791"/>
      <c r="C791"/>
      <c r="D791"/>
      <c r="E791"/>
      <c r="F791"/>
      <c r="G791"/>
      <c r="H791"/>
      <c r="I791"/>
      <c r="J791"/>
      <c r="K791"/>
      <c r="L791"/>
      <c r="M791"/>
      <c r="N791"/>
      <c r="O791"/>
      <c r="P791"/>
    </row>
    <row r="792" spans="1:16" x14ac:dyDescent="0.3">
      <c r="A792"/>
      <c r="B792"/>
      <c r="C792"/>
      <c r="D792"/>
      <c r="E792"/>
      <c r="F792"/>
      <c r="G792"/>
      <c r="H792"/>
      <c r="I792"/>
      <c r="J792"/>
      <c r="K792"/>
      <c r="L792"/>
      <c r="M792"/>
      <c r="N792"/>
      <c r="O792"/>
      <c r="P792"/>
    </row>
    <row r="793" spans="1:16" x14ac:dyDescent="0.3">
      <c r="A793"/>
      <c r="B793"/>
      <c r="C793"/>
      <c r="D793"/>
      <c r="E793"/>
      <c r="F793"/>
      <c r="G793"/>
      <c r="H793"/>
      <c r="I793"/>
      <c r="J793"/>
      <c r="K793"/>
      <c r="L793"/>
      <c r="M793"/>
      <c r="N793"/>
      <c r="O793"/>
      <c r="P793"/>
    </row>
    <row r="794" spans="1:16" x14ac:dyDescent="0.3">
      <c r="A794"/>
      <c r="B794"/>
      <c r="C794"/>
      <c r="D794"/>
      <c r="E794"/>
      <c r="F794"/>
      <c r="G794"/>
      <c r="H794"/>
      <c r="I794"/>
      <c r="J794"/>
      <c r="K794"/>
      <c r="L794"/>
      <c r="M794"/>
      <c r="N794"/>
      <c r="O794"/>
      <c r="P794"/>
    </row>
    <row r="795" spans="1:16" x14ac:dyDescent="0.3">
      <c r="A795"/>
      <c r="B795"/>
      <c r="C795"/>
      <c r="D795"/>
      <c r="E795"/>
      <c r="F795"/>
      <c r="G795"/>
      <c r="H795"/>
      <c r="I795"/>
      <c r="J795"/>
      <c r="K795"/>
      <c r="L795"/>
      <c r="M795"/>
      <c r="N795"/>
      <c r="O795"/>
      <c r="P795"/>
    </row>
    <row r="796" spans="1:16" x14ac:dyDescent="0.3">
      <c r="A796"/>
      <c r="B796"/>
      <c r="C796"/>
      <c r="D796"/>
      <c r="E796"/>
      <c r="F796"/>
      <c r="G796"/>
      <c r="H796"/>
      <c r="I796"/>
      <c r="J796"/>
      <c r="K796"/>
      <c r="L796"/>
      <c r="M796"/>
      <c r="N796"/>
      <c r="O796"/>
      <c r="P796"/>
    </row>
    <row r="797" spans="1:16" x14ac:dyDescent="0.3">
      <c r="A797"/>
      <c r="B797"/>
      <c r="C797"/>
      <c r="D797"/>
      <c r="E797"/>
      <c r="F797"/>
      <c r="G797"/>
      <c r="H797"/>
      <c r="I797"/>
      <c r="J797"/>
      <c r="K797"/>
      <c r="L797"/>
      <c r="M797"/>
      <c r="N797"/>
      <c r="O797"/>
      <c r="P797"/>
    </row>
    <row r="798" spans="1:16" x14ac:dyDescent="0.3">
      <c r="A798"/>
      <c r="B798"/>
      <c r="C798"/>
      <c r="D798"/>
      <c r="E798"/>
      <c r="F798"/>
      <c r="G798"/>
      <c r="H798"/>
      <c r="I798"/>
      <c r="J798"/>
      <c r="K798"/>
      <c r="L798"/>
      <c r="M798"/>
      <c r="N798"/>
      <c r="O798"/>
      <c r="P798"/>
    </row>
    <row r="799" spans="1:16" x14ac:dyDescent="0.3">
      <c r="A799"/>
      <c r="B799"/>
      <c r="C799"/>
      <c r="D799"/>
      <c r="E799"/>
      <c r="F799"/>
      <c r="G799"/>
      <c r="H799"/>
      <c r="I799"/>
      <c r="J799"/>
      <c r="K799"/>
      <c r="L799"/>
      <c r="M799"/>
      <c r="N799"/>
      <c r="O799"/>
      <c r="P799"/>
    </row>
    <row r="800" spans="1:16" x14ac:dyDescent="0.3">
      <c r="A800"/>
      <c r="B800"/>
      <c r="C800"/>
      <c r="D800"/>
      <c r="E800"/>
      <c r="F800"/>
      <c r="G800"/>
      <c r="H800"/>
      <c r="I800"/>
      <c r="J800"/>
      <c r="K800"/>
      <c r="L800"/>
      <c r="M800"/>
      <c r="N800"/>
      <c r="O800"/>
      <c r="P800"/>
    </row>
    <row r="801" spans="1:16" x14ac:dyDescent="0.3">
      <c r="A801"/>
      <c r="B801"/>
      <c r="C801"/>
      <c r="D801"/>
      <c r="E801"/>
      <c r="F801"/>
      <c r="G801"/>
      <c r="H801"/>
      <c r="I801"/>
      <c r="J801"/>
      <c r="K801"/>
      <c r="L801"/>
      <c r="M801"/>
      <c r="N801"/>
      <c r="O801"/>
      <c r="P801"/>
    </row>
    <row r="802" spans="1:16" x14ac:dyDescent="0.3">
      <c r="A802"/>
      <c r="B802"/>
      <c r="C802"/>
      <c r="D802"/>
      <c r="E802"/>
      <c r="F802"/>
      <c r="G802"/>
      <c r="H802"/>
      <c r="I802"/>
      <c r="J802"/>
      <c r="K802"/>
      <c r="L802"/>
      <c r="M802"/>
      <c r="N802"/>
      <c r="O802"/>
      <c r="P802"/>
    </row>
    <row r="803" spans="1:16" x14ac:dyDescent="0.3">
      <c r="A803"/>
      <c r="B803"/>
      <c r="C803"/>
      <c r="D803"/>
      <c r="E803"/>
      <c r="F803"/>
      <c r="G803"/>
      <c r="H803"/>
      <c r="I803"/>
      <c r="J803"/>
      <c r="K803"/>
      <c r="L803"/>
      <c r="M803"/>
      <c r="N803"/>
      <c r="O803"/>
      <c r="P803"/>
    </row>
    <row r="804" spans="1:16" x14ac:dyDescent="0.3">
      <c r="A804"/>
      <c r="B804"/>
      <c r="C804"/>
      <c r="D804"/>
      <c r="E804"/>
      <c r="F804"/>
      <c r="G804"/>
      <c r="H804"/>
      <c r="I804"/>
      <c r="J804"/>
      <c r="K804"/>
      <c r="L804"/>
      <c r="M804"/>
      <c r="N804"/>
      <c r="O804"/>
      <c r="P804"/>
    </row>
    <row r="805" spans="1:16" x14ac:dyDescent="0.3">
      <c r="A805"/>
      <c r="B805"/>
      <c r="C805"/>
      <c r="D805"/>
      <c r="E805"/>
      <c r="F805"/>
      <c r="G805"/>
      <c r="H805"/>
      <c r="I805"/>
      <c r="J805"/>
      <c r="K805"/>
      <c r="L805"/>
      <c r="M805"/>
      <c r="N805"/>
      <c r="O805"/>
      <c r="P805"/>
    </row>
    <row r="806" spans="1:16" x14ac:dyDescent="0.3">
      <c r="A806"/>
      <c r="B806"/>
      <c r="C806"/>
      <c r="D806"/>
      <c r="E806"/>
      <c r="F806"/>
      <c r="G806"/>
      <c r="H806"/>
      <c r="I806"/>
      <c r="J806"/>
      <c r="K806"/>
      <c r="L806"/>
      <c r="M806"/>
      <c r="N806"/>
      <c r="O806"/>
      <c r="P806"/>
    </row>
    <row r="807" spans="1:16" x14ac:dyDescent="0.3">
      <c r="A807"/>
      <c r="B807"/>
      <c r="C807"/>
      <c r="D807"/>
      <c r="E807"/>
      <c r="F807"/>
      <c r="G807"/>
      <c r="H807"/>
      <c r="I807"/>
      <c r="J807"/>
      <c r="K807"/>
      <c r="L807"/>
      <c r="M807"/>
      <c r="N807"/>
      <c r="O807"/>
      <c r="P807"/>
    </row>
    <row r="808" spans="1:16" x14ac:dyDescent="0.3">
      <c r="A808"/>
      <c r="B808"/>
      <c r="C808"/>
      <c r="D808"/>
      <c r="E808"/>
      <c r="F808"/>
      <c r="G808"/>
      <c r="H808"/>
      <c r="I808"/>
      <c r="J808"/>
      <c r="K808"/>
      <c r="L808"/>
      <c r="M808"/>
      <c r="N808"/>
      <c r="O808"/>
      <c r="P808"/>
    </row>
    <row r="809" spans="1:16" x14ac:dyDescent="0.3">
      <c r="A809"/>
      <c r="B809"/>
      <c r="C809"/>
      <c r="D809"/>
      <c r="E809"/>
      <c r="F809"/>
      <c r="G809"/>
      <c r="H809"/>
      <c r="I809"/>
      <c r="J809"/>
      <c r="K809"/>
      <c r="L809"/>
      <c r="M809"/>
      <c r="N809"/>
      <c r="O809"/>
      <c r="P809"/>
    </row>
    <row r="810" spans="1:16" x14ac:dyDescent="0.3">
      <c r="A810"/>
      <c r="B810"/>
      <c r="C810"/>
      <c r="D810"/>
      <c r="E810"/>
      <c r="F810"/>
      <c r="G810"/>
      <c r="H810"/>
      <c r="I810"/>
      <c r="J810"/>
      <c r="K810"/>
      <c r="L810"/>
      <c r="M810"/>
      <c r="N810"/>
      <c r="O810"/>
      <c r="P810"/>
    </row>
    <row r="811" spans="1:16" x14ac:dyDescent="0.3">
      <c r="A811"/>
      <c r="B811"/>
      <c r="C811"/>
      <c r="D811"/>
      <c r="E811"/>
      <c r="F811"/>
      <c r="G811"/>
      <c r="H811"/>
      <c r="I811"/>
      <c r="J811"/>
      <c r="K811"/>
      <c r="L811"/>
      <c r="M811"/>
      <c r="N811"/>
      <c r="O811"/>
      <c r="P811"/>
    </row>
    <row r="812" spans="1:16" x14ac:dyDescent="0.3">
      <c r="A812"/>
      <c r="B812"/>
      <c r="C812"/>
      <c r="D812"/>
      <c r="E812"/>
      <c r="F812"/>
      <c r="G812"/>
      <c r="H812"/>
      <c r="I812"/>
      <c r="J812"/>
      <c r="K812"/>
      <c r="L812"/>
      <c r="M812"/>
      <c r="N812"/>
      <c r="O812"/>
      <c r="P812"/>
    </row>
    <row r="813" spans="1:16" x14ac:dyDescent="0.3">
      <c r="A813"/>
      <c r="B813"/>
      <c r="C813"/>
      <c r="D813"/>
      <c r="E813"/>
      <c r="F813"/>
      <c r="G813"/>
      <c r="H813"/>
      <c r="I813"/>
      <c r="J813"/>
      <c r="K813"/>
      <c r="L813"/>
      <c r="M813"/>
      <c r="N813"/>
      <c r="O813"/>
      <c r="P813"/>
    </row>
    <row r="814" spans="1:16" x14ac:dyDescent="0.3">
      <c r="A814"/>
      <c r="B814"/>
      <c r="C814"/>
      <c r="D814"/>
      <c r="E814"/>
      <c r="F814"/>
      <c r="G814"/>
      <c r="H814"/>
      <c r="I814"/>
      <c r="J814"/>
      <c r="K814"/>
      <c r="L814"/>
      <c r="M814"/>
      <c r="N814"/>
      <c r="O814"/>
      <c r="P814"/>
    </row>
    <row r="815" spans="1:16" x14ac:dyDescent="0.3">
      <c r="A815"/>
      <c r="B815"/>
      <c r="C815"/>
      <c r="D815"/>
      <c r="E815"/>
      <c r="F815"/>
      <c r="G815"/>
      <c r="H815"/>
      <c r="I815"/>
      <c r="J815"/>
      <c r="K815"/>
      <c r="L815"/>
      <c r="M815"/>
      <c r="N815"/>
      <c r="O815"/>
      <c r="P815"/>
    </row>
    <row r="816" spans="1:16" x14ac:dyDescent="0.3">
      <c r="A816"/>
      <c r="B816"/>
      <c r="C816"/>
      <c r="D816"/>
      <c r="E816"/>
      <c r="F816"/>
      <c r="G816"/>
      <c r="H816"/>
      <c r="I816"/>
      <c r="J816"/>
      <c r="K816"/>
      <c r="L816"/>
      <c r="M816"/>
      <c r="N816"/>
      <c r="O816"/>
      <c r="P816"/>
    </row>
    <row r="817" spans="1:16" x14ac:dyDescent="0.3">
      <c r="A817"/>
      <c r="B817"/>
      <c r="C817"/>
      <c r="D817"/>
      <c r="E817"/>
      <c r="F817"/>
      <c r="G817"/>
      <c r="H817"/>
      <c r="I817"/>
      <c r="J817"/>
      <c r="K817"/>
      <c r="L817"/>
      <c r="M817"/>
      <c r="N817"/>
      <c r="O817"/>
      <c r="P817"/>
    </row>
    <row r="818" spans="1:16" x14ac:dyDescent="0.3">
      <c r="A818"/>
      <c r="B818"/>
      <c r="C818"/>
      <c r="D818"/>
      <c r="E818"/>
      <c r="F818"/>
      <c r="G818"/>
      <c r="H818"/>
      <c r="I818"/>
      <c r="J818"/>
      <c r="K818"/>
      <c r="L818"/>
      <c r="M818"/>
      <c r="N818"/>
      <c r="O818"/>
      <c r="P818"/>
    </row>
    <row r="819" spans="1:16" x14ac:dyDescent="0.3">
      <c r="A819"/>
      <c r="B819"/>
      <c r="C819"/>
      <c r="D819"/>
      <c r="E819"/>
      <c r="F819"/>
      <c r="G819"/>
      <c r="H819"/>
      <c r="I819"/>
      <c r="J819"/>
      <c r="K819"/>
      <c r="L819"/>
      <c r="M819"/>
      <c r="N819"/>
      <c r="O819"/>
      <c r="P819"/>
    </row>
    <row r="820" spans="1:16" x14ac:dyDescent="0.3">
      <c r="A820"/>
      <c r="B820"/>
      <c r="C820"/>
      <c r="D820"/>
      <c r="E820"/>
      <c r="F820"/>
      <c r="G820"/>
      <c r="H820"/>
      <c r="I820"/>
      <c r="J820"/>
      <c r="K820"/>
      <c r="L820"/>
      <c r="M820"/>
      <c r="N820"/>
      <c r="O820"/>
      <c r="P820"/>
    </row>
    <row r="821" spans="1:16" x14ac:dyDescent="0.3">
      <c r="A821"/>
      <c r="B821"/>
      <c r="C821"/>
      <c r="D821"/>
      <c r="E821"/>
      <c r="F821"/>
      <c r="G821"/>
      <c r="H821"/>
      <c r="I821"/>
      <c r="J821"/>
      <c r="K821"/>
      <c r="L821"/>
      <c r="M821"/>
      <c r="N821"/>
      <c r="O821"/>
      <c r="P821"/>
    </row>
    <row r="822" spans="1:16" x14ac:dyDescent="0.3">
      <c r="A822"/>
      <c r="B822"/>
      <c r="C822"/>
      <c r="D822"/>
      <c r="E822"/>
      <c r="F822"/>
      <c r="G822"/>
      <c r="H822"/>
      <c r="I822"/>
      <c r="J822"/>
      <c r="K822"/>
      <c r="L822"/>
      <c r="M822"/>
      <c r="N822"/>
      <c r="O822"/>
      <c r="P822"/>
    </row>
    <row r="823" spans="1:16" x14ac:dyDescent="0.3">
      <c r="A823"/>
      <c r="B823"/>
      <c r="C823"/>
      <c r="D823"/>
      <c r="E823"/>
      <c r="F823"/>
      <c r="G823"/>
      <c r="H823"/>
      <c r="I823"/>
      <c r="J823"/>
      <c r="K823"/>
      <c r="L823"/>
      <c r="M823"/>
      <c r="N823"/>
      <c r="O823"/>
      <c r="P823"/>
    </row>
    <row r="824" spans="1:16" x14ac:dyDescent="0.3">
      <c r="A824"/>
      <c r="B824"/>
      <c r="C824"/>
      <c r="D824"/>
      <c r="E824"/>
      <c r="F824"/>
      <c r="G824"/>
      <c r="H824"/>
      <c r="I824"/>
      <c r="J824"/>
      <c r="K824"/>
      <c r="L824"/>
      <c r="M824"/>
      <c r="N824"/>
      <c r="O824"/>
      <c r="P824"/>
    </row>
    <row r="825" spans="1:16" x14ac:dyDescent="0.3">
      <c r="A825"/>
      <c r="B825"/>
      <c r="C825"/>
      <c r="D825"/>
      <c r="E825"/>
      <c r="F825"/>
      <c r="G825"/>
      <c r="H825"/>
      <c r="I825"/>
      <c r="J825"/>
      <c r="K825"/>
      <c r="L825"/>
      <c r="M825"/>
      <c r="N825"/>
      <c r="O825"/>
      <c r="P825"/>
    </row>
    <row r="826" spans="1:16" x14ac:dyDescent="0.3">
      <c r="A826"/>
      <c r="B826"/>
      <c r="C826"/>
      <c r="D826"/>
      <c r="E826"/>
      <c r="F826"/>
      <c r="G826"/>
      <c r="H826"/>
      <c r="I826"/>
      <c r="J826"/>
      <c r="K826"/>
      <c r="L826"/>
      <c r="M826"/>
      <c r="N826"/>
      <c r="O826"/>
      <c r="P826"/>
    </row>
    <row r="827" spans="1:16" x14ac:dyDescent="0.3">
      <c r="A827"/>
      <c r="B827"/>
      <c r="C827"/>
      <c r="D827"/>
      <c r="E827"/>
      <c r="F827"/>
      <c r="G827"/>
      <c r="H827"/>
      <c r="I827"/>
      <c r="J827"/>
      <c r="K827"/>
      <c r="L827"/>
      <c r="M827"/>
      <c r="N827"/>
      <c r="O827"/>
      <c r="P827"/>
    </row>
    <row r="828" spans="1:16" x14ac:dyDescent="0.3">
      <c r="A828"/>
      <c r="B828"/>
      <c r="C828"/>
      <c r="D828"/>
      <c r="E828"/>
      <c r="F828"/>
      <c r="G828"/>
      <c r="H828"/>
      <c r="I828"/>
      <c r="J828"/>
      <c r="K828"/>
      <c r="L828"/>
      <c r="M828"/>
      <c r="N828"/>
      <c r="O828"/>
      <c r="P828"/>
    </row>
    <row r="829" spans="1:16" x14ac:dyDescent="0.3">
      <c r="A829"/>
      <c r="B829"/>
      <c r="C829"/>
      <c r="D829"/>
      <c r="E829"/>
      <c r="F829"/>
      <c r="G829"/>
      <c r="H829"/>
      <c r="I829"/>
      <c r="J829"/>
      <c r="K829"/>
      <c r="L829"/>
      <c r="M829"/>
      <c r="N829"/>
      <c r="O829"/>
      <c r="P829"/>
    </row>
    <row r="830" spans="1:16" x14ac:dyDescent="0.3">
      <c r="A830"/>
      <c r="B830"/>
      <c r="C830"/>
      <c r="D830"/>
      <c r="E830"/>
      <c r="F830"/>
      <c r="G830"/>
      <c r="H830"/>
      <c r="I830"/>
      <c r="J830"/>
      <c r="K830"/>
      <c r="L830"/>
      <c r="M830"/>
      <c r="N830"/>
      <c r="O830"/>
      <c r="P830"/>
    </row>
    <row r="831" spans="1:16" x14ac:dyDescent="0.3">
      <c r="A831"/>
      <c r="B831"/>
      <c r="C831"/>
      <c r="D831"/>
      <c r="E831"/>
      <c r="F831"/>
      <c r="G831"/>
      <c r="H831"/>
      <c r="I831"/>
      <c r="J831"/>
      <c r="K831"/>
      <c r="L831"/>
      <c r="M831"/>
      <c r="N831"/>
      <c r="O831"/>
      <c r="P831"/>
    </row>
    <row r="832" spans="1:16" x14ac:dyDescent="0.3">
      <c r="A832"/>
      <c r="B832"/>
      <c r="C832"/>
      <c r="D832"/>
      <c r="E832"/>
      <c r="F832"/>
      <c r="G832"/>
      <c r="H832"/>
      <c r="I832"/>
      <c r="J832"/>
      <c r="K832"/>
      <c r="L832"/>
      <c r="M832"/>
      <c r="N832"/>
      <c r="O832"/>
      <c r="P832"/>
    </row>
    <row r="833" spans="1:16" x14ac:dyDescent="0.3">
      <c r="A833"/>
      <c r="B833"/>
      <c r="C833"/>
      <c r="D833"/>
      <c r="E833"/>
      <c r="F833"/>
      <c r="G833"/>
      <c r="H833"/>
      <c r="I833"/>
      <c r="J833"/>
      <c r="K833"/>
      <c r="L833"/>
      <c r="M833"/>
      <c r="N833"/>
      <c r="O833"/>
      <c r="P833"/>
    </row>
    <row r="834" spans="1:16" x14ac:dyDescent="0.3">
      <c r="A834"/>
      <c r="B834"/>
      <c r="C834"/>
      <c r="D834"/>
      <c r="E834"/>
      <c r="F834"/>
      <c r="G834"/>
      <c r="H834"/>
      <c r="I834"/>
      <c r="J834"/>
      <c r="K834"/>
      <c r="L834"/>
      <c r="M834"/>
      <c r="N834"/>
      <c r="O834"/>
      <c r="P834"/>
    </row>
    <row r="835" spans="1:16" x14ac:dyDescent="0.3">
      <c r="A835"/>
      <c r="B835"/>
      <c r="C835"/>
      <c r="D835"/>
      <c r="E835"/>
      <c r="F835"/>
      <c r="G835"/>
      <c r="H835"/>
      <c r="I835"/>
      <c r="J835"/>
      <c r="K835"/>
      <c r="L835"/>
      <c r="M835"/>
      <c r="N835"/>
      <c r="O835"/>
      <c r="P835"/>
    </row>
    <row r="836" spans="1:16" x14ac:dyDescent="0.3">
      <c r="A836"/>
      <c r="B836"/>
      <c r="C836"/>
      <c r="D836"/>
      <c r="E836"/>
      <c r="F836"/>
      <c r="G836"/>
      <c r="H836"/>
      <c r="I836"/>
      <c r="J836"/>
      <c r="K836"/>
      <c r="L836"/>
      <c r="M836"/>
      <c r="N836"/>
      <c r="O836"/>
      <c r="P836"/>
    </row>
    <row r="837" spans="1:16" x14ac:dyDescent="0.3">
      <c r="A837"/>
      <c r="B837"/>
      <c r="C837"/>
      <c r="D837"/>
      <c r="E837"/>
      <c r="F837"/>
      <c r="G837"/>
      <c r="H837"/>
      <c r="I837"/>
      <c r="J837"/>
      <c r="K837"/>
      <c r="L837"/>
      <c r="M837"/>
      <c r="N837"/>
      <c r="O837"/>
      <c r="P837"/>
    </row>
    <row r="838" spans="1:16" x14ac:dyDescent="0.3">
      <c r="A838"/>
      <c r="B838"/>
      <c r="C838"/>
      <c r="D838"/>
      <c r="E838"/>
      <c r="F838"/>
      <c r="G838"/>
      <c r="H838"/>
      <c r="I838"/>
      <c r="J838"/>
      <c r="K838"/>
      <c r="L838"/>
      <c r="M838"/>
      <c r="N838"/>
      <c r="O838"/>
      <c r="P838"/>
    </row>
    <row r="839" spans="1:16" x14ac:dyDescent="0.3">
      <c r="A839"/>
      <c r="B839"/>
      <c r="C839"/>
      <c r="D839"/>
      <c r="E839"/>
      <c r="F839"/>
      <c r="G839"/>
      <c r="H839"/>
      <c r="I839"/>
      <c r="J839"/>
      <c r="K839"/>
      <c r="L839"/>
      <c r="M839"/>
      <c r="N839"/>
      <c r="O839"/>
      <c r="P839"/>
    </row>
    <row r="840" spans="1:16" x14ac:dyDescent="0.3">
      <c r="A840"/>
      <c r="B840"/>
      <c r="C840"/>
      <c r="D840"/>
      <c r="E840"/>
      <c r="F840"/>
      <c r="G840"/>
      <c r="H840"/>
      <c r="I840"/>
      <c r="J840"/>
      <c r="K840"/>
      <c r="L840"/>
      <c r="M840"/>
      <c r="N840"/>
      <c r="O840"/>
      <c r="P840"/>
    </row>
    <row r="841" spans="1:16" x14ac:dyDescent="0.3">
      <c r="A841"/>
      <c r="B841"/>
      <c r="C841"/>
      <c r="D841"/>
      <c r="E841"/>
      <c r="F841"/>
      <c r="G841"/>
      <c r="H841"/>
      <c r="I841"/>
      <c r="J841"/>
      <c r="K841"/>
      <c r="L841"/>
      <c r="M841"/>
      <c r="N841"/>
      <c r="O841"/>
      <c r="P841"/>
    </row>
    <row r="842" spans="1:16" x14ac:dyDescent="0.3">
      <c r="A842"/>
      <c r="B842"/>
      <c r="C842"/>
      <c r="D842"/>
      <c r="E842"/>
      <c r="F842"/>
      <c r="G842"/>
      <c r="H842"/>
      <c r="I842"/>
      <c r="J842"/>
      <c r="K842"/>
      <c r="L842"/>
      <c r="M842"/>
      <c r="N842"/>
      <c r="O842"/>
      <c r="P842"/>
    </row>
    <row r="843" spans="1:16" x14ac:dyDescent="0.3">
      <c r="A843"/>
      <c r="B843"/>
      <c r="C843"/>
      <c r="D843"/>
      <c r="E843"/>
      <c r="F843"/>
      <c r="G843"/>
      <c r="H843"/>
      <c r="I843"/>
      <c r="J843"/>
      <c r="K843"/>
      <c r="L843"/>
      <c r="M843"/>
      <c r="N843"/>
      <c r="O843"/>
      <c r="P843"/>
    </row>
    <row r="844" spans="1:16" x14ac:dyDescent="0.3">
      <c r="A844"/>
      <c r="B844"/>
      <c r="C844"/>
      <c r="D844"/>
      <c r="E844"/>
      <c r="F844"/>
      <c r="G844"/>
      <c r="H844"/>
      <c r="I844"/>
      <c r="J844"/>
      <c r="K844"/>
      <c r="L844"/>
      <c r="M844"/>
      <c r="N844"/>
      <c r="O844"/>
      <c r="P844"/>
    </row>
    <row r="845" spans="1:16" x14ac:dyDescent="0.3">
      <c r="A845"/>
      <c r="B845"/>
      <c r="C845"/>
      <c r="D845"/>
      <c r="E845"/>
      <c r="F845"/>
      <c r="G845"/>
      <c r="H845"/>
      <c r="I845"/>
      <c r="J845"/>
      <c r="K845"/>
      <c r="L845"/>
      <c r="M845"/>
      <c r="N845"/>
      <c r="O845"/>
      <c r="P845"/>
    </row>
    <row r="846" spans="1:16" x14ac:dyDescent="0.3">
      <c r="A846"/>
      <c r="B846"/>
      <c r="C846"/>
      <c r="D846"/>
      <c r="E846"/>
      <c r="F846"/>
      <c r="G846"/>
      <c r="H846"/>
      <c r="I846"/>
      <c r="J846"/>
      <c r="K846"/>
      <c r="L846"/>
      <c r="M846"/>
      <c r="N846"/>
      <c r="O846"/>
      <c r="P846"/>
    </row>
    <row r="847" spans="1:16" x14ac:dyDescent="0.3">
      <c r="A847"/>
      <c r="B847"/>
      <c r="C847"/>
      <c r="D847"/>
      <c r="E847"/>
      <c r="F847"/>
      <c r="G847"/>
      <c r="H847"/>
      <c r="I847"/>
      <c r="J847"/>
      <c r="K847"/>
      <c r="L847"/>
      <c r="M847"/>
      <c r="N847"/>
      <c r="O847"/>
      <c r="P847"/>
    </row>
    <row r="848" spans="1:16" x14ac:dyDescent="0.3">
      <c r="A848"/>
      <c r="B848"/>
      <c r="C848"/>
      <c r="D848"/>
      <c r="E848"/>
      <c r="F848"/>
      <c r="G848"/>
      <c r="H848"/>
      <c r="I848"/>
      <c r="J848"/>
      <c r="K848"/>
      <c r="L848"/>
      <c r="M848"/>
      <c r="N848"/>
      <c r="O848"/>
      <c r="P848"/>
    </row>
    <row r="849" spans="1:16" x14ac:dyDescent="0.3">
      <c r="A849"/>
      <c r="B849"/>
      <c r="C849"/>
      <c r="D849"/>
      <c r="E849"/>
      <c r="F849"/>
      <c r="G849"/>
      <c r="H849"/>
      <c r="I849"/>
      <c r="J849"/>
      <c r="K849"/>
      <c r="L849"/>
      <c r="M849"/>
      <c r="N849"/>
      <c r="O849"/>
      <c r="P849"/>
    </row>
    <row r="850" spans="1:16" x14ac:dyDescent="0.3">
      <c r="A850"/>
      <c r="B850"/>
      <c r="C850"/>
      <c r="D850"/>
      <c r="E850"/>
      <c r="F850"/>
      <c r="G850"/>
      <c r="H850"/>
      <c r="I850"/>
      <c r="J850"/>
      <c r="K850"/>
      <c r="L850"/>
      <c r="M850"/>
      <c r="N850"/>
      <c r="O850"/>
      <c r="P850"/>
    </row>
    <row r="851" spans="1:16" x14ac:dyDescent="0.3">
      <c r="A851"/>
      <c r="B851"/>
      <c r="C851"/>
      <c r="D851"/>
      <c r="E851"/>
      <c r="F851"/>
      <c r="G851"/>
      <c r="H851"/>
      <c r="I851"/>
      <c r="J851"/>
      <c r="K851"/>
      <c r="L851"/>
      <c r="M851"/>
      <c r="N851"/>
      <c r="O851"/>
      <c r="P851"/>
    </row>
    <row r="852" spans="1:16" x14ac:dyDescent="0.3">
      <c r="A852"/>
      <c r="B852"/>
      <c r="C852"/>
      <c r="D852"/>
      <c r="E852"/>
      <c r="F852"/>
      <c r="G852"/>
      <c r="H852"/>
      <c r="I852"/>
      <c r="J852"/>
      <c r="K852"/>
      <c r="L852"/>
      <c r="M852"/>
      <c r="N852"/>
      <c r="O852"/>
      <c r="P852"/>
    </row>
    <row r="853" spans="1:16" x14ac:dyDescent="0.3">
      <c r="A853"/>
      <c r="B853"/>
      <c r="C853"/>
      <c r="D853"/>
      <c r="E853"/>
      <c r="F853"/>
      <c r="G853"/>
      <c r="H853"/>
      <c r="I853"/>
      <c r="J853"/>
      <c r="K853"/>
      <c r="L853"/>
      <c r="M853"/>
      <c r="N853"/>
      <c r="O853"/>
      <c r="P853"/>
    </row>
    <row r="854" spans="1:16" x14ac:dyDescent="0.3">
      <c r="A854"/>
      <c r="B854"/>
      <c r="C854"/>
      <c r="D854"/>
      <c r="E854"/>
      <c r="F854"/>
      <c r="G854"/>
      <c r="H854"/>
      <c r="I854"/>
      <c r="J854"/>
      <c r="K854"/>
      <c r="L854"/>
      <c r="M854"/>
      <c r="N854"/>
      <c r="O854"/>
      <c r="P854"/>
    </row>
    <row r="855" spans="1:16" x14ac:dyDescent="0.3">
      <c r="A855"/>
      <c r="B855"/>
      <c r="C855"/>
      <c r="D855"/>
      <c r="E855"/>
      <c r="F855"/>
      <c r="G855"/>
      <c r="H855"/>
      <c r="I855"/>
      <c r="J855"/>
      <c r="K855"/>
      <c r="L855"/>
      <c r="M855"/>
      <c r="N855"/>
      <c r="O855"/>
      <c r="P855"/>
    </row>
    <row r="856" spans="1:16" x14ac:dyDescent="0.3">
      <c r="A856"/>
      <c r="B856"/>
      <c r="C856"/>
      <c r="D856"/>
      <c r="E856"/>
      <c r="F856"/>
      <c r="G856"/>
      <c r="H856"/>
      <c r="I856"/>
      <c r="J856"/>
      <c r="K856"/>
      <c r="L856"/>
      <c r="M856"/>
      <c r="N856"/>
      <c r="O856"/>
      <c r="P856"/>
    </row>
    <row r="857" spans="1:16" x14ac:dyDescent="0.3">
      <c r="A857"/>
      <c r="B857"/>
      <c r="C857"/>
      <c r="D857"/>
      <c r="E857"/>
      <c r="F857"/>
      <c r="G857"/>
      <c r="H857"/>
      <c r="I857"/>
      <c r="J857"/>
      <c r="K857"/>
      <c r="L857"/>
      <c r="M857"/>
      <c r="N857"/>
      <c r="O857"/>
      <c r="P857"/>
    </row>
    <row r="858" spans="1:16" x14ac:dyDescent="0.3">
      <c r="A858"/>
      <c r="B858"/>
      <c r="C858"/>
      <c r="D858"/>
      <c r="E858"/>
      <c r="F858"/>
      <c r="G858"/>
      <c r="H858"/>
      <c r="I858"/>
      <c r="J858"/>
      <c r="K858"/>
      <c r="L858"/>
      <c r="M858"/>
      <c r="N858"/>
      <c r="O858"/>
      <c r="P858"/>
    </row>
    <row r="859" spans="1:16" x14ac:dyDescent="0.3">
      <c r="A859"/>
      <c r="B859"/>
      <c r="C859"/>
      <c r="D859"/>
      <c r="E859"/>
      <c r="F859"/>
      <c r="G859"/>
      <c r="H859"/>
      <c r="I859"/>
      <c r="J859"/>
      <c r="K859"/>
      <c r="L859"/>
      <c r="M859"/>
      <c r="N859"/>
      <c r="O859"/>
      <c r="P859"/>
    </row>
    <row r="860" spans="1:16" x14ac:dyDescent="0.3">
      <c r="A860"/>
      <c r="B860"/>
      <c r="C860"/>
      <c r="D860"/>
      <c r="E860"/>
      <c r="F860"/>
      <c r="G860"/>
      <c r="H860"/>
      <c r="I860"/>
      <c r="J860"/>
      <c r="K860"/>
      <c r="L860"/>
      <c r="M860"/>
      <c r="N860"/>
      <c r="O860"/>
      <c r="P860"/>
    </row>
    <row r="861" spans="1:16" x14ac:dyDescent="0.3">
      <c r="A861"/>
      <c r="B861"/>
      <c r="C861"/>
      <c r="D861"/>
      <c r="E861"/>
      <c r="F861"/>
      <c r="G861"/>
      <c r="H861"/>
      <c r="I861"/>
      <c r="J861"/>
      <c r="K861"/>
      <c r="L861"/>
      <c r="M861"/>
      <c r="N861"/>
      <c r="O861"/>
      <c r="P861"/>
    </row>
    <row r="862" spans="1:16" x14ac:dyDescent="0.3">
      <c r="A862"/>
      <c r="B862"/>
      <c r="C862"/>
      <c r="D862"/>
      <c r="E862"/>
      <c r="F862"/>
      <c r="G862"/>
      <c r="H862"/>
      <c r="I862"/>
      <c r="J862"/>
      <c r="K862"/>
      <c r="L862"/>
      <c r="M862"/>
      <c r="N862"/>
      <c r="O862"/>
      <c r="P862"/>
    </row>
    <row r="863" spans="1:16" x14ac:dyDescent="0.3">
      <c r="A863"/>
      <c r="B863"/>
      <c r="C863"/>
      <c r="D863"/>
      <c r="E863"/>
      <c r="F863"/>
      <c r="G863"/>
      <c r="H863"/>
      <c r="I863"/>
      <c r="J863"/>
      <c r="K863"/>
      <c r="L863"/>
      <c r="M863"/>
      <c r="N863"/>
      <c r="O863"/>
      <c r="P863"/>
    </row>
    <row r="864" spans="1:16" x14ac:dyDescent="0.3">
      <c r="A864"/>
      <c r="B864"/>
      <c r="C864"/>
      <c r="D864"/>
      <c r="E864"/>
      <c r="F864"/>
      <c r="G864"/>
      <c r="H864"/>
      <c r="I864"/>
      <c r="J864"/>
      <c r="K864"/>
      <c r="L864"/>
      <c r="M864"/>
      <c r="N864"/>
      <c r="O864"/>
      <c r="P864"/>
    </row>
    <row r="865" spans="1:16" x14ac:dyDescent="0.3">
      <c r="A865"/>
      <c r="B865"/>
      <c r="C865"/>
      <c r="D865"/>
      <c r="E865"/>
      <c r="F865"/>
      <c r="G865"/>
      <c r="H865"/>
      <c r="I865"/>
      <c r="J865"/>
      <c r="K865"/>
      <c r="L865"/>
      <c r="M865"/>
      <c r="N865"/>
      <c r="O865"/>
      <c r="P865"/>
    </row>
    <row r="866" spans="1:16" x14ac:dyDescent="0.3">
      <c r="A866"/>
      <c r="B866"/>
      <c r="C866"/>
      <c r="D866"/>
      <c r="E866"/>
      <c r="F866"/>
      <c r="G866"/>
      <c r="H866"/>
      <c r="I866"/>
      <c r="J866"/>
      <c r="K866"/>
      <c r="L866"/>
      <c r="M866"/>
      <c r="N866"/>
      <c r="O866"/>
      <c r="P866"/>
    </row>
    <row r="867" spans="1:16" x14ac:dyDescent="0.3">
      <c r="A867"/>
      <c r="B867"/>
      <c r="C867"/>
      <c r="D867"/>
      <c r="E867"/>
      <c r="F867"/>
      <c r="G867"/>
      <c r="H867"/>
      <c r="I867"/>
      <c r="J867"/>
      <c r="K867"/>
      <c r="L867"/>
      <c r="M867"/>
      <c r="N867"/>
      <c r="O867"/>
      <c r="P867"/>
    </row>
    <row r="868" spans="1:16" x14ac:dyDescent="0.3">
      <c r="A868"/>
      <c r="B868"/>
      <c r="C868"/>
      <c r="D868"/>
      <c r="E868"/>
      <c r="F868"/>
      <c r="G868"/>
      <c r="H868"/>
      <c r="I868"/>
      <c r="J868"/>
      <c r="K868"/>
      <c r="L868"/>
      <c r="M868"/>
      <c r="N868"/>
      <c r="O868"/>
      <c r="P868"/>
    </row>
    <row r="869" spans="1:16" x14ac:dyDescent="0.3">
      <c r="A869"/>
      <c r="B869"/>
      <c r="C869"/>
      <c r="D869"/>
      <c r="E869"/>
      <c r="F869"/>
      <c r="G869"/>
      <c r="H869"/>
      <c r="I869"/>
      <c r="J869"/>
      <c r="K869"/>
      <c r="L869"/>
      <c r="M869"/>
      <c r="N869"/>
      <c r="O869"/>
      <c r="P869"/>
    </row>
    <row r="870" spans="1:16" x14ac:dyDescent="0.3">
      <c r="A870"/>
      <c r="B870"/>
      <c r="C870"/>
      <c r="D870"/>
      <c r="E870"/>
      <c r="F870"/>
      <c r="G870"/>
      <c r="H870"/>
      <c r="I870"/>
      <c r="J870"/>
      <c r="K870"/>
      <c r="L870"/>
      <c r="M870"/>
      <c r="N870"/>
      <c r="O870"/>
      <c r="P870"/>
    </row>
    <row r="871" spans="1:16" x14ac:dyDescent="0.3">
      <c r="A871"/>
      <c r="B871"/>
      <c r="C871"/>
      <c r="D871"/>
      <c r="E871"/>
      <c r="F871"/>
      <c r="G871"/>
      <c r="H871"/>
      <c r="I871"/>
      <c r="J871"/>
      <c r="K871"/>
      <c r="L871"/>
      <c r="M871"/>
      <c r="N871"/>
      <c r="O871"/>
      <c r="P871"/>
    </row>
    <row r="872" spans="1:16" x14ac:dyDescent="0.3">
      <c r="A872"/>
      <c r="B872"/>
      <c r="C872"/>
      <c r="D872"/>
      <c r="E872"/>
      <c r="F872"/>
      <c r="G872"/>
      <c r="H872"/>
      <c r="I872"/>
      <c r="J872"/>
      <c r="K872"/>
      <c r="L872"/>
      <c r="M872"/>
      <c r="N872"/>
      <c r="O872"/>
      <c r="P872"/>
    </row>
    <row r="873" spans="1:16" x14ac:dyDescent="0.3">
      <c r="A873"/>
      <c r="B873"/>
      <c r="C873"/>
      <c r="D873"/>
      <c r="E873"/>
      <c r="F873"/>
      <c r="G873"/>
      <c r="H873"/>
      <c r="I873"/>
      <c r="J873"/>
      <c r="K873"/>
      <c r="L873"/>
      <c r="M873"/>
      <c r="N873"/>
      <c r="O873"/>
      <c r="P873"/>
    </row>
    <row r="874" spans="1:16" x14ac:dyDescent="0.3">
      <c r="A874"/>
      <c r="B874"/>
      <c r="C874"/>
      <c r="D874"/>
      <c r="E874"/>
      <c r="F874"/>
      <c r="G874"/>
      <c r="H874"/>
      <c r="I874"/>
      <c r="J874"/>
      <c r="K874"/>
      <c r="L874"/>
      <c r="M874"/>
      <c r="N874"/>
      <c r="O874"/>
      <c r="P874"/>
    </row>
    <row r="875" spans="1:16" x14ac:dyDescent="0.3">
      <c r="A875"/>
      <c r="B875"/>
      <c r="C875"/>
      <c r="D875"/>
      <c r="E875"/>
      <c r="F875"/>
      <c r="G875"/>
      <c r="H875"/>
      <c r="I875"/>
      <c r="J875"/>
      <c r="K875"/>
      <c r="L875"/>
      <c r="M875"/>
      <c r="N875"/>
      <c r="O875"/>
      <c r="P875"/>
    </row>
    <row r="876" spans="1:16" x14ac:dyDescent="0.3">
      <c r="A876"/>
      <c r="B876"/>
      <c r="C876"/>
      <c r="D876"/>
      <c r="E876"/>
      <c r="F876"/>
      <c r="G876"/>
      <c r="H876"/>
      <c r="I876"/>
      <c r="J876"/>
      <c r="K876"/>
      <c r="L876"/>
      <c r="M876"/>
      <c r="N876"/>
      <c r="O876"/>
      <c r="P876"/>
    </row>
    <row r="877" spans="1:16" x14ac:dyDescent="0.3">
      <c r="A877"/>
      <c r="B877"/>
      <c r="C877"/>
      <c r="D877"/>
      <c r="E877"/>
      <c r="F877"/>
      <c r="G877"/>
      <c r="H877"/>
      <c r="I877"/>
      <c r="J877"/>
      <c r="K877"/>
      <c r="L877"/>
      <c r="M877"/>
      <c r="N877"/>
      <c r="O877"/>
      <c r="P877"/>
    </row>
    <row r="878" spans="1:16" x14ac:dyDescent="0.3">
      <c r="A878"/>
      <c r="B878"/>
      <c r="C878"/>
      <c r="D878"/>
      <c r="E878"/>
      <c r="F878"/>
      <c r="G878"/>
      <c r="H878"/>
      <c r="I878"/>
      <c r="J878"/>
      <c r="K878"/>
      <c r="L878"/>
      <c r="M878"/>
      <c r="N878"/>
      <c r="O878"/>
      <c r="P878"/>
    </row>
    <row r="879" spans="1:16" x14ac:dyDescent="0.3">
      <c r="A879"/>
      <c r="B879"/>
      <c r="C879"/>
      <c r="D879"/>
      <c r="E879"/>
      <c r="F879"/>
      <c r="G879"/>
      <c r="H879"/>
      <c r="I879"/>
      <c r="J879"/>
      <c r="K879"/>
      <c r="L879"/>
      <c r="M879"/>
      <c r="N879"/>
      <c r="O879"/>
      <c r="P879"/>
    </row>
    <row r="880" spans="1:16" x14ac:dyDescent="0.3">
      <c r="A880"/>
      <c r="B880"/>
      <c r="C880"/>
      <c r="D880"/>
      <c r="E880"/>
      <c r="F880"/>
      <c r="G880"/>
      <c r="H880"/>
      <c r="I880"/>
      <c r="J880"/>
      <c r="K880"/>
      <c r="L880"/>
      <c r="M880"/>
      <c r="N880"/>
      <c r="O880"/>
      <c r="P880"/>
    </row>
    <row r="881" spans="1:16" x14ac:dyDescent="0.3">
      <c r="A881"/>
      <c r="B881"/>
      <c r="C881"/>
      <c r="D881"/>
      <c r="E881"/>
      <c r="F881"/>
      <c r="G881"/>
      <c r="H881"/>
      <c r="I881"/>
      <c r="J881"/>
      <c r="K881"/>
      <c r="L881"/>
      <c r="M881"/>
      <c r="N881"/>
      <c r="O881"/>
      <c r="P881"/>
    </row>
    <row r="882" spans="1:16" x14ac:dyDescent="0.3">
      <c r="A882"/>
      <c r="B882"/>
      <c r="C882"/>
      <c r="D882"/>
      <c r="E882"/>
      <c r="F882"/>
      <c r="G882"/>
      <c r="H882"/>
      <c r="I882"/>
      <c r="J882"/>
      <c r="K882"/>
      <c r="L882"/>
      <c r="M882"/>
      <c r="N882"/>
      <c r="O882"/>
      <c r="P882"/>
    </row>
    <row r="883" spans="1:16" x14ac:dyDescent="0.3">
      <c r="A883"/>
      <c r="B883"/>
      <c r="C883"/>
      <c r="D883"/>
      <c r="E883"/>
      <c r="F883"/>
      <c r="G883"/>
      <c r="H883"/>
      <c r="I883"/>
      <c r="J883"/>
      <c r="K883"/>
      <c r="L883"/>
      <c r="M883"/>
      <c r="N883"/>
      <c r="O883"/>
      <c r="P883"/>
    </row>
    <row r="884" spans="1:16" x14ac:dyDescent="0.3">
      <c r="A884"/>
      <c r="B884"/>
      <c r="C884"/>
      <c r="D884"/>
      <c r="E884"/>
      <c r="F884"/>
      <c r="G884"/>
      <c r="H884"/>
      <c r="I884"/>
      <c r="J884"/>
      <c r="K884"/>
      <c r="L884"/>
      <c r="M884"/>
      <c r="N884"/>
      <c r="O884"/>
      <c r="P884"/>
    </row>
    <row r="885" spans="1:16" x14ac:dyDescent="0.3">
      <c r="A885"/>
      <c r="B885"/>
      <c r="C885"/>
      <c r="D885"/>
      <c r="E885"/>
      <c r="F885"/>
      <c r="G885"/>
      <c r="H885"/>
      <c r="I885"/>
      <c r="J885"/>
      <c r="K885"/>
      <c r="L885"/>
      <c r="M885"/>
      <c r="N885"/>
      <c r="O885"/>
      <c r="P885"/>
    </row>
    <row r="886" spans="1:16" x14ac:dyDescent="0.3">
      <c r="A886"/>
      <c r="B886"/>
      <c r="C886"/>
      <c r="D886"/>
      <c r="E886"/>
      <c r="F886"/>
      <c r="G886"/>
      <c r="H886"/>
      <c r="I886"/>
      <c r="J886"/>
      <c r="K886"/>
      <c r="L886"/>
      <c r="M886"/>
      <c r="N886"/>
      <c r="O886"/>
      <c r="P886"/>
    </row>
    <row r="887" spans="1:16" x14ac:dyDescent="0.3">
      <c r="A887"/>
      <c r="B887"/>
      <c r="C887"/>
      <c r="D887"/>
      <c r="E887"/>
      <c r="F887"/>
      <c r="G887"/>
      <c r="H887"/>
      <c r="I887"/>
      <c r="J887"/>
      <c r="K887"/>
      <c r="L887"/>
      <c r="M887"/>
      <c r="N887"/>
      <c r="O887"/>
      <c r="P887"/>
    </row>
    <row r="888" spans="1:16" x14ac:dyDescent="0.3">
      <c r="A888"/>
      <c r="B888"/>
      <c r="C888"/>
      <c r="D888"/>
      <c r="E888"/>
      <c r="F888"/>
      <c r="G888"/>
      <c r="H888"/>
      <c r="I888"/>
      <c r="J888"/>
      <c r="K888"/>
      <c r="L888"/>
      <c r="M888"/>
      <c r="N888"/>
      <c r="O888"/>
      <c r="P888"/>
    </row>
    <row r="889" spans="1:16" x14ac:dyDescent="0.3">
      <c r="A889"/>
      <c r="B889"/>
      <c r="C889"/>
      <c r="D889"/>
      <c r="E889"/>
      <c r="F889"/>
      <c r="G889"/>
      <c r="H889"/>
      <c r="I889"/>
      <c r="J889"/>
      <c r="K889"/>
      <c r="L889"/>
      <c r="M889"/>
      <c r="N889"/>
      <c r="O889"/>
      <c r="P889"/>
    </row>
    <row r="890" spans="1:16" x14ac:dyDescent="0.3">
      <c r="A890"/>
      <c r="B890"/>
      <c r="C890"/>
      <c r="D890"/>
      <c r="E890"/>
      <c r="F890"/>
      <c r="G890"/>
      <c r="H890"/>
      <c r="I890"/>
      <c r="J890"/>
      <c r="K890"/>
      <c r="L890"/>
      <c r="M890"/>
      <c r="N890"/>
      <c r="O890"/>
      <c r="P890"/>
    </row>
    <row r="891" spans="1:16" x14ac:dyDescent="0.3">
      <c r="A891"/>
      <c r="B891"/>
      <c r="C891"/>
      <c r="D891"/>
      <c r="E891"/>
      <c r="F891"/>
      <c r="G891"/>
      <c r="H891"/>
      <c r="I891"/>
      <c r="J891"/>
      <c r="K891"/>
      <c r="L891"/>
      <c r="M891"/>
      <c r="N891"/>
      <c r="O891"/>
      <c r="P891"/>
    </row>
    <row r="892" spans="1:16" x14ac:dyDescent="0.3">
      <c r="A892"/>
      <c r="B892"/>
      <c r="C892"/>
      <c r="D892"/>
      <c r="E892"/>
      <c r="F892"/>
      <c r="G892"/>
      <c r="H892"/>
      <c r="I892"/>
      <c r="J892"/>
      <c r="K892"/>
      <c r="L892"/>
      <c r="M892"/>
      <c r="N892"/>
      <c r="O892"/>
      <c r="P892"/>
    </row>
    <row r="893" spans="1:16" x14ac:dyDescent="0.3">
      <c r="A893"/>
      <c r="B893"/>
      <c r="C893"/>
      <c r="D893"/>
      <c r="E893"/>
      <c r="F893"/>
      <c r="G893"/>
      <c r="H893"/>
      <c r="I893"/>
      <c r="J893"/>
      <c r="K893"/>
      <c r="L893"/>
      <c r="M893"/>
      <c r="N893"/>
      <c r="O893"/>
      <c r="P893"/>
    </row>
    <row r="894" spans="1:16" x14ac:dyDescent="0.3">
      <c r="A894"/>
      <c r="B894"/>
      <c r="C894"/>
      <c r="D894"/>
      <c r="E894"/>
      <c r="F894"/>
      <c r="G894"/>
      <c r="H894"/>
      <c r="I894"/>
      <c r="J894"/>
      <c r="K894"/>
      <c r="L894"/>
      <c r="M894"/>
      <c r="N894"/>
      <c r="O894"/>
      <c r="P894"/>
    </row>
    <row r="895" spans="1:16" x14ac:dyDescent="0.3">
      <c r="A895"/>
      <c r="B895"/>
      <c r="C895"/>
      <c r="D895"/>
      <c r="E895"/>
      <c r="F895"/>
      <c r="G895"/>
      <c r="H895"/>
      <c r="I895"/>
      <c r="J895"/>
      <c r="K895"/>
      <c r="L895"/>
      <c r="M895"/>
      <c r="N895"/>
      <c r="O895"/>
      <c r="P895"/>
    </row>
    <row r="896" spans="1:16" x14ac:dyDescent="0.3">
      <c r="A896"/>
      <c r="B896"/>
      <c r="C896"/>
      <c r="D896"/>
      <c r="E896"/>
      <c r="F896"/>
      <c r="G896"/>
      <c r="H896"/>
      <c r="I896"/>
      <c r="J896"/>
      <c r="K896"/>
      <c r="L896"/>
      <c r="M896"/>
      <c r="N896"/>
      <c r="O896"/>
      <c r="P896"/>
    </row>
    <row r="897" spans="1:16" x14ac:dyDescent="0.3">
      <c r="A897"/>
      <c r="B897"/>
      <c r="C897"/>
      <c r="D897"/>
      <c r="E897"/>
      <c r="F897"/>
      <c r="G897"/>
      <c r="H897"/>
      <c r="I897"/>
      <c r="J897"/>
      <c r="K897"/>
      <c r="L897"/>
      <c r="M897"/>
      <c r="N897"/>
      <c r="O897"/>
      <c r="P897"/>
    </row>
    <row r="898" spans="1:16" x14ac:dyDescent="0.3">
      <c r="A898"/>
      <c r="B898"/>
      <c r="C898"/>
      <c r="D898"/>
      <c r="E898"/>
      <c r="F898"/>
      <c r="G898"/>
      <c r="H898"/>
      <c r="I898"/>
      <c r="J898"/>
      <c r="K898"/>
      <c r="L898"/>
      <c r="M898"/>
      <c r="N898"/>
      <c r="O898"/>
      <c r="P898"/>
    </row>
    <row r="899" spans="1:16" x14ac:dyDescent="0.3">
      <c r="A899"/>
      <c r="B899"/>
      <c r="C899"/>
      <c r="D899"/>
      <c r="E899"/>
      <c r="F899"/>
      <c r="G899"/>
      <c r="H899"/>
      <c r="I899"/>
      <c r="J899"/>
      <c r="K899"/>
      <c r="L899"/>
      <c r="M899"/>
      <c r="N899"/>
      <c r="O899"/>
      <c r="P899"/>
    </row>
    <row r="900" spans="1:16" x14ac:dyDescent="0.3">
      <c r="A900"/>
      <c r="B900"/>
      <c r="C900"/>
      <c r="D900"/>
      <c r="E900"/>
      <c r="F900"/>
      <c r="G900"/>
      <c r="H900"/>
      <c r="I900"/>
      <c r="J900"/>
      <c r="K900"/>
      <c r="L900"/>
      <c r="M900"/>
      <c r="N900"/>
      <c r="O900"/>
      <c r="P900"/>
    </row>
    <row r="901" spans="1:16" x14ac:dyDescent="0.3">
      <c r="A901"/>
      <c r="B901"/>
      <c r="C901"/>
      <c r="D901"/>
      <c r="E901"/>
      <c r="F901"/>
      <c r="G901"/>
      <c r="H901"/>
      <c r="I901"/>
      <c r="J901"/>
      <c r="K901"/>
      <c r="L901"/>
      <c r="M901"/>
      <c r="N901"/>
      <c r="O901"/>
      <c r="P901"/>
    </row>
    <row r="902" spans="1:16" x14ac:dyDescent="0.3">
      <c r="A902"/>
      <c r="B902"/>
      <c r="C902"/>
      <c r="D902"/>
      <c r="E902"/>
      <c r="F902"/>
      <c r="G902"/>
      <c r="H902"/>
      <c r="I902"/>
      <c r="J902"/>
      <c r="K902"/>
      <c r="L902"/>
      <c r="M902"/>
      <c r="N902"/>
      <c r="O902"/>
      <c r="P902"/>
    </row>
    <row r="903" spans="1:16" x14ac:dyDescent="0.3">
      <c r="A903"/>
      <c r="B903"/>
      <c r="C903"/>
      <c r="D903"/>
      <c r="E903"/>
      <c r="F903"/>
      <c r="G903"/>
      <c r="H903"/>
      <c r="I903"/>
      <c r="J903"/>
      <c r="K903"/>
      <c r="L903"/>
      <c r="M903"/>
      <c r="N903"/>
      <c r="O903"/>
      <c r="P903"/>
    </row>
    <row r="904" spans="1:16" x14ac:dyDescent="0.3">
      <c r="A904"/>
      <c r="B904"/>
      <c r="C904"/>
      <c r="D904"/>
      <c r="E904"/>
      <c r="F904"/>
      <c r="G904"/>
      <c r="H904"/>
      <c r="I904"/>
      <c r="J904"/>
      <c r="K904"/>
      <c r="L904"/>
      <c r="M904"/>
      <c r="N904"/>
      <c r="O904"/>
      <c r="P904"/>
    </row>
    <row r="905" spans="1:16" x14ac:dyDescent="0.3">
      <c r="A905"/>
      <c r="B905"/>
      <c r="C905"/>
      <c r="D905"/>
      <c r="E905"/>
      <c r="F905"/>
      <c r="G905"/>
      <c r="H905"/>
      <c r="I905"/>
      <c r="J905"/>
      <c r="K905"/>
      <c r="L905"/>
      <c r="M905"/>
      <c r="N905"/>
      <c r="O905"/>
      <c r="P905"/>
    </row>
    <row r="906" spans="1:16" x14ac:dyDescent="0.3">
      <c r="A906"/>
      <c r="B906"/>
      <c r="C906"/>
      <c r="D906"/>
      <c r="E906"/>
      <c r="F906"/>
      <c r="G906"/>
      <c r="H906"/>
      <c r="I906"/>
      <c r="J906"/>
      <c r="K906"/>
      <c r="L906"/>
      <c r="M906"/>
      <c r="N906"/>
      <c r="O906"/>
      <c r="P906"/>
    </row>
    <row r="907" spans="1:16" x14ac:dyDescent="0.3">
      <c r="A907"/>
      <c r="B907"/>
      <c r="C907"/>
      <c r="D907"/>
      <c r="E907"/>
      <c r="F907"/>
      <c r="G907"/>
      <c r="H907"/>
      <c r="I907"/>
      <c r="J907"/>
      <c r="K907"/>
      <c r="L907"/>
      <c r="M907"/>
      <c r="N907"/>
      <c r="O907"/>
      <c r="P907"/>
    </row>
    <row r="908" spans="1:16" x14ac:dyDescent="0.3">
      <c r="A908"/>
      <c r="B908"/>
      <c r="C908"/>
      <c r="D908"/>
      <c r="E908"/>
      <c r="F908"/>
      <c r="G908"/>
      <c r="H908"/>
      <c r="I908"/>
      <c r="J908"/>
      <c r="K908"/>
      <c r="L908"/>
      <c r="M908"/>
      <c r="N908"/>
      <c r="O908"/>
      <c r="P908"/>
    </row>
    <row r="909" spans="1:16" x14ac:dyDescent="0.3">
      <c r="A909"/>
      <c r="B909"/>
      <c r="C909"/>
      <c r="D909"/>
      <c r="E909"/>
      <c r="F909"/>
      <c r="G909"/>
      <c r="H909"/>
      <c r="I909"/>
      <c r="J909"/>
      <c r="K909"/>
      <c r="L909"/>
      <c r="M909"/>
      <c r="N909"/>
      <c r="O909"/>
      <c r="P909"/>
    </row>
    <row r="910" spans="1:16" x14ac:dyDescent="0.3">
      <c r="A910"/>
      <c r="B910"/>
      <c r="C910"/>
      <c r="D910"/>
      <c r="E910"/>
      <c r="F910"/>
      <c r="G910"/>
      <c r="H910"/>
      <c r="I910"/>
      <c r="J910"/>
      <c r="K910"/>
      <c r="L910"/>
      <c r="M910"/>
      <c r="N910"/>
      <c r="O910"/>
      <c r="P910"/>
    </row>
    <row r="911" spans="1:16" x14ac:dyDescent="0.3">
      <c r="A911"/>
      <c r="B911"/>
      <c r="C911"/>
      <c r="D911"/>
      <c r="E911"/>
      <c r="F911"/>
      <c r="G911"/>
      <c r="H911"/>
      <c r="I911"/>
      <c r="J911"/>
      <c r="K911"/>
      <c r="L911"/>
      <c r="M911"/>
      <c r="N911"/>
      <c r="O911"/>
      <c r="P911"/>
    </row>
    <row r="912" spans="1:16" x14ac:dyDescent="0.3">
      <c r="A912"/>
      <c r="B912"/>
      <c r="C912"/>
      <c r="D912"/>
      <c r="E912"/>
      <c r="F912"/>
      <c r="G912"/>
      <c r="H912"/>
      <c r="I912"/>
      <c r="J912"/>
      <c r="K912"/>
      <c r="L912"/>
      <c r="M912"/>
      <c r="N912"/>
      <c r="O912"/>
      <c r="P912"/>
    </row>
    <row r="913" spans="1:16" x14ac:dyDescent="0.3">
      <c r="A913"/>
      <c r="B913"/>
      <c r="C913"/>
      <c r="D913"/>
      <c r="E913"/>
      <c r="F913"/>
      <c r="G913"/>
      <c r="H913"/>
      <c r="I913"/>
      <c r="J913"/>
      <c r="K913"/>
      <c r="L913"/>
      <c r="M913"/>
      <c r="N913"/>
      <c r="O913"/>
      <c r="P913"/>
    </row>
    <row r="914" spans="1:16" x14ac:dyDescent="0.3">
      <c r="A914"/>
      <c r="B914"/>
      <c r="C914"/>
      <c r="D914"/>
      <c r="E914"/>
      <c r="F914"/>
      <c r="G914"/>
      <c r="H914"/>
      <c r="I914"/>
      <c r="J914"/>
      <c r="K914"/>
      <c r="L914"/>
      <c r="M914"/>
      <c r="N914"/>
      <c r="O914"/>
      <c r="P914"/>
    </row>
    <row r="915" spans="1:16" x14ac:dyDescent="0.3">
      <c r="A915"/>
      <c r="B915"/>
      <c r="C915"/>
      <c r="D915"/>
      <c r="E915"/>
      <c r="F915"/>
      <c r="G915"/>
      <c r="H915"/>
      <c r="I915"/>
      <c r="J915"/>
      <c r="K915"/>
      <c r="L915"/>
      <c r="M915"/>
      <c r="N915"/>
      <c r="O915"/>
      <c r="P915"/>
    </row>
    <row r="916" spans="1:16" x14ac:dyDescent="0.3">
      <c r="A916"/>
      <c r="B916"/>
      <c r="C916"/>
      <c r="D916"/>
      <c r="E916"/>
      <c r="F916"/>
      <c r="G916"/>
      <c r="H916"/>
      <c r="I916"/>
      <c r="J916"/>
      <c r="K916"/>
      <c r="L916"/>
      <c r="M916"/>
      <c r="N916"/>
      <c r="O916"/>
      <c r="P916"/>
    </row>
    <row r="917" spans="1:16" x14ac:dyDescent="0.3">
      <c r="A917"/>
      <c r="B917"/>
      <c r="C917"/>
      <c r="D917"/>
      <c r="E917"/>
      <c r="F917"/>
      <c r="G917"/>
      <c r="H917"/>
      <c r="I917"/>
      <c r="J917"/>
      <c r="K917"/>
      <c r="L917"/>
      <c r="M917"/>
      <c r="N917"/>
      <c r="O917"/>
      <c r="P917"/>
    </row>
    <row r="918" spans="1:16" x14ac:dyDescent="0.3">
      <c r="A918"/>
      <c r="B918"/>
      <c r="C918"/>
      <c r="D918"/>
      <c r="E918"/>
      <c r="F918"/>
      <c r="G918"/>
      <c r="H918"/>
      <c r="I918"/>
      <c r="J918"/>
      <c r="K918"/>
      <c r="L918"/>
      <c r="M918"/>
      <c r="N918"/>
      <c r="O918"/>
      <c r="P918"/>
    </row>
    <row r="919" spans="1:16" x14ac:dyDescent="0.3">
      <c r="A919"/>
      <c r="B919"/>
      <c r="C919"/>
      <c r="D919"/>
      <c r="E919"/>
      <c r="F919"/>
      <c r="G919"/>
      <c r="H919"/>
      <c r="I919"/>
      <c r="J919"/>
      <c r="K919"/>
      <c r="L919"/>
      <c r="M919"/>
      <c r="N919"/>
      <c r="O919"/>
      <c r="P919"/>
    </row>
    <row r="920" spans="1:16" x14ac:dyDescent="0.3">
      <c r="A920"/>
      <c r="B920"/>
      <c r="C920"/>
      <c r="D920"/>
      <c r="E920"/>
      <c r="F920"/>
      <c r="G920"/>
      <c r="H920"/>
      <c r="I920"/>
      <c r="J920"/>
      <c r="K920"/>
      <c r="L920"/>
      <c r="M920"/>
      <c r="N920"/>
      <c r="O920"/>
      <c r="P920"/>
    </row>
    <row r="921" spans="1:16" x14ac:dyDescent="0.3">
      <c r="A921"/>
      <c r="B921"/>
      <c r="C921"/>
      <c r="D921"/>
      <c r="E921"/>
      <c r="F921"/>
      <c r="G921"/>
      <c r="H921"/>
      <c r="I921"/>
      <c r="J921"/>
      <c r="K921"/>
      <c r="L921"/>
      <c r="M921"/>
      <c r="N921"/>
      <c r="O921"/>
      <c r="P921"/>
    </row>
    <row r="922" spans="1:16" x14ac:dyDescent="0.3">
      <c r="A922"/>
      <c r="B922"/>
      <c r="C922"/>
      <c r="D922"/>
      <c r="E922"/>
      <c r="F922"/>
      <c r="G922"/>
      <c r="H922"/>
      <c r="I922"/>
      <c r="J922"/>
      <c r="K922"/>
      <c r="L922"/>
      <c r="M922"/>
      <c r="N922"/>
      <c r="O922"/>
      <c r="P922"/>
    </row>
    <row r="923" spans="1:16" x14ac:dyDescent="0.3">
      <c r="A923"/>
      <c r="B923"/>
      <c r="C923"/>
      <c r="D923"/>
      <c r="E923"/>
      <c r="F923"/>
      <c r="G923"/>
      <c r="H923"/>
      <c r="I923"/>
      <c r="J923"/>
      <c r="K923"/>
      <c r="L923"/>
      <c r="M923"/>
      <c r="N923"/>
      <c r="O923"/>
      <c r="P923"/>
    </row>
    <row r="924" spans="1:16" x14ac:dyDescent="0.3">
      <c r="A924"/>
      <c r="B924"/>
      <c r="C924"/>
      <c r="D924"/>
      <c r="E924"/>
      <c r="F924"/>
      <c r="G924"/>
      <c r="H924"/>
      <c r="I924"/>
      <c r="J924"/>
      <c r="K924"/>
      <c r="L924"/>
      <c r="M924"/>
      <c r="N924"/>
      <c r="O924"/>
      <c r="P924"/>
    </row>
    <row r="925" spans="1:16" x14ac:dyDescent="0.3">
      <c r="A925"/>
      <c r="B925"/>
      <c r="C925"/>
      <c r="D925"/>
      <c r="E925"/>
      <c r="F925"/>
      <c r="G925"/>
      <c r="H925"/>
      <c r="I925"/>
      <c r="J925"/>
      <c r="K925"/>
      <c r="L925"/>
      <c r="M925"/>
      <c r="N925"/>
      <c r="O925"/>
      <c r="P925"/>
    </row>
    <row r="926" spans="1:16" x14ac:dyDescent="0.3">
      <c r="A926"/>
      <c r="B926"/>
      <c r="C926"/>
      <c r="D926"/>
      <c r="E926"/>
      <c r="F926"/>
      <c r="G926"/>
      <c r="H926"/>
      <c r="I926"/>
      <c r="J926"/>
      <c r="K926"/>
      <c r="L926"/>
      <c r="M926"/>
      <c r="N926"/>
      <c r="O926"/>
      <c r="P926"/>
    </row>
    <row r="927" spans="1:16" x14ac:dyDescent="0.3">
      <c r="A927"/>
      <c r="B927"/>
      <c r="C927"/>
      <c r="D927"/>
      <c r="E927"/>
      <c r="F927"/>
      <c r="G927"/>
      <c r="H927"/>
      <c r="I927"/>
      <c r="J927"/>
      <c r="K927"/>
      <c r="L927"/>
      <c r="M927"/>
      <c r="N927"/>
      <c r="O927"/>
      <c r="P927"/>
    </row>
    <row r="928" spans="1:16" x14ac:dyDescent="0.3">
      <c r="A928"/>
      <c r="B928"/>
      <c r="C928"/>
      <c r="D928"/>
      <c r="E928"/>
      <c r="F928"/>
      <c r="G928"/>
      <c r="H928"/>
      <c r="I928"/>
      <c r="J928"/>
      <c r="K928"/>
      <c r="L928"/>
      <c r="M928"/>
      <c r="N928"/>
      <c r="O928"/>
      <c r="P928"/>
    </row>
    <row r="929" spans="1:16" x14ac:dyDescent="0.3">
      <c r="A929"/>
      <c r="B929"/>
      <c r="C929"/>
      <c r="D929"/>
      <c r="E929"/>
      <c r="F929"/>
      <c r="G929"/>
      <c r="H929"/>
      <c r="I929"/>
      <c r="J929"/>
      <c r="K929"/>
      <c r="L929"/>
      <c r="M929"/>
      <c r="N929"/>
      <c r="O929"/>
      <c r="P929"/>
    </row>
    <row r="930" spans="1:16" x14ac:dyDescent="0.3">
      <c r="A930"/>
      <c r="B930"/>
      <c r="C930"/>
      <c r="D930"/>
      <c r="E930"/>
      <c r="F930"/>
      <c r="G930"/>
      <c r="H930"/>
      <c r="I930"/>
      <c r="J930"/>
      <c r="K930"/>
      <c r="L930"/>
      <c r="M930"/>
      <c r="N930"/>
      <c r="O930"/>
      <c r="P930"/>
    </row>
    <row r="931" spans="1:16" x14ac:dyDescent="0.3">
      <c r="A931"/>
      <c r="B931"/>
      <c r="C931"/>
      <c r="D931"/>
      <c r="E931"/>
      <c r="F931"/>
      <c r="G931"/>
      <c r="H931"/>
      <c r="I931"/>
      <c r="J931"/>
      <c r="K931"/>
      <c r="L931"/>
      <c r="M931"/>
      <c r="N931"/>
      <c r="O931"/>
      <c r="P931"/>
    </row>
    <row r="932" spans="1:16" x14ac:dyDescent="0.3">
      <c r="A932"/>
      <c r="B932"/>
      <c r="C932"/>
      <c r="D932"/>
      <c r="E932"/>
      <c r="F932"/>
      <c r="G932"/>
      <c r="H932"/>
      <c r="I932"/>
      <c r="J932"/>
      <c r="K932"/>
      <c r="L932"/>
      <c r="M932"/>
      <c r="N932"/>
      <c r="O932"/>
      <c r="P932"/>
    </row>
    <row r="933" spans="1:16" x14ac:dyDescent="0.3">
      <c r="A933"/>
      <c r="B933"/>
      <c r="C933"/>
      <c r="D933"/>
      <c r="E933"/>
      <c r="F933"/>
      <c r="G933"/>
      <c r="H933"/>
      <c r="I933"/>
      <c r="J933"/>
      <c r="K933"/>
      <c r="L933"/>
      <c r="M933"/>
      <c r="N933"/>
      <c r="O933"/>
      <c r="P933"/>
    </row>
    <row r="934" spans="1:16" x14ac:dyDescent="0.3">
      <c r="A934"/>
      <c r="B934"/>
      <c r="C934"/>
      <c r="D934"/>
      <c r="E934"/>
      <c r="F934"/>
      <c r="G934"/>
      <c r="H934"/>
      <c r="I934"/>
      <c r="J934"/>
      <c r="K934"/>
      <c r="L934"/>
      <c r="M934"/>
      <c r="N934"/>
      <c r="O934"/>
      <c r="P934"/>
    </row>
    <row r="935" spans="1:16" x14ac:dyDescent="0.3">
      <c r="A935"/>
      <c r="B935"/>
      <c r="C935"/>
      <c r="D935"/>
      <c r="E935"/>
      <c r="F935"/>
      <c r="G935"/>
      <c r="H935"/>
      <c r="I935"/>
      <c r="J935"/>
      <c r="K935"/>
      <c r="L935"/>
      <c r="M935"/>
      <c r="N935"/>
      <c r="O935"/>
      <c r="P935"/>
    </row>
    <row r="936" spans="1:16" x14ac:dyDescent="0.3">
      <c r="A936"/>
      <c r="B936"/>
      <c r="C936"/>
      <c r="D936"/>
      <c r="E936"/>
      <c r="F936"/>
      <c r="G936"/>
      <c r="H936"/>
      <c r="I936"/>
      <c r="J936"/>
      <c r="K936"/>
      <c r="L936"/>
      <c r="M936"/>
      <c r="N936"/>
      <c r="O936"/>
      <c r="P936"/>
    </row>
    <row r="937" spans="1:16" x14ac:dyDescent="0.3">
      <c r="A937"/>
      <c r="B937"/>
      <c r="C937"/>
      <c r="D937"/>
      <c r="E937"/>
      <c r="F937"/>
      <c r="G937"/>
      <c r="H937"/>
      <c r="I937"/>
      <c r="J937"/>
      <c r="K937"/>
      <c r="L937"/>
      <c r="M937"/>
      <c r="N937"/>
      <c r="O937"/>
      <c r="P937"/>
    </row>
    <row r="938" spans="1:16" x14ac:dyDescent="0.3">
      <c r="A938"/>
      <c r="B938"/>
      <c r="C938"/>
      <c r="D938"/>
      <c r="E938"/>
      <c r="F938"/>
      <c r="G938"/>
      <c r="H938"/>
      <c r="I938"/>
      <c r="J938"/>
      <c r="K938"/>
      <c r="L938"/>
      <c r="M938"/>
      <c r="N938"/>
      <c r="O938"/>
      <c r="P938"/>
    </row>
    <row r="939" spans="1:16" x14ac:dyDescent="0.3">
      <c r="A939"/>
      <c r="B939"/>
      <c r="C939"/>
      <c r="D939"/>
      <c r="E939"/>
      <c r="F939"/>
      <c r="G939"/>
      <c r="H939"/>
      <c r="I939"/>
      <c r="J939"/>
      <c r="K939"/>
      <c r="L939"/>
      <c r="M939"/>
      <c r="N939"/>
      <c r="O939"/>
      <c r="P939"/>
    </row>
    <row r="940" spans="1:16" x14ac:dyDescent="0.3">
      <c r="A940"/>
      <c r="B940"/>
      <c r="C940"/>
      <c r="D940"/>
      <c r="E940"/>
      <c r="F940"/>
      <c r="G940"/>
      <c r="H940"/>
      <c r="I940"/>
      <c r="J940"/>
      <c r="K940"/>
      <c r="L940"/>
      <c r="M940"/>
      <c r="N940"/>
      <c r="O940"/>
      <c r="P940"/>
    </row>
    <row r="941" spans="1:16" x14ac:dyDescent="0.3">
      <c r="A941"/>
      <c r="B941"/>
      <c r="C941"/>
      <c r="D941"/>
      <c r="E941"/>
      <c r="F941"/>
      <c r="G941"/>
      <c r="H941"/>
      <c r="I941"/>
      <c r="J941"/>
      <c r="K941"/>
      <c r="L941"/>
      <c r="M941"/>
      <c r="N941"/>
      <c r="O941"/>
      <c r="P941"/>
    </row>
    <row r="942" spans="1:16" x14ac:dyDescent="0.3">
      <c r="A942"/>
      <c r="B942"/>
      <c r="C942"/>
      <c r="D942"/>
      <c r="E942"/>
      <c r="F942"/>
      <c r="G942"/>
      <c r="H942"/>
      <c r="I942"/>
      <c r="J942"/>
      <c r="K942"/>
      <c r="L942"/>
      <c r="M942"/>
      <c r="N942"/>
      <c r="O942"/>
      <c r="P942"/>
    </row>
    <row r="943" spans="1:16" x14ac:dyDescent="0.3">
      <c r="A943"/>
      <c r="B943"/>
      <c r="C943"/>
      <c r="D943"/>
      <c r="E943"/>
      <c r="F943"/>
      <c r="G943"/>
      <c r="H943"/>
      <c r="I943"/>
      <c r="J943"/>
      <c r="K943"/>
      <c r="L943"/>
      <c r="M943"/>
      <c r="N943"/>
      <c r="O943"/>
      <c r="P943"/>
    </row>
    <row r="944" spans="1:16" x14ac:dyDescent="0.3">
      <c r="A944"/>
      <c r="B944"/>
      <c r="C944"/>
      <c r="D944"/>
      <c r="E944"/>
      <c r="F944"/>
      <c r="G944"/>
      <c r="H944"/>
      <c r="I944"/>
      <c r="J944"/>
      <c r="K944"/>
      <c r="L944"/>
      <c r="M944"/>
      <c r="N944"/>
      <c r="O944"/>
      <c r="P944"/>
    </row>
    <row r="945" spans="1:16" x14ac:dyDescent="0.3">
      <c r="A945"/>
      <c r="B945"/>
      <c r="C945"/>
      <c r="D945"/>
      <c r="E945"/>
      <c r="F945"/>
      <c r="G945"/>
      <c r="H945"/>
      <c r="I945"/>
      <c r="J945"/>
      <c r="K945"/>
      <c r="L945"/>
      <c r="M945"/>
      <c r="N945"/>
      <c r="O945"/>
      <c r="P945"/>
    </row>
    <row r="946" spans="1:16" x14ac:dyDescent="0.3">
      <c r="A946"/>
      <c r="B946"/>
      <c r="C946"/>
      <c r="D946"/>
      <c r="E946"/>
      <c r="F946"/>
      <c r="G946"/>
      <c r="H946"/>
      <c r="I946"/>
      <c r="J946"/>
      <c r="K946"/>
      <c r="L946"/>
      <c r="M946"/>
      <c r="N946"/>
      <c r="O946"/>
      <c r="P946"/>
    </row>
    <row r="947" spans="1:16" x14ac:dyDescent="0.3">
      <c r="A947"/>
      <c r="B947"/>
      <c r="C947"/>
      <c r="D947"/>
      <c r="E947"/>
      <c r="F947"/>
      <c r="G947"/>
      <c r="H947"/>
      <c r="I947"/>
      <c r="J947"/>
      <c r="K947"/>
      <c r="L947"/>
      <c r="M947"/>
      <c r="N947"/>
      <c r="O947"/>
      <c r="P947"/>
    </row>
    <row r="948" spans="1:16" x14ac:dyDescent="0.3">
      <c r="A948"/>
      <c r="B948"/>
      <c r="C948"/>
      <c r="D948"/>
      <c r="E948"/>
      <c r="F948"/>
      <c r="G948"/>
      <c r="H948"/>
      <c r="I948"/>
      <c r="J948"/>
      <c r="K948"/>
      <c r="L948"/>
      <c r="M948"/>
      <c r="N948"/>
      <c r="O948"/>
      <c r="P948"/>
    </row>
    <row r="949" spans="1:16" x14ac:dyDescent="0.3">
      <c r="A949"/>
      <c r="B949"/>
      <c r="C949"/>
      <c r="D949"/>
      <c r="E949"/>
      <c r="F949"/>
      <c r="G949"/>
      <c r="H949"/>
      <c r="I949"/>
      <c r="J949"/>
      <c r="K949"/>
      <c r="L949"/>
      <c r="M949"/>
      <c r="N949"/>
      <c r="O949"/>
      <c r="P949"/>
    </row>
    <row r="950" spans="1:16" x14ac:dyDescent="0.3">
      <c r="A950"/>
      <c r="B950"/>
      <c r="C950"/>
      <c r="D950"/>
      <c r="E950"/>
      <c r="F950"/>
      <c r="G950"/>
      <c r="H950"/>
      <c r="I950"/>
      <c r="J950"/>
      <c r="K950"/>
      <c r="L950"/>
      <c r="M950"/>
      <c r="N950"/>
      <c r="O950"/>
      <c r="P950"/>
    </row>
    <row r="951" spans="1:16" x14ac:dyDescent="0.3">
      <c r="A951"/>
      <c r="B951"/>
      <c r="C951"/>
      <c r="D951"/>
      <c r="E951"/>
      <c r="F951"/>
      <c r="G951"/>
      <c r="H951"/>
      <c r="I951"/>
      <c r="J951"/>
      <c r="K951"/>
      <c r="L951"/>
      <c r="M951"/>
      <c r="N951"/>
      <c r="O951"/>
      <c r="P951"/>
    </row>
    <row r="952" spans="1:16" x14ac:dyDescent="0.3">
      <c r="A952"/>
      <c r="B952"/>
      <c r="C952"/>
      <c r="D952"/>
      <c r="E952"/>
      <c r="F952"/>
      <c r="G952"/>
      <c r="H952"/>
      <c r="I952"/>
      <c r="J952"/>
      <c r="K952"/>
      <c r="L952"/>
      <c r="M952"/>
      <c r="N952"/>
      <c r="O952"/>
      <c r="P952"/>
    </row>
    <row r="953" spans="1:16" x14ac:dyDescent="0.3">
      <c r="A953"/>
      <c r="B953"/>
      <c r="C953"/>
      <c r="D953"/>
      <c r="E953"/>
      <c r="F953"/>
      <c r="G953"/>
      <c r="H953"/>
      <c r="I953"/>
      <c r="J953"/>
      <c r="K953"/>
      <c r="L953"/>
      <c r="M953"/>
      <c r="N953"/>
      <c r="O953"/>
      <c r="P953"/>
    </row>
    <row r="954" spans="1:16" x14ac:dyDescent="0.3">
      <c r="A954"/>
      <c r="B954"/>
      <c r="C954"/>
      <c r="D954"/>
      <c r="E954"/>
      <c r="F954"/>
      <c r="G954"/>
      <c r="H954"/>
      <c r="I954"/>
      <c r="J954"/>
      <c r="K954"/>
      <c r="L954"/>
      <c r="M954"/>
      <c r="N954"/>
      <c r="O954"/>
      <c r="P954"/>
    </row>
    <row r="955" spans="1:16" x14ac:dyDescent="0.3">
      <c r="A955"/>
      <c r="B955"/>
      <c r="C955"/>
      <c r="D955"/>
      <c r="E955"/>
      <c r="F955"/>
      <c r="G955"/>
      <c r="H955"/>
      <c r="I955"/>
      <c r="J955"/>
      <c r="K955"/>
      <c r="L955"/>
      <c r="M955"/>
      <c r="N955"/>
      <c r="O955"/>
      <c r="P955"/>
    </row>
    <row r="956" spans="1:16" x14ac:dyDescent="0.3">
      <c r="A956"/>
      <c r="B956"/>
      <c r="C956"/>
      <c r="D956"/>
      <c r="E956"/>
      <c r="F956"/>
      <c r="G956"/>
      <c r="H956"/>
      <c r="I956"/>
      <c r="J956"/>
      <c r="K956"/>
      <c r="L956"/>
      <c r="M956"/>
      <c r="N956"/>
      <c r="O956"/>
      <c r="P956"/>
    </row>
    <row r="957" spans="1:16" x14ac:dyDescent="0.3">
      <c r="A957"/>
      <c r="B957"/>
      <c r="C957"/>
      <c r="D957"/>
      <c r="E957"/>
      <c r="F957"/>
      <c r="G957"/>
      <c r="H957"/>
      <c r="I957"/>
      <c r="J957"/>
      <c r="K957"/>
      <c r="L957"/>
      <c r="M957"/>
      <c r="N957"/>
      <c r="O957"/>
      <c r="P957"/>
    </row>
    <row r="958" spans="1:16" x14ac:dyDescent="0.3">
      <c r="A958"/>
      <c r="B958"/>
      <c r="C958"/>
      <c r="D958"/>
      <c r="E958"/>
      <c r="F958"/>
      <c r="G958"/>
      <c r="H958"/>
      <c r="I958"/>
      <c r="J958"/>
      <c r="K958"/>
      <c r="L958"/>
      <c r="M958"/>
      <c r="N958"/>
      <c r="O958"/>
      <c r="P958"/>
    </row>
    <row r="959" spans="1:16" x14ac:dyDescent="0.3">
      <c r="A959"/>
      <c r="B959"/>
      <c r="C959"/>
      <c r="D959"/>
      <c r="E959"/>
      <c r="F959"/>
      <c r="G959"/>
      <c r="H959"/>
      <c r="I959"/>
      <c r="J959"/>
      <c r="K959"/>
      <c r="L959"/>
      <c r="M959"/>
      <c r="N959"/>
      <c r="O959"/>
      <c r="P959"/>
    </row>
    <row r="960" spans="1:16" x14ac:dyDescent="0.3">
      <c r="A960"/>
      <c r="B960"/>
      <c r="C960"/>
      <c r="D960"/>
      <c r="E960"/>
      <c r="F960"/>
      <c r="G960"/>
      <c r="H960"/>
      <c r="I960"/>
      <c r="J960"/>
      <c r="K960"/>
      <c r="L960"/>
      <c r="M960"/>
      <c r="N960"/>
      <c r="O960"/>
      <c r="P960"/>
    </row>
    <row r="961" spans="1:16" x14ac:dyDescent="0.3">
      <c r="A961"/>
      <c r="B961"/>
      <c r="C961"/>
      <c r="D961"/>
      <c r="E961"/>
      <c r="F961"/>
      <c r="G961"/>
      <c r="H961"/>
      <c r="I961"/>
      <c r="J961"/>
      <c r="K961"/>
      <c r="L961"/>
      <c r="M961"/>
      <c r="N961"/>
      <c r="O961"/>
      <c r="P961"/>
    </row>
    <row r="962" spans="1:16" x14ac:dyDescent="0.3">
      <c r="A962"/>
      <c r="B962"/>
      <c r="C962"/>
      <c r="D962"/>
      <c r="E962"/>
      <c r="F962"/>
      <c r="G962"/>
      <c r="H962"/>
      <c r="I962"/>
      <c r="J962"/>
      <c r="K962"/>
      <c r="L962"/>
      <c r="M962"/>
      <c r="N962"/>
      <c r="O962"/>
      <c r="P962"/>
    </row>
    <row r="963" spans="1:16" x14ac:dyDescent="0.3">
      <c r="A963"/>
      <c r="B963"/>
      <c r="C963"/>
      <c r="D963"/>
      <c r="E963"/>
      <c r="F963"/>
      <c r="G963"/>
      <c r="H963"/>
      <c r="I963"/>
      <c r="J963"/>
      <c r="K963"/>
      <c r="L963"/>
      <c r="M963"/>
      <c r="N963"/>
      <c r="O963"/>
      <c r="P963"/>
    </row>
    <row r="964" spans="1:16" x14ac:dyDescent="0.3">
      <c r="A964"/>
      <c r="B964"/>
      <c r="C964"/>
      <c r="D964"/>
      <c r="E964"/>
      <c r="F964"/>
      <c r="G964"/>
      <c r="H964"/>
      <c r="I964"/>
      <c r="J964"/>
      <c r="K964"/>
      <c r="L964"/>
      <c r="M964"/>
      <c r="N964"/>
      <c r="O964"/>
      <c r="P964"/>
    </row>
    <row r="965" spans="1:16" x14ac:dyDescent="0.3">
      <c r="A965"/>
      <c r="B965"/>
      <c r="C965"/>
      <c r="D965"/>
      <c r="E965"/>
      <c r="F965"/>
      <c r="G965"/>
      <c r="H965"/>
      <c r="I965"/>
      <c r="J965"/>
      <c r="K965"/>
      <c r="L965"/>
      <c r="M965"/>
      <c r="N965"/>
      <c r="O965"/>
      <c r="P965"/>
    </row>
    <row r="966" spans="1:16" x14ac:dyDescent="0.3">
      <c r="A966"/>
      <c r="B966"/>
      <c r="C966"/>
      <c r="D966"/>
      <c r="E966"/>
      <c r="F966"/>
      <c r="G966"/>
      <c r="H966"/>
      <c r="I966"/>
      <c r="J966"/>
      <c r="K966"/>
      <c r="L966"/>
      <c r="M966"/>
      <c r="N966"/>
      <c r="O966"/>
      <c r="P966"/>
    </row>
    <row r="967" spans="1:16" x14ac:dyDescent="0.3">
      <c r="A967"/>
      <c r="B967"/>
      <c r="C967"/>
      <c r="D967"/>
      <c r="E967"/>
      <c r="F967"/>
      <c r="G967"/>
      <c r="H967"/>
      <c r="I967"/>
      <c r="J967"/>
      <c r="K967"/>
      <c r="L967"/>
      <c r="M967"/>
      <c r="N967"/>
      <c r="O967"/>
      <c r="P967"/>
    </row>
    <row r="968" spans="1:16" x14ac:dyDescent="0.3">
      <c r="A968"/>
      <c r="B968"/>
      <c r="C968"/>
      <c r="D968"/>
      <c r="E968"/>
      <c r="F968"/>
      <c r="G968"/>
      <c r="H968"/>
      <c r="I968"/>
      <c r="J968"/>
      <c r="K968"/>
      <c r="L968"/>
      <c r="M968"/>
      <c r="N968"/>
      <c r="O968"/>
      <c r="P968"/>
    </row>
    <row r="969" spans="1:16" x14ac:dyDescent="0.3">
      <c r="A969"/>
      <c r="B969"/>
      <c r="C969"/>
      <c r="D969"/>
      <c r="E969"/>
      <c r="F969"/>
      <c r="G969"/>
      <c r="H969"/>
      <c r="I969"/>
      <c r="J969"/>
      <c r="K969"/>
      <c r="L969"/>
      <c r="M969"/>
      <c r="N969"/>
      <c r="O969"/>
      <c r="P969"/>
    </row>
    <row r="970" spans="1:16" x14ac:dyDescent="0.3">
      <c r="A970"/>
      <c r="B970"/>
      <c r="C970"/>
      <c r="D970"/>
      <c r="E970"/>
      <c r="F970"/>
      <c r="G970"/>
      <c r="H970"/>
      <c r="I970"/>
      <c r="J970"/>
      <c r="K970"/>
      <c r="L970"/>
      <c r="M970"/>
      <c r="N970"/>
      <c r="O970"/>
      <c r="P970"/>
    </row>
    <row r="971" spans="1:16" x14ac:dyDescent="0.3">
      <c r="A971"/>
      <c r="B971"/>
      <c r="C971"/>
      <c r="D971"/>
      <c r="E971"/>
      <c r="F971"/>
      <c r="G971"/>
      <c r="H971"/>
      <c r="I971"/>
      <c r="J971"/>
      <c r="K971"/>
      <c r="L971"/>
      <c r="M971"/>
      <c r="N971"/>
      <c r="O971"/>
      <c r="P971"/>
    </row>
    <row r="972" spans="1:16" x14ac:dyDescent="0.3">
      <c r="A972"/>
      <c r="B972"/>
      <c r="C972"/>
      <c r="D972"/>
      <c r="E972"/>
      <c r="F972"/>
      <c r="G972"/>
      <c r="H972"/>
      <c r="I972"/>
      <c r="J972"/>
      <c r="K972"/>
      <c r="L972"/>
      <c r="M972"/>
      <c r="N972"/>
      <c r="O972"/>
      <c r="P972"/>
    </row>
    <row r="973" spans="1:16" x14ac:dyDescent="0.3">
      <c r="A973"/>
      <c r="B973"/>
      <c r="C973"/>
      <c r="D973"/>
      <c r="E973"/>
      <c r="F973"/>
      <c r="G973"/>
      <c r="H973"/>
      <c r="I973"/>
      <c r="J973"/>
      <c r="K973"/>
      <c r="L973"/>
      <c r="M973"/>
      <c r="N973"/>
      <c r="O973"/>
      <c r="P973"/>
    </row>
    <row r="974" spans="1:16" x14ac:dyDescent="0.3">
      <c r="A974"/>
      <c r="B974"/>
      <c r="C974"/>
      <c r="D974"/>
      <c r="E974"/>
      <c r="F974"/>
      <c r="G974"/>
      <c r="H974"/>
      <c r="I974"/>
      <c r="J974"/>
      <c r="K974"/>
      <c r="L974"/>
      <c r="M974"/>
      <c r="N974"/>
      <c r="O974"/>
      <c r="P974"/>
    </row>
    <row r="975" spans="1:16" x14ac:dyDescent="0.3">
      <c r="A975"/>
      <c r="B975"/>
      <c r="C975"/>
      <c r="D975"/>
      <c r="E975"/>
      <c r="F975"/>
      <c r="G975"/>
      <c r="H975"/>
      <c r="I975"/>
      <c r="J975"/>
      <c r="K975"/>
      <c r="L975"/>
      <c r="M975"/>
      <c r="N975"/>
      <c r="O975"/>
      <c r="P975"/>
    </row>
    <row r="976" spans="1:16" x14ac:dyDescent="0.3">
      <c r="A976"/>
      <c r="B976"/>
      <c r="C976"/>
      <c r="D976"/>
      <c r="E976"/>
      <c r="F976"/>
      <c r="G976"/>
      <c r="H976"/>
      <c r="I976"/>
      <c r="J976"/>
      <c r="K976"/>
      <c r="L976"/>
      <c r="M976"/>
      <c r="N976"/>
      <c r="O976"/>
      <c r="P976"/>
    </row>
    <row r="977" spans="1:16" x14ac:dyDescent="0.3">
      <c r="A977"/>
      <c r="B977"/>
      <c r="C977"/>
      <c r="D977"/>
      <c r="E977"/>
      <c r="F977"/>
      <c r="G977"/>
      <c r="H977"/>
      <c r="I977"/>
      <c r="J977"/>
      <c r="K977"/>
      <c r="L977"/>
      <c r="M977"/>
      <c r="N977"/>
      <c r="O977"/>
      <c r="P977"/>
    </row>
    <row r="978" spans="1:16" x14ac:dyDescent="0.3">
      <c r="A978"/>
      <c r="B978"/>
      <c r="C978"/>
      <c r="D978"/>
      <c r="E978"/>
      <c r="F978"/>
      <c r="G978"/>
      <c r="H978"/>
      <c r="I978"/>
      <c r="J978"/>
      <c r="K978"/>
      <c r="L978"/>
      <c r="M978"/>
      <c r="N978"/>
      <c r="O978"/>
      <c r="P978"/>
    </row>
    <row r="979" spans="1:16" x14ac:dyDescent="0.3">
      <c r="A979"/>
      <c r="B979"/>
      <c r="C979"/>
      <c r="D979"/>
      <c r="E979"/>
      <c r="F979"/>
      <c r="G979"/>
      <c r="H979"/>
      <c r="I979"/>
      <c r="J979"/>
      <c r="K979"/>
      <c r="L979"/>
      <c r="M979"/>
      <c r="N979"/>
      <c r="O979"/>
      <c r="P979"/>
    </row>
    <row r="980" spans="1:16" x14ac:dyDescent="0.3">
      <c r="A980"/>
      <c r="B980"/>
      <c r="C980"/>
      <c r="D980"/>
      <c r="E980"/>
      <c r="F980"/>
      <c r="G980"/>
      <c r="H980"/>
      <c r="I980"/>
      <c r="J980"/>
      <c r="K980"/>
      <c r="L980"/>
      <c r="M980"/>
      <c r="N980"/>
      <c r="O980"/>
      <c r="P980"/>
    </row>
    <row r="981" spans="1:16" x14ac:dyDescent="0.3">
      <c r="A981"/>
      <c r="B981"/>
      <c r="C981"/>
      <c r="D981"/>
      <c r="E981"/>
      <c r="F981"/>
      <c r="G981"/>
      <c r="H981"/>
      <c r="I981"/>
      <c r="J981"/>
      <c r="K981"/>
      <c r="L981"/>
      <c r="M981"/>
      <c r="N981"/>
      <c r="O981"/>
      <c r="P981"/>
    </row>
    <row r="982" spans="1:16" x14ac:dyDescent="0.3">
      <c r="A982"/>
      <c r="B982"/>
      <c r="C982"/>
      <c r="D982"/>
      <c r="E982"/>
      <c r="F982"/>
      <c r="G982"/>
      <c r="H982"/>
      <c r="I982"/>
      <c r="J982"/>
      <c r="K982"/>
      <c r="L982"/>
      <c r="M982"/>
      <c r="N982"/>
      <c r="O982"/>
      <c r="P982"/>
    </row>
    <row r="983" spans="1:16" x14ac:dyDescent="0.3">
      <c r="A983"/>
      <c r="B983"/>
      <c r="C983"/>
      <c r="D983"/>
      <c r="E983"/>
      <c r="F983"/>
      <c r="G983"/>
      <c r="H983"/>
      <c r="I983"/>
      <c r="J983"/>
      <c r="K983"/>
      <c r="L983"/>
      <c r="M983"/>
      <c r="N983"/>
      <c r="O983"/>
      <c r="P983"/>
    </row>
    <row r="984" spans="1:16" x14ac:dyDescent="0.3">
      <c r="A984"/>
      <c r="B984"/>
      <c r="C984"/>
      <c r="D984"/>
      <c r="E984"/>
      <c r="F984"/>
      <c r="G984"/>
      <c r="H984"/>
      <c r="I984"/>
      <c r="J984"/>
      <c r="K984"/>
      <c r="L984"/>
      <c r="M984"/>
      <c r="N984"/>
      <c r="O984"/>
      <c r="P984"/>
    </row>
    <row r="985" spans="1:16" x14ac:dyDescent="0.3">
      <c r="A985"/>
      <c r="B985"/>
      <c r="C985"/>
      <c r="D985"/>
      <c r="E985"/>
      <c r="F985"/>
      <c r="G985"/>
      <c r="H985"/>
      <c r="I985"/>
      <c r="J985"/>
      <c r="K985"/>
      <c r="L985"/>
      <c r="M985"/>
      <c r="N985"/>
      <c r="O985"/>
      <c r="P985"/>
    </row>
    <row r="986" spans="1:16" x14ac:dyDescent="0.3">
      <c r="A986"/>
      <c r="B986"/>
      <c r="C986"/>
      <c r="D986"/>
      <c r="E986"/>
      <c r="F986"/>
      <c r="G986"/>
      <c r="H986"/>
      <c r="I986"/>
      <c r="J986"/>
      <c r="K986"/>
      <c r="L986"/>
      <c r="M986"/>
      <c r="N986"/>
      <c r="O986"/>
      <c r="P986"/>
    </row>
    <row r="987" spans="1:16" x14ac:dyDescent="0.3">
      <c r="A987"/>
      <c r="B987"/>
      <c r="C987"/>
      <c r="D987"/>
      <c r="E987"/>
      <c r="F987"/>
      <c r="G987"/>
      <c r="H987"/>
      <c r="I987"/>
      <c r="J987"/>
      <c r="K987"/>
      <c r="L987"/>
      <c r="M987"/>
      <c r="N987"/>
      <c r="O987"/>
      <c r="P987"/>
    </row>
    <row r="988" spans="1:16" x14ac:dyDescent="0.3">
      <c r="A988"/>
      <c r="B988"/>
      <c r="C988"/>
      <c r="D988"/>
      <c r="E988"/>
      <c r="F988"/>
      <c r="G988"/>
      <c r="H988"/>
      <c r="I988"/>
      <c r="J988"/>
      <c r="K988"/>
      <c r="L988"/>
      <c r="M988"/>
      <c r="N988"/>
      <c r="O988"/>
      <c r="P988"/>
    </row>
    <row r="989" spans="1:16" x14ac:dyDescent="0.3">
      <c r="A989"/>
      <c r="B989"/>
      <c r="C989"/>
      <c r="D989"/>
      <c r="E989"/>
      <c r="F989"/>
      <c r="G989"/>
      <c r="H989"/>
      <c r="I989"/>
      <c r="J989"/>
      <c r="K989"/>
      <c r="L989"/>
      <c r="M989"/>
      <c r="N989"/>
      <c r="O989"/>
      <c r="P989"/>
    </row>
    <row r="990" spans="1:16" x14ac:dyDescent="0.3">
      <c r="A990"/>
      <c r="B990"/>
      <c r="C990"/>
      <c r="D990"/>
      <c r="E990"/>
      <c r="F990"/>
      <c r="G990"/>
      <c r="H990"/>
      <c r="I990"/>
      <c r="J990"/>
      <c r="K990"/>
      <c r="L990"/>
      <c r="M990"/>
      <c r="N990"/>
      <c r="O990"/>
      <c r="P990"/>
    </row>
    <row r="991" spans="1:16" x14ac:dyDescent="0.3">
      <c r="A991"/>
      <c r="B991"/>
      <c r="C991"/>
      <c r="D991"/>
      <c r="E991"/>
      <c r="F991"/>
      <c r="G991"/>
      <c r="H991"/>
      <c r="I991"/>
      <c r="J991"/>
      <c r="K991"/>
      <c r="L991"/>
      <c r="M991"/>
      <c r="N991"/>
      <c r="O991"/>
      <c r="P991"/>
    </row>
    <row r="992" spans="1:16" x14ac:dyDescent="0.3">
      <c r="A992"/>
      <c r="B992"/>
      <c r="C992"/>
      <c r="D992"/>
      <c r="E992"/>
      <c r="F992"/>
      <c r="G992"/>
      <c r="H992"/>
      <c r="I992"/>
      <c r="J992"/>
      <c r="K992"/>
      <c r="L992"/>
      <c r="M992"/>
      <c r="N992"/>
      <c r="O992"/>
      <c r="P992"/>
    </row>
    <row r="993" spans="1:16" x14ac:dyDescent="0.3">
      <c r="A993"/>
      <c r="B993"/>
      <c r="C993"/>
      <c r="D993"/>
      <c r="E993"/>
      <c r="F993"/>
      <c r="G993"/>
      <c r="H993"/>
      <c r="I993"/>
      <c r="J993"/>
      <c r="K993"/>
      <c r="L993"/>
      <c r="M993"/>
      <c r="N993"/>
      <c r="O993"/>
      <c r="P993"/>
    </row>
    <row r="994" spans="1:16" x14ac:dyDescent="0.3">
      <c r="A994"/>
      <c r="B994"/>
      <c r="C994"/>
      <c r="D994"/>
      <c r="E994"/>
      <c r="F994"/>
      <c r="G994"/>
      <c r="H994"/>
      <c r="I994"/>
      <c r="J994"/>
      <c r="K994"/>
      <c r="L994"/>
      <c r="M994"/>
      <c r="N994"/>
      <c r="O994"/>
      <c r="P994"/>
    </row>
    <row r="995" spans="1:16" x14ac:dyDescent="0.3">
      <c r="A995"/>
      <c r="B995"/>
      <c r="C995"/>
      <c r="D995"/>
      <c r="E995"/>
      <c r="F995"/>
      <c r="G995"/>
      <c r="H995"/>
      <c r="I995"/>
      <c r="J995"/>
      <c r="K995"/>
      <c r="L995"/>
      <c r="M995"/>
      <c r="N995"/>
      <c r="O995"/>
      <c r="P995"/>
    </row>
    <row r="996" spans="1:16" x14ac:dyDescent="0.3">
      <c r="A996"/>
      <c r="B996"/>
      <c r="C996"/>
      <c r="D996"/>
      <c r="E996"/>
      <c r="F996"/>
      <c r="G996"/>
      <c r="H996"/>
      <c r="I996"/>
      <c r="J996"/>
      <c r="K996"/>
      <c r="L996"/>
      <c r="M996"/>
      <c r="N996"/>
      <c r="O996"/>
      <c r="P996"/>
    </row>
    <row r="997" spans="1:16" x14ac:dyDescent="0.3">
      <c r="A997"/>
      <c r="B997"/>
      <c r="C997"/>
      <c r="D997"/>
      <c r="E997"/>
      <c r="F997"/>
      <c r="G997"/>
      <c r="H997"/>
      <c r="I997"/>
      <c r="J997"/>
      <c r="K997"/>
      <c r="L997"/>
      <c r="M997"/>
      <c r="N997"/>
      <c r="O997"/>
      <c r="P997"/>
    </row>
    <row r="998" spans="1:16" x14ac:dyDescent="0.3">
      <c r="A998"/>
      <c r="B998"/>
      <c r="C998"/>
      <c r="D998"/>
      <c r="E998"/>
      <c r="F998"/>
      <c r="G998"/>
      <c r="H998"/>
      <c r="I998"/>
      <c r="J998"/>
      <c r="K998"/>
      <c r="L998"/>
      <c r="M998"/>
      <c r="N998"/>
      <c r="O998"/>
      <c r="P998"/>
    </row>
    <row r="999" spans="1:16" x14ac:dyDescent="0.3">
      <c r="A999"/>
      <c r="B999"/>
      <c r="C999"/>
      <c r="D999"/>
      <c r="E999"/>
      <c r="F999"/>
      <c r="G999"/>
      <c r="H999"/>
      <c r="I999"/>
      <c r="J999"/>
      <c r="K999"/>
      <c r="L999"/>
      <c r="M999"/>
      <c r="N999"/>
      <c r="O999"/>
      <c r="P999"/>
    </row>
    <row r="1000" spans="1:16" x14ac:dyDescent="0.3">
      <c r="A1000"/>
      <c r="B1000"/>
      <c r="C1000"/>
      <c r="D1000"/>
      <c r="E1000"/>
      <c r="F1000"/>
      <c r="G1000"/>
      <c r="H1000"/>
      <c r="I1000"/>
      <c r="J1000"/>
      <c r="K1000"/>
      <c r="L1000"/>
      <c r="M1000"/>
      <c r="N1000"/>
      <c r="O1000"/>
      <c r="P1000"/>
    </row>
    <row r="1001" spans="1:16" x14ac:dyDescent="0.3">
      <c r="A1001"/>
      <c r="B1001"/>
      <c r="C1001"/>
      <c r="D1001"/>
      <c r="E1001"/>
      <c r="F1001"/>
      <c r="G1001"/>
      <c r="H1001"/>
      <c r="I1001"/>
      <c r="J1001"/>
      <c r="K1001"/>
      <c r="L1001"/>
      <c r="M1001"/>
      <c r="N1001"/>
      <c r="O1001"/>
      <c r="P1001"/>
    </row>
    <row r="1002" spans="1:16" x14ac:dyDescent="0.3">
      <c r="A1002"/>
      <c r="B1002"/>
      <c r="C1002"/>
      <c r="D1002"/>
      <c r="E1002"/>
      <c r="F1002"/>
      <c r="G1002"/>
      <c r="H1002"/>
      <c r="I1002"/>
      <c r="J1002"/>
      <c r="K1002"/>
      <c r="L1002"/>
      <c r="M1002"/>
      <c r="N1002"/>
      <c r="O1002"/>
      <c r="P1002"/>
    </row>
    <row r="1003" spans="1:16" x14ac:dyDescent="0.3">
      <c r="A1003"/>
      <c r="B1003"/>
      <c r="C1003"/>
      <c r="D1003"/>
      <c r="E1003"/>
      <c r="F1003"/>
      <c r="G1003"/>
      <c r="H1003"/>
      <c r="I1003"/>
      <c r="J1003"/>
      <c r="K1003"/>
      <c r="L1003"/>
      <c r="M1003"/>
      <c r="N1003"/>
      <c r="O1003"/>
      <c r="P1003"/>
    </row>
    <row r="1004" spans="1:16" x14ac:dyDescent="0.3">
      <c r="A1004"/>
      <c r="B1004"/>
      <c r="C1004"/>
      <c r="D1004"/>
      <c r="E1004"/>
      <c r="F1004"/>
      <c r="G1004"/>
      <c r="H1004"/>
      <c r="I1004"/>
      <c r="J1004"/>
      <c r="K1004"/>
      <c r="L1004"/>
      <c r="M1004"/>
      <c r="N1004"/>
      <c r="O1004"/>
      <c r="P1004"/>
    </row>
    <row r="1005" spans="1:16" x14ac:dyDescent="0.3">
      <c r="A1005"/>
      <c r="B1005"/>
      <c r="C1005"/>
      <c r="D1005"/>
      <c r="E1005"/>
      <c r="F1005"/>
      <c r="G1005"/>
      <c r="H1005"/>
      <c r="I1005"/>
      <c r="J1005"/>
      <c r="K1005"/>
      <c r="L1005"/>
      <c r="M1005"/>
      <c r="N1005"/>
      <c r="O1005"/>
      <c r="P1005"/>
    </row>
    <row r="1006" spans="1:16" x14ac:dyDescent="0.3">
      <c r="A1006"/>
      <c r="B1006"/>
      <c r="C1006"/>
      <c r="D1006"/>
      <c r="E1006"/>
      <c r="F1006"/>
      <c r="G1006"/>
      <c r="H1006"/>
      <c r="I1006"/>
      <c r="J1006"/>
      <c r="K1006"/>
      <c r="L1006"/>
      <c r="M1006"/>
      <c r="N1006"/>
      <c r="O1006"/>
      <c r="P1006"/>
    </row>
    <row r="1007" spans="1:16" x14ac:dyDescent="0.3">
      <c r="A1007"/>
      <c r="B1007"/>
      <c r="C1007"/>
      <c r="D1007"/>
      <c r="E1007"/>
      <c r="F1007"/>
      <c r="G1007"/>
      <c r="H1007"/>
      <c r="I1007"/>
      <c r="J1007"/>
      <c r="K1007"/>
      <c r="L1007"/>
      <c r="M1007"/>
      <c r="N1007"/>
      <c r="O1007"/>
      <c r="P1007"/>
    </row>
    <row r="1008" spans="1:16" x14ac:dyDescent="0.3">
      <c r="A1008"/>
      <c r="B1008"/>
      <c r="C1008"/>
      <c r="D1008"/>
      <c r="E1008"/>
      <c r="F1008"/>
      <c r="G1008"/>
      <c r="H1008"/>
      <c r="I1008"/>
      <c r="J1008"/>
      <c r="K1008"/>
      <c r="L1008"/>
      <c r="M1008"/>
      <c r="N1008"/>
      <c r="O1008"/>
      <c r="P1008"/>
    </row>
    <row r="1009" spans="1:16" x14ac:dyDescent="0.3">
      <c r="A1009"/>
      <c r="B1009"/>
      <c r="C1009"/>
      <c r="D1009"/>
      <c r="E1009"/>
      <c r="F1009"/>
      <c r="G1009"/>
      <c r="H1009"/>
      <c r="I1009"/>
      <c r="J1009"/>
      <c r="K1009"/>
      <c r="L1009"/>
      <c r="M1009"/>
      <c r="N1009"/>
      <c r="O1009"/>
      <c r="P1009"/>
    </row>
    <row r="1010" spans="1:16" x14ac:dyDescent="0.3">
      <c r="A1010"/>
      <c r="B1010"/>
      <c r="C1010"/>
      <c r="D1010"/>
      <c r="E1010"/>
      <c r="F1010"/>
      <c r="G1010"/>
      <c r="H1010"/>
      <c r="I1010"/>
      <c r="J1010"/>
      <c r="K1010"/>
      <c r="L1010"/>
      <c r="M1010"/>
      <c r="N1010"/>
      <c r="O1010"/>
      <c r="P1010"/>
    </row>
    <row r="1011" spans="1:16" x14ac:dyDescent="0.3">
      <c r="A1011"/>
      <c r="B1011"/>
      <c r="C1011"/>
      <c r="D1011"/>
      <c r="E1011"/>
      <c r="F1011"/>
      <c r="G1011"/>
      <c r="H1011"/>
      <c r="I1011"/>
      <c r="J1011"/>
      <c r="K1011"/>
      <c r="L1011"/>
      <c r="M1011"/>
      <c r="N1011"/>
      <c r="O1011"/>
      <c r="P1011"/>
    </row>
    <row r="1012" spans="1:16" x14ac:dyDescent="0.3">
      <c r="A1012"/>
      <c r="B1012"/>
      <c r="C1012"/>
      <c r="D1012"/>
      <c r="E1012"/>
      <c r="F1012"/>
      <c r="G1012"/>
      <c r="H1012"/>
      <c r="I1012"/>
      <c r="J1012"/>
      <c r="K1012"/>
      <c r="L1012"/>
      <c r="M1012"/>
      <c r="N1012"/>
      <c r="O1012"/>
      <c r="P1012"/>
    </row>
    <row r="1013" spans="1:16" x14ac:dyDescent="0.3">
      <c r="A1013"/>
      <c r="B1013"/>
      <c r="C1013"/>
      <c r="D1013"/>
      <c r="E1013"/>
      <c r="F1013"/>
      <c r="G1013"/>
      <c r="H1013"/>
      <c r="I1013"/>
      <c r="J1013"/>
      <c r="K1013"/>
      <c r="L1013"/>
      <c r="M1013"/>
      <c r="N1013"/>
      <c r="O1013"/>
      <c r="P1013"/>
    </row>
    <row r="1014" spans="1:16" x14ac:dyDescent="0.3">
      <c r="A1014"/>
      <c r="B1014"/>
      <c r="C1014"/>
      <c r="D1014"/>
      <c r="E1014"/>
      <c r="F1014"/>
      <c r="G1014"/>
      <c r="H1014"/>
      <c r="I1014"/>
      <c r="J1014"/>
      <c r="K1014"/>
      <c r="L1014"/>
      <c r="M1014"/>
      <c r="N1014"/>
      <c r="O1014"/>
      <c r="P1014"/>
    </row>
    <row r="1015" spans="1:16" x14ac:dyDescent="0.3">
      <c r="A1015"/>
      <c r="B1015"/>
      <c r="C1015"/>
      <c r="D1015"/>
      <c r="E1015"/>
      <c r="F1015"/>
      <c r="G1015"/>
      <c r="H1015"/>
      <c r="I1015"/>
      <c r="J1015"/>
      <c r="K1015"/>
      <c r="L1015"/>
      <c r="M1015"/>
      <c r="N1015"/>
      <c r="O1015"/>
      <c r="P1015"/>
    </row>
    <row r="1016" spans="1:16" x14ac:dyDescent="0.3">
      <c r="A1016"/>
      <c r="B1016"/>
      <c r="C1016"/>
      <c r="D1016"/>
      <c r="E1016"/>
      <c r="F1016"/>
      <c r="G1016"/>
      <c r="H1016"/>
      <c r="I1016"/>
      <c r="J1016"/>
      <c r="K1016"/>
      <c r="L1016"/>
      <c r="M1016"/>
      <c r="N1016"/>
      <c r="O1016"/>
      <c r="P1016"/>
    </row>
    <row r="1017" spans="1:16" x14ac:dyDescent="0.3">
      <c r="A1017"/>
      <c r="B1017"/>
      <c r="C1017"/>
      <c r="D1017"/>
      <c r="E1017"/>
      <c r="F1017"/>
      <c r="G1017"/>
      <c r="H1017"/>
      <c r="I1017"/>
      <c r="J1017"/>
      <c r="K1017"/>
      <c r="L1017"/>
      <c r="M1017"/>
      <c r="N1017"/>
      <c r="O1017"/>
      <c r="P1017"/>
    </row>
    <row r="1018" spans="1:16" x14ac:dyDescent="0.3">
      <c r="A1018"/>
      <c r="B1018"/>
      <c r="C1018"/>
      <c r="D1018"/>
      <c r="E1018"/>
      <c r="F1018"/>
      <c r="G1018"/>
      <c r="H1018"/>
      <c r="I1018"/>
      <c r="J1018"/>
      <c r="K1018"/>
      <c r="L1018"/>
      <c r="M1018"/>
      <c r="N1018"/>
      <c r="O1018"/>
      <c r="P1018"/>
    </row>
    <row r="1019" spans="1:16" x14ac:dyDescent="0.3">
      <c r="A1019"/>
      <c r="B1019"/>
      <c r="C1019"/>
      <c r="D1019"/>
      <c r="E1019"/>
      <c r="F1019"/>
      <c r="G1019"/>
      <c r="H1019"/>
      <c r="I1019"/>
      <c r="J1019"/>
      <c r="K1019"/>
      <c r="L1019"/>
      <c r="M1019"/>
      <c r="N1019"/>
      <c r="O1019"/>
      <c r="P1019"/>
    </row>
    <row r="1020" spans="1:16" x14ac:dyDescent="0.3">
      <c r="A1020"/>
      <c r="B1020"/>
      <c r="C1020"/>
      <c r="D1020"/>
      <c r="E1020"/>
      <c r="F1020"/>
      <c r="G1020"/>
      <c r="H1020"/>
      <c r="I1020"/>
      <c r="J1020"/>
      <c r="K1020"/>
      <c r="L1020"/>
      <c r="M1020"/>
      <c r="N1020"/>
      <c r="O1020"/>
      <c r="P1020"/>
    </row>
    <row r="1021" spans="1:16" x14ac:dyDescent="0.3">
      <c r="A1021"/>
      <c r="B1021"/>
      <c r="C1021"/>
      <c r="D1021"/>
      <c r="E1021"/>
      <c r="F1021"/>
      <c r="G1021"/>
      <c r="H1021"/>
      <c r="I1021"/>
      <c r="J1021"/>
      <c r="K1021"/>
      <c r="L1021"/>
      <c r="M1021"/>
      <c r="N1021"/>
      <c r="O1021"/>
      <c r="P1021"/>
    </row>
    <row r="1022" spans="1:16" x14ac:dyDescent="0.3">
      <c r="A1022"/>
      <c r="B1022"/>
      <c r="C1022"/>
      <c r="D1022"/>
      <c r="E1022"/>
      <c r="F1022"/>
      <c r="G1022"/>
      <c r="H1022"/>
      <c r="I1022"/>
      <c r="J1022"/>
      <c r="K1022"/>
      <c r="L1022"/>
      <c r="M1022"/>
      <c r="N1022"/>
      <c r="O1022"/>
      <c r="P1022"/>
    </row>
    <row r="1023" spans="1:16" x14ac:dyDescent="0.3">
      <c r="A1023"/>
      <c r="B1023"/>
      <c r="C1023"/>
      <c r="D1023"/>
      <c r="E1023"/>
      <c r="F1023"/>
      <c r="G1023"/>
      <c r="H1023"/>
      <c r="I1023"/>
      <c r="J1023"/>
      <c r="K1023"/>
      <c r="L1023"/>
      <c r="M1023"/>
      <c r="N1023"/>
      <c r="O1023"/>
      <c r="P1023"/>
    </row>
    <row r="1024" spans="1:16" x14ac:dyDescent="0.3">
      <c r="A1024"/>
      <c r="B1024"/>
      <c r="C1024"/>
      <c r="D1024"/>
      <c r="E1024"/>
      <c r="F1024"/>
      <c r="G1024"/>
      <c r="H1024"/>
      <c r="I1024"/>
      <c r="J1024"/>
      <c r="K1024"/>
      <c r="L1024"/>
      <c r="M1024"/>
      <c r="N1024"/>
      <c r="O1024"/>
      <c r="P1024"/>
    </row>
    <row r="1025" spans="1:16" x14ac:dyDescent="0.3">
      <c r="A1025"/>
      <c r="B1025"/>
      <c r="C1025"/>
      <c r="D1025"/>
      <c r="E1025"/>
      <c r="F1025"/>
      <c r="G1025"/>
      <c r="H1025"/>
      <c r="I1025"/>
      <c r="J1025"/>
      <c r="K1025"/>
      <c r="L1025"/>
      <c r="M1025"/>
      <c r="N1025"/>
      <c r="O1025"/>
      <c r="P1025"/>
    </row>
    <row r="1026" spans="1:16" x14ac:dyDescent="0.3">
      <c r="A1026"/>
      <c r="B1026"/>
      <c r="C1026"/>
      <c r="D1026"/>
      <c r="E1026"/>
      <c r="F1026"/>
      <c r="G1026"/>
      <c r="H1026"/>
      <c r="I1026"/>
      <c r="J1026"/>
      <c r="K1026"/>
      <c r="L1026"/>
      <c r="M1026"/>
      <c r="N1026"/>
      <c r="O1026"/>
      <c r="P1026"/>
    </row>
    <row r="1027" spans="1:16" x14ac:dyDescent="0.3">
      <c r="A1027"/>
      <c r="B1027"/>
      <c r="C1027"/>
      <c r="D1027"/>
      <c r="E1027"/>
      <c r="F1027"/>
      <c r="G1027"/>
      <c r="H1027"/>
      <c r="I1027"/>
      <c r="J1027"/>
      <c r="K1027"/>
      <c r="L1027"/>
      <c r="M1027"/>
      <c r="N1027"/>
      <c r="O1027"/>
      <c r="P1027"/>
    </row>
    <row r="1028" spans="1:16" x14ac:dyDescent="0.3">
      <c r="A1028"/>
      <c r="B1028"/>
      <c r="C1028"/>
      <c r="D1028"/>
      <c r="E1028"/>
      <c r="F1028"/>
      <c r="G1028"/>
      <c r="H1028"/>
      <c r="I1028"/>
      <c r="J1028"/>
      <c r="K1028"/>
      <c r="L1028"/>
      <c r="M1028"/>
      <c r="N1028"/>
      <c r="O1028"/>
      <c r="P1028"/>
    </row>
    <row r="1029" spans="1:16" x14ac:dyDescent="0.3">
      <c r="A1029"/>
      <c r="B1029"/>
      <c r="C1029"/>
      <c r="D1029"/>
      <c r="E1029"/>
      <c r="F1029"/>
      <c r="G1029"/>
      <c r="H1029"/>
      <c r="I1029"/>
      <c r="J1029"/>
      <c r="K1029"/>
      <c r="L1029"/>
      <c r="M1029"/>
      <c r="N1029"/>
      <c r="O1029"/>
      <c r="P1029"/>
    </row>
    <row r="1030" spans="1:16" x14ac:dyDescent="0.3">
      <c r="A1030"/>
      <c r="B1030"/>
      <c r="C1030"/>
      <c r="D1030"/>
      <c r="E1030"/>
      <c r="F1030"/>
      <c r="G1030"/>
      <c r="H1030"/>
      <c r="I1030"/>
      <c r="J1030"/>
      <c r="K1030"/>
      <c r="L1030"/>
      <c r="M1030"/>
      <c r="N1030"/>
      <c r="O1030"/>
      <c r="P1030"/>
    </row>
    <row r="1031" spans="1:16" x14ac:dyDescent="0.3">
      <c r="A1031"/>
      <c r="B1031"/>
      <c r="C1031"/>
      <c r="D1031"/>
      <c r="E1031"/>
      <c r="F1031"/>
      <c r="G1031"/>
      <c r="H1031"/>
      <c r="I1031"/>
      <c r="J1031"/>
      <c r="K1031"/>
      <c r="L1031"/>
      <c r="M1031"/>
      <c r="N1031"/>
      <c r="O1031"/>
      <c r="P1031"/>
    </row>
    <row r="1032" spans="1:16" x14ac:dyDescent="0.3">
      <c r="A1032"/>
      <c r="B1032"/>
      <c r="C1032"/>
      <c r="D1032"/>
      <c r="E1032"/>
      <c r="F1032"/>
      <c r="G1032"/>
      <c r="H1032"/>
      <c r="I1032"/>
      <c r="J1032"/>
      <c r="K1032"/>
      <c r="L1032"/>
      <c r="M1032"/>
      <c r="N1032"/>
      <c r="O1032"/>
      <c r="P1032"/>
    </row>
    <row r="1033" spans="1:16" x14ac:dyDescent="0.3">
      <c r="A1033"/>
      <c r="B1033"/>
      <c r="C1033"/>
      <c r="D1033"/>
      <c r="E1033"/>
      <c r="F1033"/>
      <c r="G1033"/>
      <c r="H1033"/>
      <c r="I1033"/>
      <c r="J1033"/>
      <c r="K1033"/>
      <c r="L1033"/>
      <c r="M1033"/>
      <c r="N1033"/>
      <c r="O1033"/>
      <c r="P1033"/>
    </row>
    <row r="1034" spans="1:16" x14ac:dyDescent="0.3">
      <c r="A1034"/>
      <c r="B1034"/>
      <c r="C1034"/>
      <c r="D1034"/>
      <c r="E1034"/>
      <c r="F1034"/>
      <c r="G1034"/>
      <c r="H1034"/>
      <c r="I1034"/>
      <c r="J1034"/>
      <c r="K1034"/>
      <c r="L1034"/>
      <c r="M1034"/>
      <c r="N1034"/>
      <c r="O1034"/>
      <c r="P1034"/>
    </row>
    <row r="1035" spans="1:16" x14ac:dyDescent="0.3">
      <c r="A1035"/>
      <c r="B1035"/>
      <c r="C1035"/>
      <c r="D1035"/>
      <c r="E1035"/>
      <c r="F1035"/>
      <c r="G1035"/>
      <c r="H1035"/>
      <c r="I1035"/>
      <c r="J1035"/>
      <c r="K1035"/>
      <c r="L1035"/>
      <c r="M1035"/>
      <c r="N1035"/>
      <c r="O1035"/>
      <c r="P1035"/>
    </row>
    <row r="1036" spans="1:16" x14ac:dyDescent="0.3">
      <c r="A1036"/>
      <c r="B1036"/>
      <c r="C1036"/>
      <c r="D1036"/>
      <c r="E1036"/>
      <c r="F1036"/>
      <c r="G1036"/>
      <c r="H1036"/>
      <c r="I1036"/>
      <c r="J1036"/>
      <c r="K1036"/>
      <c r="L1036"/>
      <c r="M1036"/>
      <c r="N1036"/>
      <c r="O1036"/>
      <c r="P1036"/>
    </row>
    <row r="1037" spans="1:16" x14ac:dyDescent="0.3">
      <c r="A1037"/>
      <c r="B1037"/>
      <c r="C1037"/>
      <c r="D1037"/>
      <c r="E1037"/>
      <c r="F1037"/>
      <c r="G1037"/>
      <c r="H1037"/>
      <c r="I1037"/>
      <c r="J1037"/>
      <c r="K1037"/>
      <c r="L1037"/>
      <c r="M1037"/>
      <c r="N1037"/>
      <c r="O1037"/>
      <c r="P1037"/>
    </row>
    <row r="1038" spans="1:16" x14ac:dyDescent="0.3">
      <c r="A1038"/>
      <c r="B1038"/>
      <c r="C1038"/>
      <c r="D1038"/>
      <c r="E1038"/>
      <c r="F1038"/>
      <c r="G1038"/>
      <c r="H1038"/>
      <c r="I1038"/>
      <c r="J1038"/>
      <c r="K1038"/>
      <c r="L1038"/>
      <c r="M1038"/>
      <c r="N1038"/>
      <c r="O1038"/>
      <c r="P1038"/>
    </row>
    <row r="1039" spans="1:16" x14ac:dyDescent="0.3">
      <c r="A1039"/>
      <c r="B1039"/>
      <c r="C1039"/>
      <c r="D1039"/>
      <c r="E1039"/>
      <c r="F1039"/>
      <c r="G1039"/>
      <c r="H1039"/>
      <c r="I1039"/>
      <c r="J1039"/>
      <c r="K1039"/>
      <c r="L1039"/>
      <c r="M1039"/>
      <c r="N1039"/>
      <c r="O1039"/>
      <c r="P1039"/>
    </row>
    <row r="1040" spans="1:16" x14ac:dyDescent="0.3">
      <c r="A1040"/>
      <c r="B1040"/>
      <c r="C1040"/>
      <c r="D1040"/>
      <c r="E1040"/>
      <c r="F1040"/>
      <c r="G1040"/>
      <c r="H1040"/>
      <c r="I1040"/>
      <c r="J1040"/>
      <c r="K1040"/>
      <c r="L1040"/>
      <c r="M1040"/>
      <c r="N1040"/>
      <c r="O1040"/>
      <c r="P1040"/>
    </row>
    <row r="1041" spans="1:16" x14ac:dyDescent="0.3">
      <c r="A1041"/>
      <c r="B1041"/>
      <c r="C1041"/>
      <c r="D1041"/>
      <c r="E1041"/>
      <c r="F1041"/>
      <c r="G1041"/>
      <c r="H1041"/>
      <c r="I1041"/>
      <c r="J1041"/>
      <c r="K1041"/>
      <c r="L1041"/>
      <c r="M1041"/>
      <c r="N1041"/>
      <c r="O1041"/>
      <c r="P1041"/>
    </row>
    <row r="1042" spans="1:16" x14ac:dyDescent="0.3">
      <c r="A1042"/>
      <c r="B1042"/>
      <c r="C1042"/>
      <c r="D1042"/>
      <c r="E1042"/>
      <c r="F1042"/>
      <c r="G1042"/>
      <c r="H1042"/>
      <c r="I1042"/>
      <c r="J1042"/>
      <c r="K1042"/>
      <c r="L1042"/>
      <c r="M1042"/>
      <c r="N1042"/>
      <c r="O1042"/>
      <c r="P1042"/>
    </row>
    <row r="1043" spans="1:16" x14ac:dyDescent="0.3">
      <c r="A1043"/>
      <c r="B1043"/>
      <c r="C1043"/>
      <c r="D1043"/>
      <c r="E1043"/>
      <c r="F1043"/>
      <c r="G1043"/>
      <c r="H1043"/>
      <c r="I1043"/>
      <c r="J1043"/>
      <c r="K1043"/>
      <c r="L1043"/>
      <c r="M1043"/>
      <c r="N1043"/>
      <c r="O1043"/>
      <c r="P1043"/>
    </row>
    <row r="1044" spans="1:16" x14ac:dyDescent="0.3">
      <c r="A1044"/>
      <c r="B1044"/>
      <c r="C1044"/>
      <c r="D1044"/>
      <c r="E1044"/>
      <c r="F1044"/>
      <c r="G1044"/>
      <c r="H1044"/>
      <c r="I1044"/>
      <c r="J1044"/>
      <c r="K1044"/>
      <c r="L1044"/>
      <c r="M1044"/>
      <c r="N1044"/>
      <c r="O1044"/>
      <c r="P1044"/>
    </row>
    <row r="1045" spans="1:16" x14ac:dyDescent="0.3">
      <c r="A1045"/>
      <c r="B1045"/>
      <c r="C1045"/>
      <c r="D1045"/>
      <c r="E1045"/>
      <c r="F1045"/>
      <c r="G1045"/>
      <c r="H1045"/>
      <c r="I1045"/>
      <c r="J1045"/>
      <c r="K1045"/>
      <c r="L1045"/>
      <c r="M1045"/>
      <c r="N1045"/>
      <c r="O1045"/>
      <c r="P1045"/>
    </row>
    <row r="1046" spans="1:16" x14ac:dyDescent="0.3">
      <c r="A1046"/>
      <c r="B1046"/>
      <c r="C1046"/>
      <c r="D1046"/>
      <c r="E1046"/>
      <c r="F1046"/>
      <c r="G1046"/>
      <c r="H1046"/>
      <c r="I1046"/>
      <c r="J1046"/>
      <c r="K1046"/>
      <c r="L1046"/>
      <c r="M1046"/>
      <c r="N1046"/>
      <c r="O1046"/>
      <c r="P1046"/>
    </row>
    <row r="1047" spans="1:16" x14ac:dyDescent="0.3">
      <c r="A1047"/>
      <c r="B1047"/>
      <c r="C1047"/>
      <c r="D1047"/>
      <c r="E1047"/>
      <c r="F1047"/>
      <c r="G1047"/>
      <c r="H1047"/>
      <c r="I1047"/>
      <c r="J1047"/>
      <c r="K1047"/>
      <c r="L1047"/>
      <c r="M1047"/>
      <c r="N1047"/>
      <c r="O1047"/>
      <c r="P1047"/>
    </row>
    <row r="1048" spans="1:16" x14ac:dyDescent="0.3">
      <c r="A1048"/>
      <c r="B1048"/>
      <c r="C1048"/>
      <c r="D1048"/>
      <c r="E1048"/>
      <c r="F1048"/>
      <c r="G1048"/>
      <c r="H1048"/>
      <c r="I1048"/>
      <c r="J1048"/>
      <c r="K1048"/>
      <c r="L1048"/>
      <c r="M1048"/>
      <c r="N1048"/>
      <c r="O1048"/>
      <c r="P1048"/>
    </row>
    <row r="1049" spans="1:16" x14ac:dyDescent="0.3">
      <c r="A1049"/>
      <c r="B1049"/>
      <c r="C1049"/>
      <c r="D1049"/>
      <c r="E1049"/>
      <c r="F1049"/>
      <c r="G1049"/>
      <c r="H1049"/>
      <c r="I1049"/>
      <c r="J1049"/>
      <c r="K1049"/>
      <c r="L1049"/>
      <c r="M1049"/>
      <c r="N1049"/>
      <c r="O1049"/>
      <c r="P1049"/>
    </row>
    <row r="1050" spans="1:16" x14ac:dyDescent="0.3">
      <c r="A1050"/>
      <c r="B1050"/>
      <c r="C1050"/>
      <c r="D1050"/>
      <c r="E1050"/>
      <c r="F1050"/>
      <c r="G1050"/>
      <c r="H1050"/>
      <c r="I1050"/>
      <c r="J1050"/>
      <c r="K1050"/>
      <c r="L1050"/>
      <c r="M1050"/>
      <c r="N1050"/>
      <c r="O1050"/>
      <c r="P1050"/>
    </row>
    <row r="1051" spans="1:16" x14ac:dyDescent="0.3">
      <c r="A1051"/>
      <c r="B1051"/>
      <c r="C1051"/>
      <c r="D1051"/>
      <c r="E1051"/>
      <c r="F1051"/>
      <c r="G1051"/>
      <c r="H1051"/>
      <c r="I1051"/>
      <c r="J1051"/>
      <c r="K1051"/>
      <c r="L1051"/>
      <c r="M1051"/>
      <c r="N1051"/>
      <c r="O1051"/>
      <c r="P1051"/>
    </row>
    <row r="1052" spans="1:16" x14ac:dyDescent="0.3">
      <c r="A1052"/>
      <c r="B1052"/>
      <c r="C1052"/>
      <c r="D1052"/>
      <c r="E1052"/>
      <c r="F1052"/>
      <c r="G1052"/>
      <c r="H1052"/>
      <c r="I1052"/>
      <c r="J1052"/>
      <c r="K1052"/>
      <c r="L1052"/>
      <c r="M1052"/>
      <c r="N1052"/>
      <c r="O1052"/>
      <c r="P1052"/>
    </row>
    <row r="1053" spans="1:16" x14ac:dyDescent="0.3">
      <c r="A1053"/>
      <c r="B1053"/>
      <c r="C1053"/>
      <c r="D1053"/>
      <c r="E1053"/>
      <c r="F1053"/>
      <c r="G1053"/>
      <c r="H1053"/>
      <c r="I1053"/>
      <c r="J1053"/>
      <c r="K1053"/>
      <c r="L1053"/>
      <c r="M1053"/>
      <c r="N1053"/>
      <c r="O1053"/>
      <c r="P1053"/>
    </row>
    <row r="1054" spans="1:16" x14ac:dyDescent="0.3">
      <c r="A1054"/>
      <c r="B1054"/>
      <c r="C1054"/>
      <c r="D1054"/>
      <c r="E1054"/>
      <c r="F1054"/>
      <c r="G1054"/>
      <c r="H1054"/>
      <c r="I1054"/>
      <c r="J1054"/>
      <c r="K1054"/>
      <c r="L1054"/>
      <c r="M1054"/>
      <c r="N1054"/>
      <c r="O1054"/>
      <c r="P1054"/>
    </row>
    <row r="1055" spans="1:16" x14ac:dyDescent="0.3">
      <c r="A1055"/>
      <c r="B1055"/>
      <c r="C1055"/>
      <c r="D1055"/>
      <c r="E1055"/>
      <c r="F1055"/>
      <c r="G1055"/>
      <c r="H1055"/>
      <c r="I1055"/>
      <c r="J1055"/>
      <c r="K1055"/>
      <c r="L1055"/>
      <c r="M1055"/>
      <c r="N1055"/>
      <c r="O1055"/>
      <c r="P1055"/>
    </row>
    <row r="1056" spans="1:16" x14ac:dyDescent="0.3">
      <c r="A1056"/>
      <c r="B1056"/>
      <c r="C1056"/>
      <c r="D1056"/>
      <c r="E1056"/>
      <c r="F1056"/>
      <c r="G1056"/>
      <c r="H1056"/>
      <c r="I1056"/>
      <c r="J1056"/>
      <c r="K1056"/>
      <c r="L1056"/>
      <c r="M1056"/>
      <c r="N1056"/>
      <c r="O1056"/>
      <c r="P1056"/>
    </row>
    <row r="1057" spans="1:16" x14ac:dyDescent="0.3">
      <c r="A1057"/>
      <c r="B1057"/>
      <c r="C1057"/>
      <c r="D1057"/>
      <c r="E1057"/>
      <c r="F1057"/>
      <c r="G1057"/>
      <c r="H1057"/>
      <c r="I1057"/>
      <c r="J1057"/>
      <c r="K1057"/>
      <c r="L1057"/>
      <c r="M1057"/>
      <c r="N1057"/>
      <c r="O1057"/>
      <c r="P1057"/>
    </row>
    <row r="1058" spans="1:16" x14ac:dyDescent="0.3">
      <c r="A1058"/>
      <c r="B1058"/>
      <c r="C1058"/>
      <c r="D1058"/>
      <c r="E1058"/>
      <c r="F1058"/>
      <c r="G1058"/>
      <c r="H1058"/>
      <c r="I1058"/>
      <c r="J1058"/>
      <c r="K1058"/>
      <c r="L1058"/>
      <c r="M1058"/>
      <c r="N1058"/>
      <c r="O1058"/>
      <c r="P1058"/>
    </row>
    <row r="1059" spans="1:16" x14ac:dyDescent="0.3">
      <c r="A1059"/>
      <c r="B1059"/>
      <c r="C1059"/>
      <c r="D1059"/>
      <c r="E1059"/>
      <c r="F1059"/>
      <c r="G1059"/>
      <c r="H1059"/>
      <c r="I1059"/>
      <c r="J1059"/>
      <c r="K1059"/>
      <c r="L1059"/>
      <c r="M1059"/>
      <c r="N1059"/>
      <c r="O1059"/>
      <c r="P1059"/>
    </row>
    <row r="1060" spans="1:16" x14ac:dyDescent="0.3">
      <c r="A1060"/>
      <c r="B1060"/>
      <c r="C1060"/>
      <c r="D1060"/>
      <c r="E1060"/>
      <c r="F1060"/>
      <c r="G1060"/>
      <c r="H1060"/>
      <c r="I1060"/>
      <c r="J1060"/>
      <c r="K1060"/>
      <c r="L1060"/>
      <c r="M1060"/>
      <c r="N1060"/>
      <c r="O1060"/>
      <c r="P1060"/>
    </row>
    <row r="1061" spans="1:16" x14ac:dyDescent="0.3">
      <c r="A1061"/>
      <c r="B1061"/>
      <c r="C1061"/>
      <c r="D1061"/>
      <c r="E1061"/>
      <c r="F1061"/>
      <c r="G1061"/>
      <c r="H1061"/>
      <c r="I1061"/>
      <c r="J1061"/>
      <c r="K1061"/>
      <c r="L1061"/>
      <c r="M1061"/>
      <c r="N1061"/>
      <c r="O1061"/>
      <c r="P1061"/>
    </row>
    <row r="1062" spans="1:16" x14ac:dyDescent="0.3">
      <c r="A1062"/>
      <c r="B1062"/>
      <c r="C1062"/>
      <c r="D1062"/>
      <c r="E1062"/>
      <c r="F1062"/>
      <c r="G1062"/>
      <c r="H1062"/>
      <c r="I1062"/>
      <c r="J1062"/>
      <c r="K1062"/>
      <c r="L1062"/>
      <c r="M1062"/>
      <c r="N1062"/>
      <c r="O1062"/>
      <c r="P1062"/>
    </row>
    <row r="1063" spans="1:16" x14ac:dyDescent="0.3">
      <c r="A1063"/>
      <c r="B1063"/>
      <c r="C1063"/>
      <c r="D1063"/>
      <c r="E1063"/>
      <c r="F1063"/>
      <c r="G1063"/>
      <c r="H1063"/>
      <c r="I1063"/>
      <c r="J1063"/>
      <c r="K1063"/>
      <c r="L1063"/>
      <c r="M1063"/>
      <c r="N1063"/>
      <c r="O1063"/>
      <c r="P1063"/>
    </row>
    <row r="1064" spans="1:16" x14ac:dyDescent="0.3">
      <c r="A1064"/>
      <c r="B1064"/>
      <c r="C1064"/>
      <c r="D1064"/>
      <c r="E1064"/>
      <c r="F1064"/>
      <c r="G1064"/>
      <c r="H1064"/>
      <c r="I1064"/>
      <c r="J1064"/>
      <c r="K1064"/>
      <c r="L1064"/>
      <c r="M1064"/>
      <c r="N1064"/>
      <c r="O1064"/>
      <c r="P1064"/>
    </row>
    <row r="1065" spans="1:16" x14ac:dyDescent="0.3">
      <c r="A1065"/>
      <c r="B1065"/>
      <c r="C1065"/>
      <c r="D1065"/>
      <c r="E1065"/>
      <c r="F1065"/>
      <c r="G1065"/>
      <c r="H1065"/>
      <c r="I1065"/>
      <c r="J1065"/>
      <c r="K1065"/>
      <c r="L1065"/>
      <c r="M1065"/>
      <c r="N1065"/>
      <c r="O1065"/>
      <c r="P1065"/>
    </row>
    <row r="1066" spans="1:16" x14ac:dyDescent="0.3">
      <c r="A1066"/>
      <c r="B1066"/>
      <c r="C1066"/>
      <c r="D1066"/>
      <c r="E1066"/>
      <c r="F1066"/>
      <c r="G1066"/>
      <c r="H1066"/>
      <c r="I1066"/>
      <c r="J1066"/>
      <c r="K1066"/>
      <c r="L1066"/>
      <c r="M1066"/>
      <c r="N1066"/>
      <c r="O1066"/>
      <c r="P1066"/>
    </row>
    <row r="1067" spans="1:16" x14ac:dyDescent="0.3">
      <c r="A1067"/>
      <c r="B1067"/>
      <c r="C1067"/>
      <c r="D1067"/>
      <c r="E1067"/>
      <c r="F1067"/>
      <c r="G1067"/>
      <c r="H1067"/>
      <c r="I1067"/>
      <c r="J1067"/>
      <c r="K1067"/>
      <c r="L1067"/>
      <c r="M1067"/>
      <c r="N1067"/>
      <c r="O1067"/>
      <c r="P1067"/>
    </row>
    <row r="1068" spans="1:16" x14ac:dyDescent="0.3">
      <c r="A1068"/>
      <c r="B1068"/>
      <c r="C1068"/>
      <c r="D1068"/>
      <c r="E1068"/>
      <c r="F1068"/>
      <c r="G1068"/>
      <c r="H1068"/>
      <c r="I1068"/>
      <c r="J1068"/>
      <c r="K1068"/>
      <c r="L1068"/>
      <c r="M1068"/>
      <c r="N1068"/>
      <c r="O1068"/>
      <c r="P1068"/>
    </row>
    <row r="1069" spans="1:16" x14ac:dyDescent="0.3">
      <c r="A1069"/>
      <c r="B1069"/>
      <c r="C1069"/>
      <c r="D1069"/>
      <c r="E1069"/>
      <c r="F1069"/>
      <c r="G1069"/>
      <c r="H1069"/>
      <c r="I1069"/>
      <c r="J1069"/>
      <c r="K1069"/>
      <c r="L1069"/>
      <c r="M1069"/>
      <c r="N1069"/>
      <c r="O1069"/>
      <c r="P1069"/>
    </row>
    <row r="1070" spans="1:16" x14ac:dyDescent="0.3">
      <c r="A1070"/>
      <c r="B1070"/>
      <c r="C1070"/>
      <c r="D1070"/>
      <c r="E1070"/>
      <c r="F1070"/>
      <c r="G1070"/>
      <c r="H1070"/>
      <c r="I1070"/>
      <c r="J1070"/>
      <c r="K1070"/>
      <c r="L1070"/>
      <c r="M1070"/>
      <c r="N1070"/>
      <c r="O1070"/>
      <c r="P1070"/>
    </row>
    <row r="1071" spans="1:16" x14ac:dyDescent="0.3">
      <c r="A1071"/>
      <c r="B1071"/>
      <c r="C1071"/>
      <c r="D1071"/>
      <c r="E1071"/>
      <c r="F1071"/>
      <c r="G1071"/>
      <c r="H1071"/>
      <c r="I1071"/>
      <c r="J1071"/>
      <c r="K1071"/>
      <c r="L1071"/>
      <c r="M1071"/>
      <c r="N1071"/>
      <c r="O1071"/>
      <c r="P1071"/>
    </row>
    <row r="1072" spans="1:16" x14ac:dyDescent="0.3">
      <c r="A1072"/>
      <c r="B1072"/>
      <c r="C1072"/>
      <c r="D1072"/>
      <c r="E1072"/>
      <c r="F1072"/>
      <c r="G1072"/>
      <c r="H1072"/>
      <c r="I1072"/>
      <c r="J1072"/>
      <c r="K1072"/>
      <c r="L1072"/>
      <c r="M1072"/>
      <c r="N1072"/>
      <c r="O1072"/>
      <c r="P1072"/>
    </row>
    <row r="1073" spans="1:16" x14ac:dyDescent="0.3">
      <c r="A1073"/>
      <c r="B1073"/>
      <c r="C1073"/>
      <c r="D1073"/>
      <c r="E1073"/>
      <c r="F1073"/>
      <c r="G1073"/>
      <c r="H1073"/>
      <c r="I1073"/>
      <c r="J1073"/>
      <c r="K1073"/>
      <c r="L1073"/>
      <c r="M1073"/>
      <c r="N1073"/>
      <c r="O1073"/>
      <c r="P1073"/>
    </row>
    <row r="1074" spans="1:16" x14ac:dyDescent="0.3">
      <c r="A1074"/>
      <c r="B1074"/>
      <c r="C1074"/>
      <c r="D1074"/>
      <c r="E1074"/>
      <c r="F1074"/>
      <c r="G1074"/>
      <c r="H1074"/>
      <c r="I1074"/>
      <c r="J1074"/>
      <c r="K1074"/>
      <c r="L1074"/>
      <c r="M1074"/>
      <c r="N1074"/>
      <c r="O1074"/>
      <c r="P1074"/>
    </row>
    <row r="1075" spans="1:16" x14ac:dyDescent="0.3">
      <c r="A1075"/>
      <c r="B1075"/>
      <c r="C1075"/>
      <c r="D1075"/>
      <c r="E1075"/>
      <c r="F1075"/>
      <c r="G1075"/>
      <c r="H1075"/>
      <c r="I1075"/>
      <c r="J1075"/>
      <c r="K1075"/>
      <c r="L1075"/>
      <c r="M1075"/>
      <c r="N1075"/>
      <c r="O1075"/>
      <c r="P1075"/>
    </row>
    <row r="1076" spans="1:16" x14ac:dyDescent="0.3">
      <c r="A1076"/>
      <c r="B1076"/>
      <c r="C1076"/>
      <c r="D1076"/>
      <c r="E1076"/>
      <c r="F1076"/>
      <c r="G1076"/>
      <c r="H1076"/>
      <c r="I1076"/>
      <c r="J1076"/>
      <c r="K1076"/>
      <c r="L1076"/>
      <c r="M1076"/>
      <c r="N1076"/>
      <c r="O1076"/>
      <c r="P1076"/>
    </row>
    <row r="1077" spans="1:16" x14ac:dyDescent="0.3">
      <c r="A1077"/>
      <c r="B1077"/>
      <c r="C1077"/>
      <c r="D1077"/>
      <c r="E1077"/>
      <c r="F1077"/>
      <c r="G1077"/>
      <c r="H1077"/>
      <c r="I1077"/>
      <c r="J1077"/>
      <c r="K1077"/>
      <c r="L1077"/>
      <c r="M1077"/>
      <c r="N1077"/>
      <c r="O1077"/>
      <c r="P1077"/>
    </row>
    <row r="1078" spans="1:16" x14ac:dyDescent="0.3">
      <c r="A1078"/>
      <c r="B1078"/>
      <c r="C1078"/>
      <c r="D1078"/>
      <c r="E1078"/>
      <c r="F1078"/>
      <c r="G1078"/>
      <c r="H1078"/>
      <c r="I1078"/>
      <c r="J1078"/>
      <c r="K1078"/>
      <c r="L1078"/>
      <c r="M1078"/>
      <c r="N1078"/>
      <c r="O1078"/>
      <c r="P1078"/>
    </row>
    <row r="1079" spans="1:16" x14ac:dyDescent="0.3">
      <c r="A1079"/>
      <c r="B1079"/>
      <c r="C1079"/>
      <c r="D1079"/>
      <c r="E1079"/>
      <c r="F1079"/>
      <c r="G1079"/>
      <c r="H1079"/>
      <c r="I1079"/>
      <c r="J1079"/>
      <c r="K1079"/>
      <c r="L1079"/>
      <c r="M1079"/>
      <c r="N1079"/>
      <c r="O1079"/>
      <c r="P1079"/>
    </row>
    <row r="1080" spans="1:16" x14ac:dyDescent="0.3">
      <c r="A1080"/>
      <c r="B1080"/>
      <c r="C1080"/>
      <c r="D1080"/>
      <c r="E1080"/>
      <c r="F1080"/>
      <c r="G1080"/>
      <c r="H1080"/>
      <c r="I1080"/>
      <c r="J1080"/>
      <c r="K1080"/>
      <c r="L1080"/>
      <c r="M1080"/>
      <c r="N1080"/>
      <c r="O1080"/>
      <c r="P1080"/>
    </row>
    <row r="1081" spans="1:16" x14ac:dyDescent="0.3">
      <c r="A1081"/>
      <c r="B1081"/>
      <c r="C1081"/>
      <c r="D1081"/>
      <c r="E1081"/>
      <c r="F1081"/>
      <c r="G1081"/>
      <c r="H1081"/>
      <c r="I1081"/>
      <c r="J1081"/>
      <c r="K1081"/>
      <c r="L1081"/>
      <c r="M1081"/>
      <c r="N1081"/>
      <c r="O1081"/>
      <c r="P1081"/>
    </row>
    <row r="1082" spans="1:16" x14ac:dyDescent="0.3">
      <c r="A1082"/>
      <c r="B1082"/>
      <c r="C1082"/>
      <c r="D1082"/>
      <c r="E1082"/>
      <c r="F1082"/>
      <c r="G1082"/>
      <c r="H1082"/>
      <c r="I1082"/>
      <c r="J1082"/>
      <c r="K1082"/>
      <c r="L1082"/>
      <c r="M1082"/>
      <c r="N1082"/>
      <c r="O1082"/>
      <c r="P1082"/>
    </row>
    <row r="1083" spans="1:16" x14ac:dyDescent="0.3">
      <c r="A1083"/>
      <c r="B1083"/>
      <c r="C1083"/>
      <c r="D1083"/>
      <c r="E1083"/>
      <c r="F1083"/>
      <c r="G1083"/>
      <c r="H1083"/>
      <c r="I1083"/>
      <c r="J1083"/>
      <c r="K1083"/>
      <c r="L1083"/>
      <c r="M1083"/>
      <c r="N1083"/>
      <c r="O1083"/>
      <c r="P1083"/>
    </row>
    <row r="1084" spans="1:16" x14ac:dyDescent="0.3">
      <c r="A1084"/>
      <c r="B1084"/>
      <c r="C1084"/>
      <c r="D1084"/>
      <c r="E1084"/>
      <c r="F1084"/>
      <c r="G1084"/>
      <c r="H1084"/>
      <c r="I1084"/>
      <c r="J1084"/>
      <c r="K1084"/>
      <c r="L1084"/>
      <c r="M1084"/>
      <c r="N1084"/>
      <c r="O1084"/>
      <c r="P1084"/>
    </row>
    <row r="1085" spans="1:16" x14ac:dyDescent="0.3">
      <c r="A1085"/>
      <c r="B1085"/>
      <c r="C1085"/>
      <c r="D1085"/>
      <c r="E1085"/>
      <c r="F1085"/>
      <c r="G1085"/>
      <c r="H1085"/>
      <c r="I1085"/>
      <c r="J1085"/>
      <c r="K1085"/>
      <c r="L1085"/>
      <c r="M1085"/>
      <c r="N1085"/>
      <c r="O1085"/>
      <c r="P1085"/>
    </row>
    <row r="1086" spans="1:16" x14ac:dyDescent="0.3">
      <c r="A1086"/>
      <c r="B1086"/>
      <c r="C1086"/>
      <c r="D1086"/>
      <c r="E1086"/>
      <c r="F1086"/>
      <c r="G1086"/>
      <c r="H1086"/>
      <c r="I1086"/>
      <c r="J1086"/>
      <c r="K1086"/>
      <c r="L1086"/>
      <c r="M1086"/>
      <c r="N1086"/>
      <c r="O1086"/>
      <c r="P1086"/>
    </row>
    <row r="1087" spans="1:16" x14ac:dyDescent="0.3">
      <c r="A1087"/>
      <c r="B1087"/>
      <c r="C1087"/>
      <c r="D1087"/>
      <c r="E1087"/>
      <c r="F1087"/>
      <c r="G1087"/>
      <c r="H1087"/>
      <c r="I1087"/>
      <c r="J1087"/>
      <c r="K1087"/>
      <c r="L1087"/>
      <c r="M1087"/>
      <c r="N1087"/>
      <c r="O1087"/>
      <c r="P1087"/>
    </row>
    <row r="1088" spans="1:16" x14ac:dyDescent="0.3">
      <c r="A1088"/>
      <c r="B1088"/>
      <c r="C1088"/>
      <c r="D1088"/>
      <c r="E1088"/>
      <c r="F1088"/>
      <c r="G1088"/>
      <c r="H1088"/>
      <c r="I1088"/>
      <c r="J1088"/>
      <c r="K1088"/>
      <c r="L1088"/>
      <c r="M1088"/>
      <c r="N1088"/>
      <c r="O1088"/>
      <c r="P1088"/>
    </row>
    <row r="1089" spans="1:16" x14ac:dyDescent="0.3">
      <c r="A1089"/>
      <c r="B1089"/>
      <c r="C1089"/>
      <c r="D1089"/>
      <c r="E1089"/>
      <c r="F1089"/>
      <c r="G1089"/>
      <c r="H1089"/>
      <c r="I1089"/>
      <c r="J1089"/>
      <c r="K1089"/>
      <c r="L1089"/>
      <c r="M1089"/>
      <c r="N1089"/>
      <c r="O1089"/>
      <c r="P1089"/>
    </row>
    <row r="1090" spans="1:16" x14ac:dyDescent="0.3">
      <c r="A1090"/>
      <c r="B1090"/>
      <c r="C1090"/>
      <c r="D1090"/>
      <c r="E1090"/>
      <c r="F1090"/>
      <c r="G1090"/>
      <c r="H1090"/>
      <c r="I1090"/>
      <c r="J1090"/>
      <c r="K1090"/>
      <c r="L1090"/>
      <c r="M1090"/>
      <c r="N1090"/>
      <c r="O1090"/>
      <c r="P1090"/>
    </row>
    <row r="1091" spans="1:16" x14ac:dyDescent="0.3">
      <c r="A1091"/>
      <c r="B1091"/>
      <c r="C1091"/>
      <c r="D1091"/>
      <c r="E1091"/>
      <c r="F1091"/>
      <c r="G1091"/>
      <c r="H1091"/>
      <c r="I1091"/>
      <c r="J1091"/>
      <c r="K1091"/>
      <c r="L1091"/>
      <c r="M1091"/>
      <c r="N1091"/>
      <c r="O1091"/>
      <c r="P1091"/>
    </row>
    <row r="1092" spans="1:16" x14ac:dyDescent="0.3">
      <c r="A1092"/>
      <c r="B1092"/>
      <c r="C1092"/>
      <c r="D1092"/>
      <c r="E1092"/>
      <c r="F1092"/>
      <c r="G1092"/>
      <c r="H1092"/>
      <c r="I1092"/>
      <c r="J1092"/>
      <c r="K1092"/>
      <c r="L1092"/>
      <c r="M1092"/>
      <c r="N1092"/>
      <c r="O1092"/>
      <c r="P1092"/>
    </row>
    <row r="1093" spans="1:16" x14ac:dyDescent="0.3">
      <c r="A1093"/>
      <c r="B1093"/>
      <c r="C1093"/>
      <c r="D1093"/>
      <c r="E1093"/>
      <c r="F1093"/>
      <c r="G1093"/>
      <c r="H1093"/>
      <c r="I1093"/>
      <c r="J1093"/>
      <c r="K1093"/>
      <c r="L1093"/>
      <c r="M1093"/>
      <c r="N1093"/>
      <c r="O1093"/>
      <c r="P1093"/>
    </row>
    <row r="1094" spans="1:16" x14ac:dyDescent="0.3">
      <c r="A1094"/>
      <c r="B1094"/>
      <c r="C1094"/>
      <c r="D1094"/>
      <c r="E1094"/>
      <c r="F1094"/>
      <c r="G1094"/>
      <c r="H1094"/>
      <c r="I1094"/>
      <c r="J1094"/>
      <c r="K1094"/>
      <c r="L1094"/>
      <c r="M1094"/>
      <c r="N1094"/>
      <c r="O1094"/>
      <c r="P1094"/>
    </row>
    <row r="1095" spans="1:16" x14ac:dyDescent="0.3">
      <c r="A1095"/>
      <c r="B1095"/>
      <c r="C1095"/>
      <c r="D1095"/>
      <c r="E1095"/>
      <c r="F1095"/>
      <c r="G1095"/>
      <c r="H1095"/>
      <c r="I1095"/>
      <c r="J1095"/>
      <c r="K1095"/>
      <c r="L1095"/>
      <c r="M1095"/>
      <c r="N1095"/>
      <c r="O1095"/>
      <c r="P1095"/>
    </row>
    <row r="1096" spans="1:16" x14ac:dyDescent="0.3">
      <c r="A1096"/>
      <c r="B1096"/>
      <c r="C1096"/>
      <c r="D1096"/>
      <c r="E1096"/>
      <c r="F1096"/>
      <c r="G1096"/>
      <c r="H1096"/>
      <c r="I1096"/>
      <c r="J1096"/>
      <c r="K1096"/>
      <c r="L1096"/>
      <c r="M1096"/>
      <c r="N1096"/>
      <c r="O1096"/>
      <c r="P1096"/>
    </row>
    <row r="1097" spans="1:16" x14ac:dyDescent="0.3">
      <c r="A1097"/>
      <c r="B1097"/>
      <c r="C1097"/>
      <c r="D1097"/>
      <c r="E1097"/>
      <c r="F1097"/>
      <c r="G1097"/>
      <c r="H1097"/>
      <c r="I1097"/>
      <c r="J1097"/>
      <c r="K1097"/>
      <c r="L1097"/>
      <c r="M1097"/>
      <c r="N1097"/>
      <c r="O1097"/>
      <c r="P1097"/>
    </row>
    <row r="1098" spans="1:16" x14ac:dyDescent="0.3">
      <c r="A1098"/>
      <c r="B1098"/>
      <c r="C1098"/>
      <c r="D1098"/>
      <c r="E1098"/>
      <c r="F1098"/>
      <c r="G1098"/>
      <c r="H1098"/>
      <c r="I1098"/>
      <c r="J1098"/>
      <c r="K1098"/>
      <c r="L1098"/>
      <c r="M1098"/>
      <c r="N1098"/>
      <c r="O1098"/>
      <c r="P1098"/>
    </row>
    <row r="1099" spans="1:16" x14ac:dyDescent="0.3">
      <c r="A1099"/>
      <c r="B1099"/>
      <c r="C1099"/>
      <c r="D1099"/>
      <c r="E1099"/>
      <c r="F1099"/>
      <c r="G1099"/>
      <c r="H1099"/>
      <c r="I1099"/>
      <c r="J1099"/>
      <c r="K1099"/>
      <c r="L1099"/>
      <c r="M1099"/>
      <c r="N1099"/>
      <c r="O1099"/>
      <c r="P1099"/>
    </row>
    <row r="1100" spans="1:16" x14ac:dyDescent="0.3">
      <c r="A1100"/>
      <c r="B1100"/>
      <c r="C1100"/>
      <c r="D1100"/>
      <c r="E1100"/>
      <c r="F1100"/>
      <c r="G1100"/>
      <c r="H1100"/>
      <c r="I1100"/>
      <c r="J1100"/>
      <c r="K1100"/>
      <c r="L1100"/>
      <c r="M1100"/>
      <c r="N1100"/>
      <c r="O1100"/>
      <c r="P1100"/>
    </row>
    <row r="1101" spans="1:16" x14ac:dyDescent="0.3">
      <c r="A1101"/>
      <c r="B1101"/>
      <c r="C1101"/>
      <c r="D1101"/>
      <c r="E1101"/>
      <c r="F1101"/>
      <c r="G1101"/>
      <c r="H1101"/>
      <c r="I1101"/>
      <c r="J1101"/>
      <c r="K1101"/>
      <c r="L1101"/>
      <c r="M1101"/>
      <c r="N1101"/>
      <c r="O1101"/>
      <c r="P1101"/>
    </row>
    <row r="1102" spans="1:16" x14ac:dyDescent="0.3">
      <c r="A1102"/>
      <c r="B1102"/>
      <c r="C1102"/>
      <c r="D1102"/>
      <c r="E1102"/>
      <c r="F1102"/>
      <c r="G1102"/>
      <c r="H1102"/>
      <c r="I1102"/>
      <c r="J1102"/>
      <c r="K1102"/>
      <c r="L1102"/>
      <c r="M1102"/>
      <c r="N1102"/>
      <c r="O1102"/>
      <c r="P1102"/>
    </row>
    <row r="1103" spans="1:16" x14ac:dyDescent="0.3">
      <c r="A1103"/>
      <c r="B1103"/>
      <c r="C1103"/>
      <c r="D1103"/>
      <c r="E1103"/>
      <c r="F1103"/>
      <c r="G1103"/>
      <c r="H1103"/>
      <c r="I1103"/>
      <c r="J1103"/>
      <c r="K1103"/>
      <c r="L1103"/>
      <c r="M1103"/>
      <c r="N1103"/>
      <c r="O1103"/>
      <c r="P1103"/>
    </row>
    <row r="1104" spans="1:16" x14ac:dyDescent="0.3">
      <c r="A1104"/>
      <c r="B1104"/>
      <c r="C1104"/>
      <c r="D1104"/>
      <c r="E1104"/>
      <c r="F1104"/>
      <c r="G1104"/>
      <c r="H1104"/>
      <c r="I1104"/>
      <c r="J1104"/>
      <c r="K1104"/>
      <c r="L1104"/>
      <c r="M1104"/>
      <c r="N1104"/>
      <c r="O1104"/>
      <c r="P1104"/>
    </row>
    <row r="1105" spans="1:16" x14ac:dyDescent="0.3">
      <c r="A1105"/>
      <c r="B1105"/>
      <c r="C1105"/>
      <c r="D1105"/>
      <c r="E1105"/>
      <c r="F1105"/>
      <c r="G1105"/>
      <c r="H1105"/>
      <c r="I1105"/>
      <c r="J1105"/>
      <c r="K1105"/>
      <c r="L1105"/>
      <c r="M1105"/>
      <c r="N1105"/>
      <c r="O1105"/>
      <c r="P1105"/>
    </row>
    <row r="1106" spans="1:16" x14ac:dyDescent="0.3">
      <c r="A1106"/>
      <c r="B1106"/>
      <c r="C1106"/>
      <c r="D1106"/>
      <c r="E1106"/>
      <c r="F1106"/>
      <c r="G1106"/>
      <c r="H1106"/>
      <c r="I1106"/>
      <c r="J1106"/>
      <c r="K1106"/>
      <c r="L1106"/>
      <c r="M1106"/>
      <c r="N1106"/>
      <c r="O1106"/>
      <c r="P1106"/>
    </row>
    <row r="1107" spans="1:16" x14ac:dyDescent="0.3">
      <c r="A1107"/>
      <c r="B1107"/>
      <c r="C1107"/>
      <c r="D1107"/>
      <c r="E1107"/>
      <c r="F1107"/>
      <c r="G1107"/>
      <c r="H1107"/>
      <c r="I1107"/>
      <c r="J1107"/>
      <c r="K1107"/>
      <c r="L1107"/>
      <c r="M1107"/>
      <c r="N1107"/>
      <c r="O1107"/>
      <c r="P1107"/>
    </row>
    <row r="1108" spans="1:16" x14ac:dyDescent="0.3">
      <c r="A1108"/>
      <c r="B1108"/>
      <c r="C1108"/>
      <c r="D1108"/>
      <c r="E1108"/>
      <c r="F1108"/>
      <c r="G1108"/>
      <c r="H1108"/>
      <c r="I1108"/>
      <c r="J1108"/>
      <c r="K1108"/>
      <c r="L1108"/>
      <c r="M1108"/>
      <c r="N1108"/>
      <c r="O1108"/>
      <c r="P1108"/>
    </row>
    <row r="1109" spans="1:16" x14ac:dyDescent="0.3">
      <c r="A1109"/>
      <c r="B1109"/>
      <c r="C1109"/>
      <c r="D1109"/>
      <c r="E1109"/>
      <c r="F1109"/>
      <c r="G1109"/>
      <c r="H1109"/>
      <c r="I1109"/>
      <c r="J1109"/>
      <c r="K1109"/>
      <c r="L1109"/>
      <c r="M1109"/>
      <c r="N1109"/>
      <c r="O1109"/>
      <c r="P1109"/>
    </row>
    <row r="1110" spans="1:16" x14ac:dyDescent="0.3">
      <c r="A1110"/>
      <c r="B1110"/>
      <c r="C1110"/>
      <c r="D1110"/>
      <c r="E1110"/>
      <c r="F1110"/>
      <c r="G1110"/>
      <c r="H1110"/>
      <c r="I1110"/>
      <c r="J1110"/>
      <c r="K1110"/>
      <c r="L1110"/>
      <c r="M1110"/>
      <c r="N1110"/>
      <c r="O1110"/>
      <c r="P1110"/>
    </row>
    <row r="1111" spans="1:16" x14ac:dyDescent="0.3">
      <c r="A1111"/>
      <c r="B1111"/>
      <c r="C1111"/>
      <c r="D1111"/>
      <c r="E1111"/>
      <c r="F1111"/>
      <c r="G1111"/>
      <c r="H1111"/>
      <c r="I1111"/>
      <c r="J1111"/>
      <c r="K1111"/>
      <c r="L1111"/>
      <c r="M1111"/>
      <c r="N1111"/>
      <c r="O1111"/>
      <c r="P1111"/>
    </row>
    <row r="1112" spans="1:16" x14ac:dyDescent="0.3">
      <c r="A1112"/>
      <c r="B1112"/>
      <c r="C1112"/>
      <c r="D1112"/>
      <c r="E1112"/>
      <c r="F1112"/>
      <c r="G1112"/>
      <c r="H1112"/>
      <c r="I1112"/>
      <c r="J1112"/>
      <c r="K1112"/>
      <c r="L1112"/>
      <c r="M1112"/>
      <c r="N1112"/>
      <c r="O1112"/>
      <c r="P1112"/>
    </row>
    <row r="1113" spans="1:16" x14ac:dyDescent="0.3">
      <c r="A1113"/>
      <c r="B1113"/>
      <c r="C1113"/>
      <c r="D1113"/>
      <c r="E1113"/>
      <c r="F1113"/>
      <c r="G1113"/>
      <c r="H1113"/>
      <c r="I1113"/>
      <c r="J1113"/>
      <c r="K1113"/>
      <c r="L1113"/>
      <c r="M1113"/>
      <c r="N1113"/>
      <c r="O1113"/>
      <c r="P1113"/>
    </row>
    <row r="1114" spans="1:16" x14ac:dyDescent="0.3">
      <c r="A1114"/>
      <c r="B1114"/>
      <c r="C1114"/>
      <c r="D1114"/>
      <c r="E1114"/>
      <c r="F1114"/>
      <c r="G1114"/>
      <c r="H1114"/>
      <c r="I1114"/>
      <c r="J1114"/>
      <c r="K1114"/>
      <c r="L1114"/>
      <c r="M1114"/>
      <c r="N1114"/>
      <c r="O1114"/>
      <c r="P1114"/>
    </row>
    <row r="1115" spans="1:16" x14ac:dyDescent="0.3">
      <c r="A1115"/>
      <c r="B1115"/>
      <c r="C1115"/>
      <c r="D1115"/>
      <c r="E1115"/>
      <c r="F1115"/>
      <c r="G1115"/>
      <c r="H1115"/>
      <c r="I1115"/>
      <c r="J1115"/>
      <c r="K1115"/>
      <c r="L1115"/>
      <c r="M1115"/>
      <c r="N1115"/>
      <c r="O1115"/>
      <c r="P1115"/>
    </row>
    <row r="1116" spans="1:16" x14ac:dyDescent="0.3">
      <c r="A1116"/>
      <c r="B1116"/>
      <c r="C1116"/>
      <c r="D1116"/>
      <c r="E1116"/>
      <c r="F1116"/>
      <c r="G1116"/>
      <c r="H1116"/>
      <c r="I1116"/>
      <c r="J1116"/>
      <c r="K1116"/>
      <c r="L1116"/>
      <c r="M1116"/>
      <c r="N1116"/>
      <c r="O1116"/>
      <c r="P1116"/>
    </row>
    <row r="1117" spans="1:16" x14ac:dyDescent="0.3">
      <c r="A1117"/>
      <c r="B1117"/>
      <c r="C1117"/>
      <c r="D1117"/>
      <c r="E1117"/>
      <c r="F1117"/>
      <c r="G1117"/>
      <c r="H1117"/>
      <c r="I1117"/>
      <c r="J1117"/>
      <c r="K1117"/>
      <c r="L1117"/>
      <c r="M1117"/>
      <c r="N1117"/>
      <c r="O1117"/>
      <c r="P1117"/>
    </row>
    <row r="1118" spans="1:16" x14ac:dyDescent="0.3">
      <c r="A1118"/>
      <c r="B1118"/>
      <c r="C1118"/>
      <c r="D1118"/>
      <c r="E1118"/>
      <c r="F1118"/>
      <c r="G1118"/>
      <c r="H1118"/>
      <c r="I1118"/>
      <c r="J1118"/>
      <c r="K1118"/>
      <c r="L1118"/>
      <c r="M1118"/>
      <c r="N1118"/>
      <c r="O1118"/>
      <c r="P1118"/>
    </row>
    <row r="1119" spans="1:16" x14ac:dyDescent="0.3">
      <c r="A1119"/>
      <c r="B1119"/>
      <c r="C1119"/>
      <c r="D1119"/>
      <c r="E1119"/>
      <c r="F1119"/>
      <c r="G1119"/>
      <c r="H1119"/>
      <c r="I1119"/>
      <c r="J1119"/>
      <c r="K1119"/>
      <c r="L1119"/>
      <c r="M1119"/>
      <c r="N1119"/>
      <c r="O1119"/>
      <c r="P1119"/>
    </row>
    <row r="1120" spans="1:16" x14ac:dyDescent="0.3">
      <c r="A1120"/>
      <c r="B1120"/>
      <c r="C1120"/>
      <c r="D1120"/>
      <c r="E1120"/>
      <c r="F1120"/>
      <c r="G1120"/>
      <c r="H1120"/>
      <c r="I1120"/>
      <c r="J1120"/>
      <c r="K1120"/>
      <c r="L1120"/>
      <c r="M1120"/>
      <c r="N1120"/>
      <c r="O1120"/>
      <c r="P1120"/>
    </row>
    <row r="1121" spans="1:16" x14ac:dyDescent="0.3">
      <c r="A1121"/>
      <c r="B1121"/>
      <c r="C1121"/>
      <c r="D1121"/>
      <c r="E1121"/>
      <c r="F1121"/>
      <c r="G1121"/>
      <c r="H1121"/>
      <c r="I1121"/>
      <c r="J1121"/>
      <c r="K1121"/>
      <c r="L1121"/>
      <c r="M1121"/>
      <c r="N1121"/>
      <c r="O1121"/>
      <c r="P1121"/>
    </row>
    <row r="1122" spans="1:16" x14ac:dyDescent="0.3">
      <c r="A1122"/>
      <c r="B1122"/>
      <c r="C1122"/>
      <c r="D1122"/>
      <c r="E1122"/>
      <c r="F1122"/>
      <c r="G1122"/>
      <c r="H1122"/>
      <c r="I1122"/>
      <c r="J1122"/>
      <c r="K1122"/>
      <c r="L1122"/>
      <c r="M1122"/>
      <c r="N1122"/>
      <c r="O1122"/>
      <c r="P1122"/>
    </row>
    <row r="1123" spans="1:16" x14ac:dyDescent="0.3">
      <c r="A1123"/>
      <c r="B1123"/>
      <c r="C1123"/>
      <c r="D1123"/>
      <c r="E1123"/>
      <c r="F1123"/>
      <c r="G1123"/>
      <c r="H1123"/>
      <c r="I1123"/>
      <c r="J1123"/>
      <c r="K1123"/>
      <c r="L1123"/>
      <c r="M1123"/>
      <c r="N1123"/>
      <c r="O1123"/>
      <c r="P1123"/>
    </row>
    <row r="1124" spans="1:16" x14ac:dyDescent="0.3">
      <c r="A1124"/>
      <c r="B1124"/>
      <c r="C1124"/>
      <c r="D1124"/>
      <c r="E1124"/>
      <c r="F1124"/>
      <c r="G1124"/>
      <c r="H1124"/>
      <c r="I1124"/>
      <c r="J1124"/>
      <c r="K1124"/>
      <c r="L1124"/>
      <c r="M1124"/>
      <c r="N1124"/>
      <c r="O1124"/>
      <c r="P1124"/>
    </row>
    <row r="1125" spans="1:16" x14ac:dyDescent="0.3">
      <c r="A1125"/>
      <c r="B1125"/>
      <c r="C1125"/>
      <c r="D1125"/>
      <c r="E1125"/>
      <c r="F1125"/>
      <c r="G1125"/>
      <c r="H1125"/>
      <c r="I1125"/>
      <c r="J1125"/>
      <c r="K1125"/>
      <c r="L1125"/>
      <c r="M1125"/>
      <c r="N1125"/>
      <c r="O1125"/>
      <c r="P1125"/>
    </row>
    <row r="1126" spans="1:16" x14ac:dyDescent="0.3">
      <c r="A1126"/>
      <c r="B1126"/>
      <c r="C1126"/>
      <c r="D1126"/>
      <c r="E1126"/>
      <c r="F1126"/>
      <c r="G1126"/>
      <c r="H1126"/>
      <c r="I1126"/>
      <c r="J1126"/>
      <c r="K1126"/>
      <c r="L1126"/>
      <c r="M1126"/>
      <c r="N1126"/>
      <c r="O1126"/>
      <c r="P1126"/>
    </row>
    <row r="1127" spans="1:16" x14ac:dyDescent="0.3">
      <c r="A1127"/>
      <c r="B1127"/>
      <c r="C1127"/>
      <c r="D1127"/>
      <c r="E1127"/>
      <c r="F1127"/>
      <c r="G1127"/>
      <c r="H1127"/>
      <c r="I1127"/>
      <c r="J1127"/>
      <c r="K1127"/>
      <c r="L1127"/>
      <c r="M1127"/>
      <c r="N1127"/>
      <c r="O1127"/>
      <c r="P1127"/>
    </row>
    <row r="1128" spans="1:16" x14ac:dyDescent="0.3">
      <c r="A1128"/>
      <c r="B1128"/>
      <c r="C1128"/>
      <c r="D1128"/>
      <c r="E1128"/>
      <c r="F1128"/>
      <c r="G1128"/>
      <c r="H1128"/>
      <c r="I1128"/>
      <c r="J1128"/>
      <c r="K1128"/>
      <c r="L1128"/>
      <c r="M1128"/>
      <c r="N1128"/>
      <c r="O1128"/>
      <c r="P1128"/>
    </row>
    <row r="1129" spans="1:16" x14ac:dyDescent="0.3">
      <c r="A1129"/>
      <c r="B1129"/>
      <c r="C1129"/>
      <c r="D1129"/>
      <c r="E1129"/>
      <c r="F1129"/>
      <c r="G1129"/>
      <c r="H1129"/>
      <c r="I1129"/>
      <c r="J1129"/>
      <c r="K1129"/>
      <c r="L1129"/>
      <c r="M1129"/>
      <c r="N1129"/>
      <c r="O1129"/>
      <c r="P1129"/>
    </row>
    <row r="1130" spans="1:16" x14ac:dyDescent="0.3">
      <c r="A1130"/>
      <c r="B1130"/>
      <c r="C1130"/>
      <c r="D1130"/>
      <c r="E1130"/>
      <c r="F1130"/>
      <c r="G1130"/>
      <c r="H1130"/>
      <c r="I1130"/>
      <c r="J1130"/>
      <c r="K1130"/>
      <c r="L1130"/>
      <c r="M1130"/>
      <c r="N1130"/>
      <c r="O1130"/>
      <c r="P1130"/>
    </row>
    <row r="1131" spans="1:16" x14ac:dyDescent="0.3">
      <c r="A1131"/>
      <c r="B1131"/>
      <c r="C1131"/>
      <c r="D1131"/>
      <c r="E1131"/>
      <c r="F1131"/>
      <c r="G1131"/>
      <c r="H1131"/>
      <c r="I1131"/>
      <c r="J1131"/>
      <c r="K1131"/>
      <c r="L1131"/>
      <c r="M1131"/>
      <c r="N1131"/>
      <c r="O1131"/>
      <c r="P1131"/>
    </row>
    <row r="1132" spans="1:16" x14ac:dyDescent="0.3">
      <c r="A1132"/>
      <c r="B1132"/>
      <c r="C1132"/>
      <c r="D1132"/>
      <c r="E1132"/>
      <c r="F1132"/>
      <c r="G1132"/>
      <c r="H1132"/>
      <c r="I1132"/>
      <c r="J1132"/>
      <c r="K1132"/>
      <c r="L1132"/>
      <c r="M1132"/>
      <c r="N1132"/>
      <c r="O1132"/>
      <c r="P1132"/>
    </row>
    <row r="1133" spans="1:16" x14ac:dyDescent="0.3">
      <c r="A1133"/>
      <c r="B1133"/>
      <c r="C1133"/>
      <c r="D1133"/>
      <c r="E1133"/>
      <c r="F1133"/>
      <c r="G1133"/>
      <c r="H1133"/>
      <c r="I1133"/>
      <c r="J1133"/>
      <c r="K1133"/>
      <c r="L1133"/>
      <c r="M1133"/>
      <c r="N1133"/>
      <c r="O1133"/>
      <c r="P1133"/>
    </row>
    <row r="1134" spans="1:16" x14ac:dyDescent="0.3">
      <c r="A1134"/>
      <c r="B1134"/>
      <c r="C1134"/>
      <c r="D1134"/>
      <c r="E1134"/>
      <c r="F1134"/>
      <c r="G1134"/>
      <c r="H1134"/>
      <c r="I1134"/>
      <c r="J1134"/>
      <c r="K1134"/>
      <c r="L1134"/>
      <c r="M1134"/>
      <c r="N1134"/>
      <c r="O1134"/>
      <c r="P1134"/>
    </row>
    <row r="1135" spans="1:16" x14ac:dyDescent="0.3">
      <c r="A1135"/>
      <c r="B1135"/>
      <c r="C1135"/>
      <c r="D1135"/>
      <c r="E1135"/>
      <c r="F1135"/>
      <c r="G1135"/>
      <c r="H1135"/>
      <c r="I1135"/>
      <c r="J1135"/>
      <c r="K1135"/>
      <c r="L1135"/>
      <c r="M1135"/>
      <c r="N1135"/>
      <c r="O1135"/>
      <c r="P1135"/>
    </row>
    <row r="1136" spans="1:16" x14ac:dyDescent="0.3">
      <c r="A1136"/>
      <c r="B1136"/>
      <c r="C1136"/>
      <c r="D1136"/>
      <c r="E1136"/>
      <c r="F1136"/>
      <c r="G1136"/>
      <c r="H1136"/>
      <c r="I1136"/>
      <c r="J1136"/>
      <c r="K1136"/>
      <c r="L1136"/>
      <c r="M1136"/>
      <c r="N1136"/>
      <c r="O1136"/>
      <c r="P1136"/>
    </row>
    <row r="1137" spans="1:16" x14ac:dyDescent="0.3">
      <c r="A1137"/>
      <c r="B1137"/>
      <c r="C1137"/>
      <c r="D1137"/>
      <c r="E1137"/>
      <c r="F1137"/>
      <c r="G1137"/>
      <c r="H1137"/>
      <c r="I1137"/>
      <c r="J1137"/>
      <c r="K1137"/>
      <c r="L1137"/>
      <c r="M1137"/>
      <c r="N1137"/>
      <c r="O1137"/>
      <c r="P1137"/>
    </row>
    <row r="1138" spans="1:16" x14ac:dyDescent="0.3">
      <c r="A1138"/>
      <c r="B1138"/>
      <c r="C1138"/>
      <c r="D1138"/>
      <c r="E1138"/>
      <c r="F1138"/>
      <c r="G1138"/>
      <c r="H1138"/>
      <c r="I1138"/>
      <c r="J1138"/>
      <c r="K1138"/>
      <c r="L1138"/>
      <c r="M1138"/>
      <c r="N1138"/>
      <c r="O1138"/>
      <c r="P1138"/>
    </row>
    <row r="1139" spans="1:16" x14ac:dyDescent="0.3">
      <c r="A1139"/>
      <c r="B1139"/>
      <c r="C1139"/>
      <c r="D1139"/>
      <c r="E1139"/>
      <c r="F1139"/>
      <c r="G1139"/>
      <c r="H1139"/>
      <c r="I1139"/>
      <c r="J1139"/>
      <c r="K1139"/>
      <c r="L1139"/>
      <c r="M1139"/>
      <c r="N1139"/>
      <c r="O1139"/>
      <c r="P1139"/>
    </row>
    <row r="1140" spans="1:16" x14ac:dyDescent="0.3">
      <c r="A1140"/>
      <c r="B1140"/>
      <c r="C1140"/>
      <c r="D1140"/>
      <c r="E1140"/>
      <c r="F1140"/>
      <c r="G1140"/>
      <c r="H1140"/>
      <c r="I1140"/>
      <c r="J1140"/>
      <c r="K1140"/>
      <c r="L1140"/>
      <c r="M1140"/>
      <c r="N1140"/>
      <c r="O1140"/>
      <c r="P1140"/>
    </row>
    <row r="1141" spans="1:16" x14ac:dyDescent="0.3">
      <c r="A1141"/>
      <c r="B1141"/>
      <c r="C1141"/>
      <c r="D1141"/>
      <c r="E1141"/>
      <c r="F1141"/>
      <c r="G1141"/>
      <c r="H1141"/>
      <c r="I1141"/>
      <c r="J1141"/>
      <c r="K1141"/>
      <c r="L1141"/>
      <c r="M1141"/>
      <c r="N1141"/>
      <c r="O1141"/>
      <c r="P1141"/>
    </row>
    <row r="1142" spans="1:16" x14ac:dyDescent="0.3">
      <c r="A1142"/>
      <c r="B1142"/>
      <c r="C1142"/>
      <c r="D1142"/>
      <c r="E1142"/>
      <c r="F1142"/>
      <c r="G1142"/>
      <c r="H1142"/>
      <c r="I1142"/>
      <c r="J1142"/>
      <c r="K1142"/>
      <c r="L1142"/>
      <c r="M1142"/>
      <c r="N1142"/>
      <c r="O1142"/>
      <c r="P1142"/>
    </row>
    <row r="1143" spans="1:16" x14ac:dyDescent="0.3">
      <c r="A1143"/>
      <c r="B1143"/>
      <c r="C1143"/>
      <c r="D1143"/>
      <c r="E1143"/>
      <c r="F1143"/>
      <c r="G1143"/>
      <c r="H1143"/>
      <c r="I1143"/>
      <c r="J1143"/>
      <c r="K1143"/>
      <c r="L1143"/>
      <c r="M1143"/>
      <c r="N1143"/>
      <c r="O1143"/>
      <c r="P1143"/>
    </row>
    <row r="1144" spans="1:16" x14ac:dyDescent="0.3">
      <c r="A1144"/>
      <c r="B1144"/>
      <c r="C1144"/>
      <c r="D1144"/>
      <c r="E1144"/>
      <c r="F1144"/>
      <c r="G1144"/>
      <c r="H1144"/>
      <c r="I1144"/>
      <c r="J1144"/>
      <c r="K1144"/>
      <c r="L1144"/>
      <c r="M1144"/>
      <c r="N1144"/>
      <c r="O1144"/>
      <c r="P1144"/>
    </row>
    <row r="1145" spans="1:16" x14ac:dyDescent="0.3">
      <c r="A1145"/>
      <c r="B1145"/>
      <c r="C1145"/>
      <c r="D1145"/>
      <c r="E1145"/>
      <c r="F1145"/>
      <c r="G1145"/>
      <c r="H1145"/>
      <c r="I1145"/>
      <c r="J1145"/>
      <c r="K1145"/>
      <c r="L1145"/>
      <c r="M1145"/>
      <c r="N1145"/>
      <c r="O1145"/>
      <c r="P1145"/>
    </row>
    <row r="1146" spans="1:16" x14ac:dyDescent="0.3">
      <c r="A1146"/>
      <c r="B1146"/>
      <c r="C1146"/>
      <c r="D1146"/>
      <c r="E1146"/>
      <c r="F1146"/>
      <c r="G1146"/>
      <c r="H1146"/>
      <c r="I1146"/>
      <c r="J1146"/>
      <c r="K1146"/>
      <c r="L1146"/>
      <c r="M1146"/>
      <c r="N1146"/>
      <c r="O1146"/>
      <c r="P1146"/>
    </row>
    <row r="1147" spans="1:16" x14ac:dyDescent="0.3">
      <c r="A1147"/>
      <c r="B1147"/>
      <c r="C1147"/>
      <c r="D1147"/>
      <c r="E1147"/>
      <c r="F1147"/>
      <c r="G1147"/>
      <c r="H1147"/>
      <c r="I1147"/>
      <c r="J1147"/>
      <c r="K1147"/>
      <c r="L1147"/>
      <c r="M1147"/>
      <c r="N1147"/>
      <c r="O1147"/>
      <c r="P1147"/>
    </row>
    <row r="1148" spans="1:16" x14ac:dyDescent="0.3">
      <c r="A1148"/>
      <c r="B1148"/>
      <c r="C1148"/>
      <c r="D1148"/>
      <c r="E1148"/>
      <c r="F1148"/>
      <c r="G1148"/>
      <c r="H1148"/>
      <c r="I1148"/>
      <c r="J1148"/>
      <c r="K1148"/>
      <c r="L1148"/>
      <c r="M1148"/>
      <c r="N1148"/>
      <c r="O1148"/>
      <c r="P1148"/>
    </row>
    <row r="1149" spans="1:16" x14ac:dyDescent="0.3">
      <c r="A1149"/>
      <c r="B1149"/>
      <c r="C1149"/>
      <c r="D1149"/>
      <c r="E1149"/>
      <c r="F1149"/>
      <c r="G1149"/>
      <c r="H1149"/>
      <c r="I1149"/>
      <c r="J1149"/>
      <c r="K1149"/>
      <c r="L1149"/>
      <c r="M1149"/>
      <c r="N1149"/>
      <c r="O1149"/>
      <c r="P1149"/>
    </row>
    <row r="1150" spans="1:16" x14ac:dyDescent="0.3">
      <c r="A1150"/>
      <c r="B1150"/>
      <c r="C1150"/>
      <c r="D1150"/>
      <c r="E1150"/>
      <c r="F1150"/>
      <c r="G1150"/>
      <c r="H1150"/>
      <c r="I1150"/>
      <c r="J1150"/>
      <c r="K1150"/>
      <c r="L1150"/>
      <c r="M1150"/>
      <c r="N1150"/>
      <c r="O1150"/>
      <c r="P1150"/>
    </row>
    <row r="1151" spans="1:16" x14ac:dyDescent="0.3">
      <c r="A1151"/>
      <c r="B1151"/>
      <c r="C1151"/>
      <c r="D1151"/>
      <c r="E1151"/>
      <c r="F1151"/>
      <c r="G1151"/>
      <c r="H1151"/>
      <c r="I1151"/>
      <c r="J1151"/>
      <c r="K1151"/>
      <c r="L1151"/>
      <c r="M1151"/>
      <c r="N1151"/>
      <c r="O1151"/>
      <c r="P1151"/>
    </row>
    <row r="1152" spans="1:16" x14ac:dyDescent="0.3">
      <c r="A1152"/>
      <c r="B1152"/>
      <c r="C1152"/>
      <c r="D1152"/>
      <c r="E1152"/>
      <c r="F1152"/>
      <c r="G1152"/>
      <c r="H1152"/>
      <c r="I1152"/>
      <c r="J1152"/>
      <c r="K1152"/>
      <c r="L1152"/>
      <c r="M1152"/>
      <c r="N1152"/>
      <c r="O1152"/>
      <c r="P1152"/>
    </row>
    <row r="1153" spans="1:16" x14ac:dyDescent="0.3">
      <c r="A1153"/>
      <c r="B1153"/>
      <c r="C1153"/>
      <c r="D1153"/>
      <c r="E1153"/>
      <c r="F1153"/>
      <c r="G1153"/>
      <c r="H1153"/>
      <c r="I1153"/>
      <c r="J1153"/>
      <c r="K1153"/>
      <c r="L1153"/>
      <c r="M1153"/>
      <c r="N1153"/>
      <c r="O1153"/>
      <c r="P1153"/>
    </row>
    <row r="1154" spans="1:16" x14ac:dyDescent="0.3">
      <c r="A1154"/>
      <c r="B1154"/>
      <c r="C1154"/>
      <c r="D1154"/>
      <c r="E1154"/>
      <c r="F1154"/>
      <c r="G1154"/>
      <c r="H1154"/>
      <c r="I1154"/>
      <c r="J1154"/>
      <c r="K1154"/>
      <c r="L1154"/>
      <c r="M1154"/>
      <c r="N1154"/>
      <c r="O1154"/>
      <c r="P1154"/>
    </row>
    <row r="1155" spans="1:16" x14ac:dyDescent="0.3">
      <c r="A1155"/>
      <c r="B1155"/>
      <c r="C1155"/>
      <c r="D1155"/>
      <c r="E1155"/>
      <c r="F1155"/>
      <c r="G1155"/>
      <c r="H1155"/>
      <c r="I1155"/>
      <c r="J1155"/>
      <c r="K1155"/>
      <c r="L1155"/>
      <c r="M1155"/>
      <c r="N1155"/>
      <c r="O1155"/>
      <c r="P1155"/>
    </row>
    <row r="1156" spans="1:16" x14ac:dyDescent="0.3">
      <c r="A1156"/>
      <c r="B1156"/>
      <c r="C1156"/>
      <c r="D1156"/>
      <c r="E1156"/>
      <c r="F1156"/>
      <c r="G1156"/>
      <c r="H1156"/>
      <c r="I1156"/>
      <c r="J1156"/>
      <c r="K1156"/>
      <c r="L1156"/>
      <c r="M1156"/>
      <c r="N1156"/>
      <c r="O1156"/>
      <c r="P1156"/>
    </row>
    <row r="1157" spans="1:16" x14ac:dyDescent="0.3">
      <c r="A1157"/>
      <c r="B1157"/>
      <c r="C1157"/>
      <c r="D1157"/>
      <c r="E1157"/>
      <c r="F1157"/>
      <c r="G1157"/>
      <c r="H1157"/>
      <c r="I1157"/>
      <c r="J1157"/>
      <c r="K1157"/>
      <c r="L1157"/>
      <c r="M1157"/>
      <c r="N1157"/>
      <c r="O1157"/>
      <c r="P1157"/>
    </row>
    <row r="1158" spans="1:16" x14ac:dyDescent="0.3">
      <c r="A1158"/>
      <c r="B1158"/>
      <c r="C1158"/>
      <c r="D1158"/>
      <c r="E1158"/>
      <c r="F1158"/>
      <c r="G1158"/>
      <c r="H1158"/>
      <c r="I1158"/>
      <c r="J1158"/>
      <c r="K1158"/>
      <c r="L1158"/>
      <c r="M1158"/>
      <c r="N1158"/>
      <c r="O1158"/>
      <c r="P1158"/>
    </row>
    <row r="1159" spans="1:16" x14ac:dyDescent="0.3">
      <c r="A1159"/>
      <c r="B1159"/>
      <c r="C1159"/>
      <c r="D1159"/>
      <c r="E1159"/>
      <c r="F1159"/>
      <c r="G1159"/>
      <c r="H1159"/>
      <c r="I1159"/>
      <c r="J1159"/>
      <c r="K1159"/>
      <c r="L1159"/>
      <c r="M1159"/>
      <c r="N1159"/>
      <c r="O1159"/>
      <c r="P1159"/>
    </row>
    <row r="1160" spans="1:16" x14ac:dyDescent="0.3">
      <c r="A1160"/>
      <c r="B1160"/>
      <c r="C1160"/>
      <c r="D1160"/>
      <c r="E1160"/>
      <c r="F1160"/>
      <c r="G1160"/>
      <c r="H1160"/>
      <c r="I1160"/>
      <c r="J1160"/>
      <c r="K1160"/>
      <c r="L1160"/>
      <c r="M1160"/>
      <c r="N1160"/>
      <c r="O1160"/>
      <c r="P1160"/>
    </row>
    <row r="1161" spans="1:16" x14ac:dyDescent="0.3">
      <c r="A1161"/>
      <c r="B1161"/>
      <c r="C1161"/>
      <c r="D1161"/>
      <c r="E1161"/>
      <c r="F1161"/>
      <c r="G1161"/>
      <c r="H1161"/>
      <c r="I1161"/>
      <c r="J1161"/>
      <c r="K1161"/>
      <c r="L1161"/>
      <c r="M1161"/>
      <c r="N1161"/>
      <c r="O1161"/>
      <c r="P1161"/>
    </row>
    <row r="1162" spans="1:16" x14ac:dyDescent="0.3">
      <c r="A1162"/>
      <c r="B1162"/>
      <c r="C1162"/>
      <c r="D1162"/>
      <c r="E1162"/>
      <c r="F1162"/>
      <c r="G1162"/>
      <c r="H1162"/>
      <c r="I1162"/>
      <c r="J1162"/>
      <c r="K1162"/>
      <c r="L1162"/>
      <c r="M1162"/>
      <c r="N1162"/>
      <c r="O1162"/>
      <c r="P1162"/>
    </row>
    <row r="1163" spans="1:16" x14ac:dyDescent="0.3">
      <c r="A1163"/>
      <c r="B1163"/>
      <c r="C1163"/>
      <c r="D1163"/>
      <c r="E1163"/>
      <c r="F1163"/>
      <c r="G1163"/>
      <c r="H1163"/>
      <c r="I1163"/>
      <c r="J1163"/>
      <c r="K1163"/>
      <c r="L1163"/>
      <c r="M1163"/>
      <c r="N1163"/>
      <c r="O1163"/>
      <c r="P1163"/>
    </row>
    <row r="1164" spans="1:16" x14ac:dyDescent="0.3">
      <c r="A1164"/>
      <c r="B1164"/>
      <c r="C1164"/>
      <c r="D1164"/>
      <c r="E1164"/>
      <c r="F1164"/>
      <c r="G1164"/>
      <c r="H1164"/>
      <c r="I1164"/>
      <c r="J1164"/>
      <c r="K1164"/>
      <c r="L1164"/>
      <c r="M1164"/>
      <c r="N1164"/>
      <c r="O1164"/>
      <c r="P1164"/>
    </row>
    <row r="1165" spans="1:16" x14ac:dyDescent="0.3">
      <c r="A1165"/>
      <c r="B1165"/>
      <c r="C1165"/>
      <c r="D1165"/>
      <c r="E1165"/>
      <c r="F1165"/>
      <c r="G1165"/>
      <c r="H1165"/>
      <c r="I1165"/>
      <c r="J1165"/>
      <c r="K1165"/>
      <c r="L1165"/>
      <c r="M1165"/>
      <c r="N1165"/>
      <c r="O1165"/>
      <c r="P1165"/>
    </row>
    <row r="1166" spans="1:16" x14ac:dyDescent="0.3">
      <c r="A1166"/>
      <c r="B1166"/>
      <c r="C1166"/>
      <c r="D1166"/>
      <c r="E1166"/>
      <c r="F1166"/>
      <c r="G1166"/>
      <c r="H1166"/>
      <c r="I1166"/>
      <c r="J1166"/>
      <c r="K1166"/>
      <c r="L1166"/>
      <c r="M1166"/>
      <c r="N1166"/>
      <c r="O1166"/>
      <c r="P1166"/>
    </row>
    <row r="1167" spans="1:16" x14ac:dyDescent="0.3">
      <c r="A1167"/>
      <c r="B1167"/>
      <c r="C1167"/>
      <c r="D1167"/>
      <c r="E1167"/>
      <c r="F1167"/>
      <c r="G1167"/>
      <c r="H1167"/>
      <c r="I1167"/>
      <c r="J1167"/>
      <c r="K1167"/>
      <c r="L1167"/>
      <c r="M1167"/>
      <c r="N1167"/>
      <c r="O1167"/>
      <c r="P1167"/>
    </row>
    <row r="1168" spans="1:16" x14ac:dyDescent="0.3">
      <c r="A1168"/>
      <c r="B1168"/>
      <c r="C1168"/>
      <c r="D1168"/>
      <c r="E1168"/>
      <c r="F1168"/>
      <c r="G1168"/>
      <c r="H1168"/>
      <c r="I1168"/>
      <c r="J1168"/>
      <c r="K1168"/>
      <c r="L1168"/>
      <c r="M1168"/>
      <c r="N1168"/>
      <c r="O1168"/>
      <c r="P1168"/>
    </row>
    <row r="1169" spans="1:16" x14ac:dyDescent="0.3">
      <c r="A1169"/>
      <c r="B1169"/>
      <c r="C1169"/>
      <c r="D1169"/>
      <c r="E1169"/>
      <c r="F1169"/>
      <c r="G1169"/>
      <c r="H1169"/>
      <c r="I1169"/>
      <c r="J1169"/>
      <c r="K1169"/>
      <c r="L1169"/>
      <c r="M1169"/>
      <c r="N1169"/>
      <c r="O1169"/>
      <c r="P1169"/>
    </row>
    <row r="1170" spans="1:16" x14ac:dyDescent="0.3">
      <c r="A1170"/>
      <c r="B1170"/>
      <c r="C1170"/>
      <c r="D1170"/>
      <c r="E1170"/>
      <c r="F1170"/>
      <c r="G1170"/>
      <c r="H1170"/>
      <c r="I1170"/>
      <c r="J1170"/>
      <c r="K1170"/>
      <c r="L1170"/>
      <c r="M1170"/>
      <c r="N1170"/>
      <c r="O1170"/>
      <c r="P1170"/>
    </row>
    <row r="1171" spans="1:16" x14ac:dyDescent="0.3">
      <c r="A1171"/>
      <c r="B1171"/>
      <c r="C1171"/>
      <c r="D1171"/>
      <c r="E1171"/>
      <c r="F1171"/>
      <c r="G1171"/>
      <c r="H1171"/>
      <c r="I1171"/>
      <c r="J1171"/>
      <c r="K1171"/>
      <c r="L1171"/>
      <c r="M1171"/>
      <c r="N1171"/>
      <c r="O1171"/>
      <c r="P1171"/>
    </row>
    <row r="1172" spans="1:16" x14ac:dyDescent="0.3">
      <c r="A1172"/>
      <c r="B1172"/>
      <c r="C1172"/>
      <c r="D1172"/>
      <c r="E1172"/>
      <c r="F1172"/>
      <c r="G1172"/>
      <c r="H1172"/>
      <c r="I1172"/>
      <c r="J1172"/>
      <c r="K1172"/>
      <c r="L1172"/>
      <c r="M1172"/>
      <c r="N1172"/>
      <c r="O1172"/>
      <c r="P1172"/>
    </row>
    <row r="1173" spans="1:16" x14ac:dyDescent="0.3">
      <c r="A1173"/>
      <c r="B1173"/>
      <c r="C1173"/>
      <c r="D1173"/>
      <c r="E1173"/>
      <c r="F1173"/>
      <c r="G1173"/>
      <c r="H1173"/>
      <c r="I1173"/>
      <c r="J1173"/>
      <c r="K1173"/>
      <c r="L1173"/>
      <c r="M1173"/>
      <c r="N1173"/>
      <c r="O1173"/>
      <c r="P1173"/>
    </row>
    <row r="1174" spans="1:16" x14ac:dyDescent="0.3">
      <c r="A1174"/>
      <c r="B1174"/>
      <c r="C1174"/>
      <c r="D1174"/>
      <c r="E1174"/>
      <c r="F1174"/>
      <c r="G1174"/>
      <c r="H1174"/>
      <c r="I1174"/>
      <c r="J1174"/>
      <c r="K1174"/>
      <c r="L1174"/>
      <c r="M1174"/>
      <c r="N1174"/>
      <c r="O1174"/>
      <c r="P1174"/>
    </row>
    <row r="1175" spans="1:16" x14ac:dyDescent="0.3">
      <c r="A1175"/>
      <c r="B1175"/>
      <c r="C1175"/>
      <c r="D1175"/>
      <c r="E1175"/>
      <c r="F1175"/>
      <c r="G1175"/>
      <c r="H1175"/>
      <c r="I1175"/>
      <c r="J1175"/>
      <c r="K1175"/>
      <c r="L1175"/>
      <c r="M1175"/>
      <c r="N1175"/>
      <c r="O1175"/>
      <c r="P1175"/>
    </row>
    <row r="1176" spans="1:16" x14ac:dyDescent="0.3">
      <c r="A1176"/>
      <c r="B1176"/>
      <c r="C1176"/>
      <c r="D1176"/>
      <c r="E1176"/>
      <c r="F1176"/>
      <c r="G1176"/>
      <c r="H1176"/>
      <c r="I1176"/>
      <c r="J1176"/>
      <c r="K1176"/>
      <c r="L1176"/>
      <c r="M1176"/>
      <c r="N1176"/>
      <c r="O1176"/>
      <c r="P1176"/>
    </row>
    <row r="1177" spans="1:16" x14ac:dyDescent="0.3">
      <c r="A1177"/>
      <c r="B1177"/>
      <c r="C1177"/>
      <c r="D1177"/>
      <c r="E1177"/>
      <c r="F1177"/>
      <c r="G1177"/>
      <c r="H1177"/>
      <c r="I1177"/>
      <c r="J1177"/>
      <c r="K1177"/>
      <c r="L1177"/>
      <c r="M1177"/>
      <c r="N1177"/>
      <c r="O1177"/>
      <c r="P1177"/>
    </row>
    <row r="1178" spans="1:16" x14ac:dyDescent="0.3">
      <c r="A1178"/>
      <c r="B1178"/>
      <c r="C1178"/>
      <c r="D1178"/>
      <c r="E1178"/>
      <c r="F1178"/>
      <c r="G1178"/>
      <c r="H1178"/>
      <c r="I1178"/>
      <c r="J1178"/>
      <c r="K1178"/>
      <c r="L1178"/>
      <c r="M1178"/>
      <c r="N1178"/>
      <c r="O1178"/>
      <c r="P1178"/>
    </row>
    <row r="1179" spans="1:16" x14ac:dyDescent="0.3">
      <c r="A1179"/>
      <c r="B1179"/>
      <c r="C1179"/>
      <c r="D1179"/>
      <c r="E1179"/>
      <c r="F1179"/>
      <c r="G1179"/>
      <c r="H1179"/>
      <c r="I1179"/>
      <c r="J1179"/>
      <c r="K1179"/>
      <c r="L1179"/>
      <c r="M1179"/>
      <c r="N1179"/>
      <c r="O1179"/>
      <c r="P1179"/>
    </row>
    <row r="1180" spans="1:16" x14ac:dyDescent="0.3">
      <c r="A1180"/>
      <c r="B1180"/>
      <c r="C1180"/>
      <c r="D1180"/>
      <c r="E1180"/>
      <c r="F1180"/>
      <c r="G1180"/>
      <c r="H1180"/>
      <c r="I1180"/>
      <c r="J1180"/>
      <c r="K1180"/>
      <c r="L1180"/>
      <c r="M1180"/>
      <c r="N1180"/>
      <c r="O1180"/>
      <c r="P1180"/>
    </row>
    <row r="1181" spans="1:16" x14ac:dyDescent="0.3">
      <c r="A1181"/>
      <c r="B1181"/>
      <c r="C1181"/>
      <c r="D1181"/>
      <c r="E1181"/>
      <c r="F1181"/>
      <c r="G1181"/>
      <c r="H1181"/>
      <c r="I1181"/>
      <c r="J1181"/>
      <c r="K1181"/>
      <c r="L1181"/>
      <c r="M1181"/>
      <c r="N1181"/>
      <c r="O1181"/>
      <c r="P1181"/>
    </row>
    <row r="1182" spans="1:16" x14ac:dyDescent="0.3">
      <c r="A1182"/>
      <c r="B1182"/>
      <c r="C1182"/>
      <c r="D1182"/>
      <c r="E1182"/>
      <c r="F1182"/>
      <c r="G1182"/>
      <c r="H1182"/>
      <c r="I1182"/>
      <c r="J1182"/>
      <c r="K1182"/>
      <c r="L1182"/>
      <c r="M1182"/>
      <c r="N1182"/>
      <c r="O1182"/>
      <c r="P1182"/>
    </row>
    <row r="1183" spans="1:16" x14ac:dyDescent="0.3">
      <c r="A1183"/>
      <c r="B1183"/>
      <c r="C1183"/>
      <c r="D1183"/>
      <c r="E1183"/>
      <c r="F1183"/>
      <c r="G1183"/>
      <c r="H1183"/>
      <c r="I1183"/>
      <c r="J1183"/>
      <c r="K1183"/>
      <c r="L1183"/>
      <c r="M1183"/>
      <c r="N1183"/>
      <c r="O1183"/>
      <c r="P1183"/>
    </row>
    <row r="1184" spans="1:16" x14ac:dyDescent="0.3">
      <c r="A1184"/>
      <c r="B1184"/>
      <c r="C1184"/>
      <c r="D1184"/>
      <c r="E1184"/>
      <c r="F1184"/>
      <c r="G1184"/>
      <c r="H1184"/>
      <c r="I1184"/>
      <c r="J1184"/>
      <c r="K1184"/>
      <c r="L1184"/>
      <c r="M1184"/>
      <c r="N1184"/>
      <c r="O1184"/>
      <c r="P1184"/>
    </row>
    <row r="1185" spans="1:16" x14ac:dyDescent="0.3">
      <c r="A1185"/>
      <c r="B1185"/>
      <c r="C1185"/>
      <c r="D1185"/>
      <c r="E1185"/>
      <c r="F1185"/>
      <c r="G1185"/>
      <c r="H1185"/>
      <c r="I1185"/>
      <c r="J1185"/>
      <c r="K1185"/>
      <c r="L1185"/>
      <c r="M1185"/>
      <c r="N1185"/>
      <c r="O1185"/>
      <c r="P1185"/>
    </row>
    <row r="1186" spans="1:16" x14ac:dyDescent="0.3">
      <c r="A1186"/>
      <c r="B1186"/>
      <c r="C1186"/>
      <c r="D1186"/>
      <c r="E1186"/>
      <c r="F1186"/>
      <c r="G1186"/>
      <c r="H1186"/>
      <c r="I1186"/>
      <c r="J1186"/>
      <c r="K1186"/>
      <c r="L1186"/>
      <c r="M1186"/>
      <c r="N1186"/>
      <c r="O1186"/>
      <c r="P1186"/>
    </row>
    <row r="1187" spans="1:16" x14ac:dyDescent="0.3">
      <c r="A1187"/>
      <c r="B1187"/>
      <c r="C1187"/>
      <c r="D1187"/>
      <c r="E1187"/>
      <c r="F1187"/>
      <c r="G1187"/>
      <c r="H1187"/>
      <c r="I1187"/>
      <c r="J1187"/>
      <c r="K1187"/>
      <c r="L1187"/>
      <c r="M1187"/>
      <c r="N1187"/>
      <c r="O1187"/>
      <c r="P1187"/>
    </row>
    <row r="1188" spans="1:16" x14ac:dyDescent="0.3">
      <c r="A1188"/>
      <c r="B1188"/>
      <c r="C1188"/>
      <c r="D1188"/>
      <c r="E1188"/>
      <c r="F1188"/>
      <c r="G1188"/>
      <c r="H1188"/>
      <c r="I1188"/>
      <c r="J1188"/>
      <c r="K1188"/>
      <c r="L1188"/>
      <c r="M1188"/>
      <c r="N1188"/>
      <c r="O1188"/>
      <c r="P1188"/>
    </row>
    <row r="1189" spans="1:16" x14ac:dyDescent="0.3">
      <c r="A1189"/>
      <c r="B1189"/>
      <c r="C1189"/>
      <c r="D1189"/>
      <c r="E1189"/>
      <c r="F1189"/>
      <c r="G1189"/>
      <c r="H1189"/>
      <c r="I1189"/>
      <c r="J1189"/>
      <c r="K1189"/>
      <c r="L1189"/>
      <c r="M1189"/>
      <c r="N1189"/>
      <c r="O1189"/>
      <c r="P1189"/>
    </row>
    <row r="1190" spans="1:16" x14ac:dyDescent="0.3">
      <c r="A1190"/>
      <c r="B1190"/>
      <c r="C1190"/>
      <c r="D1190"/>
      <c r="E1190"/>
      <c r="F1190"/>
      <c r="G1190"/>
      <c r="H1190"/>
      <c r="I1190"/>
      <c r="J1190"/>
      <c r="K1190"/>
      <c r="L1190"/>
      <c r="M1190"/>
      <c r="N1190"/>
      <c r="O1190"/>
      <c r="P1190"/>
    </row>
    <row r="1191" spans="1:16" x14ac:dyDescent="0.3">
      <c r="A1191"/>
      <c r="B1191"/>
      <c r="C1191"/>
      <c r="D1191"/>
      <c r="E1191"/>
      <c r="F1191"/>
      <c r="G1191"/>
      <c r="H1191"/>
      <c r="I1191"/>
      <c r="J1191"/>
      <c r="K1191"/>
      <c r="L1191"/>
      <c r="M1191"/>
      <c r="N1191"/>
      <c r="O1191"/>
      <c r="P1191"/>
    </row>
    <row r="1192" spans="1:16" x14ac:dyDescent="0.3">
      <c r="A1192"/>
      <c r="B1192"/>
      <c r="C1192"/>
      <c r="D1192"/>
      <c r="E1192"/>
      <c r="F1192"/>
      <c r="G1192"/>
      <c r="H1192"/>
      <c r="I1192"/>
      <c r="J1192"/>
      <c r="K1192"/>
      <c r="L1192"/>
      <c r="M1192"/>
      <c r="N1192"/>
      <c r="O1192"/>
      <c r="P1192"/>
    </row>
    <row r="1193" spans="1:16" x14ac:dyDescent="0.3">
      <c r="A1193"/>
      <c r="B1193"/>
      <c r="C1193"/>
      <c r="D1193"/>
      <c r="E1193"/>
      <c r="F1193"/>
      <c r="G1193"/>
      <c r="H1193"/>
      <c r="I1193"/>
      <c r="J1193"/>
      <c r="K1193"/>
      <c r="L1193"/>
      <c r="M1193"/>
      <c r="N1193"/>
      <c r="O1193"/>
      <c r="P1193"/>
    </row>
    <row r="1194" spans="1:16" x14ac:dyDescent="0.3">
      <c r="A1194"/>
      <c r="B1194"/>
      <c r="C1194"/>
      <c r="D1194"/>
      <c r="E1194"/>
      <c r="F1194"/>
      <c r="G1194"/>
      <c r="H1194"/>
      <c r="I1194"/>
      <c r="J1194"/>
      <c r="K1194"/>
      <c r="L1194"/>
      <c r="M1194"/>
      <c r="N1194"/>
      <c r="O1194"/>
      <c r="P1194"/>
    </row>
    <row r="1195" spans="1:16" x14ac:dyDescent="0.3">
      <c r="A1195"/>
      <c r="B1195"/>
      <c r="C1195"/>
      <c r="D1195"/>
      <c r="E1195"/>
      <c r="F1195"/>
      <c r="G1195"/>
      <c r="H1195"/>
      <c r="I1195"/>
      <c r="J1195"/>
      <c r="K1195"/>
      <c r="L1195"/>
      <c r="M1195"/>
      <c r="N1195"/>
      <c r="O1195"/>
      <c r="P1195"/>
    </row>
    <row r="1196" spans="1:16" x14ac:dyDescent="0.3">
      <c r="A1196"/>
      <c r="B1196"/>
      <c r="C1196"/>
      <c r="D1196"/>
      <c r="E1196"/>
      <c r="F1196"/>
      <c r="G1196"/>
      <c r="H1196"/>
      <c r="I1196"/>
      <c r="J1196"/>
      <c r="K1196"/>
      <c r="L1196"/>
      <c r="M1196"/>
      <c r="N1196"/>
      <c r="O1196"/>
      <c r="P1196"/>
    </row>
    <row r="1197" spans="1:16" x14ac:dyDescent="0.3">
      <c r="A1197"/>
      <c r="B1197"/>
      <c r="C1197"/>
      <c r="D1197"/>
      <c r="E1197"/>
      <c r="F1197"/>
      <c r="G1197"/>
      <c r="H1197"/>
      <c r="I1197"/>
      <c r="J1197"/>
      <c r="K1197"/>
      <c r="L1197"/>
      <c r="M1197"/>
      <c r="N1197"/>
      <c r="O1197"/>
      <c r="P1197"/>
    </row>
    <row r="1198" spans="1:16" x14ac:dyDescent="0.3">
      <c r="A1198"/>
      <c r="B1198"/>
      <c r="C1198"/>
      <c r="D1198"/>
      <c r="E1198"/>
      <c r="F1198"/>
      <c r="G1198"/>
      <c r="H1198"/>
      <c r="I1198"/>
      <c r="J1198"/>
      <c r="K1198"/>
      <c r="L1198"/>
      <c r="M1198"/>
      <c r="N1198"/>
      <c r="O1198"/>
      <c r="P1198"/>
    </row>
    <row r="1199" spans="1:16" x14ac:dyDescent="0.3">
      <c r="A1199"/>
      <c r="B1199"/>
      <c r="C1199"/>
      <c r="D1199"/>
      <c r="E1199"/>
      <c r="F1199"/>
      <c r="G1199"/>
      <c r="H1199"/>
      <c r="I1199"/>
      <c r="J1199"/>
      <c r="K1199"/>
      <c r="L1199"/>
      <c r="M1199"/>
      <c r="N1199"/>
      <c r="O1199"/>
      <c r="P1199"/>
    </row>
    <row r="1200" spans="1:16" x14ac:dyDescent="0.3">
      <c r="A1200"/>
      <c r="B1200"/>
      <c r="C1200"/>
      <c r="D1200"/>
      <c r="E1200"/>
      <c r="F1200"/>
      <c r="G1200"/>
      <c r="H1200"/>
      <c r="I1200"/>
      <c r="J1200"/>
      <c r="K1200"/>
      <c r="L1200"/>
      <c r="M1200"/>
      <c r="N1200"/>
      <c r="O1200"/>
      <c r="P1200"/>
    </row>
    <row r="1201" spans="1:16" x14ac:dyDescent="0.3">
      <c r="A1201"/>
      <c r="B1201"/>
      <c r="C1201"/>
      <c r="D1201"/>
      <c r="E1201"/>
      <c r="F1201"/>
      <c r="G1201"/>
      <c r="H1201"/>
      <c r="I1201"/>
      <c r="J1201"/>
      <c r="K1201"/>
      <c r="L1201"/>
      <c r="M1201"/>
      <c r="N1201"/>
      <c r="O1201"/>
      <c r="P1201"/>
    </row>
    <row r="1202" spans="1:16" x14ac:dyDescent="0.3">
      <c r="A1202"/>
      <c r="B1202"/>
      <c r="C1202"/>
      <c r="D1202"/>
      <c r="E1202"/>
      <c r="F1202"/>
      <c r="G1202"/>
      <c r="H1202"/>
      <c r="I1202"/>
      <c r="J1202"/>
      <c r="K1202"/>
      <c r="L1202"/>
      <c r="M1202"/>
      <c r="N1202"/>
      <c r="O1202"/>
      <c r="P1202"/>
    </row>
    <row r="1203" spans="1:16" x14ac:dyDescent="0.3">
      <c r="A1203"/>
      <c r="B1203"/>
      <c r="C1203"/>
      <c r="D1203"/>
      <c r="E1203"/>
      <c r="F1203"/>
      <c r="G1203"/>
      <c r="H1203"/>
      <c r="I1203"/>
      <c r="J1203"/>
      <c r="K1203"/>
      <c r="L1203"/>
      <c r="M1203"/>
      <c r="N1203"/>
      <c r="O1203"/>
      <c r="P1203"/>
    </row>
    <row r="1204" spans="1:16" x14ac:dyDescent="0.3">
      <c r="A1204"/>
      <c r="B1204"/>
      <c r="C1204"/>
      <c r="D1204"/>
      <c r="E1204"/>
      <c r="F1204"/>
      <c r="G1204"/>
      <c r="H1204"/>
      <c r="I1204"/>
      <c r="J1204"/>
      <c r="K1204"/>
      <c r="L1204"/>
      <c r="M1204"/>
      <c r="N1204"/>
      <c r="O1204"/>
      <c r="P1204"/>
    </row>
    <row r="1205" spans="1:16" x14ac:dyDescent="0.3">
      <c r="A1205"/>
      <c r="B1205"/>
      <c r="C1205"/>
      <c r="D1205"/>
      <c r="E1205"/>
      <c r="F1205"/>
      <c r="G1205"/>
      <c r="H1205"/>
      <c r="I1205"/>
      <c r="J1205"/>
      <c r="K1205"/>
      <c r="L1205"/>
      <c r="M1205"/>
      <c r="N1205"/>
      <c r="O1205"/>
      <c r="P1205"/>
    </row>
    <row r="1206" spans="1:16" x14ac:dyDescent="0.3">
      <c r="A1206"/>
      <c r="B1206"/>
      <c r="C1206"/>
      <c r="D1206"/>
      <c r="E1206"/>
      <c r="F1206"/>
      <c r="G1206"/>
      <c r="H1206"/>
      <c r="I1206"/>
      <c r="J1206"/>
      <c r="K1206"/>
      <c r="L1206"/>
      <c r="M1206"/>
      <c r="N1206"/>
      <c r="O1206"/>
      <c r="P1206"/>
    </row>
    <row r="1207" spans="1:16" x14ac:dyDescent="0.3">
      <c r="A1207"/>
      <c r="B1207"/>
      <c r="C1207"/>
      <c r="D1207"/>
      <c r="E1207"/>
      <c r="F1207"/>
      <c r="G1207"/>
      <c r="H1207"/>
      <c r="I1207"/>
      <c r="J1207"/>
      <c r="K1207"/>
      <c r="L1207"/>
      <c r="M1207"/>
      <c r="N1207"/>
      <c r="O1207"/>
      <c r="P1207"/>
    </row>
    <row r="1208" spans="1:16" x14ac:dyDescent="0.3">
      <c r="A1208"/>
      <c r="B1208"/>
      <c r="C1208"/>
      <c r="D1208"/>
      <c r="E1208"/>
      <c r="F1208"/>
      <c r="G1208"/>
      <c r="H1208"/>
      <c r="I1208"/>
      <c r="J1208"/>
      <c r="K1208"/>
      <c r="L1208"/>
      <c r="M1208"/>
      <c r="N1208"/>
      <c r="O1208"/>
      <c r="P1208"/>
    </row>
    <row r="1209" spans="1:16" x14ac:dyDescent="0.3">
      <c r="A1209"/>
      <c r="B1209"/>
      <c r="C1209"/>
      <c r="D1209"/>
      <c r="E1209"/>
      <c r="F1209"/>
      <c r="G1209"/>
      <c r="H1209"/>
      <c r="I1209"/>
      <c r="J1209"/>
      <c r="K1209"/>
      <c r="L1209"/>
      <c r="M1209"/>
      <c r="N1209"/>
      <c r="O1209"/>
      <c r="P1209"/>
    </row>
    <row r="1210" spans="1:16" x14ac:dyDescent="0.3">
      <c r="A1210"/>
      <c r="B1210"/>
      <c r="C1210"/>
      <c r="D1210"/>
      <c r="E1210"/>
      <c r="F1210"/>
      <c r="G1210"/>
      <c r="H1210"/>
      <c r="I1210"/>
      <c r="J1210"/>
      <c r="K1210"/>
      <c r="L1210"/>
      <c r="M1210"/>
      <c r="N1210"/>
      <c r="O1210"/>
      <c r="P1210"/>
    </row>
    <row r="1211" spans="1:16" x14ac:dyDescent="0.3">
      <c r="A1211"/>
      <c r="B1211"/>
      <c r="C1211"/>
      <c r="D1211"/>
      <c r="E1211"/>
      <c r="F1211"/>
      <c r="G1211"/>
      <c r="H1211"/>
      <c r="I1211"/>
      <c r="J1211"/>
      <c r="K1211"/>
      <c r="L1211"/>
      <c r="M1211"/>
      <c r="N1211"/>
      <c r="O1211"/>
      <c r="P1211"/>
    </row>
    <row r="1212" spans="1:16" x14ac:dyDescent="0.3">
      <c r="A1212"/>
      <c r="B1212"/>
      <c r="C1212"/>
      <c r="D1212"/>
      <c r="E1212"/>
      <c r="F1212"/>
      <c r="G1212"/>
      <c r="H1212"/>
      <c r="I1212"/>
      <c r="J1212"/>
      <c r="K1212"/>
      <c r="L1212"/>
      <c r="M1212"/>
      <c r="N1212"/>
      <c r="O1212"/>
      <c r="P1212"/>
    </row>
    <row r="1213" spans="1:16" x14ac:dyDescent="0.3">
      <c r="A1213"/>
      <c r="B1213"/>
      <c r="C1213"/>
      <c r="D1213"/>
      <c r="E1213"/>
      <c r="F1213"/>
      <c r="G1213"/>
      <c r="H1213"/>
      <c r="I1213"/>
      <c r="J1213"/>
      <c r="K1213"/>
      <c r="L1213"/>
      <c r="M1213"/>
      <c r="N1213"/>
      <c r="O1213"/>
      <c r="P1213"/>
    </row>
    <row r="1214" spans="1:16" x14ac:dyDescent="0.3">
      <c r="A1214"/>
      <c r="B1214"/>
      <c r="C1214"/>
      <c r="D1214"/>
      <c r="E1214"/>
      <c r="F1214"/>
      <c r="G1214"/>
      <c r="H1214"/>
      <c r="I1214"/>
      <c r="J1214"/>
      <c r="K1214"/>
      <c r="L1214"/>
      <c r="M1214"/>
      <c r="N1214"/>
      <c r="O1214"/>
      <c r="P1214"/>
    </row>
    <row r="1215" spans="1:16" x14ac:dyDescent="0.3">
      <c r="A1215"/>
      <c r="B1215"/>
      <c r="C1215"/>
      <c r="D1215"/>
      <c r="E1215"/>
      <c r="F1215"/>
      <c r="G1215"/>
      <c r="H1215"/>
      <c r="I1215"/>
      <c r="J1215"/>
      <c r="K1215"/>
      <c r="L1215"/>
      <c r="M1215"/>
      <c r="N1215"/>
      <c r="O1215"/>
      <c r="P1215"/>
    </row>
    <row r="1216" spans="1:16" x14ac:dyDescent="0.3">
      <c r="A1216"/>
      <c r="B1216"/>
      <c r="C1216"/>
      <c r="D1216"/>
      <c r="E1216"/>
      <c r="F1216"/>
      <c r="G1216"/>
      <c r="H1216"/>
      <c r="I1216"/>
      <c r="J1216"/>
      <c r="K1216"/>
      <c r="L1216"/>
      <c r="M1216"/>
      <c r="N1216"/>
      <c r="O1216"/>
      <c r="P1216"/>
    </row>
    <row r="1217" spans="1:16" x14ac:dyDescent="0.3">
      <c r="A1217"/>
      <c r="B1217"/>
      <c r="C1217"/>
      <c r="D1217"/>
      <c r="E1217"/>
      <c r="F1217"/>
      <c r="G1217"/>
      <c r="H1217"/>
      <c r="I1217"/>
      <c r="J1217"/>
      <c r="K1217"/>
      <c r="L1217"/>
      <c r="M1217"/>
      <c r="N1217"/>
      <c r="O1217"/>
      <c r="P1217"/>
    </row>
    <row r="1218" spans="1:16" x14ac:dyDescent="0.3">
      <c r="A1218"/>
      <c r="B1218"/>
      <c r="C1218"/>
      <c r="D1218"/>
      <c r="E1218"/>
      <c r="F1218"/>
      <c r="G1218"/>
      <c r="H1218"/>
      <c r="I1218"/>
      <c r="J1218"/>
      <c r="K1218"/>
      <c r="L1218"/>
      <c r="M1218"/>
      <c r="N1218"/>
      <c r="O1218"/>
      <c r="P1218"/>
    </row>
    <row r="1219" spans="1:16" x14ac:dyDescent="0.3">
      <c r="A1219"/>
      <c r="B1219"/>
      <c r="C1219"/>
      <c r="D1219"/>
      <c r="E1219"/>
      <c r="F1219"/>
      <c r="G1219"/>
      <c r="H1219"/>
      <c r="I1219"/>
      <c r="J1219"/>
      <c r="K1219"/>
      <c r="L1219"/>
      <c r="M1219"/>
      <c r="N1219"/>
      <c r="O1219"/>
      <c r="P1219"/>
    </row>
    <row r="1220" spans="1:16" x14ac:dyDescent="0.3">
      <c r="A1220"/>
      <c r="B1220"/>
      <c r="C1220"/>
      <c r="D1220"/>
      <c r="E1220"/>
      <c r="F1220"/>
      <c r="G1220"/>
      <c r="H1220"/>
      <c r="I1220"/>
      <c r="J1220"/>
      <c r="K1220"/>
      <c r="L1220"/>
      <c r="M1220"/>
      <c r="N1220"/>
      <c r="O1220"/>
      <c r="P1220"/>
    </row>
    <row r="1221" spans="1:16" x14ac:dyDescent="0.3">
      <c r="A1221"/>
      <c r="B1221"/>
      <c r="C1221"/>
      <c r="D1221"/>
      <c r="E1221"/>
      <c r="F1221"/>
      <c r="G1221"/>
      <c r="H1221"/>
      <c r="I1221"/>
      <c r="J1221"/>
      <c r="K1221"/>
      <c r="L1221"/>
      <c r="M1221"/>
      <c r="N1221"/>
      <c r="O1221"/>
      <c r="P1221"/>
    </row>
    <row r="1222" spans="1:16" x14ac:dyDescent="0.3">
      <c r="A1222"/>
      <c r="B1222"/>
      <c r="C1222"/>
      <c r="D1222"/>
      <c r="E1222"/>
      <c r="F1222"/>
      <c r="G1222"/>
      <c r="H1222"/>
      <c r="I1222"/>
      <c r="J1222"/>
      <c r="K1222"/>
      <c r="L1222"/>
      <c r="M1222"/>
      <c r="N1222"/>
      <c r="O1222"/>
      <c r="P1222"/>
    </row>
    <row r="1223" spans="1:16" x14ac:dyDescent="0.3">
      <c r="A1223"/>
      <c r="B1223"/>
      <c r="C1223"/>
      <c r="D1223"/>
      <c r="E1223"/>
      <c r="F1223"/>
      <c r="G1223"/>
      <c r="H1223"/>
      <c r="I1223"/>
      <c r="J1223"/>
      <c r="K1223"/>
      <c r="L1223"/>
      <c r="M1223"/>
      <c r="N1223"/>
      <c r="O1223"/>
      <c r="P1223"/>
    </row>
    <row r="1224" spans="1:16" x14ac:dyDescent="0.3">
      <c r="A1224"/>
      <c r="B1224"/>
      <c r="C1224"/>
      <c r="D1224"/>
      <c r="E1224"/>
      <c r="F1224"/>
      <c r="G1224"/>
      <c r="H1224"/>
      <c r="I1224"/>
      <c r="J1224"/>
      <c r="K1224"/>
      <c r="L1224"/>
      <c r="M1224"/>
      <c r="N1224"/>
      <c r="O1224"/>
      <c r="P1224"/>
    </row>
    <row r="1225" spans="1:16" x14ac:dyDescent="0.3">
      <c r="A1225"/>
      <c r="B1225"/>
      <c r="C1225"/>
      <c r="D1225"/>
      <c r="E1225"/>
      <c r="F1225"/>
      <c r="G1225"/>
      <c r="H1225"/>
      <c r="I1225"/>
      <c r="J1225"/>
      <c r="K1225"/>
      <c r="L1225"/>
      <c r="M1225"/>
      <c r="N1225"/>
      <c r="O1225"/>
      <c r="P1225"/>
    </row>
    <row r="1226" spans="1:16" x14ac:dyDescent="0.3">
      <c r="A1226"/>
      <c r="B1226"/>
      <c r="C1226"/>
      <c r="D1226"/>
      <c r="E1226"/>
      <c r="F1226"/>
      <c r="G1226"/>
      <c r="H1226"/>
      <c r="I1226"/>
      <c r="J1226"/>
      <c r="K1226"/>
      <c r="L1226"/>
      <c r="M1226"/>
      <c r="N1226"/>
      <c r="O1226"/>
      <c r="P1226"/>
    </row>
    <row r="1227" spans="1:16" x14ac:dyDescent="0.3">
      <c r="A1227"/>
      <c r="B1227"/>
      <c r="C1227"/>
      <c r="D1227"/>
      <c r="E1227"/>
      <c r="F1227"/>
      <c r="G1227"/>
      <c r="H1227"/>
      <c r="I1227"/>
      <c r="J1227"/>
      <c r="K1227"/>
      <c r="L1227"/>
      <c r="M1227"/>
      <c r="N1227"/>
      <c r="O1227"/>
      <c r="P1227"/>
    </row>
    <row r="1228" spans="1:16" x14ac:dyDescent="0.3">
      <c r="A1228"/>
      <c r="B1228"/>
      <c r="C1228"/>
      <c r="D1228"/>
      <c r="E1228"/>
      <c r="F1228"/>
      <c r="G1228"/>
      <c r="H1228"/>
      <c r="I1228"/>
      <c r="J1228"/>
      <c r="K1228"/>
      <c r="L1228"/>
      <c r="M1228"/>
      <c r="N1228"/>
      <c r="O1228"/>
      <c r="P1228"/>
    </row>
    <row r="1229" spans="1:16" x14ac:dyDescent="0.3">
      <c r="A1229"/>
      <c r="B1229"/>
      <c r="C1229"/>
      <c r="D1229"/>
      <c r="E1229"/>
      <c r="F1229"/>
      <c r="G1229"/>
      <c r="H1229"/>
      <c r="I1229"/>
      <c r="J1229"/>
      <c r="K1229"/>
      <c r="L1229"/>
      <c r="M1229"/>
      <c r="N1229"/>
      <c r="O1229"/>
      <c r="P1229"/>
    </row>
    <row r="1230" spans="1:16" x14ac:dyDescent="0.3">
      <c r="A1230"/>
      <c r="B1230"/>
      <c r="C1230"/>
      <c r="D1230"/>
      <c r="E1230"/>
      <c r="F1230"/>
      <c r="G1230"/>
      <c r="H1230"/>
      <c r="I1230"/>
      <c r="J1230"/>
      <c r="K1230"/>
      <c r="L1230"/>
      <c r="M1230"/>
      <c r="N1230"/>
      <c r="O1230"/>
      <c r="P1230"/>
    </row>
    <row r="1231" spans="1:16" x14ac:dyDescent="0.3">
      <c r="A1231"/>
      <c r="B1231"/>
      <c r="C1231"/>
      <c r="D1231"/>
      <c r="E1231"/>
      <c r="F1231"/>
      <c r="G1231"/>
      <c r="H1231"/>
      <c r="I1231"/>
      <c r="J1231"/>
      <c r="K1231"/>
      <c r="L1231"/>
      <c r="M1231"/>
      <c r="N1231"/>
      <c r="O1231"/>
      <c r="P1231"/>
    </row>
    <row r="1232" spans="1:16" x14ac:dyDescent="0.3">
      <c r="A1232"/>
      <c r="B1232"/>
      <c r="C1232"/>
      <c r="D1232"/>
      <c r="E1232"/>
      <c r="F1232"/>
      <c r="G1232"/>
      <c r="H1232"/>
      <c r="I1232"/>
      <c r="J1232"/>
      <c r="K1232"/>
      <c r="L1232"/>
      <c r="M1232"/>
      <c r="N1232"/>
      <c r="O1232"/>
      <c r="P1232"/>
    </row>
    <row r="1233" spans="1:16" x14ac:dyDescent="0.3">
      <c r="A1233"/>
      <c r="B1233"/>
      <c r="C1233"/>
      <c r="D1233"/>
      <c r="E1233"/>
      <c r="F1233"/>
      <c r="G1233"/>
      <c r="H1233"/>
      <c r="I1233"/>
      <c r="J1233"/>
      <c r="K1233"/>
      <c r="L1233"/>
      <c r="M1233"/>
      <c r="N1233"/>
      <c r="O1233"/>
      <c r="P1233"/>
    </row>
    <row r="1234" spans="1:16" x14ac:dyDescent="0.3">
      <c r="A1234"/>
      <c r="B1234"/>
      <c r="C1234"/>
      <c r="D1234"/>
      <c r="E1234"/>
      <c r="F1234"/>
      <c r="G1234"/>
      <c r="H1234"/>
      <c r="I1234"/>
      <c r="J1234"/>
      <c r="K1234"/>
      <c r="L1234"/>
      <c r="M1234"/>
      <c r="N1234"/>
      <c r="O1234"/>
      <c r="P1234"/>
    </row>
    <row r="1235" spans="1:16" x14ac:dyDescent="0.3">
      <c r="A1235"/>
      <c r="B1235"/>
      <c r="C1235"/>
      <c r="D1235"/>
      <c r="E1235"/>
      <c r="F1235"/>
      <c r="G1235"/>
      <c r="H1235"/>
      <c r="I1235"/>
      <c r="J1235"/>
      <c r="K1235"/>
      <c r="L1235"/>
      <c r="M1235"/>
      <c r="N1235"/>
      <c r="O1235"/>
      <c r="P1235"/>
    </row>
    <row r="1236" spans="1:16" x14ac:dyDescent="0.3">
      <c r="A1236"/>
      <c r="B1236"/>
      <c r="C1236"/>
      <c r="D1236"/>
      <c r="E1236"/>
      <c r="F1236"/>
      <c r="G1236"/>
      <c r="H1236"/>
      <c r="I1236"/>
      <c r="J1236"/>
      <c r="K1236"/>
      <c r="L1236"/>
      <c r="M1236"/>
      <c r="N1236"/>
      <c r="O1236"/>
      <c r="P1236"/>
    </row>
    <row r="1237" spans="1:16" x14ac:dyDescent="0.3">
      <c r="A1237"/>
      <c r="B1237"/>
      <c r="C1237"/>
      <c r="D1237"/>
      <c r="E1237"/>
      <c r="F1237"/>
      <c r="G1237"/>
      <c r="H1237"/>
      <c r="I1237"/>
      <c r="J1237"/>
      <c r="K1237"/>
      <c r="L1237"/>
      <c r="M1237"/>
      <c r="N1237"/>
      <c r="O1237"/>
      <c r="P1237"/>
    </row>
    <row r="1238" spans="1:16" x14ac:dyDescent="0.3">
      <c r="A1238"/>
      <c r="B1238"/>
      <c r="C1238"/>
      <c r="D1238"/>
      <c r="E1238"/>
      <c r="F1238"/>
      <c r="G1238"/>
      <c r="H1238"/>
      <c r="I1238"/>
      <c r="J1238"/>
      <c r="K1238"/>
      <c r="L1238"/>
      <c r="M1238"/>
      <c r="N1238"/>
      <c r="O1238"/>
      <c r="P1238"/>
    </row>
    <row r="1239" spans="1:16" x14ac:dyDescent="0.3">
      <c r="A1239"/>
      <c r="B1239"/>
      <c r="C1239"/>
      <c r="D1239"/>
      <c r="E1239"/>
      <c r="F1239"/>
      <c r="G1239"/>
      <c r="H1239"/>
      <c r="I1239"/>
      <c r="J1239"/>
      <c r="K1239"/>
      <c r="L1239"/>
      <c r="M1239"/>
      <c r="N1239"/>
      <c r="O1239"/>
      <c r="P1239"/>
    </row>
    <row r="1240" spans="1:16" x14ac:dyDescent="0.3">
      <c r="A1240"/>
      <c r="B1240"/>
      <c r="C1240"/>
      <c r="D1240"/>
      <c r="E1240"/>
      <c r="F1240"/>
      <c r="G1240"/>
      <c r="H1240"/>
      <c r="I1240"/>
      <c r="J1240"/>
      <c r="K1240"/>
      <c r="L1240"/>
      <c r="M1240"/>
      <c r="N1240"/>
      <c r="O1240"/>
      <c r="P1240"/>
    </row>
    <row r="1241" spans="1:16" x14ac:dyDescent="0.3">
      <c r="A1241"/>
      <c r="B1241"/>
      <c r="C1241"/>
      <c r="D1241"/>
      <c r="E1241"/>
      <c r="F1241"/>
      <c r="G1241"/>
      <c r="H1241"/>
      <c r="I1241"/>
      <c r="J1241"/>
      <c r="K1241"/>
      <c r="L1241"/>
      <c r="M1241"/>
      <c r="N1241"/>
      <c r="O1241"/>
      <c r="P1241"/>
    </row>
    <row r="1242" spans="1:16" x14ac:dyDescent="0.3">
      <c r="A1242"/>
      <c r="B1242"/>
      <c r="C1242"/>
      <c r="D1242"/>
      <c r="E1242"/>
      <c r="F1242"/>
      <c r="G1242"/>
      <c r="H1242"/>
      <c r="I1242"/>
      <c r="J1242"/>
      <c r="K1242"/>
      <c r="L1242"/>
      <c r="M1242"/>
      <c r="N1242"/>
      <c r="O1242"/>
      <c r="P1242"/>
    </row>
    <row r="1243" spans="1:16" x14ac:dyDescent="0.3">
      <c r="A1243"/>
      <c r="B1243"/>
      <c r="C1243"/>
      <c r="D1243"/>
      <c r="E1243"/>
      <c r="F1243"/>
      <c r="G1243"/>
      <c r="H1243"/>
      <c r="I1243"/>
      <c r="J1243"/>
      <c r="K1243"/>
      <c r="L1243"/>
      <c r="M1243"/>
      <c r="N1243"/>
      <c r="O1243"/>
      <c r="P1243"/>
    </row>
    <row r="1244" spans="1:16" x14ac:dyDescent="0.3">
      <c r="A1244"/>
      <c r="B1244"/>
      <c r="C1244"/>
      <c r="D1244"/>
      <c r="E1244"/>
      <c r="F1244"/>
      <c r="G1244"/>
      <c r="H1244"/>
      <c r="I1244"/>
      <c r="J1244"/>
      <c r="K1244"/>
      <c r="L1244"/>
      <c r="M1244"/>
      <c r="N1244"/>
      <c r="O1244"/>
      <c r="P1244"/>
    </row>
    <row r="1245" spans="1:16" x14ac:dyDescent="0.3">
      <c r="A1245"/>
      <c r="B1245"/>
      <c r="C1245"/>
      <c r="D1245"/>
      <c r="E1245"/>
      <c r="F1245"/>
      <c r="G1245"/>
      <c r="H1245"/>
      <c r="I1245"/>
      <c r="J1245"/>
      <c r="K1245"/>
      <c r="L1245"/>
      <c r="M1245"/>
      <c r="N1245"/>
      <c r="O1245"/>
      <c r="P1245"/>
    </row>
    <row r="1246" spans="1:16" x14ac:dyDescent="0.3">
      <c r="A1246"/>
      <c r="B1246"/>
      <c r="C1246"/>
      <c r="D1246"/>
      <c r="E1246"/>
      <c r="F1246"/>
      <c r="G1246"/>
      <c r="H1246"/>
      <c r="I1246"/>
      <c r="J1246"/>
      <c r="K1246"/>
      <c r="L1246"/>
      <c r="M1246"/>
      <c r="N1246"/>
      <c r="O1246"/>
      <c r="P1246"/>
    </row>
    <row r="1247" spans="1:16" x14ac:dyDescent="0.3">
      <c r="A1247"/>
      <c r="B1247"/>
      <c r="C1247"/>
      <c r="D1247"/>
      <c r="E1247"/>
      <c r="F1247"/>
      <c r="G1247"/>
      <c r="H1247"/>
      <c r="I1247"/>
      <c r="J1247"/>
      <c r="K1247"/>
      <c r="L1247"/>
      <c r="M1247"/>
      <c r="N1247"/>
      <c r="O1247"/>
      <c r="P1247"/>
    </row>
    <row r="1248" spans="1:16" x14ac:dyDescent="0.3">
      <c r="A1248"/>
      <c r="B1248"/>
      <c r="C1248"/>
      <c r="D1248"/>
      <c r="E1248"/>
      <c r="F1248"/>
      <c r="G1248"/>
      <c r="H1248"/>
      <c r="I1248"/>
      <c r="J1248"/>
      <c r="K1248"/>
      <c r="L1248"/>
      <c r="M1248"/>
      <c r="N1248"/>
      <c r="O1248"/>
      <c r="P1248"/>
    </row>
    <row r="1249" spans="1:16" x14ac:dyDescent="0.3">
      <c r="A1249"/>
      <c r="B1249"/>
      <c r="C1249"/>
      <c r="D1249"/>
      <c r="E1249"/>
      <c r="F1249"/>
      <c r="G1249"/>
      <c r="H1249"/>
      <c r="I1249"/>
      <c r="J1249"/>
      <c r="K1249"/>
      <c r="L1249"/>
      <c r="M1249"/>
      <c r="N1249"/>
      <c r="O1249"/>
      <c r="P1249"/>
    </row>
    <row r="1250" spans="1:16" x14ac:dyDescent="0.3">
      <c r="A1250"/>
      <c r="B1250"/>
      <c r="C1250"/>
      <c r="D1250"/>
      <c r="E1250"/>
      <c r="F1250"/>
      <c r="G1250"/>
      <c r="H1250"/>
      <c r="I1250"/>
      <c r="J1250"/>
      <c r="K1250"/>
      <c r="L1250"/>
      <c r="M1250"/>
      <c r="N1250"/>
      <c r="O1250"/>
      <c r="P1250"/>
    </row>
    <row r="1251" spans="1:16" x14ac:dyDescent="0.3">
      <c r="A1251"/>
      <c r="B1251"/>
      <c r="C1251"/>
      <c r="D1251"/>
      <c r="E1251"/>
      <c r="F1251"/>
      <c r="G1251"/>
      <c r="H1251"/>
      <c r="I1251"/>
      <c r="J1251"/>
      <c r="K1251"/>
      <c r="L1251"/>
      <c r="M1251"/>
      <c r="N1251"/>
      <c r="O1251"/>
      <c r="P1251"/>
    </row>
    <row r="1252" spans="1:16" x14ac:dyDescent="0.3">
      <c r="A1252"/>
      <c r="B1252"/>
      <c r="C1252"/>
      <c r="D1252"/>
      <c r="E1252"/>
      <c r="F1252"/>
      <c r="G1252"/>
      <c r="H1252"/>
      <c r="I1252"/>
      <c r="J1252"/>
      <c r="K1252"/>
      <c r="L1252"/>
      <c r="M1252"/>
      <c r="N1252"/>
      <c r="O1252"/>
      <c r="P1252"/>
    </row>
    <row r="1253" spans="1:16" x14ac:dyDescent="0.3">
      <c r="A1253"/>
      <c r="B1253"/>
      <c r="C1253"/>
      <c r="D1253"/>
      <c r="E1253"/>
      <c r="F1253"/>
      <c r="G1253"/>
      <c r="H1253"/>
      <c r="I1253"/>
      <c r="J1253"/>
      <c r="K1253"/>
      <c r="L1253"/>
      <c r="M1253"/>
      <c r="N1253"/>
      <c r="O1253"/>
      <c r="P1253"/>
    </row>
    <row r="1254" spans="1:16" x14ac:dyDescent="0.3">
      <c r="A1254"/>
      <c r="B1254"/>
      <c r="C1254"/>
      <c r="D1254"/>
      <c r="E1254"/>
      <c r="F1254"/>
      <c r="G1254"/>
      <c r="H1254"/>
      <c r="I1254"/>
      <c r="J1254"/>
      <c r="K1254"/>
      <c r="L1254"/>
      <c r="M1254"/>
      <c r="N1254"/>
      <c r="O1254"/>
      <c r="P1254"/>
    </row>
    <row r="1255" spans="1:16" x14ac:dyDescent="0.3">
      <c r="A1255"/>
      <c r="B1255"/>
      <c r="C1255"/>
      <c r="D1255"/>
      <c r="E1255"/>
      <c r="F1255"/>
      <c r="G1255"/>
      <c r="H1255"/>
      <c r="I1255"/>
      <c r="J1255"/>
      <c r="K1255"/>
      <c r="L1255"/>
      <c r="M1255"/>
      <c r="N1255"/>
      <c r="O1255"/>
      <c r="P1255"/>
    </row>
    <row r="1256" spans="1:16" x14ac:dyDescent="0.3">
      <c r="A1256"/>
      <c r="B1256"/>
      <c r="C1256"/>
      <c r="D1256"/>
      <c r="E1256"/>
      <c r="F1256"/>
      <c r="G1256"/>
      <c r="H1256"/>
      <c r="I1256"/>
      <c r="J1256"/>
      <c r="K1256"/>
      <c r="L1256"/>
      <c r="M1256"/>
      <c r="N1256"/>
      <c r="O1256"/>
      <c r="P1256"/>
    </row>
    <row r="1257" spans="1:16" x14ac:dyDescent="0.3">
      <c r="A1257"/>
      <c r="B1257"/>
      <c r="C1257"/>
      <c r="D1257"/>
      <c r="E1257"/>
      <c r="F1257"/>
      <c r="G1257"/>
      <c r="H1257"/>
      <c r="I1257"/>
      <c r="J1257"/>
      <c r="K1257"/>
      <c r="L1257"/>
      <c r="M1257"/>
      <c r="N1257"/>
      <c r="O1257"/>
      <c r="P1257"/>
    </row>
    <row r="1258" spans="1:16" x14ac:dyDescent="0.3">
      <c r="A1258"/>
      <c r="B1258"/>
      <c r="C1258"/>
      <c r="D1258"/>
      <c r="E1258"/>
      <c r="F1258"/>
      <c r="G1258"/>
      <c r="H1258"/>
      <c r="I1258"/>
      <c r="J1258"/>
      <c r="K1258"/>
      <c r="L1258"/>
      <c r="M1258"/>
      <c r="N1258"/>
      <c r="O1258"/>
      <c r="P1258"/>
    </row>
    <row r="1259" spans="1:16" x14ac:dyDescent="0.3">
      <c r="A1259"/>
      <c r="B1259"/>
      <c r="C1259"/>
      <c r="D1259"/>
      <c r="E1259"/>
      <c r="F1259"/>
      <c r="G1259"/>
      <c r="H1259"/>
      <c r="I1259"/>
      <c r="J1259"/>
      <c r="K1259"/>
      <c r="L1259"/>
      <c r="M1259"/>
      <c r="N1259"/>
      <c r="O1259"/>
      <c r="P1259"/>
    </row>
    <row r="1260" spans="1:16" x14ac:dyDescent="0.3">
      <c r="A1260"/>
      <c r="B1260"/>
      <c r="C1260"/>
      <c r="D1260"/>
      <c r="E1260"/>
      <c r="F1260"/>
      <c r="G1260"/>
      <c r="H1260"/>
      <c r="I1260"/>
      <c r="J1260"/>
      <c r="K1260"/>
      <c r="L1260"/>
      <c r="M1260"/>
      <c r="N1260"/>
      <c r="O1260"/>
      <c r="P1260"/>
    </row>
    <row r="1261" spans="1:16" x14ac:dyDescent="0.3">
      <c r="A1261"/>
      <c r="B1261"/>
      <c r="C1261"/>
      <c r="D1261"/>
      <c r="E1261"/>
      <c r="F1261"/>
      <c r="G1261"/>
      <c r="H1261"/>
      <c r="I1261"/>
      <c r="J1261"/>
      <c r="K1261"/>
      <c r="L1261"/>
      <c r="M1261"/>
      <c r="N1261"/>
      <c r="O1261"/>
      <c r="P1261"/>
    </row>
    <row r="1262" spans="1:16" x14ac:dyDescent="0.3">
      <c r="A1262"/>
      <c r="B1262"/>
      <c r="C1262"/>
      <c r="D1262"/>
      <c r="E1262"/>
      <c r="F1262"/>
      <c r="G1262"/>
      <c r="H1262"/>
      <c r="I1262"/>
      <c r="J1262"/>
      <c r="K1262"/>
      <c r="L1262"/>
      <c r="M1262"/>
      <c r="N1262"/>
      <c r="O1262"/>
      <c r="P1262"/>
    </row>
    <row r="1263" spans="1:16" x14ac:dyDescent="0.3">
      <c r="A1263"/>
      <c r="B1263"/>
      <c r="C1263"/>
      <c r="D1263"/>
      <c r="E1263"/>
      <c r="F1263"/>
      <c r="G1263"/>
      <c r="H1263"/>
      <c r="I1263"/>
      <c r="J1263"/>
      <c r="K1263"/>
      <c r="L1263"/>
      <c r="M1263"/>
      <c r="N1263"/>
      <c r="O1263"/>
      <c r="P1263"/>
    </row>
    <row r="1264" spans="1:16" x14ac:dyDescent="0.3">
      <c r="A1264"/>
      <c r="B1264"/>
      <c r="C1264"/>
      <c r="D1264"/>
      <c r="E1264"/>
      <c r="F1264"/>
      <c r="G1264"/>
      <c r="H1264"/>
      <c r="I1264"/>
      <c r="J1264"/>
      <c r="K1264"/>
      <c r="L1264"/>
      <c r="M1264"/>
      <c r="N1264"/>
      <c r="O1264"/>
      <c r="P1264"/>
    </row>
    <row r="1265" spans="1:16" x14ac:dyDescent="0.3">
      <c r="A1265"/>
      <c r="B1265"/>
      <c r="C1265"/>
      <c r="D1265"/>
      <c r="E1265"/>
      <c r="F1265"/>
      <c r="G1265"/>
      <c r="H1265"/>
      <c r="I1265"/>
      <c r="J1265"/>
      <c r="K1265"/>
      <c r="L1265"/>
      <c r="M1265"/>
      <c r="N1265"/>
      <c r="O1265"/>
      <c r="P1265"/>
    </row>
    <row r="1266" spans="1:16" x14ac:dyDescent="0.3">
      <c r="A1266"/>
      <c r="B1266"/>
      <c r="C1266"/>
      <c r="D1266"/>
      <c r="E1266"/>
      <c r="F1266"/>
      <c r="G1266"/>
      <c r="H1266"/>
      <c r="I1266"/>
      <c r="J1266"/>
      <c r="K1266"/>
      <c r="L1266"/>
      <c r="M1266"/>
      <c r="N1266"/>
      <c r="O1266"/>
      <c r="P1266"/>
    </row>
    <row r="1267" spans="1:16" x14ac:dyDescent="0.3">
      <c r="A1267"/>
      <c r="B1267"/>
      <c r="C1267"/>
      <c r="D1267"/>
      <c r="E1267"/>
      <c r="F1267"/>
      <c r="G1267"/>
      <c r="H1267"/>
      <c r="I1267"/>
      <c r="J1267"/>
      <c r="K1267"/>
      <c r="L1267"/>
      <c r="M1267"/>
      <c r="N1267"/>
      <c r="O1267"/>
      <c r="P1267"/>
    </row>
    <row r="1268" spans="1:16" x14ac:dyDescent="0.3">
      <c r="A1268"/>
      <c r="B1268"/>
      <c r="C1268"/>
      <c r="D1268"/>
      <c r="E1268"/>
      <c r="F1268"/>
      <c r="G1268"/>
      <c r="H1268"/>
      <c r="I1268"/>
      <c r="J1268"/>
      <c r="K1268"/>
      <c r="L1268"/>
      <c r="M1268"/>
      <c r="N1268"/>
      <c r="O1268"/>
      <c r="P1268"/>
    </row>
    <row r="1269" spans="1:16" x14ac:dyDescent="0.3">
      <c r="A1269"/>
      <c r="B1269"/>
      <c r="C1269"/>
      <c r="D1269"/>
      <c r="E1269"/>
      <c r="F1269"/>
      <c r="G1269"/>
      <c r="H1269"/>
      <c r="I1269"/>
      <c r="J1269"/>
      <c r="K1269"/>
      <c r="L1269"/>
      <c r="M1269"/>
      <c r="N1269"/>
      <c r="O1269"/>
      <c r="P1269"/>
    </row>
    <row r="1270" spans="1:16" x14ac:dyDescent="0.3">
      <c r="A1270"/>
      <c r="B1270"/>
      <c r="C1270"/>
      <c r="D1270"/>
      <c r="E1270"/>
      <c r="F1270"/>
      <c r="G1270"/>
      <c r="H1270"/>
      <c r="I1270"/>
      <c r="J1270"/>
      <c r="K1270"/>
      <c r="L1270"/>
      <c r="M1270"/>
      <c r="N1270"/>
      <c r="O1270"/>
      <c r="P1270"/>
    </row>
    <row r="1271" spans="1:16" x14ac:dyDescent="0.3">
      <c r="A1271"/>
      <c r="B1271"/>
      <c r="C1271"/>
      <c r="D1271"/>
      <c r="E1271"/>
      <c r="F1271"/>
      <c r="G1271"/>
      <c r="H1271"/>
      <c r="I1271"/>
      <c r="J1271"/>
      <c r="K1271"/>
      <c r="L1271"/>
      <c r="M1271"/>
      <c r="N1271"/>
      <c r="O1271"/>
      <c r="P1271"/>
    </row>
    <row r="1272" spans="1:16" x14ac:dyDescent="0.3">
      <c r="A1272"/>
      <c r="B1272"/>
      <c r="C1272"/>
      <c r="D1272"/>
      <c r="E1272"/>
      <c r="F1272"/>
      <c r="G1272"/>
      <c r="H1272"/>
      <c r="I1272"/>
      <c r="J1272"/>
      <c r="K1272"/>
      <c r="L1272"/>
      <c r="M1272"/>
      <c r="N1272"/>
      <c r="O1272"/>
      <c r="P1272"/>
    </row>
    <row r="1273" spans="1:16" x14ac:dyDescent="0.3">
      <c r="A1273"/>
      <c r="B1273"/>
      <c r="C1273"/>
      <c r="D1273"/>
      <c r="E1273"/>
      <c r="F1273"/>
      <c r="G1273"/>
      <c r="H1273"/>
      <c r="I1273"/>
      <c r="J1273"/>
      <c r="K1273"/>
      <c r="L1273"/>
      <c r="M1273"/>
      <c r="N1273"/>
      <c r="O1273"/>
      <c r="P1273"/>
    </row>
    <row r="1274" spans="1:16" x14ac:dyDescent="0.3">
      <c r="A1274"/>
      <c r="B1274"/>
      <c r="C1274"/>
      <c r="D1274"/>
      <c r="E1274"/>
      <c r="F1274"/>
      <c r="G1274"/>
      <c r="H1274"/>
      <c r="I1274"/>
      <c r="J1274"/>
      <c r="K1274"/>
      <c r="L1274"/>
      <c r="M1274"/>
      <c r="N1274"/>
      <c r="O1274"/>
      <c r="P1274"/>
    </row>
    <row r="1275" spans="1:16" x14ac:dyDescent="0.3">
      <c r="A1275"/>
      <c r="B1275"/>
      <c r="C1275"/>
      <c r="D1275"/>
      <c r="E1275"/>
      <c r="F1275"/>
      <c r="G1275"/>
      <c r="H1275"/>
      <c r="I1275"/>
      <c r="J1275"/>
      <c r="K1275"/>
      <c r="L1275"/>
      <c r="M1275"/>
      <c r="N1275"/>
      <c r="O1275"/>
      <c r="P1275"/>
    </row>
    <row r="1276" spans="1:16" x14ac:dyDescent="0.3">
      <c r="A1276"/>
      <c r="B1276"/>
      <c r="C1276"/>
      <c r="D1276"/>
      <c r="E1276"/>
      <c r="F1276"/>
      <c r="G1276"/>
      <c r="H1276"/>
      <c r="I1276"/>
      <c r="J1276"/>
      <c r="K1276"/>
      <c r="L1276"/>
      <c r="M1276"/>
      <c r="N1276"/>
      <c r="O1276"/>
      <c r="P1276"/>
    </row>
    <row r="1277" spans="1:16" x14ac:dyDescent="0.3">
      <c r="A1277"/>
      <c r="B1277"/>
      <c r="C1277"/>
      <c r="D1277"/>
      <c r="E1277"/>
      <c r="F1277"/>
      <c r="G1277"/>
      <c r="H1277"/>
      <c r="I1277"/>
      <c r="J1277"/>
      <c r="K1277"/>
      <c r="L1277"/>
      <c r="M1277"/>
      <c r="N1277"/>
      <c r="O1277"/>
      <c r="P1277"/>
    </row>
    <row r="1278" spans="1:16" x14ac:dyDescent="0.3">
      <c r="A1278"/>
      <c r="B1278"/>
      <c r="C1278"/>
      <c r="D1278"/>
      <c r="E1278"/>
      <c r="F1278"/>
      <c r="G1278"/>
      <c r="H1278"/>
      <c r="I1278"/>
      <c r="J1278"/>
      <c r="K1278"/>
      <c r="L1278"/>
      <c r="M1278"/>
      <c r="N1278"/>
      <c r="O1278"/>
      <c r="P1278"/>
    </row>
    <row r="1279" spans="1:16" x14ac:dyDescent="0.3">
      <c r="A1279"/>
      <c r="B1279"/>
      <c r="C1279"/>
      <c r="D1279"/>
      <c r="E1279"/>
      <c r="F1279"/>
      <c r="G1279"/>
      <c r="H1279"/>
      <c r="I1279"/>
      <c r="J1279"/>
      <c r="K1279"/>
      <c r="L1279"/>
      <c r="M1279"/>
      <c r="N1279"/>
      <c r="O1279"/>
      <c r="P1279"/>
    </row>
    <row r="1280" spans="1:16" x14ac:dyDescent="0.3">
      <c r="A1280"/>
      <c r="B1280"/>
      <c r="C1280"/>
      <c r="D1280"/>
      <c r="E1280"/>
      <c r="F1280"/>
      <c r="G1280"/>
      <c r="H1280"/>
      <c r="I1280"/>
      <c r="J1280"/>
      <c r="K1280"/>
      <c r="L1280"/>
      <c r="M1280"/>
      <c r="N1280"/>
      <c r="O1280"/>
      <c r="P1280"/>
    </row>
    <row r="1281" spans="1:16" x14ac:dyDescent="0.3">
      <c r="A1281"/>
      <c r="B1281"/>
      <c r="C1281"/>
      <c r="D1281"/>
      <c r="E1281"/>
      <c r="F1281"/>
      <c r="G1281"/>
      <c r="H1281"/>
      <c r="I1281"/>
      <c r="J1281"/>
      <c r="K1281"/>
      <c r="L1281"/>
      <c r="M1281"/>
      <c r="N1281"/>
      <c r="O1281"/>
      <c r="P1281"/>
    </row>
    <row r="1282" spans="1:16" x14ac:dyDescent="0.3">
      <c r="A1282"/>
      <c r="B1282"/>
      <c r="C1282"/>
      <c r="D1282"/>
      <c r="E1282"/>
      <c r="F1282"/>
      <c r="G1282"/>
      <c r="H1282"/>
      <c r="I1282"/>
      <c r="J1282"/>
      <c r="K1282"/>
      <c r="L1282"/>
      <c r="M1282"/>
      <c r="N1282"/>
      <c r="O1282"/>
      <c r="P1282"/>
    </row>
    <row r="1283" spans="1:16" x14ac:dyDescent="0.3">
      <c r="A1283"/>
      <c r="B1283"/>
      <c r="C1283"/>
      <c r="D1283"/>
      <c r="E1283"/>
      <c r="F1283"/>
      <c r="G1283"/>
      <c r="H1283"/>
      <c r="I1283"/>
      <c r="J1283"/>
      <c r="K1283"/>
      <c r="L1283"/>
      <c r="M1283"/>
      <c r="N1283"/>
      <c r="O1283"/>
      <c r="P1283"/>
    </row>
    <row r="1284" spans="1:16" x14ac:dyDescent="0.3">
      <c r="A1284"/>
      <c r="B1284"/>
      <c r="C1284"/>
      <c r="D1284"/>
      <c r="E1284"/>
      <c r="F1284"/>
      <c r="G1284"/>
      <c r="H1284"/>
      <c r="I1284"/>
      <c r="J1284"/>
      <c r="K1284"/>
      <c r="L1284"/>
      <c r="M1284"/>
      <c r="N1284"/>
      <c r="O1284"/>
      <c r="P1284"/>
    </row>
    <row r="1285" spans="1:16" x14ac:dyDescent="0.3">
      <c r="A1285"/>
      <c r="B1285"/>
      <c r="C1285"/>
      <c r="D1285"/>
      <c r="E1285"/>
      <c r="F1285"/>
      <c r="G1285"/>
      <c r="H1285"/>
      <c r="I1285"/>
      <c r="J1285"/>
      <c r="K1285"/>
      <c r="L1285"/>
      <c r="M1285"/>
      <c r="N1285"/>
      <c r="O1285"/>
      <c r="P1285"/>
    </row>
    <row r="1286" spans="1:16" x14ac:dyDescent="0.3">
      <c r="A1286"/>
      <c r="B1286"/>
      <c r="C1286"/>
      <c r="D1286"/>
      <c r="E1286"/>
      <c r="F1286"/>
      <c r="G1286"/>
      <c r="H1286"/>
      <c r="I1286"/>
      <c r="J1286"/>
      <c r="K1286"/>
      <c r="L1286"/>
      <c r="M1286"/>
      <c r="N1286"/>
      <c r="O1286"/>
      <c r="P1286"/>
    </row>
    <row r="1287" spans="1:16" x14ac:dyDescent="0.3">
      <c r="A1287"/>
      <c r="B1287"/>
      <c r="C1287"/>
      <c r="D1287"/>
      <c r="E1287"/>
      <c r="F1287"/>
      <c r="G1287"/>
      <c r="H1287"/>
      <c r="I1287"/>
      <c r="J1287"/>
      <c r="K1287"/>
      <c r="L1287"/>
      <c r="M1287"/>
      <c r="N1287"/>
      <c r="O1287"/>
      <c r="P1287"/>
    </row>
    <row r="1288" spans="1:16" x14ac:dyDescent="0.3">
      <c r="A1288"/>
      <c r="B1288"/>
      <c r="C1288"/>
      <c r="D1288"/>
      <c r="E1288"/>
      <c r="F1288"/>
      <c r="G1288"/>
      <c r="H1288"/>
      <c r="I1288"/>
      <c r="J1288"/>
      <c r="K1288"/>
      <c r="L1288"/>
      <c r="M1288"/>
      <c r="N1288"/>
      <c r="O1288"/>
      <c r="P1288"/>
    </row>
    <row r="1289" spans="1:16" x14ac:dyDescent="0.3">
      <c r="A1289"/>
      <c r="B1289"/>
      <c r="C1289"/>
      <c r="D1289"/>
      <c r="E1289"/>
      <c r="F1289"/>
      <c r="G1289"/>
      <c r="H1289"/>
      <c r="I1289"/>
      <c r="J1289"/>
      <c r="K1289"/>
      <c r="L1289"/>
      <c r="M1289"/>
      <c r="N1289"/>
      <c r="O1289"/>
      <c r="P1289"/>
    </row>
    <row r="1290" spans="1:16" x14ac:dyDescent="0.3">
      <c r="A1290"/>
      <c r="B1290"/>
      <c r="C1290"/>
      <c r="D1290"/>
      <c r="E1290"/>
      <c r="F1290"/>
      <c r="G1290"/>
      <c r="H1290"/>
      <c r="I1290"/>
      <c r="J1290"/>
      <c r="K1290"/>
      <c r="L1290"/>
      <c r="M1290"/>
      <c r="N1290"/>
      <c r="O1290"/>
      <c r="P1290"/>
    </row>
    <row r="1291" spans="1:16" x14ac:dyDescent="0.3">
      <c r="A1291"/>
      <c r="B1291"/>
      <c r="C1291"/>
      <c r="D1291"/>
      <c r="E1291"/>
      <c r="F1291"/>
      <c r="G1291"/>
      <c r="H1291"/>
      <c r="I1291"/>
      <c r="J1291"/>
      <c r="K1291"/>
      <c r="L1291"/>
      <c r="M1291"/>
      <c r="N1291"/>
      <c r="O1291"/>
      <c r="P1291"/>
    </row>
    <row r="1292" spans="1:16" x14ac:dyDescent="0.3">
      <c r="A1292"/>
      <c r="B1292"/>
      <c r="C1292"/>
      <c r="D1292"/>
      <c r="E1292"/>
      <c r="F1292"/>
      <c r="G1292"/>
      <c r="H1292"/>
      <c r="I1292"/>
      <c r="J1292"/>
      <c r="K1292"/>
      <c r="L1292"/>
      <c r="M1292"/>
      <c r="N1292"/>
      <c r="O1292"/>
      <c r="P1292"/>
    </row>
    <row r="1293" spans="1:16" x14ac:dyDescent="0.3">
      <c r="A1293"/>
      <c r="B1293"/>
      <c r="C1293"/>
      <c r="D1293"/>
      <c r="E1293"/>
      <c r="F1293"/>
      <c r="G1293"/>
      <c r="H1293"/>
      <c r="I1293"/>
      <c r="J1293"/>
      <c r="K1293"/>
      <c r="L1293"/>
      <c r="M1293"/>
      <c r="N1293"/>
      <c r="O1293"/>
      <c r="P1293"/>
    </row>
    <row r="1294" spans="1:16" x14ac:dyDescent="0.3">
      <c r="A1294"/>
      <c r="B1294"/>
      <c r="C1294"/>
      <c r="D1294"/>
      <c r="E1294"/>
      <c r="F1294"/>
      <c r="G1294"/>
      <c r="H1294"/>
      <c r="I1294"/>
      <c r="J1294"/>
      <c r="K1294"/>
      <c r="L1294"/>
      <c r="M1294"/>
      <c r="N1294"/>
      <c r="O1294"/>
      <c r="P1294"/>
    </row>
    <row r="1295" spans="1:16" x14ac:dyDescent="0.3">
      <c r="A1295"/>
      <c r="B1295"/>
      <c r="C1295"/>
      <c r="D1295"/>
      <c r="E1295"/>
      <c r="F1295"/>
      <c r="G1295"/>
      <c r="H1295"/>
      <c r="I1295"/>
      <c r="J1295"/>
      <c r="K1295"/>
      <c r="L1295"/>
      <c r="M1295"/>
      <c r="N1295"/>
      <c r="O1295"/>
      <c r="P1295"/>
    </row>
    <row r="1296" spans="1:16" x14ac:dyDescent="0.3">
      <c r="A1296"/>
      <c r="B1296"/>
      <c r="C1296"/>
      <c r="D1296"/>
      <c r="E1296"/>
      <c r="F1296"/>
      <c r="G1296"/>
      <c r="H1296"/>
      <c r="I1296"/>
      <c r="J1296"/>
      <c r="K1296"/>
      <c r="L1296"/>
      <c r="M1296"/>
      <c r="N1296"/>
      <c r="O1296"/>
      <c r="P1296"/>
    </row>
    <row r="1297" spans="1:16" x14ac:dyDescent="0.3">
      <c r="A1297"/>
      <c r="B1297"/>
      <c r="C1297"/>
      <c r="D1297"/>
      <c r="E1297"/>
      <c r="F1297"/>
      <c r="G1297"/>
      <c r="H1297"/>
      <c r="I1297"/>
      <c r="J1297"/>
      <c r="K1297"/>
      <c r="L1297"/>
      <c r="M1297"/>
      <c r="N1297"/>
      <c r="O1297"/>
      <c r="P1297"/>
    </row>
    <row r="1298" spans="1:16" x14ac:dyDescent="0.3">
      <c r="A1298"/>
      <c r="B1298"/>
      <c r="C1298"/>
      <c r="D1298"/>
      <c r="E1298"/>
      <c r="F1298"/>
      <c r="G1298"/>
      <c r="H1298"/>
      <c r="I1298"/>
      <c r="J1298"/>
      <c r="K1298"/>
      <c r="L1298"/>
      <c r="M1298"/>
      <c r="N1298"/>
      <c r="O1298"/>
      <c r="P1298"/>
    </row>
    <row r="1299" spans="1:16" x14ac:dyDescent="0.3">
      <c r="A1299"/>
      <c r="B1299"/>
      <c r="C1299"/>
      <c r="D1299"/>
      <c r="E1299"/>
      <c r="F1299"/>
      <c r="G1299"/>
      <c r="H1299"/>
      <c r="I1299"/>
      <c r="J1299"/>
      <c r="K1299"/>
      <c r="L1299"/>
      <c r="M1299"/>
      <c r="N1299"/>
      <c r="O1299"/>
      <c r="P1299"/>
    </row>
    <row r="1300" spans="1:16" x14ac:dyDescent="0.3">
      <c r="A1300"/>
      <c r="B1300"/>
      <c r="C1300"/>
      <c r="D1300"/>
      <c r="E1300"/>
      <c r="F1300"/>
      <c r="G1300"/>
      <c r="H1300"/>
      <c r="I1300"/>
      <c r="J1300"/>
      <c r="K1300"/>
      <c r="L1300"/>
      <c r="M1300"/>
      <c r="N1300"/>
      <c r="O1300"/>
      <c r="P1300"/>
    </row>
    <row r="1301" spans="1:16" x14ac:dyDescent="0.3">
      <c r="A1301"/>
      <c r="B1301"/>
      <c r="C1301"/>
      <c r="D1301"/>
      <c r="E1301"/>
      <c r="F1301"/>
      <c r="G1301"/>
      <c r="H1301"/>
      <c r="I1301"/>
      <c r="J1301"/>
      <c r="K1301"/>
      <c r="L1301"/>
      <c r="M1301"/>
      <c r="N1301"/>
      <c r="O1301"/>
      <c r="P1301"/>
    </row>
    <row r="1302" spans="1:16" x14ac:dyDescent="0.3">
      <c r="A1302"/>
      <c r="B1302"/>
      <c r="C1302"/>
      <c r="D1302"/>
      <c r="E1302"/>
      <c r="F1302"/>
      <c r="G1302"/>
      <c r="H1302"/>
      <c r="I1302"/>
      <c r="J1302"/>
      <c r="K1302"/>
      <c r="L1302"/>
      <c r="M1302"/>
      <c r="N1302"/>
      <c r="O1302"/>
      <c r="P1302"/>
    </row>
    <row r="1303" spans="1:16" x14ac:dyDescent="0.3">
      <c r="A1303"/>
      <c r="B1303"/>
      <c r="C1303"/>
      <c r="D1303"/>
      <c r="E1303"/>
      <c r="F1303"/>
      <c r="G1303"/>
      <c r="H1303"/>
      <c r="I1303"/>
      <c r="J1303"/>
      <c r="K1303"/>
      <c r="L1303"/>
      <c r="M1303"/>
      <c r="N1303"/>
      <c r="O1303"/>
      <c r="P1303"/>
    </row>
    <row r="1304" spans="1:16" x14ac:dyDescent="0.3">
      <c r="A1304"/>
      <c r="B1304"/>
      <c r="C1304"/>
      <c r="D1304"/>
      <c r="E1304"/>
      <c r="F1304"/>
      <c r="G1304"/>
      <c r="H1304"/>
      <c r="I1304"/>
      <c r="J1304"/>
      <c r="K1304"/>
      <c r="L1304"/>
      <c r="M1304"/>
      <c r="N1304"/>
      <c r="O1304"/>
      <c r="P1304"/>
    </row>
    <row r="1305" spans="1:16" x14ac:dyDescent="0.3">
      <c r="A1305"/>
      <c r="B1305"/>
      <c r="C1305"/>
      <c r="D1305"/>
      <c r="E1305"/>
      <c r="F1305"/>
      <c r="G1305"/>
      <c r="H1305"/>
      <c r="I1305"/>
      <c r="J1305"/>
      <c r="K1305"/>
      <c r="L1305"/>
      <c r="M1305"/>
      <c r="N1305"/>
      <c r="O1305"/>
      <c r="P1305"/>
    </row>
    <row r="1306" spans="1:16" x14ac:dyDescent="0.3">
      <c r="A1306"/>
      <c r="B1306"/>
      <c r="C1306"/>
      <c r="D1306"/>
      <c r="E1306"/>
      <c r="F1306"/>
      <c r="G1306"/>
      <c r="H1306"/>
      <c r="I1306"/>
      <c r="J1306"/>
      <c r="K1306"/>
      <c r="L1306"/>
      <c r="M1306"/>
      <c r="N1306"/>
      <c r="O1306"/>
      <c r="P1306"/>
    </row>
    <row r="1307" spans="1:16" x14ac:dyDescent="0.3">
      <c r="A1307"/>
      <c r="B1307"/>
      <c r="C1307"/>
      <c r="D1307"/>
      <c r="E1307"/>
      <c r="F1307"/>
      <c r="G1307"/>
      <c r="H1307"/>
      <c r="I1307"/>
      <c r="J1307"/>
      <c r="K1307"/>
      <c r="L1307"/>
      <c r="M1307"/>
      <c r="N1307"/>
      <c r="O1307"/>
      <c r="P1307"/>
    </row>
    <row r="1308" spans="1:16" x14ac:dyDescent="0.3">
      <c r="A1308"/>
      <c r="B1308"/>
      <c r="C1308"/>
      <c r="D1308"/>
      <c r="E1308"/>
      <c r="F1308"/>
      <c r="G1308"/>
      <c r="H1308"/>
      <c r="I1308"/>
      <c r="J1308"/>
      <c r="K1308"/>
      <c r="L1308"/>
      <c r="M1308"/>
      <c r="N1308"/>
      <c r="O1308"/>
      <c r="P1308"/>
    </row>
    <row r="1309" spans="1:16" x14ac:dyDescent="0.3">
      <c r="A1309"/>
      <c r="B1309"/>
      <c r="C1309"/>
      <c r="D1309"/>
      <c r="E1309"/>
      <c r="F1309"/>
      <c r="G1309"/>
      <c r="H1309"/>
      <c r="I1309"/>
      <c r="J1309"/>
      <c r="K1309"/>
      <c r="L1309"/>
      <c r="M1309"/>
      <c r="N1309"/>
      <c r="O1309"/>
      <c r="P1309"/>
    </row>
    <row r="1310" spans="1:16" x14ac:dyDescent="0.3">
      <c r="A1310"/>
      <c r="B1310"/>
      <c r="C1310"/>
      <c r="D1310"/>
      <c r="E1310"/>
      <c r="F1310"/>
      <c r="G1310"/>
      <c r="H1310"/>
      <c r="I1310"/>
      <c r="J1310"/>
      <c r="K1310"/>
      <c r="L1310"/>
      <c r="M1310"/>
      <c r="N1310"/>
      <c r="O1310"/>
      <c r="P1310"/>
    </row>
    <row r="1311" spans="1:16" x14ac:dyDescent="0.3">
      <c r="A1311"/>
      <c r="B1311"/>
      <c r="C1311"/>
      <c r="D1311"/>
      <c r="E1311"/>
      <c r="F1311"/>
      <c r="G1311"/>
      <c r="H1311"/>
      <c r="I1311"/>
      <c r="J1311"/>
      <c r="K1311"/>
      <c r="L1311"/>
      <c r="M1311"/>
      <c r="N1311"/>
      <c r="O1311"/>
      <c r="P1311"/>
    </row>
    <row r="1312" spans="1:16" x14ac:dyDescent="0.3">
      <c r="A1312"/>
      <c r="B1312"/>
      <c r="C1312"/>
      <c r="D1312"/>
      <c r="E1312"/>
      <c r="F1312"/>
      <c r="G1312"/>
      <c r="H1312"/>
      <c r="I1312"/>
      <c r="J1312"/>
      <c r="K1312"/>
      <c r="L1312"/>
      <c r="M1312"/>
      <c r="N1312"/>
      <c r="O1312"/>
      <c r="P1312"/>
    </row>
    <row r="1313" spans="1:16" x14ac:dyDescent="0.3">
      <c r="A1313"/>
      <c r="B1313"/>
      <c r="C1313"/>
      <c r="D1313"/>
      <c r="E1313"/>
      <c r="F1313"/>
      <c r="G1313"/>
      <c r="H1313"/>
      <c r="I1313"/>
      <c r="J1313"/>
      <c r="K1313"/>
      <c r="L1313"/>
      <c r="M1313"/>
      <c r="N1313"/>
      <c r="O1313"/>
      <c r="P1313"/>
    </row>
    <row r="1314" spans="1:16" x14ac:dyDescent="0.3">
      <c r="A1314"/>
      <c r="B1314"/>
      <c r="C1314"/>
      <c r="D1314"/>
      <c r="E1314"/>
      <c r="F1314"/>
      <c r="G1314"/>
      <c r="H1314"/>
      <c r="I1314"/>
      <c r="J1314"/>
      <c r="K1314"/>
      <c r="L1314"/>
      <c r="M1314"/>
      <c r="N1314"/>
      <c r="O1314"/>
      <c r="P1314"/>
    </row>
    <row r="1315" spans="1:16" x14ac:dyDescent="0.3">
      <c r="A1315"/>
      <c r="B1315"/>
      <c r="C1315"/>
      <c r="D1315"/>
      <c r="E1315"/>
      <c r="F1315"/>
      <c r="G1315"/>
      <c r="H1315"/>
      <c r="I1315"/>
      <c r="J1315"/>
      <c r="K1315"/>
      <c r="L1315"/>
      <c r="M1315"/>
      <c r="N1315"/>
      <c r="O1315"/>
      <c r="P1315"/>
    </row>
    <row r="1316" spans="1:16" x14ac:dyDescent="0.3">
      <c r="A1316"/>
      <c r="B1316"/>
      <c r="C1316"/>
      <c r="D1316"/>
      <c r="E1316"/>
      <c r="F1316"/>
      <c r="G1316"/>
      <c r="H1316"/>
      <c r="I1316"/>
      <c r="J1316"/>
      <c r="K1316"/>
      <c r="L1316"/>
      <c r="M1316"/>
      <c r="N1316"/>
      <c r="O1316"/>
      <c r="P1316"/>
    </row>
    <row r="1317" spans="1:16" x14ac:dyDescent="0.3">
      <c r="A1317"/>
      <c r="B1317"/>
      <c r="C1317"/>
      <c r="D1317"/>
      <c r="E1317"/>
      <c r="F1317"/>
      <c r="G1317"/>
      <c r="H1317"/>
      <c r="I1317"/>
      <c r="J1317"/>
      <c r="K1317"/>
      <c r="L1317"/>
      <c r="M1317"/>
      <c r="N1317"/>
      <c r="O1317"/>
      <c r="P1317"/>
    </row>
    <row r="1318" spans="1:16" x14ac:dyDescent="0.3">
      <c r="A1318"/>
      <c r="B1318"/>
      <c r="C1318"/>
      <c r="D1318"/>
      <c r="E1318"/>
      <c r="F1318"/>
      <c r="G1318"/>
      <c r="H1318"/>
      <c r="I1318"/>
      <c r="J1318"/>
      <c r="K1318"/>
      <c r="L1318"/>
      <c r="M1318"/>
      <c r="N1318"/>
      <c r="O1318"/>
      <c r="P1318"/>
    </row>
    <row r="1319" spans="1:16" x14ac:dyDescent="0.3">
      <c r="A1319"/>
      <c r="B1319"/>
      <c r="C1319"/>
      <c r="D1319"/>
      <c r="E1319"/>
      <c r="F1319"/>
      <c r="G1319"/>
      <c r="H1319"/>
      <c r="I1319"/>
      <c r="J1319"/>
      <c r="K1319"/>
      <c r="L1319"/>
      <c r="M1319"/>
      <c r="N1319"/>
      <c r="O1319"/>
      <c r="P1319"/>
    </row>
    <row r="1320" spans="1:16" x14ac:dyDescent="0.3">
      <c r="A1320"/>
      <c r="B1320"/>
      <c r="C1320"/>
      <c r="D1320"/>
      <c r="E1320"/>
      <c r="F1320"/>
      <c r="G1320"/>
      <c r="H1320"/>
      <c r="I1320"/>
      <c r="J1320"/>
      <c r="K1320"/>
      <c r="L1320"/>
      <c r="M1320"/>
      <c r="N1320"/>
      <c r="O1320"/>
      <c r="P1320"/>
    </row>
    <row r="1321" spans="1:16" x14ac:dyDescent="0.3">
      <c r="A1321"/>
      <c r="B1321"/>
      <c r="C1321"/>
      <c r="D1321"/>
      <c r="E1321"/>
      <c r="F1321"/>
      <c r="G1321"/>
      <c r="H1321"/>
      <c r="I1321"/>
      <c r="J1321"/>
      <c r="K1321"/>
      <c r="L1321"/>
      <c r="M1321"/>
      <c r="N1321"/>
      <c r="O1321"/>
      <c r="P1321"/>
    </row>
    <row r="1322" spans="1:16" x14ac:dyDescent="0.3">
      <c r="A1322"/>
      <c r="B1322"/>
      <c r="C1322"/>
      <c r="D1322"/>
      <c r="E1322"/>
      <c r="F1322"/>
      <c r="G1322"/>
      <c r="H1322"/>
      <c r="I1322"/>
      <c r="J1322"/>
      <c r="K1322"/>
      <c r="L1322"/>
      <c r="M1322"/>
      <c r="N1322"/>
      <c r="O1322"/>
      <c r="P1322"/>
    </row>
    <row r="1323" spans="1:16" x14ac:dyDescent="0.3">
      <c r="A1323"/>
      <c r="B1323"/>
      <c r="C1323"/>
      <c r="D1323"/>
      <c r="E1323"/>
      <c r="F1323"/>
      <c r="G1323"/>
      <c r="H1323"/>
      <c r="I1323"/>
      <c r="J1323"/>
      <c r="K1323"/>
      <c r="L1323"/>
      <c r="M1323"/>
      <c r="N1323"/>
      <c r="O1323"/>
      <c r="P1323"/>
    </row>
    <row r="1324" spans="1:16" x14ac:dyDescent="0.3">
      <c r="A1324"/>
      <c r="B1324"/>
      <c r="C1324"/>
      <c r="D1324"/>
      <c r="E1324"/>
      <c r="F1324"/>
      <c r="G1324"/>
      <c r="H1324"/>
      <c r="I1324"/>
      <c r="J1324"/>
      <c r="K1324"/>
      <c r="L1324"/>
      <c r="M1324"/>
      <c r="N1324"/>
      <c r="O1324"/>
      <c r="P1324"/>
    </row>
    <row r="1325" spans="1:16" x14ac:dyDescent="0.3">
      <c r="A1325"/>
      <c r="B1325"/>
      <c r="C1325"/>
      <c r="D1325"/>
      <c r="E1325"/>
      <c r="F1325"/>
      <c r="G1325"/>
      <c r="H1325"/>
      <c r="I1325"/>
      <c r="J1325"/>
      <c r="K1325"/>
      <c r="L1325"/>
      <c r="M1325"/>
      <c r="N1325"/>
      <c r="O1325"/>
      <c r="P1325"/>
    </row>
    <row r="1326" spans="1:16" x14ac:dyDescent="0.3">
      <c r="A1326"/>
      <c r="B1326"/>
      <c r="C1326"/>
      <c r="D1326"/>
      <c r="E1326"/>
      <c r="F1326"/>
      <c r="G1326"/>
      <c r="H1326"/>
      <c r="I1326"/>
      <c r="J1326"/>
      <c r="K1326"/>
      <c r="L1326"/>
      <c r="M1326"/>
      <c r="N1326"/>
      <c r="O1326"/>
      <c r="P1326"/>
    </row>
    <row r="1327" spans="1:16" x14ac:dyDescent="0.3">
      <c r="A1327"/>
      <c r="B1327"/>
      <c r="C1327"/>
      <c r="D1327"/>
      <c r="E1327"/>
      <c r="F1327"/>
      <c r="G1327"/>
      <c r="H1327"/>
      <c r="I1327"/>
      <c r="J1327"/>
      <c r="K1327"/>
      <c r="L1327"/>
      <c r="M1327"/>
      <c r="N1327"/>
      <c r="O1327"/>
      <c r="P1327"/>
    </row>
    <row r="1328" spans="1:16" x14ac:dyDescent="0.3">
      <c r="A1328"/>
      <c r="B1328"/>
      <c r="C1328"/>
      <c r="D1328"/>
      <c r="E1328"/>
      <c r="F1328"/>
      <c r="G1328"/>
      <c r="H1328"/>
      <c r="I1328"/>
      <c r="J1328"/>
      <c r="K1328"/>
      <c r="L1328"/>
      <c r="M1328"/>
      <c r="N1328"/>
      <c r="O1328"/>
      <c r="P1328"/>
    </row>
    <row r="1329" spans="1:16" x14ac:dyDescent="0.3">
      <c r="A1329"/>
      <c r="B1329"/>
      <c r="C1329"/>
      <c r="D1329"/>
      <c r="E1329"/>
      <c r="F1329"/>
      <c r="G1329"/>
      <c r="H1329"/>
      <c r="I1329"/>
      <c r="J1329"/>
      <c r="K1329"/>
      <c r="L1329"/>
      <c r="M1329"/>
      <c r="N1329"/>
      <c r="O1329"/>
      <c r="P1329"/>
    </row>
    <row r="1330" spans="1:16" x14ac:dyDescent="0.3">
      <c r="A1330"/>
      <c r="B1330"/>
      <c r="C1330"/>
      <c r="D1330"/>
      <c r="E1330"/>
      <c r="F1330"/>
      <c r="G1330"/>
      <c r="H1330"/>
      <c r="I1330"/>
      <c r="J1330"/>
      <c r="K1330"/>
      <c r="L1330"/>
      <c r="M1330"/>
      <c r="N1330"/>
      <c r="O1330"/>
      <c r="P1330"/>
    </row>
    <row r="1331" spans="1:16" x14ac:dyDescent="0.3">
      <c r="A1331"/>
      <c r="B1331"/>
      <c r="C1331"/>
      <c r="D1331"/>
      <c r="E1331"/>
      <c r="F1331"/>
      <c r="G1331"/>
      <c r="H1331"/>
      <c r="I1331"/>
      <c r="J1331"/>
      <c r="K1331"/>
      <c r="L1331"/>
      <c r="M1331"/>
      <c r="N1331"/>
      <c r="O1331"/>
      <c r="P1331"/>
    </row>
    <row r="1332" spans="1:16" x14ac:dyDescent="0.3">
      <c r="A1332"/>
      <c r="B1332"/>
      <c r="C1332"/>
      <c r="D1332"/>
      <c r="E1332"/>
      <c r="F1332"/>
      <c r="G1332"/>
      <c r="H1332"/>
      <c r="I1332"/>
      <c r="J1332"/>
      <c r="K1332"/>
      <c r="L1332"/>
      <c r="M1332"/>
      <c r="N1332"/>
      <c r="O1332"/>
      <c r="P1332"/>
    </row>
    <row r="1333" spans="1:16" x14ac:dyDescent="0.3">
      <c r="A1333"/>
      <c r="B1333"/>
      <c r="C1333"/>
      <c r="D1333"/>
      <c r="E1333"/>
      <c r="F1333"/>
      <c r="G1333"/>
      <c r="H1333"/>
      <c r="I1333"/>
      <c r="J1333"/>
      <c r="K1333"/>
      <c r="L1333"/>
      <c r="M1333"/>
      <c r="N1333"/>
      <c r="O1333"/>
      <c r="P1333"/>
    </row>
    <row r="1334" spans="1:16" x14ac:dyDescent="0.3">
      <c r="A1334"/>
      <c r="B1334"/>
      <c r="C1334"/>
      <c r="D1334"/>
      <c r="E1334"/>
      <c r="F1334"/>
      <c r="G1334"/>
      <c r="H1334"/>
      <c r="I1334"/>
      <c r="J1334"/>
      <c r="K1334"/>
      <c r="L1334"/>
      <c r="M1334"/>
      <c r="N1334"/>
      <c r="O1334"/>
      <c r="P1334"/>
    </row>
    <row r="1335" spans="1:16" x14ac:dyDescent="0.3">
      <c r="A1335"/>
      <c r="B1335"/>
      <c r="C1335"/>
      <c r="D1335"/>
      <c r="E1335"/>
      <c r="F1335"/>
      <c r="G1335"/>
      <c r="H1335"/>
      <c r="I1335"/>
      <c r="J1335"/>
      <c r="K1335"/>
      <c r="L1335"/>
      <c r="M1335"/>
      <c r="N1335"/>
      <c r="O1335"/>
      <c r="P1335"/>
    </row>
    <row r="1336" spans="1:16" x14ac:dyDescent="0.3">
      <c r="A1336"/>
      <c r="B1336"/>
      <c r="C1336"/>
      <c r="D1336"/>
      <c r="E1336"/>
      <c r="F1336"/>
      <c r="G1336"/>
      <c r="H1336"/>
      <c r="I1336"/>
      <c r="J1336"/>
      <c r="K1336"/>
      <c r="L1336"/>
      <c r="M1336"/>
      <c r="N1336"/>
      <c r="O1336"/>
      <c r="P1336"/>
    </row>
    <row r="1337" spans="1:16" x14ac:dyDescent="0.3">
      <c r="A1337"/>
      <c r="B1337"/>
      <c r="C1337"/>
      <c r="D1337"/>
      <c r="E1337"/>
      <c r="F1337"/>
      <c r="G1337"/>
      <c r="H1337"/>
      <c r="I1337"/>
      <c r="J1337"/>
      <c r="K1337"/>
      <c r="L1337"/>
      <c r="M1337"/>
      <c r="N1337"/>
      <c r="O1337"/>
      <c r="P1337"/>
    </row>
    <row r="1338" spans="1:16" x14ac:dyDescent="0.3">
      <c r="A1338"/>
      <c r="B1338"/>
      <c r="C1338"/>
      <c r="D1338"/>
      <c r="E1338"/>
      <c r="F1338"/>
      <c r="G1338"/>
      <c r="H1338"/>
      <c r="I1338"/>
      <c r="J1338"/>
      <c r="K1338"/>
      <c r="L1338"/>
      <c r="M1338"/>
      <c r="N1338"/>
      <c r="O1338"/>
      <c r="P1338"/>
    </row>
    <row r="1339" spans="1:16" x14ac:dyDescent="0.3">
      <c r="A1339"/>
      <c r="B1339"/>
      <c r="C1339"/>
      <c r="D1339"/>
      <c r="E1339"/>
      <c r="F1339"/>
      <c r="G1339"/>
      <c r="H1339"/>
      <c r="I1339"/>
      <c r="J1339"/>
      <c r="K1339"/>
      <c r="L1339"/>
      <c r="M1339"/>
      <c r="N1339"/>
      <c r="O1339"/>
      <c r="P1339"/>
    </row>
    <row r="1340" spans="1:16" x14ac:dyDescent="0.3">
      <c r="A1340"/>
      <c r="B1340"/>
      <c r="C1340"/>
      <c r="D1340"/>
      <c r="E1340"/>
      <c r="F1340"/>
      <c r="G1340"/>
      <c r="H1340"/>
      <c r="I1340"/>
      <c r="J1340"/>
      <c r="K1340"/>
      <c r="L1340"/>
      <c r="M1340"/>
      <c r="N1340"/>
      <c r="O1340"/>
      <c r="P1340"/>
    </row>
    <row r="1341" spans="1:16" x14ac:dyDescent="0.3">
      <c r="A1341"/>
      <c r="B1341"/>
      <c r="C1341"/>
      <c r="D1341"/>
      <c r="E1341"/>
      <c r="F1341"/>
      <c r="G1341"/>
      <c r="H1341"/>
      <c r="I1341"/>
      <c r="J1341"/>
      <c r="K1341"/>
      <c r="L1341"/>
      <c r="M1341"/>
      <c r="N1341"/>
      <c r="O1341"/>
      <c r="P1341"/>
    </row>
    <row r="1342" spans="1:16" x14ac:dyDescent="0.3">
      <c r="A1342"/>
      <c r="B1342"/>
      <c r="C1342"/>
      <c r="D1342"/>
      <c r="E1342"/>
      <c r="F1342"/>
      <c r="G1342"/>
      <c r="H1342"/>
      <c r="I1342"/>
      <c r="J1342"/>
      <c r="K1342"/>
      <c r="L1342"/>
      <c r="M1342"/>
      <c r="N1342"/>
      <c r="O1342"/>
      <c r="P1342"/>
    </row>
    <row r="1343" spans="1:16" x14ac:dyDescent="0.3">
      <c r="A1343"/>
      <c r="B1343"/>
      <c r="C1343"/>
      <c r="D1343"/>
      <c r="E1343"/>
      <c r="F1343"/>
      <c r="G1343"/>
      <c r="H1343"/>
      <c r="I1343"/>
      <c r="J1343"/>
      <c r="K1343"/>
      <c r="L1343"/>
      <c r="M1343"/>
      <c r="N1343"/>
      <c r="O1343"/>
      <c r="P1343"/>
    </row>
    <row r="1344" spans="1:16" x14ac:dyDescent="0.3">
      <c r="A1344"/>
      <c r="B1344"/>
      <c r="C1344"/>
      <c r="D1344"/>
      <c r="E1344"/>
      <c r="F1344"/>
      <c r="G1344"/>
      <c r="H1344"/>
      <c r="I1344"/>
      <c r="J1344"/>
      <c r="K1344"/>
      <c r="L1344"/>
      <c r="M1344"/>
      <c r="N1344"/>
      <c r="O1344"/>
      <c r="P1344"/>
    </row>
    <row r="1345" spans="1:16" x14ac:dyDescent="0.3">
      <c r="A1345"/>
      <c r="B1345"/>
      <c r="C1345"/>
      <c r="D1345"/>
      <c r="E1345"/>
      <c r="F1345"/>
      <c r="G1345"/>
      <c r="H1345"/>
      <c r="I1345"/>
      <c r="J1345"/>
      <c r="K1345"/>
      <c r="L1345"/>
      <c r="M1345"/>
      <c r="N1345"/>
      <c r="O1345"/>
      <c r="P1345"/>
    </row>
    <row r="1346" spans="1:16" x14ac:dyDescent="0.3">
      <c r="A1346"/>
      <c r="B1346"/>
      <c r="C1346"/>
      <c r="D1346"/>
      <c r="E1346"/>
      <c r="F1346"/>
      <c r="G1346"/>
      <c r="H1346"/>
      <c r="I1346"/>
      <c r="J1346"/>
      <c r="K1346"/>
      <c r="L1346"/>
      <c r="M1346"/>
      <c r="N1346"/>
      <c r="O1346"/>
      <c r="P1346"/>
    </row>
    <row r="1347" spans="1:16" x14ac:dyDescent="0.3">
      <c r="A1347"/>
      <c r="B1347"/>
      <c r="C1347"/>
      <c r="D1347"/>
      <c r="E1347"/>
      <c r="F1347"/>
      <c r="G1347"/>
      <c r="H1347"/>
      <c r="I1347"/>
      <c r="J1347"/>
      <c r="K1347"/>
      <c r="L1347"/>
      <c r="M1347"/>
      <c r="N1347"/>
      <c r="O1347"/>
      <c r="P1347"/>
    </row>
    <row r="1348" spans="1:16" x14ac:dyDescent="0.3">
      <c r="A1348"/>
      <c r="B1348"/>
      <c r="C1348"/>
      <c r="D1348"/>
      <c r="E1348"/>
      <c r="F1348"/>
      <c r="G1348"/>
      <c r="H1348"/>
      <c r="I1348"/>
      <c r="J1348"/>
      <c r="K1348"/>
      <c r="L1348"/>
      <c r="M1348"/>
      <c r="N1348"/>
      <c r="O1348"/>
      <c r="P1348"/>
    </row>
    <row r="1349" spans="1:16" x14ac:dyDescent="0.3">
      <c r="A1349"/>
      <c r="B1349"/>
      <c r="C1349"/>
      <c r="D1349"/>
      <c r="E1349"/>
      <c r="F1349"/>
      <c r="G1349"/>
      <c r="H1349"/>
      <c r="I1349"/>
      <c r="J1349"/>
      <c r="K1349"/>
      <c r="L1349"/>
      <c r="M1349"/>
      <c r="N1349"/>
      <c r="O1349"/>
      <c r="P1349"/>
    </row>
    <row r="1350" spans="1:16" x14ac:dyDescent="0.3">
      <c r="A1350"/>
      <c r="B1350"/>
      <c r="C1350"/>
      <c r="D1350"/>
      <c r="E1350"/>
      <c r="F1350"/>
      <c r="G1350"/>
      <c r="H1350"/>
      <c r="I1350"/>
      <c r="J1350"/>
      <c r="K1350"/>
      <c r="L1350"/>
      <c r="M1350"/>
      <c r="N1350"/>
      <c r="O1350"/>
      <c r="P1350"/>
    </row>
    <row r="1351" spans="1:16" x14ac:dyDescent="0.3">
      <c r="A1351"/>
      <c r="B1351"/>
      <c r="C1351"/>
      <c r="D1351"/>
      <c r="E1351"/>
      <c r="F1351"/>
      <c r="G1351"/>
      <c r="H1351"/>
      <c r="I1351"/>
      <c r="J1351"/>
      <c r="K1351"/>
      <c r="L1351"/>
      <c r="M1351"/>
      <c r="N1351"/>
      <c r="O1351"/>
      <c r="P1351"/>
    </row>
    <row r="1352" spans="1:16" x14ac:dyDescent="0.3">
      <c r="A1352"/>
      <c r="B1352"/>
      <c r="C1352"/>
      <c r="D1352"/>
      <c r="E1352"/>
      <c r="F1352"/>
      <c r="G1352"/>
      <c r="H1352"/>
      <c r="I1352"/>
      <c r="J1352"/>
      <c r="K1352"/>
      <c r="L1352"/>
      <c r="M1352"/>
      <c r="N1352"/>
      <c r="O1352"/>
      <c r="P1352"/>
    </row>
    <row r="1353" spans="1:16" x14ac:dyDescent="0.3">
      <c r="A1353"/>
      <c r="B1353"/>
      <c r="C1353"/>
      <c r="D1353"/>
      <c r="E1353"/>
      <c r="F1353"/>
      <c r="G1353"/>
      <c r="H1353"/>
      <c r="I1353"/>
      <c r="J1353"/>
      <c r="K1353"/>
      <c r="L1353"/>
      <c r="M1353"/>
      <c r="N1353"/>
      <c r="O1353"/>
      <c r="P1353"/>
    </row>
    <row r="1354" spans="1:16" x14ac:dyDescent="0.3">
      <c r="A1354"/>
      <c r="B1354"/>
      <c r="C1354"/>
      <c r="D1354"/>
      <c r="E1354"/>
      <c r="F1354"/>
      <c r="G1354"/>
      <c r="H1354"/>
      <c r="I1354"/>
      <c r="J1354"/>
      <c r="K1354"/>
      <c r="L1354"/>
      <c r="M1354"/>
      <c r="N1354"/>
      <c r="O1354"/>
      <c r="P1354"/>
    </row>
    <row r="1355" spans="1:16" x14ac:dyDescent="0.3">
      <c r="A1355"/>
      <c r="B1355"/>
      <c r="C1355"/>
      <c r="D1355"/>
      <c r="E1355"/>
      <c r="F1355"/>
      <c r="G1355"/>
      <c r="H1355"/>
      <c r="I1355"/>
      <c r="J1355"/>
      <c r="K1355"/>
      <c r="L1355"/>
      <c r="M1355"/>
      <c r="N1355"/>
      <c r="O1355"/>
      <c r="P1355"/>
    </row>
    <row r="1356" spans="1:16" x14ac:dyDescent="0.3">
      <c r="A1356"/>
      <c r="B1356"/>
      <c r="C1356"/>
      <c r="D1356"/>
      <c r="E1356"/>
      <c r="F1356"/>
      <c r="G1356"/>
      <c r="H1356"/>
      <c r="I1356"/>
      <c r="J1356"/>
      <c r="K1356"/>
      <c r="L1356"/>
      <c r="M1356"/>
      <c r="N1356"/>
      <c r="O1356"/>
      <c r="P1356"/>
    </row>
    <row r="1357" spans="1:16" x14ac:dyDescent="0.3">
      <c r="A1357"/>
      <c r="B1357"/>
      <c r="C1357"/>
      <c r="D1357"/>
      <c r="E1357"/>
      <c r="F1357"/>
      <c r="G1357"/>
      <c r="H1357"/>
      <c r="I1357"/>
      <c r="J1357"/>
      <c r="K1357"/>
      <c r="L1357"/>
      <c r="M1357"/>
      <c r="N1357"/>
      <c r="O1357"/>
      <c r="P1357"/>
    </row>
    <row r="1358" spans="1:16" x14ac:dyDescent="0.3">
      <c r="A1358"/>
      <c r="B1358"/>
      <c r="C1358"/>
      <c r="D1358"/>
      <c r="E1358"/>
      <c r="F1358"/>
      <c r="G1358"/>
      <c r="H1358"/>
      <c r="I1358"/>
      <c r="J1358"/>
      <c r="K1358"/>
      <c r="L1358"/>
      <c r="M1358"/>
      <c r="N1358"/>
      <c r="O1358"/>
      <c r="P1358"/>
    </row>
    <row r="1359" spans="1:16" x14ac:dyDescent="0.3">
      <c r="A1359"/>
      <c r="B1359"/>
      <c r="C1359"/>
      <c r="D1359"/>
      <c r="E1359"/>
      <c r="F1359"/>
      <c r="G1359"/>
      <c r="H1359"/>
      <c r="I1359"/>
      <c r="J1359"/>
      <c r="K1359"/>
      <c r="L1359"/>
      <c r="M1359"/>
      <c r="N1359"/>
      <c r="O1359"/>
      <c r="P1359"/>
    </row>
    <row r="1360" spans="1:16" x14ac:dyDescent="0.3">
      <c r="A1360"/>
      <c r="B1360"/>
      <c r="C1360"/>
      <c r="D1360"/>
      <c r="E1360"/>
      <c r="F1360"/>
      <c r="G1360"/>
      <c r="H1360"/>
      <c r="I1360"/>
      <c r="J1360"/>
      <c r="K1360"/>
      <c r="L1360"/>
      <c r="M1360"/>
      <c r="N1360"/>
      <c r="O1360"/>
      <c r="P1360"/>
    </row>
    <row r="1361" spans="1:16" x14ac:dyDescent="0.3">
      <c r="A1361"/>
      <c r="B1361"/>
      <c r="C1361"/>
      <c r="D1361"/>
      <c r="E1361"/>
      <c r="F1361"/>
      <c r="G1361"/>
      <c r="H1361"/>
      <c r="I1361"/>
      <c r="J1361"/>
      <c r="K1361"/>
      <c r="L1361"/>
      <c r="M1361"/>
      <c r="N1361"/>
      <c r="O1361"/>
      <c r="P1361"/>
    </row>
    <row r="1362" spans="1:16" x14ac:dyDescent="0.3">
      <c r="A1362"/>
      <c r="B1362"/>
      <c r="C1362"/>
      <c r="D1362"/>
      <c r="E1362"/>
      <c r="F1362"/>
      <c r="G1362"/>
      <c r="H1362"/>
      <c r="I1362"/>
      <c r="J1362"/>
      <c r="K1362"/>
      <c r="L1362"/>
      <c r="M1362"/>
      <c r="N1362"/>
      <c r="O1362"/>
      <c r="P1362"/>
    </row>
    <row r="1363" spans="1:16" x14ac:dyDescent="0.3">
      <c r="A1363"/>
      <c r="B1363"/>
      <c r="C1363"/>
      <c r="D1363"/>
      <c r="E1363"/>
      <c r="F1363"/>
      <c r="G1363"/>
      <c r="H1363"/>
      <c r="I1363"/>
      <c r="J1363"/>
      <c r="K1363"/>
      <c r="L1363"/>
      <c r="M1363"/>
      <c r="N1363"/>
      <c r="O1363"/>
      <c r="P1363"/>
    </row>
    <row r="1364" spans="1:16" x14ac:dyDescent="0.3">
      <c r="A1364"/>
      <c r="B1364"/>
      <c r="C1364"/>
      <c r="D1364"/>
      <c r="E1364"/>
      <c r="F1364"/>
      <c r="G1364"/>
      <c r="H1364"/>
      <c r="I1364"/>
      <c r="J1364"/>
      <c r="K1364"/>
      <c r="L1364"/>
      <c r="M1364"/>
      <c r="N1364"/>
      <c r="O1364"/>
      <c r="P1364"/>
    </row>
    <row r="1365" spans="1:16" x14ac:dyDescent="0.3">
      <c r="A1365"/>
      <c r="B1365"/>
      <c r="C1365"/>
      <c r="D1365"/>
      <c r="E1365"/>
      <c r="F1365"/>
      <c r="G1365"/>
      <c r="H1365"/>
      <c r="I1365"/>
      <c r="J1365"/>
      <c r="K1365"/>
      <c r="L1365"/>
      <c r="M1365"/>
      <c r="N1365"/>
      <c r="O1365"/>
      <c r="P1365"/>
    </row>
    <row r="1366" spans="1:16" x14ac:dyDescent="0.3">
      <c r="A1366"/>
      <c r="B1366"/>
      <c r="C1366"/>
      <c r="D1366"/>
      <c r="E1366"/>
      <c r="F1366"/>
      <c r="G1366"/>
      <c r="H1366"/>
      <c r="I1366"/>
      <c r="J1366"/>
      <c r="K1366"/>
      <c r="L1366"/>
      <c r="M1366"/>
      <c r="N1366"/>
      <c r="O1366"/>
      <c r="P1366"/>
    </row>
    <row r="1367" spans="1:16" x14ac:dyDescent="0.3">
      <c r="A1367"/>
      <c r="B1367"/>
      <c r="C1367"/>
      <c r="D1367"/>
      <c r="E1367"/>
      <c r="F1367"/>
      <c r="G1367"/>
      <c r="H1367"/>
      <c r="I1367"/>
      <c r="J1367"/>
      <c r="K1367"/>
      <c r="L1367"/>
      <c r="M1367"/>
      <c r="N1367"/>
      <c r="O1367"/>
      <c r="P1367"/>
    </row>
    <row r="1368" spans="1:16" x14ac:dyDescent="0.3">
      <c r="A1368"/>
      <c r="B1368"/>
      <c r="C1368"/>
      <c r="D1368"/>
      <c r="E1368"/>
      <c r="F1368"/>
      <c r="G1368"/>
      <c r="H1368"/>
      <c r="I1368"/>
      <c r="J1368"/>
      <c r="K1368"/>
      <c r="L1368"/>
      <c r="M1368"/>
      <c r="N1368"/>
      <c r="O1368"/>
      <c r="P1368"/>
    </row>
    <row r="1369" spans="1:16" x14ac:dyDescent="0.3">
      <c r="A1369"/>
      <c r="B1369"/>
      <c r="C1369"/>
      <c r="D1369"/>
      <c r="E1369"/>
      <c r="F1369"/>
      <c r="G1369"/>
      <c r="H1369"/>
      <c r="I1369"/>
      <c r="J1369"/>
      <c r="K1369"/>
      <c r="L1369"/>
      <c r="M1369"/>
      <c r="N1369"/>
      <c r="O1369"/>
      <c r="P1369"/>
    </row>
    <row r="1370" spans="1:16" x14ac:dyDescent="0.3">
      <c r="A1370"/>
      <c r="B1370"/>
      <c r="C1370"/>
      <c r="D1370"/>
      <c r="E1370"/>
      <c r="F1370"/>
      <c r="G1370"/>
      <c r="H1370"/>
      <c r="I1370"/>
      <c r="J1370"/>
      <c r="K1370"/>
      <c r="L1370"/>
      <c r="M1370"/>
      <c r="N1370"/>
      <c r="O1370"/>
      <c r="P1370"/>
    </row>
    <row r="1371" spans="1:16" x14ac:dyDescent="0.3">
      <c r="A1371"/>
      <c r="B1371"/>
      <c r="C1371"/>
      <c r="D1371"/>
      <c r="E1371"/>
      <c r="F1371"/>
      <c r="G1371"/>
      <c r="H1371"/>
      <c r="I1371"/>
      <c r="J1371"/>
      <c r="K1371"/>
      <c r="L1371"/>
      <c r="M1371"/>
      <c r="N1371"/>
      <c r="O1371"/>
      <c r="P1371"/>
    </row>
    <row r="1372" spans="1:16" x14ac:dyDescent="0.3">
      <c r="A1372"/>
      <c r="B1372"/>
      <c r="C1372"/>
      <c r="D1372"/>
      <c r="E1372"/>
      <c r="F1372"/>
      <c r="G1372"/>
      <c r="H1372"/>
      <c r="I1372"/>
      <c r="J1372"/>
      <c r="K1372"/>
      <c r="L1372"/>
      <c r="M1372"/>
      <c r="N1372"/>
      <c r="O1372"/>
      <c r="P1372"/>
    </row>
    <row r="1373" spans="1:16" x14ac:dyDescent="0.3">
      <c r="A1373"/>
      <c r="B1373"/>
      <c r="C1373"/>
      <c r="D1373"/>
      <c r="E1373"/>
      <c r="F1373"/>
      <c r="G1373"/>
      <c r="H1373"/>
      <c r="I1373"/>
      <c r="J1373"/>
      <c r="K1373"/>
      <c r="L1373"/>
      <c r="M1373"/>
      <c r="N1373"/>
      <c r="O1373"/>
      <c r="P1373"/>
    </row>
    <row r="1374" spans="1:16" x14ac:dyDescent="0.3">
      <c r="A1374"/>
      <c r="B1374"/>
      <c r="C1374"/>
      <c r="D1374"/>
      <c r="E1374"/>
      <c r="F1374"/>
      <c r="G1374"/>
      <c r="H1374"/>
      <c r="I1374"/>
      <c r="J1374"/>
      <c r="K1374"/>
      <c r="L1374"/>
      <c r="M1374"/>
      <c r="N1374"/>
      <c r="O1374"/>
      <c r="P1374"/>
    </row>
    <row r="1375" spans="1:16" x14ac:dyDescent="0.3">
      <c r="A1375"/>
      <c r="B1375"/>
      <c r="C1375"/>
      <c r="D1375"/>
      <c r="E1375"/>
      <c r="F1375"/>
      <c r="G1375"/>
      <c r="H1375"/>
      <c r="I1375"/>
      <c r="J1375"/>
      <c r="K1375"/>
      <c r="L1375"/>
      <c r="M1375"/>
      <c r="N1375"/>
      <c r="O1375"/>
      <c r="P1375"/>
    </row>
    <row r="1376" spans="1:16" x14ac:dyDescent="0.3">
      <c r="A1376"/>
      <c r="B1376"/>
      <c r="C1376"/>
      <c r="D1376"/>
      <c r="E1376"/>
      <c r="F1376"/>
      <c r="G1376"/>
      <c r="H1376"/>
      <c r="I1376"/>
      <c r="J1376"/>
      <c r="K1376"/>
      <c r="L1376"/>
      <c r="M1376"/>
      <c r="N1376"/>
      <c r="O1376"/>
      <c r="P1376"/>
    </row>
    <row r="1377" spans="1:16" x14ac:dyDescent="0.3">
      <c r="A1377"/>
      <c r="B1377"/>
      <c r="C1377"/>
      <c r="D1377"/>
      <c r="E1377"/>
      <c r="F1377"/>
      <c r="G1377"/>
      <c r="H1377"/>
      <c r="I1377"/>
      <c r="J1377"/>
      <c r="K1377"/>
      <c r="L1377"/>
      <c r="M1377"/>
      <c r="N1377"/>
      <c r="O1377"/>
      <c r="P1377"/>
    </row>
    <row r="1378" spans="1:16" x14ac:dyDescent="0.3">
      <c r="A1378"/>
      <c r="B1378"/>
      <c r="C1378"/>
      <c r="D1378"/>
      <c r="E1378"/>
      <c r="F1378"/>
      <c r="G1378"/>
      <c r="H1378"/>
      <c r="I1378"/>
      <c r="J1378"/>
      <c r="K1378"/>
      <c r="L1378"/>
      <c r="M1378"/>
      <c r="N1378"/>
      <c r="O1378"/>
      <c r="P1378"/>
    </row>
    <row r="1379" spans="1:16" x14ac:dyDescent="0.3">
      <c r="A1379"/>
      <c r="B1379"/>
      <c r="C1379"/>
      <c r="D1379"/>
      <c r="E1379"/>
      <c r="F1379"/>
      <c r="G1379"/>
      <c r="H1379"/>
      <c r="I1379"/>
      <c r="J1379"/>
      <c r="K1379"/>
      <c r="L1379"/>
      <c r="M1379"/>
      <c r="N1379"/>
      <c r="O1379"/>
      <c r="P1379"/>
    </row>
    <row r="1380" spans="1:16" x14ac:dyDescent="0.3">
      <c r="A1380"/>
      <c r="B1380"/>
      <c r="C1380"/>
      <c r="D1380"/>
      <c r="E1380"/>
      <c r="F1380"/>
      <c r="G1380"/>
      <c r="H1380"/>
      <c r="I1380"/>
      <c r="J1380"/>
      <c r="K1380"/>
      <c r="L1380"/>
      <c r="M1380"/>
      <c r="N1380"/>
      <c r="O1380"/>
      <c r="P1380"/>
    </row>
    <row r="1381" spans="1:16" x14ac:dyDescent="0.3">
      <c r="A1381"/>
      <c r="B1381"/>
      <c r="C1381"/>
      <c r="D1381"/>
      <c r="E1381"/>
      <c r="F1381"/>
      <c r="G1381"/>
      <c r="H1381"/>
      <c r="I1381"/>
      <c r="J1381"/>
      <c r="K1381"/>
      <c r="L1381"/>
      <c r="M1381"/>
      <c r="N1381"/>
      <c r="O1381"/>
      <c r="P1381"/>
    </row>
    <row r="1382" spans="1:16" x14ac:dyDescent="0.3">
      <c r="A1382"/>
      <c r="B1382"/>
      <c r="C1382"/>
      <c r="D1382"/>
      <c r="E1382"/>
      <c r="F1382"/>
      <c r="G1382"/>
      <c r="H1382"/>
      <c r="I1382"/>
      <c r="J1382"/>
      <c r="K1382"/>
      <c r="L1382"/>
      <c r="M1382"/>
      <c r="N1382"/>
      <c r="O1382"/>
      <c r="P1382"/>
    </row>
    <row r="1383" spans="1:16" x14ac:dyDescent="0.3">
      <c r="A1383"/>
      <c r="B1383"/>
      <c r="C1383"/>
      <c r="D1383"/>
      <c r="E1383"/>
      <c r="F1383"/>
      <c r="G1383"/>
      <c r="H1383"/>
      <c r="I1383"/>
      <c r="J1383"/>
      <c r="K1383"/>
      <c r="L1383"/>
      <c r="M1383"/>
      <c r="N1383"/>
      <c r="O1383"/>
      <c r="P1383"/>
    </row>
    <row r="1384" spans="1:16" x14ac:dyDescent="0.3">
      <c r="A1384"/>
      <c r="B1384"/>
      <c r="C1384"/>
      <c r="D1384"/>
      <c r="E1384"/>
      <c r="F1384"/>
      <c r="G1384"/>
      <c r="H1384"/>
      <c r="I1384"/>
      <c r="J1384"/>
      <c r="K1384"/>
      <c r="L1384"/>
      <c r="M1384"/>
      <c r="N1384"/>
      <c r="O1384"/>
      <c r="P1384"/>
    </row>
    <row r="1385" spans="1:16" x14ac:dyDescent="0.3">
      <c r="A1385"/>
      <c r="B1385"/>
      <c r="C1385"/>
      <c r="D1385"/>
      <c r="E1385"/>
      <c r="F1385"/>
      <c r="G1385"/>
      <c r="H1385"/>
      <c r="I1385"/>
      <c r="J1385"/>
      <c r="K1385"/>
      <c r="L1385"/>
      <c r="M1385"/>
      <c r="N1385"/>
      <c r="O1385"/>
      <c r="P1385"/>
    </row>
    <row r="1386" spans="1:16" x14ac:dyDescent="0.3">
      <c r="A1386"/>
      <c r="B1386"/>
      <c r="C1386"/>
      <c r="D1386"/>
      <c r="E1386"/>
      <c r="F1386"/>
      <c r="G1386"/>
      <c r="H1386"/>
      <c r="I1386"/>
      <c r="J1386"/>
      <c r="K1386"/>
      <c r="L1386"/>
      <c r="M1386"/>
      <c r="N1386"/>
      <c r="O1386"/>
      <c r="P1386"/>
    </row>
    <row r="1387" spans="1:16" x14ac:dyDescent="0.3">
      <c r="A1387"/>
      <c r="B1387"/>
      <c r="C1387"/>
      <c r="D1387"/>
      <c r="E1387"/>
      <c r="F1387"/>
      <c r="G1387"/>
      <c r="H1387"/>
      <c r="I1387"/>
      <c r="J1387"/>
      <c r="K1387"/>
      <c r="L1387"/>
      <c r="M1387"/>
      <c r="N1387"/>
      <c r="O1387"/>
      <c r="P1387"/>
    </row>
    <row r="1388" spans="1:16" x14ac:dyDescent="0.3">
      <c r="A1388"/>
      <c r="B1388"/>
      <c r="C1388"/>
      <c r="D1388"/>
      <c r="E1388"/>
      <c r="F1388"/>
      <c r="G1388"/>
      <c r="H1388"/>
      <c r="I1388"/>
      <c r="J1388"/>
      <c r="K1388"/>
      <c r="L1388"/>
      <c r="M1388"/>
      <c r="N1388"/>
      <c r="O1388"/>
      <c r="P1388"/>
    </row>
    <row r="1389" spans="1:16" x14ac:dyDescent="0.3">
      <c r="A1389"/>
      <c r="B1389"/>
      <c r="C1389"/>
      <c r="D1389"/>
      <c r="E1389"/>
      <c r="F1389"/>
      <c r="G1389"/>
      <c r="H1389"/>
      <c r="I1389"/>
      <c r="J1389"/>
      <c r="K1389"/>
      <c r="L1389"/>
      <c r="M1389"/>
      <c r="N1389"/>
      <c r="O1389"/>
      <c r="P1389"/>
    </row>
    <row r="1390" spans="1:16" x14ac:dyDescent="0.3">
      <c r="A1390"/>
      <c r="B1390"/>
      <c r="C1390"/>
      <c r="D1390"/>
      <c r="E1390"/>
      <c r="F1390"/>
      <c r="G1390"/>
      <c r="H1390"/>
      <c r="I1390"/>
      <c r="J1390"/>
      <c r="K1390"/>
      <c r="L1390"/>
      <c r="M1390"/>
      <c r="N1390"/>
      <c r="O1390"/>
      <c r="P1390"/>
    </row>
    <row r="1391" spans="1:16" x14ac:dyDescent="0.3">
      <c r="A1391"/>
      <c r="B1391"/>
      <c r="C1391"/>
      <c r="D1391"/>
      <c r="E1391"/>
      <c r="F1391"/>
      <c r="G1391"/>
      <c r="H1391"/>
      <c r="I1391"/>
      <c r="J1391"/>
      <c r="K1391"/>
      <c r="L1391"/>
      <c r="M1391"/>
      <c r="N1391"/>
      <c r="O1391"/>
      <c r="P1391"/>
    </row>
    <row r="1392" spans="1:16" x14ac:dyDescent="0.3">
      <c r="A1392"/>
      <c r="B1392"/>
      <c r="C1392"/>
      <c r="D1392"/>
      <c r="E1392"/>
      <c r="F1392"/>
      <c r="G1392"/>
      <c r="H1392"/>
      <c r="I1392"/>
      <c r="J1392"/>
      <c r="K1392"/>
      <c r="L1392"/>
      <c r="M1392"/>
      <c r="N1392"/>
      <c r="O1392"/>
      <c r="P1392"/>
    </row>
    <row r="1393" spans="1:16" x14ac:dyDescent="0.3">
      <c r="A1393"/>
      <c r="B1393"/>
      <c r="C1393"/>
      <c r="D1393"/>
      <c r="E1393"/>
      <c r="F1393"/>
      <c r="G1393"/>
      <c r="H1393"/>
      <c r="I1393"/>
      <c r="J1393"/>
      <c r="K1393"/>
      <c r="L1393"/>
      <c r="M1393"/>
      <c r="N1393"/>
      <c r="O1393"/>
      <c r="P1393"/>
    </row>
    <row r="1394" spans="1:16" x14ac:dyDescent="0.3">
      <c r="A1394"/>
      <c r="B1394"/>
      <c r="C1394"/>
      <c r="D1394"/>
      <c r="E1394"/>
      <c r="F1394"/>
      <c r="G1394"/>
      <c r="H1394"/>
      <c r="I1394"/>
      <c r="J1394"/>
      <c r="K1394"/>
      <c r="L1394"/>
      <c r="M1394"/>
      <c r="N1394"/>
      <c r="O1394"/>
      <c r="P1394"/>
    </row>
    <row r="1395" spans="1:16" x14ac:dyDescent="0.3">
      <c r="A1395"/>
      <c r="B1395"/>
      <c r="C1395"/>
      <c r="D1395"/>
      <c r="E1395"/>
      <c r="F1395"/>
      <c r="G1395"/>
      <c r="H1395"/>
      <c r="I1395"/>
      <c r="J1395"/>
      <c r="K1395"/>
      <c r="L1395"/>
      <c r="M1395"/>
      <c r="N1395"/>
      <c r="O1395"/>
      <c r="P1395"/>
    </row>
    <row r="1396" spans="1:16" x14ac:dyDescent="0.3">
      <c r="A1396"/>
      <c r="B1396"/>
      <c r="C1396"/>
      <c r="D1396"/>
      <c r="E1396"/>
      <c r="F1396"/>
      <c r="G1396"/>
      <c r="H1396"/>
      <c r="I1396"/>
      <c r="J1396"/>
      <c r="K1396"/>
      <c r="L1396"/>
      <c r="M1396"/>
      <c r="N1396"/>
      <c r="O1396"/>
      <c r="P1396"/>
    </row>
    <row r="1397" spans="1:16" x14ac:dyDescent="0.3">
      <c r="A1397"/>
      <c r="B1397"/>
      <c r="C1397"/>
      <c r="D1397"/>
      <c r="E1397"/>
      <c r="F1397"/>
      <c r="G1397"/>
      <c r="H1397"/>
      <c r="I1397"/>
      <c r="J1397"/>
      <c r="K1397"/>
      <c r="L1397"/>
      <c r="M1397"/>
      <c r="N1397"/>
      <c r="O1397"/>
      <c r="P1397"/>
    </row>
    <row r="1398" spans="1:16" x14ac:dyDescent="0.3">
      <c r="A1398"/>
      <c r="B1398"/>
      <c r="C1398"/>
      <c r="D1398"/>
      <c r="E1398"/>
      <c r="F1398"/>
      <c r="G1398"/>
      <c r="H1398"/>
      <c r="I1398"/>
      <c r="J1398"/>
      <c r="K1398"/>
      <c r="L1398"/>
      <c r="M1398"/>
      <c r="N1398"/>
      <c r="O1398"/>
      <c r="P1398"/>
    </row>
    <row r="1399" spans="1:16" x14ac:dyDescent="0.3">
      <c r="A1399"/>
      <c r="B1399"/>
      <c r="C1399"/>
      <c r="D1399"/>
      <c r="E1399"/>
      <c r="F1399"/>
      <c r="G1399"/>
      <c r="H1399"/>
      <c r="I1399"/>
      <c r="J1399"/>
      <c r="K1399"/>
      <c r="L1399"/>
      <c r="M1399"/>
      <c r="N1399"/>
      <c r="O1399"/>
      <c r="P1399"/>
    </row>
    <row r="1400" spans="1:16" x14ac:dyDescent="0.3">
      <c r="A1400"/>
      <c r="B1400"/>
      <c r="C1400"/>
      <c r="D1400"/>
      <c r="E1400"/>
      <c r="F1400"/>
      <c r="G1400"/>
      <c r="H1400"/>
      <c r="I1400"/>
      <c r="J1400"/>
      <c r="K1400"/>
      <c r="L1400"/>
      <c r="M1400"/>
      <c r="N1400"/>
      <c r="O1400"/>
      <c r="P1400"/>
    </row>
    <row r="1401" spans="1:16" x14ac:dyDescent="0.3">
      <c r="A1401"/>
      <c r="B1401"/>
      <c r="C1401"/>
      <c r="D1401"/>
      <c r="E1401"/>
      <c r="F1401"/>
      <c r="G1401"/>
      <c r="H1401"/>
      <c r="I1401"/>
      <c r="J1401"/>
      <c r="K1401"/>
      <c r="L1401"/>
      <c r="M1401"/>
      <c r="N1401"/>
      <c r="O1401"/>
      <c r="P1401"/>
    </row>
    <row r="1402" spans="1:16" x14ac:dyDescent="0.3">
      <c r="A1402"/>
      <c r="B1402"/>
      <c r="C1402"/>
      <c r="D1402"/>
      <c r="E1402"/>
      <c r="F1402"/>
      <c r="G1402"/>
      <c r="H1402"/>
      <c r="I1402"/>
      <c r="J1402"/>
      <c r="K1402"/>
      <c r="L1402"/>
      <c r="M1402"/>
      <c r="N1402"/>
      <c r="O1402"/>
      <c r="P1402"/>
    </row>
    <row r="1403" spans="1:16" x14ac:dyDescent="0.3">
      <c r="A1403"/>
      <c r="B1403"/>
      <c r="C1403"/>
      <c r="D1403"/>
      <c r="E1403"/>
      <c r="F1403"/>
      <c r="G1403"/>
      <c r="H1403"/>
      <c r="I1403"/>
      <c r="J1403"/>
      <c r="K1403"/>
      <c r="L1403"/>
      <c r="M1403"/>
      <c r="N1403"/>
      <c r="O1403"/>
      <c r="P1403"/>
    </row>
    <row r="1404" spans="1:16" x14ac:dyDescent="0.3">
      <c r="A1404"/>
      <c r="B1404"/>
      <c r="C1404"/>
      <c r="D1404"/>
      <c r="E1404"/>
      <c r="F1404"/>
      <c r="G1404"/>
      <c r="H1404"/>
      <c r="I1404"/>
      <c r="J1404"/>
      <c r="K1404"/>
      <c r="L1404"/>
      <c r="M1404"/>
      <c r="N1404"/>
      <c r="O1404"/>
      <c r="P1404"/>
    </row>
    <row r="1405" spans="1:16" x14ac:dyDescent="0.3">
      <c r="A1405"/>
      <c r="B1405"/>
      <c r="C1405"/>
      <c r="D1405"/>
      <c r="E1405"/>
      <c r="F1405"/>
      <c r="G1405"/>
      <c r="H1405"/>
      <c r="I1405"/>
      <c r="J1405"/>
      <c r="K1405"/>
      <c r="L1405"/>
      <c r="M1405"/>
      <c r="N1405"/>
      <c r="O1405"/>
      <c r="P1405"/>
    </row>
    <row r="1406" spans="1:16" x14ac:dyDescent="0.3">
      <c r="A1406"/>
      <c r="B1406"/>
      <c r="C1406"/>
      <c r="D1406"/>
      <c r="E1406"/>
      <c r="F1406"/>
      <c r="G1406"/>
      <c r="H1406"/>
      <c r="I1406"/>
      <c r="J1406"/>
      <c r="K1406"/>
      <c r="L1406"/>
      <c r="M1406"/>
      <c r="N1406"/>
      <c r="O1406"/>
      <c r="P1406"/>
    </row>
    <row r="1407" spans="1:16" x14ac:dyDescent="0.3">
      <c r="A1407"/>
      <c r="B1407"/>
      <c r="C1407"/>
      <c r="D1407"/>
      <c r="E1407"/>
      <c r="F1407"/>
      <c r="G1407"/>
      <c r="H1407"/>
      <c r="I1407"/>
      <c r="J1407"/>
      <c r="K1407"/>
      <c r="L1407"/>
      <c r="M1407"/>
      <c r="N1407"/>
      <c r="O1407"/>
      <c r="P1407"/>
    </row>
    <row r="1408" spans="1:16" x14ac:dyDescent="0.3">
      <c r="A1408"/>
      <c r="B1408"/>
      <c r="C1408"/>
      <c r="D1408"/>
      <c r="E1408"/>
      <c r="F1408"/>
      <c r="G1408"/>
      <c r="H1408"/>
      <c r="I1408"/>
      <c r="J1408"/>
      <c r="K1408"/>
      <c r="L1408"/>
      <c r="M1408"/>
      <c r="N1408"/>
      <c r="O1408"/>
      <c r="P1408"/>
    </row>
    <row r="1409" spans="1:16" x14ac:dyDescent="0.3">
      <c r="A1409"/>
      <c r="B1409"/>
      <c r="C1409"/>
      <c r="D1409"/>
      <c r="E1409"/>
      <c r="F1409"/>
      <c r="G1409"/>
      <c r="H1409"/>
      <c r="I1409"/>
      <c r="J1409"/>
      <c r="K1409"/>
      <c r="L1409"/>
      <c r="M1409"/>
      <c r="N1409"/>
      <c r="O1409"/>
      <c r="P1409"/>
    </row>
    <row r="1410" spans="1:16" x14ac:dyDescent="0.3">
      <c r="A1410"/>
      <c r="B1410"/>
      <c r="C1410"/>
      <c r="D1410"/>
      <c r="E1410"/>
      <c r="F1410"/>
      <c r="G1410"/>
      <c r="H1410"/>
      <c r="I1410"/>
      <c r="J1410"/>
      <c r="K1410"/>
      <c r="L1410"/>
      <c r="M1410"/>
      <c r="N1410"/>
      <c r="O1410"/>
      <c r="P1410"/>
    </row>
    <row r="1411" spans="1:16" x14ac:dyDescent="0.3">
      <c r="A1411"/>
      <c r="B1411"/>
      <c r="C1411"/>
      <c r="D1411"/>
      <c r="E1411"/>
      <c r="F1411"/>
      <c r="G1411"/>
      <c r="H1411"/>
      <c r="I1411"/>
      <c r="J1411"/>
      <c r="K1411"/>
      <c r="L1411"/>
      <c r="M1411"/>
      <c r="N1411"/>
      <c r="O1411"/>
      <c r="P1411"/>
    </row>
    <row r="1412" spans="1:16" x14ac:dyDescent="0.3">
      <c r="A1412"/>
      <c r="B1412"/>
      <c r="C1412"/>
      <c r="D1412"/>
      <c r="E1412"/>
      <c r="F1412"/>
      <c r="G1412"/>
      <c r="H1412"/>
      <c r="I1412"/>
      <c r="J1412"/>
      <c r="K1412"/>
      <c r="L1412"/>
      <c r="M1412"/>
      <c r="N1412"/>
      <c r="O1412"/>
      <c r="P1412"/>
    </row>
    <row r="1413" spans="1:16" x14ac:dyDescent="0.3">
      <c r="A1413"/>
      <c r="B1413"/>
      <c r="C1413"/>
      <c r="D1413"/>
      <c r="E1413"/>
      <c r="F1413"/>
      <c r="G1413"/>
      <c r="H1413"/>
      <c r="I1413"/>
      <c r="J1413"/>
      <c r="K1413"/>
      <c r="L1413"/>
      <c r="M1413"/>
      <c r="N1413"/>
      <c r="O1413"/>
      <c r="P1413"/>
    </row>
    <row r="1414" spans="1:16" x14ac:dyDescent="0.3">
      <c r="A1414"/>
      <c r="B1414"/>
      <c r="C1414"/>
      <c r="D1414"/>
      <c r="E1414"/>
      <c r="F1414"/>
      <c r="G1414"/>
      <c r="H1414"/>
      <c r="I1414"/>
      <c r="J1414"/>
      <c r="K1414"/>
      <c r="L1414"/>
      <c r="M1414"/>
      <c r="N1414"/>
      <c r="O1414"/>
      <c r="P1414"/>
    </row>
    <row r="1415" spans="1:16" x14ac:dyDescent="0.3">
      <c r="A1415"/>
      <c r="B1415"/>
      <c r="C1415"/>
      <c r="D1415"/>
      <c r="E1415"/>
      <c r="F1415"/>
      <c r="G1415"/>
      <c r="H1415"/>
      <c r="I1415"/>
      <c r="J1415"/>
      <c r="K1415"/>
      <c r="L1415"/>
      <c r="M1415"/>
      <c r="N1415"/>
      <c r="O1415"/>
      <c r="P1415"/>
    </row>
    <row r="1416" spans="1:16" x14ac:dyDescent="0.3">
      <c r="A1416"/>
      <c r="B1416"/>
      <c r="C1416"/>
      <c r="D1416"/>
      <c r="E1416"/>
      <c r="F1416"/>
      <c r="G1416"/>
      <c r="H1416"/>
      <c r="I1416"/>
      <c r="J1416"/>
      <c r="K1416"/>
      <c r="L1416"/>
      <c r="M1416"/>
      <c r="N1416"/>
      <c r="O1416"/>
      <c r="P1416"/>
    </row>
    <row r="1417" spans="1:16" x14ac:dyDescent="0.3">
      <c r="A1417"/>
      <c r="B1417"/>
      <c r="C1417"/>
      <c r="D1417"/>
      <c r="E1417"/>
      <c r="F1417"/>
      <c r="G1417"/>
      <c r="H1417"/>
      <c r="I1417"/>
      <c r="J1417"/>
      <c r="K1417"/>
      <c r="L1417"/>
      <c r="M1417"/>
      <c r="N1417"/>
      <c r="O1417"/>
      <c r="P1417"/>
    </row>
    <row r="1418" spans="1:16" x14ac:dyDescent="0.3">
      <c r="A1418"/>
      <c r="B1418"/>
      <c r="C1418"/>
      <c r="D1418"/>
      <c r="E1418"/>
      <c r="F1418"/>
      <c r="G1418"/>
      <c r="H1418"/>
      <c r="I1418"/>
      <c r="J1418"/>
      <c r="K1418"/>
      <c r="L1418"/>
      <c r="M1418"/>
      <c r="N1418"/>
      <c r="O1418"/>
      <c r="P1418"/>
    </row>
    <row r="1419" spans="1:16" x14ac:dyDescent="0.3">
      <c r="A1419"/>
      <c r="B1419"/>
      <c r="C1419"/>
      <c r="D1419"/>
      <c r="E1419"/>
      <c r="F1419"/>
      <c r="G1419"/>
      <c r="H1419"/>
      <c r="I1419"/>
      <c r="J1419"/>
      <c r="K1419"/>
      <c r="L1419"/>
      <c r="M1419"/>
      <c r="N1419"/>
      <c r="O1419"/>
      <c r="P1419"/>
    </row>
    <row r="1420" spans="1:16" x14ac:dyDescent="0.3">
      <c r="A1420"/>
      <c r="B1420"/>
      <c r="C1420"/>
      <c r="D1420"/>
      <c r="E1420"/>
      <c r="F1420"/>
      <c r="G1420"/>
      <c r="H1420"/>
      <c r="I1420"/>
      <c r="J1420"/>
      <c r="K1420"/>
      <c r="L1420"/>
      <c r="M1420"/>
      <c r="N1420"/>
      <c r="O1420"/>
      <c r="P1420"/>
    </row>
    <row r="1421" spans="1:16" x14ac:dyDescent="0.3">
      <c r="A1421"/>
      <c r="B1421"/>
      <c r="C1421"/>
      <c r="D1421"/>
      <c r="E1421"/>
      <c r="F1421"/>
      <c r="G1421"/>
      <c r="H1421"/>
      <c r="I1421"/>
      <c r="J1421"/>
      <c r="K1421"/>
      <c r="L1421"/>
      <c r="M1421"/>
      <c r="N1421"/>
      <c r="O1421"/>
      <c r="P1421"/>
    </row>
    <row r="1422" spans="1:16" x14ac:dyDescent="0.3">
      <c r="A1422"/>
      <c r="B1422"/>
      <c r="C1422"/>
      <c r="D1422"/>
      <c r="E1422"/>
      <c r="F1422"/>
      <c r="G1422"/>
      <c r="H1422"/>
      <c r="I1422"/>
      <c r="J1422"/>
      <c r="K1422"/>
      <c r="L1422"/>
      <c r="M1422"/>
      <c r="N1422"/>
      <c r="O1422"/>
      <c r="P1422"/>
    </row>
    <row r="1423" spans="1:16" x14ac:dyDescent="0.3">
      <c r="A1423"/>
      <c r="B1423"/>
      <c r="C1423"/>
      <c r="D1423"/>
      <c r="E1423"/>
      <c r="F1423"/>
      <c r="G1423"/>
      <c r="H1423"/>
      <c r="I1423"/>
      <c r="J1423"/>
      <c r="K1423"/>
      <c r="L1423"/>
      <c r="M1423"/>
      <c r="N1423"/>
      <c r="O1423"/>
      <c r="P1423"/>
    </row>
    <row r="1424" spans="1:16" x14ac:dyDescent="0.3">
      <c r="A1424"/>
      <c r="B1424"/>
      <c r="C1424"/>
      <c r="D1424"/>
      <c r="E1424"/>
      <c r="F1424"/>
      <c r="G1424"/>
      <c r="H1424"/>
      <c r="I1424"/>
      <c r="J1424"/>
      <c r="K1424"/>
      <c r="L1424"/>
      <c r="M1424"/>
      <c r="N1424"/>
      <c r="O1424"/>
      <c r="P1424"/>
    </row>
    <row r="1425" spans="1:16" x14ac:dyDescent="0.3">
      <c r="A1425"/>
      <c r="B1425"/>
      <c r="C1425"/>
      <c r="D1425"/>
      <c r="E1425"/>
      <c r="F1425"/>
      <c r="G1425"/>
      <c r="H1425"/>
      <c r="I1425"/>
      <c r="J1425"/>
      <c r="K1425"/>
      <c r="L1425"/>
      <c r="M1425"/>
      <c r="N1425"/>
      <c r="O1425"/>
      <c r="P1425"/>
    </row>
    <row r="1426" spans="1:16" x14ac:dyDescent="0.3">
      <c r="A1426"/>
      <c r="B1426"/>
      <c r="C1426"/>
      <c r="D1426"/>
      <c r="E1426"/>
      <c r="F1426"/>
      <c r="G1426"/>
      <c r="H1426"/>
      <c r="I1426"/>
      <c r="J1426"/>
      <c r="K1426"/>
      <c r="L1426"/>
      <c r="M1426"/>
      <c r="N1426"/>
      <c r="O1426"/>
      <c r="P1426"/>
    </row>
    <row r="1427" spans="1:16" x14ac:dyDescent="0.3">
      <c r="A1427"/>
      <c r="B1427"/>
      <c r="C1427"/>
      <c r="D1427"/>
      <c r="E1427"/>
      <c r="F1427"/>
      <c r="G1427"/>
      <c r="H1427"/>
      <c r="I1427"/>
      <c r="J1427"/>
      <c r="K1427"/>
      <c r="L1427"/>
      <c r="M1427"/>
      <c r="N1427"/>
      <c r="O1427"/>
      <c r="P1427"/>
    </row>
    <row r="1428" spans="1:16" x14ac:dyDescent="0.3">
      <c r="A1428"/>
      <c r="B1428"/>
      <c r="C1428"/>
      <c r="D1428"/>
      <c r="E1428"/>
      <c r="F1428"/>
      <c r="G1428"/>
      <c r="H1428"/>
      <c r="I1428"/>
      <c r="J1428"/>
      <c r="K1428"/>
      <c r="L1428"/>
      <c r="M1428"/>
      <c r="N1428"/>
      <c r="O1428"/>
      <c r="P1428"/>
    </row>
    <row r="1429" spans="1:16" x14ac:dyDescent="0.3">
      <c r="A1429"/>
      <c r="B1429"/>
      <c r="C1429"/>
      <c r="D1429"/>
      <c r="E1429"/>
      <c r="F1429"/>
      <c r="G1429"/>
      <c r="H1429"/>
      <c r="I1429"/>
      <c r="J1429"/>
      <c r="K1429"/>
      <c r="L1429"/>
      <c r="M1429"/>
      <c r="N1429"/>
      <c r="O1429"/>
      <c r="P1429"/>
    </row>
    <row r="1430" spans="1:16" x14ac:dyDescent="0.3">
      <c r="A1430"/>
      <c r="B1430"/>
      <c r="C1430"/>
      <c r="D1430"/>
      <c r="E1430"/>
      <c r="F1430"/>
      <c r="G1430"/>
      <c r="H1430"/>
      <c r="I1430"/>
      <c r="J1430"/>
      <c r="K1430"/>
      <c r="L1430"/>
      <c r="M1430"/>
      <c r="N1430"/>
      <c r="O1430"/>
      <c r="P1430"/>
    </row>
    <row r="1431" spans="1:16" x14ac:dyDescent="0.3">
      <c r="A1431"/>
      <c r="B1431"/>
      <c r="C1431"/>
      <c r="D1431"/>
      <c r="E1431"/>
      <c r="F1431"/>
      <c r="G1431"/>
      <c r="H1431"/>
      <c r="I1431"/>
      <c r="J1431"/>
      <c r="K1431"/>
      <c r="L1431"/>
      <c r="M1431"/>
      <c r="N1431"/>
      <c r="O1431"/>
      <c r="P1431"/>
    </row>
    <row r="1432" spans="1:16" x14ac:dyDescent="0.3">
      <c r="A1432"/>
      <c r="B1432"/>
      <c r="C1432"/>
      <c r="D1432"/>
      <c r="E1432"/>
      <c r="F1432"/>
      <c r="G1432"/>
      <c r="H1432"/>
      <c r="I1432"/>
      <c r="J1432"/>
      <c r="K1432"/>
      <c r="L1432"/>
      <c r="M1432"/>
      <c r="N1432"/>
      <c r="O1432"/>
      <c r="P1432"/>
    </row>
    <row r="1433" spans="1:16" x14ac:dyDescent="0.3">
      <c r="A1433"/>
      <c r="B1433"/>
      <c r="C1433"/>
      <c r="D1433"/>
      <c r="E1433"/>
      <c r="F1433"/>
      <c r="G1433"/>
      <c r="H1433"/>
      <c r="I1433"/>
      <c r="J1433"/>
      <c r="K1433"/>
      <c r="L1433"/>
      <c r="M1433"/>
      <c r="N1433"/>
      <c r="O1433"/>
      <c r="P1433"/>
    </row>
    <row r="1434" spans="1:16" x14ac:dyDescent="0.3">
      <c r="A1434"/>
      <c r="B1434"/>
      <c r="C1434"/>
      <c r="D1434"/>
      <c r="E1434"/>
      <c r="F1434"/>
      <c r="G1434"/>
      <c r="H1434"/>
      <c r="I1434"/>
      <c r="J1434"/>
      <c r="K1434"/>
      <c r="L1434"/>
      <c r="M1434"/>
      <c r="N1434"/>
      <c r="O1434"/>
      <c r="P1434"/>
    </row>
    <row r="1435" spans="1:16" x14ac:dyDescent="0.3">
      <c r="A1435"/>
      <c r="B1435"/>
      <c r="C1435"/>
      <c r="D1435"/>
      <c r="E1435"/>
      <c r="F1435"/>
      <c r="G1435"/>
      <c r="H1435"/>
      <c r="I1435"/>
      <c r="J1435"/>
      <c r="K1435"/>
      <c r="L1435"/>
      <c r="M1435"/>
      <c r="N1435"/>
      <c r="O1435"/>
      <c r="P1435"/>
    </row>
    <row r="1436" spans="1:16" x14ac:dyDescent="0.3">
      <c r="A1436"/>
      <c r="B1436"/>
      <c r="C1436"/>
      <c r="D1436"/>
      <c r="E1436"/>
      <c r="F1436"/>
      <c r="G1436"/>
      <c r="H1436"/>
      <c r="I1436"/>
      <c r="J1436"/>
      <c r="K1436"/>
      <c r="L1436"/>
      <c r="M1436"/>
      <c r="N1436"/>
      <c r="O1436"/>
      <c r="P1436"/>
    </row>
    <row r="1437" spans="1:16" x14ac:dyDescent="0.3">
      <c r="A1437"/>
      <c r="B1437"/>
      <c r="C1437"/>
      <c r="D1437"/>
      <c r="E1437"/>
      <c r="F1437"/>
      <c r="G1437"/>
      <c r="H1437"/>
      <c r="I1437"/>
      <c r="J1437"/>
      <c r="K1437"/>
      <c r="L1437"/>
      <c r="M1437"/>
      <c r="N1437"/>
      <c r="O1437"/>
      <c r="P1437"/>
    </row>
    <row r="1438" spans="1:16" x14ac:dyDescent="0.3">
      <c r="A1438"/>
      <c r="B1438"/>
      <c r="C1438"/>
      <c r="D1438"/>
      <c r="E1438"/>
      <c r="F1438"/>
      <c r="G1438"/>
      <c r="H1438"/>
      <c r="I1438"/>
      <c r="J1438"/>
      <c r="K1438"/>
      <c r="L1438"/>
      <c r="M1438"/>
      <c r="N1438"/>
      <c r="O1438"/>
      <c r="P1438"/>
    </row>
    <row r="1439" spans="1:16" x14ac:dyDescent="0.3">
      <c r="A1439"/>
      <c r="B1439"/>
      <c r="C1439"/>
      <c r="D1439"/>
      <c r="E1439"/>
      <c r="F1439"/>
      <c r="G1439"/>
      <c r="H1439"/>
      <c r="I1439"/>
      <c r="J1439"/>
      <c r="K1439"/>
      <c r="L1439"/>
      <c r="M1439"/>
      <c r="N1439"/>
      <c r="O1439"/>
      <c r="P1439"/>
    </row>
    <row r="1440" spans="1:16" x14ac:dyDescent="0.3">
      <c r="A1440"/>
      <c r="B1440"/>
      <c r="C1440"/>
      <c r="D1440"/>
      <c r="E1440"/>
      <c r="F1440"/>
      <c r="G1440"/>
      <c r="H1440"/>
      <c r="I1440"/>
      <c r="J1440"/>
      <c r="K1440"/>
      <c r="L1440"/>
      <c r="M1440"/>
      <c r="N1440"/>
      <c r="O1440"/>
      <c r="P1440"/>
    </row>
    <row r="1441" spans="1:16" x14ac:dyDescent="0.3">
      <c r="A1441"/>
      <c r="B1441"/>
      <c r="C1441"/>
      <c r="D1441"/>
      <c r="E1441"/>
      <c r="F1441"/>
      <c r="G1441"/>
      <c r="H1441"/>
      <c r="I1441"/>
      <c r="J1441"/>
      <c r="K1441"/>
      <c r="L1441"/>
      <c r="M1441"/>
      <c r="N1441"/>
      <c r="O1441"/>
      <c r="P1441"/>
    </row>
    <row r="1442" spans="1:16" x14ac:dyDescent="0.3">
      <c r="A1442"/>
      <c r="B1442"/>
      <c r="C1442"/>
      <c r="D1442"/>
      <c r="E1442"/>
      <c r="F1442"/>
      <c r="G1442"/>
      <c r="H1442"/>
      <c r="I1442"/>
      <c r="J1442"/>
      <c r="K1442"/>
      <c r="L1442"/>
      <c r="M1442"/>
      <c r="N1442"/>
      <c r="O1442"/>
      <c r="P1442"/>
    </row>
    <row r="1443" spans="1:16" x14ac:dyDescent="0.3">
      <c r="A1443"/>
      <c r="B1443"/>
      <c r="C1443"/>
      <c r="D1443"/>
      <c r="E1443"/>
      <c r="F1443"/>
      <c r="G1443"/>
      <c r="H1443"/>
      <c r="I1443"/>
      <c r="J1443"/>
      <c r="K1443"/>
      <c r="L1443"/>
      <c r="M1443"/>
      <c r="N1443"/>
      <c r="O1443"/>
      <c r="P1443"/>
    </row>
    <row r="1444" spans="1:16" x14ac:dyDescent="0.3">
      <c r="A1444"/>
      <c r="B1444"/>
      <c r="C1444"/>
      <c r="D1444"/>
      <c r="E1444"/>
      <c r="F1444"/>
      <c r="G1444"/>
      <c r="H1444"/>
      <c r="I1444"/>
      <c r="J1444"/>
      <c r="K1444"/>
      <c r="L1444"/>
      <c r="M1444"/>
      <c r="N1444"/>
      <c r="O1444"/>
      <c r="P1444"/>
    </row>
    <row r="1445" spans="1:16" x14ac:dyDescent="0.3">
      <c r="A1445"/>
      <c r="B1445"/>
      <c r="C1445"/>
      <c r="D1445"/>
      <c r="E1445"/>
      <c r="F1445"/>
      <c r="G1445"/>
      <c r="H1445"/>
      <c r="I1445"/>
      <c r="J1445"/>
      <c r="K1445"/>
      <c r="L1445"/>
      <c r="M1445"/>
      <c r="N1445"/>
      <c r="O1445"/>
      <c r="P1445"/>
    </row>
    <row r="1446" spans="1:16" x14ac:dyDescent="0.3">
      <c r="A1446"/>
      <c r="B1446"/>
      <c r="C1446"/>
      <c r="D1446"/>
      <c r="E1446"/>
      <c r="F1446"/>
      <c r="G1446"/>
      <c r="H1446"/>
      <c r="I1446"/>
      <c r="J1446"/>
      <c r="K1446"/>
      <c r="L1446"/>
      <c r="M1446"/>
      <c r="N1446"/>
      <c r="O1446"/>
      <c r="P1446"/>
    </row>
    <row r="1447" spans="1:16" x14ac:dyDescent="0.3">
      <c r="A1447"/>
      <c r="B1447"/>
      <c r="C1447"/>
      <c r="D1447"/>
      <c r="E1447"/>
      <c r="F1447"/>
      <c r="G1447"/>
      <c r="H1447"/>
      <c r="I1447"/>
      <c r="J1447"/>
      <c r="K1447"/>
      <c r="L1447"/>
      <c r="M1447"/>
      <c r="N1447"/>
      <c r="O1447"/>
      <c r="P1447"/>
    </row>
    <row r="1448" spans="1:16" x14ac:dyDescent="0.3">
      <c r="A1448"/>
      <c r="B1448"/>
      <c r="C1448"/>
      <c r="D1448"/>
      <c r="E1448"/>
      <c r="F1448"/>
      <c r="G1448"/>
      <c r="H1448"/>
      <c r="I1448"/>
      <c r="J1448"/>
      <c r="K1448"/>
      <c r="L1448"/>
      <c r="M1448"/>
      <c r="N1448"/>
      <c r="O1448"/>
      <c r="P1448"/>
    </row>
    <row r="1449" spans="1:16" x14ac:dyDescent="0.3">
      <c r="A1449"/>
      <c r="B1449"/>
      <c r="C1449"/>
      <c r="D1449"/>
      <c r="E1449"/>
      <c r="F1449"/>
      <c r="G1449"/>
      <c r="H1449"/>
      <c r="I1449"/>
      <c r="J1449"/>
      <c r="K1449"/>
      <c r="L1449"/>
      <c r="M1449"/>
      <c r="N1449"/>
      <c r="O1449"/>
      <c r="P1449"/>
    </row>
    <row r="1450" spans="1:16" x14ac:dyDescent="0.3">
      <c r="A1450"/>
      <c r="B1450"/>
      <c r="C1450"/>
      <c r="D1450"/>
      <c r="E1450"/>
      <c r="F1450"/>
      <c r="G1450"/>
      <c r="H1450"/>
      <c r="I1450"/>
      <c r="J1450"/>
      <c r="K1450"/>
      <c r="L1450"/>
      <c r="M1450"/>
      <c r="N1450"/>
      <c r="O1450"/>
      <c r="P1450"/>
    </row>
    <row r="1451" spans="1:16" x14ac:dyDescent="0.3">
      <c r="A1451"/>
      <c r="B1451"/>
      <c r="C1451"/>
      <c r="D1451"/>
      <c r="E1451"/>
      <c r="F1451"/>
      <c r="G1451"/>
      <c r="H1451"/>
      <c r="I1451"/>
      <c r="J1451"/>
      <c r="K1451"/>
      <c r="L1451"/>
      <c r="M1451"/>
      <c r="N1451"/>
      <c r="O1451"/>
      <c r="P1451"/>
    </row>
    <row r="1452" spans="1:16" x14ac:dyDescent="0.3">
      <c r="A1452"/>
      <c r="B1452"/>
      <c r="C1452"/>
      <c r="D1452"/>
      <c r="E1452"/>
      <c r="F1452"/>
      <c r="G1452"/>
      <c r="H1452"/>
      <c r="I1452"/>
      <c r="J1452"/>
      <c r="K1452"/>
      <c r="L1452"/>
      <c r="M1452"/>
      <c r="N1452"/>
      <c r="O1452"/>
      <c r="P1452"/>
    </row>
    <row r="1453" spans="1:16" x14ac:dyDescent="0.3">
      <c r="A1453"/>
      <c r="B1453"/>
      <c r="C1453"/>
      <c r="D1453"/>
      <c r="E1453"/>
      <c r="F1453"/>
      <c r="G1453"/>
      <c r="H1453"/>
      <c r="I1453"/>
      <c r="J1453"/>
      <c r="K1453"/>
      <c r="L1453"/>
      <c r="M1453"/>
      <c r="N1453"/>
      <c r="O1453"/>
      <c r="P1453"/>
    </row>
    <row r="1454" spans="1:16" x14ac:dyDescent="0.3">
      <c r="A1454"/>
      <c r="B1454"/>
      <c r="C1454"/>
      <c r="D1454"/>
      <c r="E1454"/>
      <c r="F1454"/>
      <c r="G1454"/>
      <c r="H1454"/>
      <c r="I1454"/>
      <c r="J1454"/>
      <c r="K1454"/>
      <c r="L1454"/>
      <c r="M1454"/>
      <c r="N1454"/>
      <c r="O1454"/>
      <c r="P1454"/>
    </row>
    <row r="1455" spans="1:16" x14ac:dyDescent="0.3">
      <c r="A1455"/>
      <c r="B1455"/>
      <c r="C1455"/>
      <c r="D1455"/>
      <c r="E1455"/>
      <c r="F1455"/>
      <c r="G1455"/>
      <c r="H1455"/>
      <c r="I1455"/>
      <c r="J1455"/>
      <c r="K1455"/>
      <c r="L1455"/>
      <c r="M1455"/>
      <c r="N1455"/>
      <c r="O1455"/>
      <c r="P1455"/>
    </row>
    <row r="1456" spans="1:16" x14ac:dyDescent="0.3">
      <c r="A1456"/>
      <c r="B1456"/>
      <c r="C1456"/>
      <c r="D1456"/>
      <c r="E1456"/>
      <c r="F1456"/>
      <c r="G1456"/>
      <c r="H1456"/>
      <c r="I1456"/>
      <c r="J1456"/>
      <c r="K1456"/>
      <c r="L1456"/>
      <c r="M1456"/>
      <c r="N1456"/>
      <c r="O1456"/>
      <c r="P1456"/>
    </row>
    <row r="1457" spans="1:16" x14ac:dyDescent="0.3">
      <c r="A1457"/>
      <c r="B1457"/>
      <c r="C1457"/>
      <c r="D1457"/>
      <c r="E1457"/>
      <c r="F1457"/>
      <c r="G1457"/>
      <c r="H1457"/>
      <c r="I1457"/>
      <c r="J1457"/>
      <c r="K1457"/>
      <c r="L1457"/>
      <c r="M1457"/>
      <c r="N1457"/>
      <c r="O1457"/>
      <c r="P1457"/>
    </row>
    <row r="1458" spans="1:16" x14ac:dyDescent="0.3">
      <c r="A1458"/>
      <c r="B1458"/>
      <c r="C1458"/>
      <c r="D1458"/>
      <c r="E1458"/>
      <c r="F1458"/>
      <c r="G1458"/>
      <c r="H1458"/>
      <c r="I1458"/>
      <c r="J1458"/>
      <c r="K1458"/>
      <c r="L1458"/>
      <c r="M1458"/>
      <c r="N1458"/>
      <c r="O1458"/>
      <c r="P1458"/>
    </row>
    <row r="1459" spans="1:16" x14ac:dyDescent="0.3">
      <c r="A1459"/>
      <c r="B1459"/>
      <c r="C1459"/>
      <c r="D1459"/>
      <c r="E1459"/>
      <c r="F1459"/>
      <c r="G1459"/>
      <c r="H1459"/>
      <c r="I1459"/>
      <c r="J1459"/>
      <c r="K1459"/>
      <c r="L1459"/>
      <c r="M1459"/>
      <c r="N1459"/>
      <c r="O1459"/>
      <c r="P1459"/>
    </row>
    <row r="1460" spans="1:16" x14ac:dyDescent="0.3">
      <c r="A1460"/>
      <c r="B1460"/>
      <c r="C1460"/>
      <c r="D1460"/>
      <c r="E1460"/>
      <c r="F1460"/>
      <c r="G1460"/>
      <c r="H1460"/>
      <c r="I1460"/>
      <c r="J1460"/>
      <c r="K1460"/>
      <c r="L1460"/>
      <c r="M1460"/>
      <c r="N1460"/>
      <c r="O1460"/>
      <c r="P1460"/>
    </row>
    <row r="1461" spans="1:16" x14ac:dyDescent="0.3">
      <c r="A1461"/>
      <c r="B1461"/>
      <c r="C1461"/>
      <c r="D1461"/>
      <c r="E1461"/>
      <c r="F1461"/>
      <c r="G1461"/>
      <c r="H1461"/>
      <c r="I1461"/>
      <c r="J1461"/>
      <c r="K1461"/>
      <c r="L1461"/>
      <c r="M1461"/>
      <c r="N1461"/>
      <c r="O1461"/>
      <c r="P1461"/>
    </row>
    <row r="1462" spans="1:16" x14ac:dyDescent="0.3">
      <c r="A1462"/>
      <c r="B1462"/>
      <c r="C1462"/>
      <c r="D1462"/>
      <c r="E1462"/>
      <c r="F1462"/>
      <c r="G1462"/>
      <c r="H1462"/>
      <c r="I1462"/>
      <c r="J1462"/>
      <c r="K1462"/>
      <c r="L1462"/>
      <c r="M1462"/>
      <c r="N1462"/>
      <c r="O1462"/>
      <c r="P1462"/>
    </row>
    <row r="1463" spans="1:16" x14ac:dyDescent="0.3">
      <c r="A1463"/>
      <c r="B1463"/>
      <c r="C1463"/>
      <c r="D1463"/>
      <c r="E1463"/>
      <c r="F1463"/>
      <c r="G1463"/>
      <c r="H1463"/>
      <c r="I1463"/>
      <c r="J1463"/>
      <c r="K1463"/>
      <c r="L1463"/>
      <c r="M1463"/>
      <c r="N1463"/>
      <c r="O1463"/>
      <c r="P1463"/>
    </row>
    <row r="1464" spans="1:16" x14ac:dyDescent="0.3">
      <c r="A1464"/>
      <c r="B1464"/>
      <c r="C1464"/>
      <c r="D1464"/>
      <c r="E1464"/>
      <c r="F1464"/>
      <c r="G1464"/>
      <c r="H1464"/>
      <c r="I1464"/>
      <c r="J1464"/>
      <c r="K1464"/>
      <c r="L1464"/>
      <c r="M1464"/>
      <c r="N1464"/>
      <c r="O1464"/>
      <c r="P1464"/>
    </row>
    <row r="1465" spans="1:16" x14ac:dyDescent="0.3">
      <c r="A1465"/>
      <c r="B1465"/>
      <c r="C1465"/>
      <c r="D1465"/>
      <c r="E1465"/>
      <c r="F1465"/>
      <c r="G1465"/>
      <c r="H1465"/>
      <c r="I1465"/>
      <c r="J1465"/>
      <c r="K1465"/>
      <c r="L1465"/>
      <c r="M1465"/>
      <c r="N1465"/>
      <c r="O1465"/>
      <c r="P1465"/>
    </row>
    <row r="1466" spans="1:16" x14ac:dyDescent="0.3">
      <c r="A1466"/>
      <c r="B1466"/>
      <c r="C1466"/>
      <c r="D1466"/>
      <c r="E1466"/>
      <c r="F1466"/>
      <c r="G1466"/>
      <c r="H1466"/>
      <c r="I1466"/>
      <c r="J1466"/>
      <c r="K1466"/>
      <c r="L1466"/>
      <c r="M1466"/>
      <c r="N1466"/>
      <c r="O1466"/>
      <c r="P1466"/>
    </row>
    <row r="1467" spans="1:16" x14ac:dyDescent="0.3">
      <c r="A1467"/>
      <c r="B1467"/>
      <c r="C1467"/>
      <c r="D1467"/>
      <c r="E1467"/>
      <c r="F1467"/>
      <c r="G1467"/>
      <c r="H1467"/>
      <c r="I1467"/>
      <c r="J1467"/>
      <c r="K1467"/>
      <c r="L1467"/>
      <c r="M1467"/>
      <c r="N1467"/>
      <c r="O1467"/>
      <c r="P1467"/>
    </row>
    <row r="1468" spans="1:16" x14ac:dyDescent="0.3">
      <c r="A1468"/>
      <c r="B1468"/>
      <c r="C1468"/>
      <c r="D1468"/>
      <c r="E1468"/>
      <c r="F1468"/>
      <c r="G1468"/>
      <c r="H1468"/>
      <c r="I1468"/>
      <c r="J1468"/>
      <c r="K1468"/>
      <c r="L1468"/>
      <c r="M1468"/>
      <c r="N1468"/>
      <c r="O1468"/>
      <c r="P1468"/>
    </row>
    <row r="1469" spans="1:16" x14ac:dyDescent="0.3">
      <c r="A1469"/>
      <c r="B1469"/>
      <c r="C1469"/>
      <c r="D1469"/>
      <c r="E1469"/>
      <c r="F1469"/>
      <c r="G1469"/>
      <c r="H1469"/>
      <c r="I1469"/>
      <c r="J1469"/>
      <c r="K1469"/>
      <c r="L1469"/>
      <c r="M1469"/>
      <c r="N1469"/>
      <c r="O1469"/>
      <c r="P1469"/>
    </row>
    <row r="1470" spans="1:16" x14ac:dyDescent="0.3">
      <c r="A1470"/>
      <c r="B1470"/>
      <c r="C1470"/>
      <c r="D1470"/>
      <c r="E1470"/>
      <c r="F1470"/>
      <c r="G1470"/>
      <c r="H1470"/>
      <c r="I1470"/>
      <c r="J1470"/>
      <c r="K1470"/>
      <c r="L1470"/>
      <c r="M1470"/>
      <c r="N1470"/>
      <c r="O1470"/>
      <c r="P1470"/>
    </row>
    <row r="1471" spans="1:16" x14ac:dyDescent="0.3">
      <c r="A1471"/>
      <c r="B1471"/>
      <c r="C1471"/>
      <c r="D1471"/>
      <c r="E1471"/>
      <c r="F1471"/>
      <c r="G1471"/>
      <c r="H1471"/>
      <c r="I1471"/>
      <c r="J1471"/>
      <c r="K1471"/>
      <c r="L1471"/>
      <c r="M1471"/>
      <c r="N1471"/>
      <c r="O1471"/>
      <c r="P1471"/>
    </row>
    <row r="1472" spans="1:16" x14ac:dyDescent="0.3">
      <c r="A1472"/>
      <c r="B1472"/>
      <c r="C1472"/>
      <c r="D1472"/>
      <c r="E1472"/>
      <c r="F1472"/>
      <c r="G1472"/>
      <c r="H1472"/>
      <c r="I1472"/>
      <c r="J1472"/>
      <c r="K1472"/>
      <c r="L1472"/>
      <c r="M1472"/>
      <c r="N1472"/>
      <c r="O1472"/>
      <c r="P1472"/>
    </row>
    <row r="1473" spans="1:16" x14ac:dyDescent="0.3">
      <c r="A1473"/>
      <c r="B1473"/>
      <c r="C1473"/>
      <c r="D1473"/>
      <c r="E1473"/>
      <c r="F1473"/>
      <c r="G1473"/>
      <c r="H1473"/>
      <c r="I1473"/>
      <c r="J1473"/>
      <c r="K1473"/>
      <c r="L1473"/>
      <c r="M1473"/>
      <c r="N1473"/>
      <c r="O1473"/>
      <c r="P1473"/>
    </row>
    <row r="1474" spans="1:16" x14ac:dyDescent="0.3">
      <c r="A1474"/>
      <c r="B1474"/>
      <c r="C1474"/>
      <c r="D1474"/>
      <c r="E1474"/>
      <c r="F1474"/>
      <c r="G1474"/>
      <c r="H1474"/>
      <c r="I1474"/>
      <c r="J1474"/>
      <c r="K1474"/>
      <c r="L1474"/>
      <c r="M1474"/>
      <c r="N1474"/>
      <c r="O1474"/>
      <c r="P1474"/>
    </row>
    <row r="1475" spans="1:16" x14ac:dyDescent="0.3">
      <c r="A1475"/>
      <c r="B1475"/>
      <c r="C1475"/>
      <c r="D1475"/>
      <c r="E1475"/>
      <c r="F1475"/>
      <c r="G1475"/>
      <c r="H1475"/>
      <c r="I1475"/>
      <c r="J1475"/>
      <c r="K1475"/>
      <c r="L1475"/>
      <c r="M1475"/>
      <c r="N1475"/>
      <c r="O1475"/>
      <c r="P1475"/>
    </row>
    <row r="1476" spans="1:16" x14ac:dyDescent="0.3">
      <c r="A1476"/>
      <c r="B1476"/>
      <c r="C1476"/>
      <c r="D1476"/>
      <c r="E1476"/>
      <c r="F1476"/>
      <c r="G1476"/>
      <c r="H1476"/>
      <c r="I1476"/>
      <c r="J1476"/>
      <c r="K1476"/>
      <c r="L1476"/>
      <c r="M1476"/>
      <c r="N1476"/>
      <c r="O1476"/>
      <c r="P1476"/>
    </row>
    <row r="1477" spans="1:16" x14ac:dyDescent="0.3">
      <c r="A1477"/>
      <c r="B1477"/>
      <c r="C1477"/>
      <c r="D1477"/>
      <c r="E1477"/>
      <c r="F1477"/>
      <c r="G1477"/>
      <c r="H1477"/>
      <c r="I1477"/>
      <c r="J1477"/>
      <c r="K1477"/>
      <c r="L1477"/>
      <c r="M1477"/>
      <c r="N1477"/>
      <c r="O1477"/>
      <c r="P1477"/>
    </row>
    <row r="1478" spans="1:16" x14ac:dyDescent="0.3">
      <c r="A1478"/>
      <c r="B1478"/>
      <c r="C1478"/>
      <c r="D1478"/>
      <c r="E1478"/>
      <c r="F1478"/>
      <c r="G1478"/>
      <c r="H1478"/>
      <c r="I1478"/>
      <c r="J1478"/>
      <c r="K1478"/>
      <c r="L1478"/>
      <c r="M1478"/>
      <c r="N1478"/>
      <c r="O1478"/>
      <c r="P1478"/>
    </row>
    <row r="1479" spans="1:16" x14ac:dyDescent="0.3">
      <c r="A1479"/>
      <c r="B1479"/>
      <c r="C1479"/>
      <c r="D1479"/>
      <c r="E1479"/>
      <c r="F1479"/>
      <c r="G1479"/>
      <c r="H1479"/>
      <c r="I1479"/>
      <c r="J1479"/>
      <c r="K1479"/>
      <c r="L1479"/>
      <c r="M1479"/>
      <c r="N1479"/>
      <c r="O1479"/>
      <c r="P1479"/>
    </row>
    <row r="1480" spans="1:16" x14ac:dyDescent="0.3">
      <c r="A1480"/>
      <c r="B1480"/>
      <c r="C1480"/>
      <c r="D1480"/>
      <c r="E1480"/>
      <c r="F1480"/>
      <c r="G1480"/>
      <c r="H1480"/>
      <c r="I1480"/>
      <c r="J1480"/>
      <c r="K1480"/>
      <c r="L1480"/>
      <c r="M1480"/>
      <c r="N1480"/>
      <c r="O1480"/>
      <c r="P1480"/>
    </row>
    <row r="1481" spans="1:16" x14ac:dyDescent="0.3">
      <c r="A1481"/>
      <c r="B1481"/>
      <c r="C1481"/>
      <c r="D1481"/>
      <c r="E1481"/>
      <c r="F1481"/>
      <c r="G1481"/>
      <c r="H1481"/>
      <c r="I1481"/>
      <c r="J1481"/>
      <c r="K1481"/>
      <c r="L1481"/>
      <c r="M1481"/>
      <c r="N1481"/>
      <c r="O1481"/>
      <c r="P1481"/>
    </row>
    <row r="1482" spans="1:16" x14ac:dyDescent="0.3">
      <c r="A1482"/>
      <c r="B1482"/>
      <c r="C1482"/>
      <c r="D1482"/>
      <c r="E1482"/>
      <c r="F1482"/>
      <c r="G1482"/>
      <c r="H1482"/>
      <c r="I1482"/>
      <c r="J1482"/>
      <c r="K1482"/>
      <c r="L1482"/>
      <c r="M1482"/>
      <c r="N1482"/>
      <c r="O1482"/>
      <c r="P1482"/>
    </row>
    <row r="1483" spans="1:16" x14ac:dyDescent="0.3">
      <c r="A1483"/>
      <c r="B1483"/>
      <c r="C1483"/>
      <c r="D1483"/>
      <c r="E1483"/>
      <c r="F1483"/>
      <c r="G1483"/>
      <c r="H1483"/>
      <c r="I1483"/>
      <c r="J1483"/>
      <c r="K1483"/>
      <c r="L1483"/>
      <c r="M1483"/>
      <c r="N1483"/>
      <c r="O1483"/>
      <c r="P1483"/>
    </row>
    <row r="1484" spans="1:16" x14ac:dyDescent="0.3">
      <c r="A1484"/>
      <c r="B1484"/>
      <c r="C1484"/>
      <c r="D1484"/>
      <c r="E1484"/>
      <c r="F1484"/>
      <c r="G1484"/>
      <c r="H1484"/>
      <c r="I1484"/>
      <c r="J1484"/>
      <c r="K1484"/>
      <c r="L1484"/>
      <c r="M1484"/>
      <c r="N1484"/>
      <c r="O1484"/>
      <c r="P1484"/>
    </row>
    <row r="1485" spans="1:16" x14ac:dyDescent="0.3">
      <c r="A1485"/>
      <c r="B1485"/>
      <c r="C1485"/>
      <c r="D1485"/>
      <c r="E1485"/>
      <c r="F1485"/>
      <c r="G1485"/>
      <c r="H1485"/>
      <c r="I1485"/>
      <c r="J1485"/>
      <c r="K1485"/>
      <c r="L1485"/>
      <c r="M1485"/>
      <c r="N1485"/>
      <c r="O1485"/>
      <c r="P1485"/>
    </row>
    <row r="1486" spans="1:16" x14ac:dyDescent="0.3">
      <c r="A1486"/>
      <c r="B1486"/>
      <c r="C1486"/>
      <c r="D1486"/>
      <c r="E1486"/>
      <c r="F1486"/>
      <c r="G1486"/>
      <c r="H1486"/>
      <c r="I1486"/>
      <c r="J1486"/>
      <c r="K1486"/>
      <c r="L1486"/>
      <c r="M1486"/>
      <c r="N1486"/>
      <c r="O1486"/>
      <c r="P1486"/>
    </row>
    <row r="1487" spans="1:16" x14ac:dyDescent="0.3">
      <c r="A1487"/>
      <c r="B1487"/>
      <c r="C1487"/>
      <c r="D1487"/>
      <c r="E1487"/>
      <c r="F1487"/>
      <c r="G1487"/>
      <c r="H1487"/>
      <c r="I1487"/>
      <c r="J1487"/>
      <c r="K1487"/>
      <c r="L1487"/>
      <c r="M1487"/>
      <c r="N1487"/>
      <c r="O1487"/>
      <c r="P1487"/>
    </row>
    <row r="1488" spans="1:16" x14ac:dyDescent="0.3">
      <c r="A1488"/>
      <c r="B1488"/>
      <c r="C1488"/>
      <c r="D1488"/>
      <c r="E1488"/>
      <c r="F1488"/>
      <c r="G1488"/>
      <c r="H1488"/>
      <c r="I1488"/>
      <c r="J1488"/>
      <c r="K1488"/>
      <c r="L1488"/>
      <c r="M1488"/>
      <c r="N1488"/>
      <c r="O1488"/>
      <c r="P1488"/>
    </row>
    <row r="1489" spans="1:16" x14ac:dyDescent="0.3">
      <c r="A1489"/>
      <c r="B1489"/>
      <c r="C1489"/>
      <c r="D1489"/>
      <c r="E1489"/>
      <c r="F1489"/>
      <c r="G1489"/>
      <c r="H1489"/>
      <c r="I1489"/>
      <c r="J1489"/>
      <c r="K1489"/>
      <c r="L1489"/>
      <c r="M1489"/>
      <c r="N1489"/>
      <c r="O1489"/>
      <c r="P1489"/>
    </row>
    <row r="1490" spans="1:16" x14ac:dyDescent="0.3">
      <c r="A1490"/>
      <c r="B1490"/>
      <c r="C1490"/>
      <c r="D1490"/>
      <c r="E1490"/>
      <c r="F1490"/>
      <c r="G1490"/>
      <c r="H1490"/>
      <c r="I1490"/>
      <c r="J1490"/>
      <c r="K1490"/>
      <c r="L1490"/>
      <c r="M1490"/>
      <c r="N1490"/>
      <c r="O1490"/>
      <c r="P1490"/>
    </row>
    <row r="1491" spans="1:16" x14ac:dyDescent="0.3">
      <c r="A1491"/>
      <c r="B1491"/>
      <c r="C1491"/>
      <c r="D1491"/>
      <c r="E1491"/>
      <c r="F1491"/>
      <c r="G1491"/>
      <c r="H1491"/>
      <c r="I1491"/>
      <c r="J1491"/>
      <c r="K1491"/>
      <c r="L1491"/>
      <c r="M1491"/>
      <c r="N1491"/>
      <c r="O1491"/>
      <c r="P1491"/>
    </row>
    <row r="1492" spans="1:16" x14ac:dyDescent="0.3">
      <c r="A1492"/>
      <c r="B1492"/>
      <c r="C1492"/>
      <c r="D1492"/>
      <c r="E1492"/>
      <c r="F1492"/>
      <c r="G1492"/>
      <c r="H1492"/>
      <c r="I1492"/>
      <c r="J1492"/>
      <c r="K1492"/>
      <c r="L1492"/>
      <c r="M1492"/>
      <c r="N1492"/>
      <c r="O1492"/>
      <c r="P1492"/>
    </row>
    <row r="1493" spans="1:16" x14ac:dyDescent="0.3">
      <c r="A1493"/>
      <c r="B1493"/>
      <c r="C1493"/>
      <c r="D1493"/>
      <c r="E1493"/>
      <c r="F1493"/>
      <c r="G1493"/>
      <c r="H1493"/>
      <c r="I1493"/>
      <c r="J1493"/>
      <c r="K1493"/>
      <c r="L1493"/>
      <c r="M1493"/>
      <c r="N1493"/>
      <c r="O1493"/>
      <c r="P1493"/>
    </row>
    <row r="1494" spans="1:16" x14ac:dyDescent="0.3">
      <c r="A1494"/>
      <c r="B1494"/>
      <c r="C1494"/>
      <c r="D1494"/>
      <c r="E1494"/>
      <c r="F1494"/>
      <c r="G1494"/>
      <c r="H1494"/>
      <c r="I1494"/>
      <c r="J1494"/>
      <c r="K1494"/>
      <c r="L1494"/>
      <c r="M1494"/>
      <c r="N1494"/>
      <c r="O1494"/>
      <c r="P1494"/>
    </row>
    <row r="1495" spans="1:16" x14ac:dyDescent="0.3">
      <c r="A1495"/>
      <c r="B1495"/>
      <c r="C1495"/>
      <c r="D1495"/>
      <c r="E1495"/>
      <c r="F1495"/>
      <c r="G1495"/>
      <c r="H1495"/>
      <c r="I1495"/>
      <c r="J1495"/>
      <c r="K1495"/>
      <c r="L1495"/>
      <c r="M1495"/>
      <c r="N1495"/>
      <c r="O1495"/>
      <c r="P1495"/>
    </row>
    <row r="1496" spans="1:16" x14ac:dyDescent="0.3">
      <c r="A1496"/>
      <c r="B1496"/>
      <c r="C1496"/>
      <c r="D1496"/>
      <c r="E1496"/>
      <c r="F1496"/>
      <c r="G1496"/>
      <c r="H1496"/>
      <c r="I1496"/>
      <c r="J1496"/>
      <c r="K1496"/>
      <c r="L1496"/>
      <c r="M1496"/>
      <c r="N1496"/>
      <c r="O1496"/>
      <c r="P1496"/>
    </row>
    <row r="1497" spans="1:16" x14ac:dyDescent="0.3">
      <c r="A1497"/>
      <c r="B1497"/>
      <c r="C1497"/>
      <c r="D1497"/>
      <c r="E1497"/>
      <c r="F1497"/>
      <c r="G1497"/>
      <c r="H1497"/>
      <c r="I1497"/>
      <c r="J1497"/>
      <c r="K1497"/>
      <c r="L1497"/>
      <c r="M1497"/>
      <c r="N1497"/>
      <c r="O1497"/>
      <c r="P1497"/>
    </row>
    <row r="1498" spans="1:16" x14ac:dyDescent="0.3">
      <c r="A1498"/>
      <c r="B1498"/>
      <c r="C1498"/>
      <c r="D1498"/>
      <c r="E1498"/>
      <c r="F1498"/>
      <c r="G1498"/>
      <c r="H1498"/>
      <c r="I1498"/>
      <c r="J1498"/>
      <c r="K1498"/>
      <c r="L1498"/>
      <c r="M1498"/>
      <c r="N1498"/>
      <c r="O1498"/>
      <c r="P1498"/>
    </row>
    <row r="1499" spans="1:16" x14ac:dyDescent="0.3">
      <c r="A1499"/>
      <c r="B1499"/>
      <c r="C1499"/>
      <c r="D1499"/>
      <c r="E1499"/>
      <c r="F1499"/>
      <c r="G1499"/>
      <c r="H1499"/>
      <c r="I1499"/>
      <c r="J1499"/>
      <c r="K1499"/>
      <c r="L1499"/>
      <c r="M1499"/>
      <c r="N1499"/>
      <c r="O1499"/>
      <c r="P1499"/>
    </row>
    <row r="1500" spans="1:16" x14ac:dyDescent="0.3">
      <c r="A1500"/>
      <c r="B1500"/>
      <c r="C1500"/>
      <c r="D1500"/>
      <c r="E1500"/>
      <c r="F1500"/>
      <c r="G1500"/>
      <c r="H1500"/>
      <c r="I1500"/>
      <c r="J1500"/>
      <c r="K1500"/>
      <c r="L1500"/>
      <c r="M1500"/>
      <c r="N1500"/>
      <c r="O1500"/>
      <c r="P1500"/>
    </row>
    <row r="1501" spans="1:16" x14ac:dyDescent="0.3">
      <c r="A1501"/>
      <c r="B1501"/>
      <c r="C1501"/>
      <c r="D1501"/>
      <c r="E1501"/>
      <c r="F1501"/>
      <c r="G1501"/>
      <c r="H1501"/>
      <c r="I1501"/>
      <c r="J1501"/>
      <c r="K1501"/>
      <c r="L1501"/>
      <c r="M1501"/>
      <c r="N1501"/>
      <c r="O1501"/>
      <c r="P1501"/>
    </row>
    <row r="1502" spans="1:16" x14ac:dyDescent="0.3">
      <c r="A1502"/>
      <c r="B1502"/>
      <c r="C1502"/>
      <c r="D1502"/>
      <c r="E1502"/>
      <c r="F1502"/>
      <c r="G1502"/>
      <c r="H1502"/>
      <c r="I1502"/>
      <c r="J1502"/>
      <c r="K1502"/>
      <c r="L1502"/>
      <c r="M1502"/>
      <c r="N1502"/>
      <c r="O1502"/>
      <c r="P1502"/>
    </row>
    <row r="1503" spans="1:16" x14ac:dyDescent="0.3">
      <c r="A1503"/>
      <c r="B1503"/>
      <c r="C1503"/>
      <c r="D1503"/>
      <c r="E1503"/>
      <c r="F1503"/>
      <c r="G1503"/>
      <c r="H1503"/>
      <c r="I1503"/>
      <c r="J1503"/>
      <c r="K1503"/>
      <c r="L1503"/>
      <c r="M1503"/>
      <c r="N1503"/>
      <c r="O1503"/>
      <c r="P1503"/>
    </row>
    <row r="1504" spans="1:16" x14ac:dyDescent="0.3">
      <c r="A1504"/>
      <c r="B1504"/>
      <c r="C1504"/>
      <c r="D1504"/>
      <c r="E1504"/>
      <c r="F1504"/>
      <c r="G1504"/>
      <c r="H1504"/>
      <c r="I1504"/>
      <c r="J1504"/>
      <c r="K1504"/>
      <c r="L1504"/>
      <c r="M1504"/>
      <c r="N1504"/>
      <c r="O1504"/>
      <c r="P1504"/>
    </row>
    <row r="1505" spans="1:16" x14ac:dyDescent="0.3">
      <c r="A1505"/>
      <c r="B1505"/>
      <c r="C1505"/>
      <c r="D1505"/>
      <c r="E1505"/>
      <c r="F1505"/>
      <c r="G1505"/>
      <c r="H1505"/>
      <c r="I1505"/>
      <c r="J1505"/>
      <c r="K1505"/>
      <c r="L1505"/>
      <c r="M1505"/>
      <c r="N1505"/>
      <c r="O1505"/>
      <c r="P1505"/>
    </row>
    <row r="1506" spans="1:16" x14ac:dyDescent="0.3">
      <c r="A1506"/>
      <c r="B1506"/>
      <c r="C1506"/>
      <c r="D1506"/>
      <c r="E1506"/>
      <c r="F1506"/>
      <c r="G1506"/>
      <c r="H1506"/>
      <c r="I1506"/>
      <c r="J1506"/>
      <c r="K1506"/>
      <c r="L1506"/>
      <c r="M1506"/>
      <c r="N1506"/>
      <c r="O1506"/>
      <c r="P1506"/>
    </row>
    <row r="1507" spans="1:16" x14ac:dyDescent="0.3">
      <c r="A1507"/>
      <c r="B1507"/>
      <c r="C1507"/>
      <c r="D1507"/>
      <c r="E1507"/>
      <c r="F1507"/>
      <c r="G1507"/>
      <c r="H1507"/>
      <c r="I1507"/>
      <c r="J1507"/>
      <c r="K1507"/>
      <c r="L1507"/>
      <c r="M1507"/>
      <c r="N1507"/>
      <c r="O1507"/>
      <c r="P1507"/>
    </row>
    <row r="1508" spans="1:16" x14ac:dyDescent="0.3">
      <c r="A1508"/>
      <c r="B1508"/>
      <c r="C1508"/>
      <c r="D1508"/>
      <c r="E1508"/>
      <c r="F1508"/>
      <c r="G1508"/>
      <c r="H1508"/>
      <c r="I1508"/>
      <c r="J1508"/>
      <c r="K1508"/>
      <c r="L1508"/>
      <c r="M1508"/>
      <c r="N1508"/>
      <c r="O1508"/>
      <c r="P1508"/>
    </row>
    <row r="1509" spans="1:16" x14ac:dyDescent="0.3">
      <c r="A1509"/>
      <c r="B1509"/>
      <c r="C1509"/>
      <c r="D1509"/>
      <c r="E1509"/>
      <c r="F1509"/>
      <c r="G1509"/>
      <c r="H1509"/>
      <c r="I1509"/>
      <c r="J1509"/>
      <c r="K1509"/>
      <c r="L1509"/>
      <c r="M1509"/>
      <c r="N1509"/>
      <c r="O1509"/>
      <c r="P1509"/>
    </row>
    <row r="1510" spans="1:16" x14ac:dyDescent="0.3">
      <c r="A1510"/>
      <c r="B1510"/>
      <c r="C1510"/>
      <c r="D1510"/>
      <c r="E1510"/>
      <c r="F1510"/>
      <c r="G1510"/>
      <c r="H1510"/>
      <c r="I1510"/>
      <c r="J1510"/>
      <c r="K1510"/>
      <c r="L1510"/>
      <c r="M1510"/>
      <c r="N1510"/>
      <c r="O1510"/>
      <c r="P1510"/>
    </row>
    <row r="1511" spans="1:16" x14ac:dyDescent="0.3">
      <c r="A1511"/>
      <c r="B1511"/>
      <c r="C1511"/>
      <c r="D1511"/>
      <c r="E1511"/>
      <c r="F1511"/>
      <c r="G1511"/>
      <c r="H1511"/>
      <c r="I1511"/>
      <c r="J1511"/>
      <c r="K1511"/>
      <c r="L1511"/>
      <c r="M1511"/>
      <c r="N1511"/>
      <c r="O1511"/>
      <c r="P1511"/>
    </row>
    <row r="1512" spans="1:16" x14ac:dyDescent="0.3">
      <c r="A1512"/>
      <c r="B1512"/>
      <c r="C1512"/>
      <c r="D1512"/>
      <c r="E1512"/>
      <c r="F1512"/>
      <c r="G1512"/>
      <c r="H1512"/>
      <c r="I1512"/>
      <c r="J1512"/>
      <c r="K1512"/>
      <c r="L1512"/>
      <c r="M1512"/>
      <c r="N1512"/>
      <c r="O1512"/>
      <c r="P1512"/>
    </row>
    <row r="1513" spans="1:16" x14ac:dyDescent="0.3">
      <c r="A1513"/>
      <c r="B1513"/>
      <c r="C1513"/>
      <c r="D1513"/>
      <c r="E1513"/>
      <c r="F1513"/>
      <c r="G1513"/>
      <c r="H1513"/>
      <c r="I1513"/>
      <c r="J1513"/>
      <c r="K1513"/>
      <c r="L1513"/>
      <c r="M1513"/>
      <c r="N1513"/>
      <c r="O1513"/>
      <c r="P1513"/>
    </row>
    <row r="1514" spans="1:16" x14ac:dyDescent="0.3">
      <c r="A1514"/>
      <c r="B1514"/>
      <c r="C1514"/>
      <c r="D1514"/>
      <c r="E1514"/>
      <c r="F1514"/>
      <c r="G1514"/>
      <c r="H1514"/>
      <c r="I1514"/>
      <c r="J1514"/>
      <c r="K1514"/>
      <c r="L1514"/>
      <c r="M1514"/>
      <c r="N1514"/>
      <c r="O1514"/>
      <c r="P1514"/>
    </row>
    <row r="1515" spans="1:16" x14ac:dyDescent="0.3">
      <c r="A1515"/>
      <c r="B1515"/>
      <c r="C1515"/>
      <c r="D1515"/>
      <c r="E1515"/>
      <c r="F1515"/>
      <c r="G1515"/>
      <c r="H1515"/>
      <c r="I1515"/>
      <c r="J1515"/>
      <c r="K1515"/>
      <c r="L1515"/>
      <c r="M1515"/>
      <c r="N1515"/>
      <c r="O1515"/>
      <c r="P1515"/>
    </row>
    <row r="1516" spans="1:16" x14ac:dyDescent="0.3">
      <c r="A1516"/>
      <c r="B1516"/>
      <c r="C1516"/>
      <c r="D1516"/>
      <c r="E1516"/>
      <c r="F1516"/>
      <c r="G1516"/>
      <c r="H1516"/>
      <c r="I1516"/>
      <c r="J1516"/>
      <c r="K1516"/>
      <c r="L1516"/>
      <c r="M1516"/>
      <c r="N1516"/>
      <c r="O1516"/>
      <c r="P1516"/>
    </row>
    <row r="1517" spans="1:16" x14ac:dyDescent="0.3">
      <c r="A1517"/>
      <c r="B1517"/>
      <c r="C1517"/>
      <c r="D1517"/>
      <c r="E1517"/>
      <c r="F1517"/>
      <c r="G1517"/>
      <c r="H1517"/>
      <c r="I1517"/>
      <c r="J1517"/>
      <c r="K1517"/>
      <c r="L1517"/>
      <c r="M1517"/>
      <c r="N1517"/>
      <c r="O1517"/>
      <c r="P1517"/>
    </row>
    <row r="1518" spans="1:16" x14ac:dyDescent="0.3">
      <c r="A1518"/>
      <c r="B1518"/>
      <c r="C1518"/>
      <c r="D1518"/>
      <c r="E1518"/>
      <c r="F1518"/>
      <c r="G1518"/>
      <c r="H1518"/>
      <c r="I1518"/>
      <c r="J1518"/>
      <c r="K1518"/>
      <c r="L1518"/>
      <c r="M1518"/>
      <c r="N1518"/>
      <c r="O1518"/>
      <c r="P1518"/>
    </row>
    <row r="1519" spans="1:16" x14ac:dyDescent="0.3">
      <c r="A1519"/>
      <c r="B1519"/>
      <c r="C1519"/>
      <c r="D1519"/>
      <c r="E1519"/>
      <c r="F1519"/>
      <c r="G1519"/>
      <c r="H1519"/>
      <c r="I1519"/>
      <c r="J1519"/>
      <c r="K1519"/>
      <c r="L1519"/>
      <c r="M1519"/>
      <c r="N1519"/>
      <c r="O1519"/>
      <c r="P1519"/>
    </row>
    <row r="1520" spans="1:16" x14ac:dyDescent="0.3">
      <c r="A1520"/>
      <c r="B1520"/>
      <c r="C1520"/>
      <c r="D1520"/>
      <c r="E1520"/>
      <c r="F1520"/>
      <c r="G1520"/>
      <c r="H1520"/>
      <c r="I1520"/>
      <c r="J1520"/>
      <c r="K1520"/>
      <c r="L1520"/>
      <c r="M1520"/>
      <c r="N1520"/>
      <c r="O1520"/>
      <c r="P1520"/>
    </row>
    <row r="1521" spans="1:16" x14ac:dyDescent="0.3">
      <c r="A1521"/>
      <c r="B1521"/>
      <c r="C1521"/>
      <c r="D1521"/>
      <c r="E1521"/>
      <c r="F1521"/>
      <c r="G1521"/>
      <c r="H1521"/>
      <c r="I1521"/>
      <c r="J1521"/>
      <c r="K1521"/>
      <c r="L1521"/>
      <c r="M1521"/>
      <c r="N1521"/>
      <c r="O1521"/>
      <c r="P1521"/>
    </row>
    <row r="1522" spans="1:16" x14ac:dyDescent="0.3">
      <c r="A1522"/>
      <c r="B1522"/>
      <c r="C1522"/>
      <c r="D1522"/>
      <c r="E1522"/>
      <c r="F1522"/>
      <c r="G1522"/>
      <c r="H1522"/>
      <c r="I1522"/>
      <c r="J1522"/>
      <c r="K1522"/>
      <c r="L1522"/>
      <c r="M1522"/>
      <c r="N1522"/>
      <c r="O1522"/>
      <c r="P1522"/>
    </row>
    <row r="1523" spans="1:16" x14ac:dyDescent="0.3">
      <c r="A1523"/>
      <c r="B1523"/>
      <c r="C1523"/>
      <c r="D1523"/>
      <c r="E1523"/>
      <c r="F1523"/>
      <c r="G1523"/>
      <c r="H1523"/>
      <c r="I1523"/>
      <c r="J1523"/>
      <c r="K1523"/>
      <c r="L1523"/>
      <c r="M1523"/>
      <c r="N1523"/>
      <c r="O1523"/>
      <c r="P1523"/>
    </row>
    <row r="1524" spans="1:16" x14ac:dyDescent="0.3">
      <c r="A1524"/>
      <c r="B1524"/>
      <c r="C1524"/>
      <c r="D1524"/>
      <c r="E1524"/>
      <c r="F1524"/>
      <c r="G1524"/>
      <c r="H1524"/>
      <c r="I1524"/>
      <c r="J1524"/>
      <c r="K1524"/>
      <c r="L1524"/>
      <c r="M1524"/>
      <c r="N1524"/>
      <c r="O1524"/>
      <c r="P1524"/>
    </row>
    <row r="1525" spans="1:16" x14ac:dyDescent="0.3">
      <c r="A1525"/>
      <c r="B1525"/>
      <c r="C1525"/>
      <c r="D1525"/>
      <c r="E1525"/>
      <c r="F1525"/>
      <c r="G1525"/>
      <c r="H1525"/>
      <c r="I1525"/>
      <c r="J1525"/>
      <c r="K1525"/>
      <c r="L1525"/>
      <c r="M1525"/>
      <c r="N1525"/>
      <c r="O1525"/>
      <c r="P1525"/>
    </row>
    <row r="1526" spans="1:16" x14ac:dyDescent="0.3">
      <c r="A1526"/>
      <c r="B1526"/>
      <c r="C1526"/>
      <c r="D1526"/>
      <c r="E1526"/>
      <c r="F1526"/>
      <c r="G1526"/>
      <c r="H1526"/>
      <c r="I1526"/>
      <c r="J1526"/>
      <c r="K1526"/>
      <c r="L1526"/>
      <c r="M1526"/>
      <c r="N1526"/>
      <c r="O1526"/>
      <c r="P1526"/>
    </row>
    <row r="1527" spans="1:16" x14ac:dyDescent="0.3">
      <c r="A1527"/>
      <c r="B1527"/>
      <c r="C1527"/>
      <c r="D1527"/>
      <c r="E1527"/>
      <c r="F1527"/>
      <c r="G1527"/>
      <c r="H1527"/>
      <c r="I1527"/>
      <c r="J1527"/>
      <c r="K1527"/>
      <c r="L1527"/>
      <c r="M1527"/>
      <c r="N1527"/>
      <c r="O1527"/>
      <c r="P1527"/>
    </row>
    <row r="1528" spans="1:16" x14ac:dyDescent="0.3">
      <c r="A1528"/>
      <c r="B1528"/>
      <c r="C1528"/>
      <c r="D1528"/>
      <c r="E1528"/>
      <c r="F1528"/>
      <c r="G1528"/>
      <c r="H1528"/>
      <c r="I1528"/>
      <c r="J1528"/>
      <c r="K1528"/>
      <c r="L1528"/>
      <c r="M1528"/>
      <c r="N1528"/>
      <c r="O1528"/>
      <c r="P1528"/>
    </row>
    <row r="1529" spans="1:16" x14ac:dyDescent="0.3">
      <c r="A1529"/>
      <c r="B1529"/>
      <c r="C1529"/>
      <c r="D1529"/>
      <c r="E1529"/>
      <c r="F1529"/>
      <c r="G1529"/>
      <c r="H1529"/>
      <c r="I1529"/>
      <c r="J1529"/>
      <c r="K1529"/>
      <c r="L1529"/>
      <c r="M1529"/>
      <c r="N1529"/>
      <c r="O1529"/>
      <c r="P1529"/>
    </row>
    <row r="1530" spans="1:16" x14ac:dyDescent="0.3">
      <c r="A1530"/>
      <c r="B1530"/>
      <c r="C1530"/>
      <c r="D1530"/>
      <c r="E1530"/>
      <c r="F1530"/>
      <c r="G1530"/>
      <c r="H1530"/>
      <c r="I1530"/>
      <c r="J1530"/>
      <c r="K1530"/>
      <c r="L1530"/>
      <c r="M1530"/>
      <c r="N1530"/>
      <c r="O1530"/>
      <c r="P1530"/>
    </row>
    <row r="1531" spans="1:16" x14ac:dyDescent="0.3">
      <c r="A1531"/>
      <c r="B1531"/>
      <c r="C1531"/>
      <c r="D1531"/>
      <c r="E1531"/>
      <c r="F1531"/>
      <c r="G1531"/>
      <c r="H1531"/>
      <c r="I1531"/>
      <c r="J1531"/>
      <c r="K1531"/>
      <c r="L1531"/>
      <c r="M1531"/>
      <c r="N1531"/>
      <c r="O1531"/>
      <c r="P1531"/>
    </row>
    <row r="1532" spans="1:16" x14ac:dyDescent="0.3">
      <c r="A1532"/>
      <c r="B1532"/>
      <c r="C1532"/>
      <c r="D1532"/>
      <c r="E1532"/>
      <c r="F1532"/>
      <c r="G1532"/>
      <c r="H1532"/>
      <c r="I1532"/>
      <c r="J1532"/>
      <c r="K1532"/>
      <c r="L1532"/>
      <c r="M1532"/>
      <c r="N1532"/>
      <c r="O1532"/>
      <c r="P1532"/>
    </row>
    <row r="1533" spans="1:16" x14ac:dyDescent="0.3">
      <c r="A1533"/>
      <c r="B1533"/>
      <c r="C1533"/>
      <c r="D1533"/>
      <c r="E1533"/>
      <c r="F1533"/>
      <c r="G1533"/>
      <c r="H1533"/>
      <c r="I1533"/>
      <c r="J1533"/>
      <c r="K1533"/>
      <c r="L1533"/>
      <c r="M1533"/>
      <c r="N1533"/>
      <c r="O1533"/>
      <c r="P1533"/>
    </row>
    <row r="1534" spans="1:16" x14ac:dyDescent="0.3">
      <c r="A1534"/>
      <c r="B1534"/>
      <c r="C1534"/>
      <c r="D1534"/>
      <c r="E1534"/>
      <c r="F1534"/>
      <c r="G1534"/>
      <c r="H1534"/>
      <c r="I1534"/>
      <c r="J1534"/>
      <c r="K1534"/>
      <c r="L1534"/>
      <c r="M1534"/>
      <c r="N1534"/>
      <c r="O1534"/>
      <c r="P1534"/>
    </row>
    <row r="1535" spans="1:16" x14ac:dyDescent="0.3">
      <c r="A1535"/>
      <c r="B1535"/>
      <c r="C1535"/>
      <c r="D1535"/>
      <c r="E1535"/>
      <c r="F1535"/>
      <c r="G1535"/>
      <c r="H1535"/>
      <c r="I1535"/>
      <c r="J1535"/>
      <c r="K1535"/>
      <c r="L1535"/>
      <c r="M1535"/>
      <c r="N1535"/>
      <c r="O1535"/>
      <c r="P1535"/>
    </row>
    <row r="1536" spans="1:16" x14ac:dyDescent="0.3">
      <c r="A1536"/>
      <c r="B1536"/>
      <c r="C1536"/>
      <c r="D1536"/>
      <c r="E1536"/>
      <c r="F1536"/>
      <c r="G1536"/>
      <c r="H1536"/>
      <c r="I1536"/>
      <c r="J1536"/>
      <c r="K1536"/>
      <c r="L1536"/>
      <c r="M1536"/>
      <c r="N1536"/>
      <c r="O1536"/>
      <c r="P1536"/>
    </row>
    <row r="1537" spans="1:16" x14ac:dyDescent="0.3">
      <c r="A1537"/>
      <c r="B1537"/>
      <c r="C1537"/>
      <c r="D1537"/>
      <c r="E1537"/>
      <c r="F1537"/>
      <c r="G1537"/>
      <c r="H1537"/>
      <c r="I1537"/>
      <c r="J1537"/>
      <c r="K1537"/>
      <c r="L1537"/>
      <c r="M1537"/>
      <c r="N1537"/>
      <c r="O1537"/>
      <c r="P1537"/>
    </row>
    <row r="1538" spans="1:16" x14ac:dyDescent="0.3">
      <c r="A1538"/>
      <c r="B1538"/>
      <c r="C1538"/>
      <c r="D1538"/>
      <c r="E1538"/>
      <c r="F1538"/>
      <c r="G1538"/>
      <c r="H1538"/>
      <c r="I1538"/>
      <c r="J1538"/>
      <c r="K1538"/>
      <c r="L1538"/>
      <c r="M1538"/>
      <c r="N1538"/>
      <c r="O1538"/>
      <c r="P1538"/>
    </row>
    <row r="1539" spans="1:16" x14ac:dyDescent="0.3">
      <c r="A1539"/>
      <c r="B1539"/>
      <c r="C1539"/>
      <c r="D1539"/>
      <c r="E1539"/>
      <c r="F1539"/>
      <c r="G1539"/>
      <c r="H1539"/>
      <c r="I1539"/>
      <c r="J1539"/>
      <c r="K1539"/>
      <c r="L1539"/>
      <c r="M1539"/>
      <c r="N1539"/>
      <c r="O1539"/>
      <c r="P1539"/>
    </row>
    <row r="1540" spans="1:16" x14ac:dyDescent="0.3">
      <c r="A1540"/>
      <c r="B1540"/>
      <c r="C1540"/>
      <c r="D1540"/>
      <c r="E1540"/>
      <c r="F1540"/>
      <c r="G1540"/>
      <c r="H1540"/>
      <c r="I1540"/>
      <c r="J1540"/>
      <c r="K1540"/>
      <c r="L1540"/>
      <c r="M1540"/>
      <c r="N1540"/>
      <c r="O1540"/>
      <c r="P1540"/>
    </row>
    <row r="1541" spans="1:16" x14ac:dyDescent="0.3">
      <c r="A1541"/>
      <c r="B1541"/>
      <c r="C1541"/>
      <c r="D1541"/>
      <c r="E1541"/>
      <c r="F1541"/>
      <c r="G1541"/>
      <c r="H1541"/>
      <c r="I1541"/>
      <c r="J1541"/>
      <c r="K1541"/>
      <c r="L1541"/>
      <c r="M1541"/>
      <c r="N1541"/>
      <c r="O1541"/>
      <c r="P1541"/>
    </row>
    <row r="1542" spans="1:16" x14ac:dyDescent="0.3">
      <c r="A1542"/>
      <c r="B1542"/>
      <c r="C1542"/>
      <c r="D1542"/>
      <c r="E1542"/>
      <c r="F1542"/>
      <c r="G1542"/>
      <c r="H1542"/>
      <c r="I1542"/>
      <c r="J1542"/>
      <c r="K1542"/>
      <c r="L1542"/>
      <c r="M1542"/>
      <c r="N1542"/>
      <c r="O1542"/>
      <c r="P1542"/>
    </row>
    <row r="1543" spans="1:16" x14ac:dyDescent="0.3">
      <c r="A1543"/>
      <c r="B1543"/>
      <c r="C1543"/>
      <c r="D1543"/>
      <c r="E1543"/>
      <c r="F1543"/>
      <c r="G1543"/>
      <c r="H1543"/>
      <c r="I1543"/>
      <c r="J1543"/>
      <c r="K1543"/>
      <c r="L1543"/>
      <c r="M1543"/>
      <c r="N1543"/>
      <c r="O1543"/>
      <c r="P1543"/>
    </row>
    <row r="1544" spans="1:16" x14ac:dyDescent="0.3">
      <c r="A1544"/>
      <c r="B1544"/>
      <c r="C1544"/>
      <c r="D1544"/>
      <c r="E1544"/>
      <c r="F1544"/>
      <c r="G1544"/>
      <c r="H1544"/>
      <c r="I1544"/>
      <c r="J1544"/>
      <c r="K1544"/>
      <c r="L1544"/>
      <c r="M1544"/>
      <c r="N1544"/>
      <c r="O1544"/>
      <c r="P1544"/>
    </row>
    <row r="1545" spans="1:16" x14ac:dyDescent="0.3">
      <c r="A1545"/>
      <c r="B1545"/>
      <c r="C1545"/>
      <c r="D1545"/>
      <c r="E1545"/>
      <c r="F1545"/>
      <c r="G1545"/>
      <c r="H1545"/>
      <c r="I1545"/>
      <c r="J1545"/>
      <c r="K1545"/>
      <c r="L1545"/>
      <c r="M1545"/>
      <c r="N1545"/>
      <c r="O1545"/>
      <c r="P1545"/>
    </row>
    <row r="1546" spans="1:16" x14ac:dyDescent="0.3">
      <c r="A1546"/>
      <c r="B1546"/>
      <c r="C1546"/>
      <c r="D1546"/>
      <c r="E1546"/>
      <c r="F1546"/>
      <c r="G1546"/>
      <c r="H1546"/>
      <c r="I1546"/>
      <c r="J1546"/>
      <c r="K1546"/>
      <c r="L1546"/>
      <c r="M1546"/>
      <c r="N1546"/>
      <c r="O1546"/>
      <c r="P1546"/>
    </row>
    <row r="1547" spans="1:16" x14ac:dyDescent="0.3">
      <c r="A1547"/>
      <c r="B1547"/>
      <c r="C1547"/>
      <c r="D1547"/>
      <c r="E1547"/>
      <c r="F1547"/>
      <c r="G1547"/>
      <c r="H1547"/>
      <c r="I1547"/>
      <c r="J1547"/>
      <c r="K1547"/>
      <c r="L1547"/>
      <c r="M1547"/>
      <c r="N1547"/>
      <c r="O1547"/>
      <c r="P1547"/>
    </row>
    <row r="1548" spans="1:16" x14ac:dyDescent="0.3">
      <c r="A1548"/>
      <c r="B1548"/>
      <c r="C1548"/>
      <c r="D1548"/>
      <c r="E1548"/>
      <c r="F1548"/>
      <c r="G1548"/>
      <c r="H1548"/>
      <c r="I1548"/>
      <c r="J1548"/>
      <c r="K1548"/>
      <c r="L1548"/>
      <c r="M1548"/>
      <c r="N1548"/>
      <c r="O1548"/>
      <c r="P1548"/>
    </row>
    <row r="1549" spans="1:16" x14ac:dyDescent="0.3">
      <c r="A1549"/>
      <c r="B1549"/>
      <c r="C1549"/>
      <c r="D1549"/>
      <c r="E1549"/>
      <c r="F1549"/>
      <c r="G1549"/>
      <c r="H1549"/>
      <c r="I1549"/>
      <c r="J1549"/>
      <c r="K1549"/>
      <c r="L1549"/>
      <c r="M1549"/>
      <c r="N1549"/>
      <c r="O1549"/>
      <c r="P1549"/>
    </row>
    <row r="1550" spans="1:16" x14ac:dyDescent="0.3">
      <c r="A1550"/>
      <c r="B1550"/>
      <c r="C1550"/>
      <c r="D1550"/>
      <c r="E1550"/>
      <c r="F1550"/>
      <c r="G1550"/>
      <c r="H1550"/>
      <c r="I1550"/>
      <c r="J1550"/>
      <c r="K1550"/>
      <c r="L1550"/>
      <c r="M1550"/>
      <c r="N1550"/>
      <c r="O1550"/>
      <c r="P1550"/>
    </row>
    <row r="1551" spans="1:16" x14ac:dyDescent="0.3">
      <c r="A1551"/>
      <c r="B1551"/>
      <c r="C1551"/>
      <c r="D1551"/>
      <c r="E1551"/>
      <c r="F1551"/>
      <c r="G1551"/>
      <c r="H1551"/>
      <c r="I1551"/>
      <c r="J1551"/>
      <c r="K1551"/>
      <c r="L1551"/>
      <c r="M1551"/>
      <c r="N1551"/>
      <c r="O1551"/>
      <c r="P1551"/>
    </row>
    <row r="1552" spans="1:16" x14ac:dyDescent="0.3">
      <c r="A1552"/>
      <c r="B1552"/>
      <c r="C1552"/>
      <c r="D1552"/>
      <c r="E1552"/>
      <c r="F1552"/>
      <c r="G1552"/>
      <c r="H1552"/>
      <c r="I1552"/>
      <c r="J1552"/>
      <c r="K1552"/>
      <c r="L1552"/>
      <c r="M1552"/>
      <c r="N1552"/>
      <c r="O1552"/>
      <c r="P1552"/>
    </row>
    <row r="1553" spans="1:16" x14ac:dyDescent="0.3">
      <c r="A1553"/>
      <c r="B1553"/>
      <c r="C1553"/>
      <c r="D1553"/>
      <c r="E1553"/>
      <c r="F1553"/>
      <c r="G1553"/>
      <c r="H1553"/>
      <c r="I1553"/>
      <c r="J1553"/>
      <c r="K1553"/>
      <c r="L1553"/>
      <c r="M1553"/>
      <c r="N1553"/>
      <c r="O1553"/>
      <c r="P1553"/>
    </row>
    <row r="1554" spans="1:16" x14ac:dyDescent="0.3">
      <c r="A1554"/>
      <c r="B1554"/>
      <c r="C1554"/>
      <c r="D1554"/>
      <c r="E1554"/>
      <c r="F1554"/>
      <c r="G1554"/>
      <c r="H1554"/>
      <c r="I1554"/>
      <c r="J1554"/>
      <c r="K1554"/>
      <c r="L1554"/>
      <c r="M1554"/>
      <c r="N1554"/>
      <c r="O1554"/>
      <c r="P1554"/>
    </row>
    <row r="1555" spans="1:16" x14ac:dyDescent="0.3">
      <c r="A1555"/>
      <c r="B1555"/>
      <c r="C1555"/>
      <c r="D1555"/>
      <c r="E1555"/>
      <c r="F1555"/>
      <c r="G1555"/>
      <c r="H1555"/>
      <c r="I1555"/>
      <c r="J1555"/>
      <c r="K1555"/>
      <c r="L1555"/>
      <c r="M1555"/>
      <c r="N1555"/>
      <c r="O1555"/>
      <c r="P1555"/>
    </row>
    <row r="1556" spans="1:16" x14ac:dyDescent="0.3">
      <c r="A1556"/>
      <c r="B1556"/>
      <c r="C1556"/>
      <c r="D1556"/>
      <c r="E1556"/>
      <c r="F1556"/>
      <c r="G1556"/>
      <c r="H1556"/>
      <c r="I1556"/>
      <c r="J1556"/>
      <c r="K1556"/>
      <c r="L1556"/>
      <c r="M1556"/>
      <c r="N1556"/>
      <c r="O1556"/>
      <c r="P1556"/>
    </row>
    <row r="1557" spans="1:16" x14ac:dyDescent="0.3">
      <c r="A1557"/>
      <c r="B1557"/>
      <c r="C1557"/>
      <c r="D1557"/>
      <c r="E1557"/>
      <c r="F1557"/>
      <c r="G1557"/>
      <c r="H1557"/>
      <c r="I1557"/>
      <c r="J1557"/>
      <c r="K1557"/>
      <c r="L1557"/>
      <c r="M1557"/>
      <c r="N1557"/>
      <c r="O1557"/>
      <c r="P1557"/>
    </row>
    <row r="1558" spans="1:16" x14ac:dyDescent="0.3">
      <c r="A1558"/>
      <c r="B1558"/>
      <c r="C1558"/>
      <c r="D1558"/>
      <c r="E1558"/>
      <c r="F1558"/>
      <c r="G1558"/>
      <c r="H1558"/>
      <c r="I1558"/>
      <c r="J1558"/>
      <c r="K1558"/>
      <c r="L1558"/>
      <c r="M1558"/>
      <c r="N1558"/>
      <c r="O1558"/>
      <c r="P1558"/>
    </row>
    <row r="1559" spans="1:16" x14ac:dyDescent="0.3">
      <c r="A1559"/>
      <c r="B1559"/>
      <c r="C1559"/>
      <c r="D1559"/>
      <c r="E1559"/>
      <c r="F1559"/>
      <c r="G1559"/>
      <c r="H1559"/>
      <c r="I1559"/>
      <c r="J1559"/>
      <c r="K1559"/>
      <c r="L1559"/>
      <c r="M1559"/>
      <c r="N1559"/>
      <c r="O1559"/>
      <c r="P1559"/>
    </row>
    <row r="1560" spans="1:16" x14ac:dyDescent="0.3">
      <c r="A1560"/>
      <c r="B1560"/>
      <c r="C1560"/>
      <c r="D1560"/>
      <c r="E1560"/>
      <c r="F1560"/>
      <c r="G1560"/>
      <c r="H1560"/>
      <c r="I1560"/>
      <c r="J1560"/>
      <c r="K1560"/>
      <c r="L1560"/>
      <c r="M1560"/>
      <c r="N1560"/>
      <c r="O1560"/>
      <c r="P1560"/>
    </row>
    <row r="1561" spans="1:16" x14ac:dyDescent="0.3">
      <c r="A1561"/>
      <c r="B1561"/>
      <c r="C1561"/>
      <c r="D1561"/>
      <c r="E1561"/>
      <c r="F1561"/>
      <c r="G1561"/>
      <c r="H1561"/>
      <c r="I1561"/>
      <c r="J1561"/>
      <c r="K1561"/>
      <c r="L1561"/>
      <c r="M1561"/>
      <c r="N1561"/>
      <c r="O1561"/>
      <c r="P1561"/>
    </row>
    <row r="1562" spans="1:16" x14ac:dyDescent="0.3">
      <c r="A1562"/>
      <c r="B1562"/>
      <c r="C1562"/>
      <c r="D1562"/>
      <c r="E1562"/>
      <c r="F1562"/>
      <c r="G1562"/>
      <c r="H1562"/>
      <c r="I1562"/>
      <c r="J1562"/>
      <c r="K1562"/>
      <c r="L1562"/>
      <c r="M1562"/>
      <c r="N1562"/>
      <c r="O1562"/>
      <c r="P1562"/>
    </row>
    <row r="1563" spans="1:16" x14ac:dyDescent="0.3">
      <c r="A1563"/>
      <c r="B1563"/>
      <c r="C1563"/>
      <c r="D1563"/>
      <c r="E1563"/>
      <c r="F1563"/>
      <c r="G1563"/>
      <c r="H1563"/>
      <c r="I1563"/>
      <c r="J1563"/>
      <c r="K1563"/>
      <c r="L1563"/>
      <c r="M1563"/>
      <c r="N1563"/>
      <c r="O1563"/>
      <c r="P1563"/>
    </row>
    <row r="1564" spans="1:16" x14ac:dyDescent="0.3">
      <c r="A1564"/>
      <c r="B1564"/>
      <c r="C1564"/>
      <c r="D1564"/>
      <c r="E1564"/>
      <c r="F1564"/>
      <c r="G1564"/>
      <c r="H1564"/>
      <c r="I1564"/>
      <c r="J1564"/>
      <c r="K1564"/>
      <c r="L1564"/>
      <c r="M1564"/>
      <c r="N1564"/>
      <c r="O1564"/>
      <c r="P1564"/>
    </row>
    <row r="1565" spans="1:16" x14ac:dyDescent="0.3">
      <c r="A1565"/>
      <c r="B1565"/>
      <c r="C1565"/>
      <c r="D1565"/>
      <c r="E1565"/>
      <c r="F1565"/>
      <c r="G1565"/>
      <c r="H1565"/>
      <c r="I1565"/>
      <c r="J1565"/>
      <c r="K1565"/>
      <c r="L1565"/>
      <c r="M1565"/>
      <c r="N1565"/>
      <c r="O1565"/>
      <c r="P1565"/>
    </row>
    <row r="1566" spans="1:16" x14ac:dyDescent="0.3">
      <c r="A1566"/>
      <c r="B1566"/>
      <c r="C1566"/>
      <c r="D1566"/>
      <c r="E1566"/>
      <c r="F1566"/>
      <c r="G1566"/>
      <c r="H1566"/>
      <c r="I1566"/>
      <c r="J1566"/>
      <c r="K1566"/>
      <c r="L1566"/>
      <c r="M1566"/>
      <c r="N1566"/>
      <c r="O1566"/>
      <c r="P1566"/>
    </row>
    <row r="1567" spans="1:16" x14ac:dyDescent="0.3">
      <c r="A1567"/>
      <c r="B1567"/>
      <c r="C1567"/>
      <c r="D1567"/>
      <c r="E1567"/>
      <c r="F1567"/>
      <c r="G1567"/>
      <c r="H1567"/>
      <c r="I1567"/>
      <c r="J1567"/>
      <c r="K1567"/>
      <c r="L1567"/>
      <c r="M1567"/>
      <c r="N1567"/>
      <c r="O1567"/>
      <c r="P1567"/>
    </row>
    <row r="1568" spans="1:16" x14ac:dyDescent="0.3">
      <c r="A1568"/>
      <c r="B1568"/>
      <c r="C1568"/>
      <c r="D1568"/>
      <c r="E1568"/>
      <c r="F1568"/>
      <c r="G1568"/>
      <c r="H1568"/>
      <c r="I1568"/>
      <c r="J1568"/>
      <c r="K1568"/>
      <c r="L1568"/>
      <c r="M1568"/>
      <c r="N1568"/>
      <c r="O1568"/>
      <c r="P1568"/>
    </row>
    <row r="1569" spans="1:16" x14ac:dyDescent="0.3">
      <c r="A1569"/>
      <c r="B1569"/>
      <c r="C1569"/>
      <c r="D1569"/>
      <c r="E1569"/>
      <c r="F1569"/>
      <c r="G1569"/>
      <c r="H1569"/>
      <c r="I1569"/>
      <c r="J1569"/>
      <c r="K1569"/>
      <c r="L1569"/>
      <c r="M1569"/>
      <c r="N1569"/>
      <c r="O1569"/>
      <c r="P1569"/>
    </row>
    <row r="1570" spans="1:16" x14ac:dyDescent="0.3">
      <c r="A1570"/>
      <c r="B1570"/>
      <c r="C1570"/>
      <c r="D1570"/>
      <c r="E1570"/>
      <c r="F1570"/>
      <c r="G1570"/>
      <c r="H1570"/>
      <c r="I1570"/>
      <c r="J1570"/>
      <c r="K1570"/>
      <c r="L1570"/>
      <c r="M1570"/>
      <c r="N1570"/>
      <c r="O1570"/>
      <c r="P1570"/>
    </row>
    <row r="1571" spans="1:16" x14ac:dyDescent="0.3">
      <c r="A1571"/>
      <c r="B1571"/>
      <c r="C1571"/>
      <c r="D1571"/>
      <c r="E1571"/>
      <c r="F1571"/>
      <c r="G1571"/>
      <c r="H1571"/>
      <c r="I1571"/>
      <c r="J1571"/>
      <c r="K1571"/>
      <c r="L1571"/>
      <c r="M1571"/>
      <c r="N1571"/>
      <c r="O1571"/>
      <c r="P1571"/>
    </row>
    <row r="1572" spans="1:16" x14ac:dyDescent="0.3">
      <c r="A1572"/>
      <c r="B1572"/>
      <c r="C1572"/>
      <c r="D1572"/>
      <c r="E1572"/>
      <c r="F1572"/>
      <c r="G1572"/>
      <c r="H1572"/>
      <c r="I1572"/>
      <c r="J1572"/>
      <c r="K1572"/>
      <c r="L1572"/>
      <c r="M1572"/>
      <c r="N1572"/>
      <c r="O1572"/>
      <c r="P1572"/>
    </row>
    <row r="1573" spans="1:16" x14ac:dyDescent="0.3">
      <c r="A1573"/>
      <c r="B1573"/>
      <c r="C1573"/>
      <c r="D1573"/>
      <c r="E1573"/>
      <c r="F1573"/>
      <c r="G1573"/>
      <c r="H1573"/>
      <c r="I1573"/>
      <c r="J1573"/>
      <c r="K1573"/>
      <c r="L1573"/>
      <c r="M1573"/>
      <c r="N1573"/>
      <c r="O1573"/>
      <c r="P1573"/>
    </row>
    <row r="1574" spans="1:16" x14ac:dyDescent="0.3">
      <c r="A1574"/>
      <c r="B1574"/>
      <c r="C1574"/>
      <c r="D1574"/>
      <c r="E1574"/>
      <c r="F1574"/>
      <c r="G1574"/>
      <c r="H1574"/>
      <c r="I1574"/>
      <c r="J1574"/>
      <c r="K1574"/>
      <c r="L1574"/>
      <c r="M1574"/>
      <c r="N1574"/>
      <c r="O1574"/>
      <c r="P1574"/>
    </row>
    <row r="1575" spans="1:16" x14ac:dyDescent="0.3">
      <c r="A1575"/>
      <c r="B1575"/>
      <c r="C1575"/>
      <c r="D1575"/>
      <c r="E1575"/>
      <c r="F1575"/>
      <c r="G1575"/>
      <c r="H1575"/>
      <c r="I1575"/>
      <c r="J1575"/>
      <c r="K1575"/>
      <c r="L1575"/>
      <c r="M1575"/>
      <c r="N1575"/>
      <c r="O1575"/>
      <c r="P1575"/>
    </row>
    <row r="1576" spans="1:16" x14ac:dyDescent="0.3">
      <c r="A1576"/>
      <c r="B1576"/>
      <c r="C1576"/>
      <c r="D1576"/>
      <c r="E1576"/>
      <c r="F1576"/>
      <c r="G1576"/>
      <c r="H1576"/>
      <c r="I1576"/>
      <c r="J1576"/>
      <c r="K1576"/>
      <c r="L1576"/>
      <c r="M1576"/>
      <c r="N1576"/>
      <c r="O1576"/>
      <c r="P1576"/>
    </row>
    <row r="1577" spans="1:16" x14ac:dyDescent="0.3">
      <c r="A1577"/>
      <c r="B1577"/>
      <c r="C1577"/>
      <c r="D1577"/>
      <c r="E1577"/>
      <c r="F1577"/>
      <c r="G1577"/>
      <c r="H1577"/>
      <c r="I1577"/>
      <c r="J1577"/>
      <c r="K1577"/>
      <c r="L1577"/>
      <c r="M1577"/>
      <c r="N1577"/>
      <c r="O1577"/>
      <c r="P1577"/>
    </row>
    <row r="1578" spans="1:16" x14ac:dyDescent="0.3">
      <c r="A1578"/>
      <c r="B1578"/>
      <c r="C1578"/>
      <c r="D1578"/>
      <c r="E1578"/>
      <c r="F1578"/>
      <c r="G1578"/>
      <c r="H1578"/>
      <c r="I1578"/>
      <c r="J1578"/>
      <c r="K1578"/>
      <c r="L1578"/>
      <c r="M1578"/>
      <c r="N1578"/>
      <c r="O1578"/>
      <c r="P1578"/>
    </row>
    <row r="1579" spans="1:16" x14ac:dyDescent="0.3">
      <c r="A1579"/>
      <c r="B1579"/>
      <c r="C1579"/>
      <c r="D1579"/>
      <c r="E1579"/>
      <c r="F1579"/>
      <c r="G1579"/>
      <c r="H1579"/>
      <c r="I1579"/>
      <c r="J1579"/>
      <c r="K1579"/>
      <c r="L1579"/>
      <c r="M1579"/>
      <c r="N1579"/>
      <c r="O1579"/>
      <c r="P1579"/>
    </row>
    <row r="1580" spans="1:16" x14ac:dyDescent="0.3">
      <c r="A1580"/>
      <c r="B1580"/>
      <c r="C1580"/>
      <c r="D1580"/>
      <c r="E1580"/>
      <c r="F1580"/>
      <c r="G1580"/>
      <c r="H1580"/>
      <c r="I1580"/>
      <c r="J1580"/>
      <c r="K1580"/>
      <c r="L1580"/>
      <c r="M1580"/>
      <c r="N1580"/>
      <c r="O1580"/>
      <c r="P1580"/>
    </row>
    <row r="1581" spans="1:16" x14ac:dyDescent="0.3">
      <c r="A1581"/>
      <c r="B1581"/>
      <c r="C1581"/>
      <c r="D1581"/>
      <c r="E1581"/>
      <c r="F1581"/>
      <c r="G1581"/>
      <c r="H1581"/>
      <c r="I1581"/>
      <c r="J1581"/>
      <c r="K1581"/>
      <c r="L1581"/>
      <c r="M1581"/>
      <c r="N1581"/>
      <c r="O1581"/>
      <c r="P1581"/>
    </row>
    <row r="1582" spans="1:16" x14ac:dyDescent="0.3">
      <c r="A1582"/>
      <c r="B1582"/>
      <c r="C1582"/>
      <c r="D1582"/>
      <c r="E1582"/>
      <c r="F1582"/>
      <c r="G1582"/>
      <c r="H1582"/>
      <c r="I1582"/>
      <c r="J1582"/>
      <c r="K1582"/>
      <c r="L1582"/>
      <c r="M1582"/>
      <c r="N1582"/>
      <c r="O1582"/>
      <c r="P1582"/>
    </row>
    <row r="1583" spans="1:16" x14ac:dyDescent="0.3">
      <c r="A1583"/>
      <c r="B1583"/>
      <c r="C1583"/>
      <c r="D1583"/>
      <c r="E1583"/>
      <c r="F1583"/>
      <c r="G1583"/>
      <c r="H1583"/>
      <c r="I1583"/>
      <c r="J1583"/>
      <c r="K1583"/>
      <c r="L1583"/>
      <c r="M1583"/>
      <c r="N1583"/>
      <c r="O1583"/>
      <c r="P1583"/>
    </row>
    <row r="1584" spans="1:16" x14ac:dyDescent="0.3">
      <c r="A1584"/>
      <c r="B1584"/>
      <c r="C1584"/>
      <c r="D1584"/>
      <c r="E1584"/>
      <c r="F1584"/>
      <c r="G1584"/>
      <c r="H1584"/>
      <c r="I1584"/>
      <c r="J1584"/>
      <c r="K1584"/>
      <c r="L1584"/>
      <c r="M1584"/>
      <c r="N1584"/>
      <c r="O1584"/>
      <c r="P1584"/>
    </row>
    <row r="1585" spans="1:16" x14ac:dyDescent="0.3">
      <c r="A1585"/>
      <c r="B1585"/>
      <c r="C1585"/>
      <c r="D1585"/>
      <c r="E1585"/>
      <c r="F1585"/>
      <c r="G1585"/>
      <c r="H1585"/>
      <c r="I1585"/>
      <c r="J1585"/>
      <c r="K1585"/>
      <c r="L1585"/>
      <c r="M1585"/>
      <c r="N1585"/>
      <c r="O1585"/>
      <c r="P1585"/>
    </row>
    <row r="1586" spans="1:16" x14ac:dyDescent="0.3">
      <c r="A1586"/>
      <c r="B1586"/>
      <c r="C1586"/>
      <c r="D1586"/>
      <c r="E1586"/>
      <c r="F1586"/>
      <c r="G1586"/>
      <c r="H1586"/>
      <c r="I1586"/>
      <c r="J1586"/>
      <c r="K1586"/>
      <c r="L1586"/>
      <c r="M1586"/>
      <c r="N1586"/>
      <c r="O1586"/>
      <c r="P1586"/>
    </row>
    <row r="1587" spans="1:16" x14ac:dyDescent="0.3">
      <c r="A1587"/>
      <c r="B1587"/>
      <c r="C1587"/>
      <c r="D1587"/>
      <c r="E1587"/>
      <c r="F1587"/>
      <c r="G1587"/>
      <c r="H1587"/>
      <c r="I1587"/>
      <c r="J1587"/>
      <c r="K1587"/>
      <c r="L1587"/>
      <c r="M1587"/>
      <c r="N1587"/>
      <c r="O1587"/>
      <c r="P1587"/>
    </row>
    <row r="1588" spans="1:16" x14ac:dyDescent="0.3">
      <c r="A1588"/>
      <c r="B1588"/>
      <c r="C1588"/>
      <c r="D1588"/>
      <c r="E1588"/>
      <c r="F1588"/>
      <c r="G1588"/>
      <c r="H1588"/>
      <c r="I1588"/>
      <c r="J1588"/>
      <c r="K1588"/>
      <c r="L1588"/>
      <c r="M1588"/>
      <c r="N1588"/>
      <c r="O1588"/>
      <c r="P1588"/>
    </row>
    <row r="1589" spans="1:16" x14ac:dyDescent="0.3">
      <c r="A1589"/>
      <c r="B1589"/>
      <c r="C1589"/>
      <c r="D1589"/>
      <c r="E1589"/>
      <c r="F1589"/>
      <c r="G1589"/>
      <c r="H1589"/>
      <c r="I1589"/>
      <c r="J1589"/>
      <c r="K1589"/>
      <c r="L1589"/>
      <c r="M1589"/>
      <c r="N1589"/>
      <c r="O1589"/>
      <c r="P1589"/>
    </row>
    <row r="1590" spans="1:16" x14ac:dyDescent="0.3">
      <c r="A1590"/>
      <c r="B1590"/>
      <c r="C1590"/>
      <c r="D1590"/>
      <c r="E1590"/>
      <c r="F1590"/>
      <c r="G1590"/>
      <c r="H1590"/>
      <c r="I1590"/>
      <c r="J1590"/>
      <c r="K1590"/>
      <c r="L1590"/>
      <c r="M1590"/>
      <c r="N1590"/>
      <c r="O1590"/>
      <c r="P1590"/>
    </row>
    <row r="1591" spans="1:16" x14ac:dyDescent="0.3">
      <c r="A1591"/>
      <c r="B1591"/>
      <c r="C1591"/>
      <c r="D1591"/>
      <c r="E1591"/>
      <c r="F1591"/>
      <c r="G1591"/>
      <c r="H1591"/>
      <c r="I1591"/>
      <c r="J1591"/>
      <c r="K1591"/>
      <c r="L1591"/>
      <c r="M1591"/>
      <c r="N1591"/>
      <c r="O1591"/>
      <c r="P1591"/>
    </row>
    <row r="1592" spans="1:16" x14ac:dyDescent="0.3">
      <c r="A1592"/>
      <c r="B1592"/>
      <c r="C1592"/>
      <c r="D1592"/>
      <c r="E1592"/>
      <c r="F1592"/>
      <c r="G1592"/>
      <c r="H1592"/>
      <c r="I1592"/>
      <c r="J1592"/>
      <c r="K1592"/>
      <c r="L1592"/>
      <c r="M1592"/>
      <c r="N1592"/>
      <c r="O1592"/>
      <c r="P1592"/>
    </row>
    <row r="1593" spans="1:16" x14ac:dyDescent="0.3">
      <c r="A1593"/>
      <c r="B1593"/>
      <c r="C1593"/>
      <c r="D1593"/>
      <c r="E1593"/>
      <c r="F1593"/>
      <c r="G1593"/>
      <c r="H1593"/>
      <c r="I1593"/>
      <c r="J1593"/>
      <c r="K1593"/>
      <c r="L1593"/>
      <c r="M1593"/>
      <c r="N1593"/>
      <c r="O1593"/>
      <c r="P1593"/>
    </row>
    <row r="1594" spans="1:16" x14ac:dyDescent="0.3">
      <c r="A1594"/>
      <c r="B1594"/>
      <c r="C1594"/>
      <c r="D1594"/>
      <c r="E1594"/>
      <c r="F1594"/>
      <c r="G1594"/>
      <c r="H1594"/>
      <c r="I1594"/>
      <c r="J1594"/>
      <c r="K1594"/>
      <c r="L1594"/>
      <c r="M1594"/>
      <c r="N1594"/>
      <c r="O1594"/>
      <c r="P1594"/>
    </row>
    <row r="1595" spans="1:16" x14ac:dyDescent="0.3">
      <c r="A1595"/>
      <c r="B1595"/>
      <c r="C1595"/>
      <c r="D1595"/>
      <c r="E1595"/>
      <c r="F1595"/>
      <c r="G1595"/>
      <c r="H1595"/>
      <c r="I1595"/>
      <c r="J1595"/>
      <c r="K1595"/>
      <c r="L1595"/>
      <c r="M1595"/>
      <c r="N1595"/>
      <c r="O1595"/>
      <c r="P1595"/>
    </row>
    <row r="1596" spans="1:16" x14ac:dyDescent="0.3">
      <c r="A1596"/>
      <c r="B1596"/>
      <c r="C1596"/>
      <c r="D1596"/>
      <c r="E1596"/>
      <c r="F1596"/>
      <c r="G1596"/>
      <c r="H1596"/>
      <c r="I1596"/>
      <c r="J1596"/>
      <c r="K1596"/>
      <c r="L1596"/>
      <c r="M1596"/>
      <c r="N1596"/>
      <c r="O1596"/>
      <c r="P1596"/>
    </row>
    <row r="1597" spans="1:16" x14ac:dyDescent="0.3">
      <c r="A1597"/>
      <c r="B1597"/>
      <c r="C1597"/>
      <c r="D1597"/>
      <c r="E1597"/>
      <c r="F1597"/>
      <c r="G1597"/>
      <c r="H1597"/>
      <c r="I1597"/>
      <c r="J1597"/>
      <c r="K1597"/>
      <c r="L1597"/>
      <c r="M1597"/>
      <c r="N1597"/>
      <c r="O1597"/>
      <c r="P1597"/>
    </row>
    <row r="1598" spans="1:16" x14ac:dyDescent="0.3">
      <c r="A1598"/>
      <c r="B1598"/>
      <c r="C1598"/>
      <c r="D1598"/>
      <c r="E1598"/>
      <c r="F1598"/>
      <c r="G1598"/>
      <c r="H1598"/>
      <c r="I1598"/>
      <c r="J1598"/>
      <c r="K1598"/>
      <c r="L1598"/>
      <c r="M1598"/>
      <c r="N1598"/>
      <c r="O1598"/>
      <c r="P1598"/>
    </row>
    <row r="1599" spans="1:16" x14ac:dyDescent="0.3">
      <c r="A1599"/>
      <c r="B1599"/>
      <c r="C1599"/>
      <c r="D1599"/>
      <c r="E1599"/>
      <c r="F1599"/>
      <c r="G1599"/>
      <c r="H1599"/>
      <c r="I1599"/>
      <c r="J1599"/>
      <c r="K1599"/>
      <c r="L1599"/>
      <c r="M1599"/>
      <c r="N1599"/>
      <c r="O1599"/>
      <c r="P1599"/>
    </row>
    <row r="1600" spans="1:16" x14ac:dyDescent="0.3">
      <c r="A1600"/>
      <c r="B1600"/>
      <c r="C1600"/>
      <c r="D1600"/>
      <c r="E1600"/>
      <c r="F1600"/>
      <c r="G1600"/>
      <c r="H1600"/>
      <c r="I1600"/>
      <c r="J1600"/>
      <c r="K1600"/>
      <c r="L1600"/>
      <c r="M1600"/>
      <c r="N1600"/>
      <c r="O1600"/>
      <c r="P1600"/>
    </row>
    <row r="1601" spans="1:16" x14ac:dyDescent="0.3">
      <c r="A1601"/>
      <c r="B1601"/>
      <c r="C1601"/>
      <c r="D1601"/>
      <c r="E1601"/>
      <c r="F1601"/>
      <c r="G1601"/>
      <c r="H1601"/>
      <c r="I1601"/>
      <c r="J1601"/>
      <c r="K1601"/>
      <c r="L1601"/>
      <c r="M1601"/>
      <c r="N1601"/>
      <c r="O1601"/>
      <c r="P1601"/>
    </row>
    <row r="1602" spans="1:16" x14ac:dyDescent="0.3">
      <c r="A1602"/>
      <c r="B1602"/>
      <c r="C1602"/>
      <c r="D1602"/>
      <c r="E1602"/>
      <c r="F1602"/>
      <c r="G1602"/>
      <c r="H1602"/>
      <c r="I1602"/>
      <c r="J1602"/>
      <c r="K1602"/>
      <c r="L1602"/>
      <c r="M1602"/>
      <c r="N1602"/>
      <c r="O1602"/>
      <c r="P1602"/>
    </row>
    <row r="1603" spans="1:16" x14ac:dyDescent="0.3">
      <c r="A1603"/>
      <c r="B1603"/>
      <c r="C1603"/>
      <c r="D1603"/>
      <c r="E1603"/>
      <c r="F1603"/>
      <c r="G1603"/>
      <c r="H1603"/>
      <c r="I1603"/>
      <c r="J1603"/>
      <c r="K1603"/>
      <c r="L1603"/>
      <c r="M1603"/>
      <c r="N1603"/>
      <c r="O1603"/>
      <c r="P1603"/>
    </row>
    <row r="1604" spans="1:16" x14ac:dyDescent="0.3">
      <c r="A1604"/>
      <c r="B1604"/>
      <c r="C1604"/>
      <c r="D1604"/>
      <c r="E1604"/>
      <c r="F1604"/>
      <c r="G1604"/>
      <c r="H1604"/>
      <c r="I1604"/>
      <c r="J1604"/>
      <c r="K1604"/>
      <c r="L1604"/>
      <c r="M1604"/>
      <c r="N1604"/>
      <c r="O1604"/>
      <c r="P1604"/>
    </row>
    <row r="1605" spans="1:16" x14ac:dyDescent="0.3">
      <c r="A1605"/>
      <c r="B1605"/>
      <c r="C1605"/>
      <c r="D1605"/>
      <c r="E1605"/>
      <c r="F1605"/>
      <c r="G1605"/>
      <c r="H1605"/>
      <c r="I1605"/>
      <c r="J1605"/>
      <c r="K1605"/>
      <c r="L1605"/>
      <c r="M1605"/>
      <c r="N1605"/>
      <c r="O1605"/>
      <c r="P1605"/>
    </row>
    <row r="1606" spans="1:16" x14ac:dyDescent="0.3">
      <c r="A1606"/>
      <c r="B1606"/>
      <c r="C1606"/>
      <c r="D1606"/>
      <c r="E1606"/>
      <c r="F1606"/>
      <c r="G1606"/>
      <c r="H1606"/>
      <c r="I1606"/>
      <c r="J1606"/>
      <c r="K1606"/>
      <c r="L1606"/>
      <c r="M1606"/>
      <c r="N1606"/>
      <c r="O1606"/>
      <c r="P1606"/>
    </row>
    <row r="1607" spans="1:16" x14ac:dyDescent="0.3">
      <c r="A1607"/>
      <c r="B1607"/>
      <c r="C1607"/>
      <c r="D1607"/>
      <c r="E1607"/>
      <c r="F1607"/>
      <c r="G1607"/>
      <c r="H1607"/>
      <c r="I1607"/>
      <c r="J1607"/>
      <c r="K1607"/>
      <c r="L1607"/>
      <c r="M1607"/>
      <c r="N1607"/>
      <c r="O1607"/>
      <c r="P1607"/>
    </row>
    <row r="1608" spans="1:16" x14ac:dyDescent="0.3">
      <c r="A1608"/>
      <c r="B1608"/>
      <c r="C1608"/>
      <c r="D1608"/>
      <c r="E1608"/>
      <c r="F1608"/>
      <c r="G1608"/>
      <c r="H1608"/>
      <c r="I1608"/>
      <c r="J1608"/>
      <c r="K1608"/>
      <c r="L1608"/>
      <c r="M1608"/>
      <c r="N1608"/>
      <c r="O1608"/>
      <c r="P1608"/>
    </row>
    <row r="1609" spans="1:16" x14ac:dyDescent="0.3">
      <c r="A1609"/>
      <c r="B1609"/>
      <c r="C1609"/>
      <c r="D1609"/>
      <c r="E1609"/>
      <c r="F1609"/>
      <c r="G1609"/>
      <c r="H1609"/>
      <c r="I1609"/>
      <c r="J1609"/>
      <c r="K1609"/>
      <c r="L1609"/>
      <c r="M1609"/>
      <c r="N1609"/>
      <c r="O1609"/>
      <c r="P1609"/>
    </row>
    <row r="1610" spans="1:16" x14ac:dyDescent="0.3">
      <c r="A1610"/>
      <c r="B1610"/>
      <c r="C1610"/>
      <c r="D1610"/>
      <c r="E1610"/>
      <c r="F1610"/>
      <c r="G1610"/>
      <c r="H1610"/>
      <c r="I1610"/>
      <c r="J1610"/>
      <c r="K1610"/>
      <c r="L1610"/>
      <c r="M1610"/>
      <c r="N1610"/>
      <c r="O1610"/>
      <c r="P1610"/>
    </row>
    <row r="1611" spans="1:16" x14ac:dyDescent="0.3">
      <c r="A1611"/>
      <c r="B1611"/>
      <c r="C1611"/>
      <c r="D1611"/>
      <c r="E1611"/>
      <c r="F1611"/>
      <c r="G1611"/>
      <c r="H1611"/>
      <c r="I1611"/>
      <c r="J1611"/>
      <c r="K1611"/>
      <c r="L1611"/>
      <c r="M1611"/>
      <c r="N1611"/>
      <c r="O1611"/>
      <c r="P1611"/>
    </row>
    <row r="1612" spans="1:16" x14ac:dyDescent="0.3">
      <c r="A1612"/>
      <c r="B1612"/>
      <c r="C1612"/>
      <c r="D1612"/>
      <c r="E1612"/>
      <c r="F1612"/>
      <c r="G1612"/>
      <c r="H1612"/>
      <c r="I1612"/>
      <c r="J1612"/>
      <c r="K1612"/>
      <c r="L1612"/>
      <c r="M1612"/>
      <c r="N1612"/>
      <c r="O1612"/>
      <c r="P1612"/>
    </row>
    <row r="1613" spans="1:16" x14ac:dyDescent="0.3">
      <c r="A1613"/>
      <c r="B1613"/>
      <c r="C1613"/>
      <c r="D1613"/>
      <c r="E1613"/>
      <c r="F1613"/>
      <c r="G1613"/>
      <c r="H1613"/>
      <c r="I1613"/>
      <c r="J1613"/>
      <c r="K1613"/>
      <c r="L1613"/>
      <c r="M1613"/>
      <c r="N1613"/>
      <c r="O1613"/>
      <c r="P1613"/>
    </row>
    <row r="1614" spans="1:16" x14ac:dyDescent="0.3">
      <c r="A1614"/>
      <c r="B1614"/>
      <c r="C1614"/>
      <c r="D1614"/>
      <c r="E1614"/>
      <c r="F1614"/>
      <c r="G1614"/>
      <c r="H1614"/>
      <c r="I1614"/>
      <c r="J1614"/>
      <c r="K1614"/>
      <c r="L1614"/>
      <c r="M1614"/>
      <c r="N1614"/>
      <c r="O1614"/>
      <c r="P1614"/>
    </row>
    <row r="1615" spans="1:16" x14ac:dyDescent="0.3">
      <c r="A1615"/>
      <c r="B1615"/>
      <c r="C1615"/>
      <c r="D1615"/>
      <c r="E1615"/>
      <c r="F1615"/>
      <c r="G1615"/>
      <c r="H1615"/>
      <c r="I1615"/>
      <c r="J1615"/>
      <c r="K1615"/>
      <c r="L1615"/>
      <c r="M1615"/>
      <c r="N1615"/>
      <c r="O1615"/>
      <c r="P1615"/>
    </row>
    <row r="1616" spans="1:16" x14ac:dyDescent="0.3">
      <c r="A1616"/>
      <c r="B1616"/>
      <c r="C1616"/>
      <c r="D1616"/>
      <c r="E1616"/>
      <c r="F1616"/>
      <c r="G1616"/>
      <c r="H1616"/>
      <c r="I1616"/>
      <c r="J1616"/>
      <c r="K1616"/>
      <c r="L1616"/>
      <c r="M1616"/>
      <c r="N1616"/>
      <c r="O1616"/>
      <c r="P1616"/>
    </row>
    <row r="1617" spans="1:16" x14ac:dyDescent="0.3">
      <c r="A1617"/>
      <c r="B1617"/>
      <c r="C1617"/>
      <c r="D1617"/>
      <c r="E1617"/>
      <c r="F1617"/>
      <c r="G1617"/>
      <c r="H1617"/>
      <c r="I1617"/>
      <c r="J1617"/>
      <c r="K1617"/>
      <c r="L1617"/>
      <c r="M1617"/>
      <c r="N1617"/>
      <c r="O1617"/>
      <c r="P1617"/>
    </row>
    <row r="1618" spans="1:16" x14ac:dyDescent="0.3">
      <c r="A1618"/>
      <c r="B1618"/>
      <c r="C1618"/>
      <c r="D1618"/>
      <c r="E1618"/>
      <c r="F1618"/>
      <c r="G1618"/>
      <c r="H1618"/>
      <c r="I1618"/>
      <c r="J1618"/>
      <c r="K1618"/>
      <c r="L1618"/>
      <c r="M1618"/>
      <c r="N1618"/>
      <c r="O1618"/>
      <c r="P1618"/>
    </row>
    <row r="1619" spans="1:16" x14ac:dyDescent="0.3">
      <c r="A1619"/>
      <c r="B1619"/>
      <c r="C1619"/>
      <c r="D1619"/>
      <c r="E1619"/>
      <c r="F1619"/>
      <c r="G1619"/>
      <c r="H1619"/>
      <c r="I1619"/>
      <c r="J1619"/>
      <c r="K1619"/>
      <c r="L1619"/>
      <c r="M1619"/>
      <c r="N1619"/>
      <c r="O1619"/>
      <c r="P1619"/>
    </row>
    <row r="1620" spans="1:16" x14ac:dyDescent="0.3">
      <c r="A1620"/>
      <c r="B1620"/>
      <c r="C1620"/>
      <c r="D1620"/>
      <c r="E1620"/>
      <c r="F1620"/>
      <c r="G1620"/>
      <c r="H1620"/>
      <c r="I1620"/>
      <c r="J1620"/>
      <c r="K1620"/>
      <c r="L1620"/>
      <c r="M1620"/>
      <c r="N1620"/>
      <c r="O1620"/>
      <c r="P1620"/>
    </row>
    <row r="1621" spans="1:16" x14ac:dyDescent="0.3">
      <c r="A1621"/>
      <c r="B1621"/>
      <c r="C1621"/>
      <c r="D1621"/>
      <c r="E1621"/>
      <c r="F1621"/>
      <c r="G1621"/>
      <c r="H1621"/>
      <c r="I1621"/>
      <c r="J1621"/>
      <c r="K1621"/>
      <c r="L1621"/>
      <c r="M1621"/>
      <c r="N1621"/>
      <c r="O1621"/>
      <c r="P1621"/>
    </row>
    <row r="1622" spans="1:16" x14ac:dyDescent="0.3">
      <c r="A1622"/>
      <c r="B1622"/>
      <c r="C1622"/>
      <c r="D1622"/>
      <c r="E1622"/>
      <c r="F1622"/>
      <c r="G1622"/>
      <c r="H1622"/>
      <c r="I1622"/>
      <c r="J1622"/>
      <c r="K1622"/>
      <c r="L1622"/>
      <c r="M1622"/>
      <c r="N1622"/>
      <c r="O1622"/>
      <c r="P1622"/>
    </row>
    <row r="1623" spans="1:16" x14ac:dyDescent="0.3">
      <c r="A1623"/>
      <c r="B1623"/>
      <c r="C1623"/>
      <c r="D1623"/>
      <c r="E1623"/>
      <c r="F1623"/>
      <c r="G1623"/>
      <c r="H1623"/>
      <c r="I1623"/>
      <c r="J1623"/>
      <c r="K1623"/>
      <c r="L1623"/>
      <c r="M1623"/>
      <c r="N1623"/>
      <c r="O1623"/>
      <c r="P1623"/>
    </row>
    <row r="1624" spans="1:16" x14ac:dyDescent="0.3">
      <c r="A1624"/>
      <c r="B1624"/>
      <c r="C1624"/>
      <c r="D1624"/>
      <c r="E1624"/>
      <c r="F1624"/>
      <c r="G1624"/>
      <c r="H1624"/>
      <c r="I1624"/>
      <c r="J1624"/>
      <c r="K1624"/>
      <c r="L1624"/>
      <c r="M1624"/>
      <c r="N1624"/>
      <c r="O1624"/>
      <c r="P1624"/>
    </row>
    <row r="1625" spans="1:16" x14ac:dyDescent="0.3">
      <c r="A1625"/>
      <c r="B1625"/>
      <c r="C1625"/>
      <c r="D1625"/>
      <c r="E1625"/>
      <c r="F1625"/>
      <c r="G1625"/>
      <c r="H1625"/>
      <c r="I1625"/>
      <c r="J1625"/>
      <c r="K1625"/>
      <c r="L1625"/>
      <c r="M1625"/>
      <c r="N1625"/>
      <c r="O1625"/>
      <c r="P1625"/>
    </row>
    <row r="1626" spans="1:16" x14ac:dyDescent="0.3">
      <c r="A1626"/>
      <c r="B1626"/>
      <c r="C1626"/>
      <c r="D1626"/>
      <c r="E1626"/>
      <c r="F1626"/>
      <c r="G1626"/>
      <c r="H1626"/>
      <c r="I1626"/>
      <c r="J1626"/>
      <c r="K1626"/>
      <c r="L1626"/>
      <c r="M1626"/>
      <c r="N1626"/>
      <c r="O1626"/>
      <c r="P1626"/>
    </row>
    <row r="1627" spans="1:16" x14ac:dyDescent="0.3">
      <c r="A1627"/>
      <c r="B1627"/>
      <c r="C1627"/>
      <c r="D1627"/>
      <c r="E1627"/>
      <c r="F1627"/>
      <c r="G1627"/>
      <c r="H1627"/>
      <c r="I1627"/>
      <c r="J1627"/>
      <c r="K1627"/>
      <c r="L1627"/>
      <c r="M1627"/>
      <c r="N1627"/>
      <c r="O1627"/>
      <c r="P1627"/>
    </row>
    <row r="1628" spans="1:16" x14ac:dyDescent="0.3">
      <c r="A1628"/>
      <c r="B1628"/>
      <c r="C1628"/>
      <c r="D1628"/>
      <c r="E1628"/>
      <c r="F1628"/>
      <c r="G1628"/>
      <c r="H1628"/>
      <c r="I1628"/>
      <c r="J1628"/>
      <c r="K1628"/>
      <c r="L1628"/>
      <c r="M1628"/>
      <c r="N1628"/>
      <c r="O1628"/>
      <c r="P1628"/>
    </row>
    <row r="1629" spans="1:16" x14ac:dyDescent="0.3">
      <c r="A1629"/>
      <c r="B1629"/>
      <c r="C1629"/>
      <c r="D1629"/>
      <c r="E1629"/>
      <c r="F1629"/>
      <c r="G1629"/>
      <c r="H1629"/>
      <c r="I1629"/>
      <c r="J1629"/>
      <c r="K1629"/>
      <c r="L1629"/>
      <c r="M1629"/>
      <c r="N1629"/>
      <c r="O1629"/>
      <c r="P1629"/>
    </row>
    <row r="1630" spans="1:16" x14ac:dyDescent="0.3">
      <c r="A1630"/>
      <c r="B1630"/>
      <c r="C1630"/>
      <c r="D1630"/>
      <c r="E1630"/>
      <c r="F1630"/>
      <c r="G1630"/>
      <c r="H1630"/>
      <c r="I1630"/>
      <c r="J1630"/>
      <c r="K1630"/>
      <c r="L1630"/>
      <c r="M1630"/>
      <c r="N1630"/>
      <c r="O1630"/>
      <c r="P1630"/>
    </row>
    <row r="1631" spans="1:16" x14ac:dyDescent="0.3">
      <c r="A1631"/>
      <c r="B1631"/>
      <c r="C1631"/>
      <c r="D1631"/>
      <c r="E1631"/>
      <c r="F1631"/>
      <c r="G1631"/>
      <c r="H1631"/>
      <c r="I1631"/>
      <c r="J1631"/>
      <c r="K1631"/>
      <c r="L1631"/>
      <c r="M1631"/>
      <c r="N1631"/>
      <c r="O1631"/>
      <c r="P1631"/>
    </row>
    <row r="1632" spans="1:16" x14ac:dyDescent="0.3">
      <c r="A1632"/>
      <c r="B1632"/>
      <c r="C1632"/>
      <c r="D1632"/>
      <c r="E1632"/>
      <c r="F1632"/>
      <c r="G1632"/>
      <c r="H1632"/>
      <c r="I1632"/>
      <c r="J1632"/>
      <c r="K1632"/>
      <c r="L1632"/>
      <c r="M1632"/>
      <c r="N1632"/>
      <c r="O1632"/>
      <c r="P1632"/>
    </row>
    <row r="1633" spans="1:16" x14ac:dyDescent="0.3">
      <c r="A1633"/>
      <c r="B1633"/>
      <c r="C1633"/>
      <c r="D1633"/>
      <c r="E1633"/>
      <c r="F1633"/>
      <c r="G1633"/>
      <c r="H1633"/>
      <c r="I1633"/>
      <c r="J1633"/>
      <c r="K1633"/>
      <c r="L1633"/>
      <c r="M1633"/>
      <c r="N1633"/>
      <c r="O1633"/>
      <c r="P1633"/>
    </row>
    <row r="1634" spans="1:16" x14ac:dyDescent="0.3">
      <c r="A1634"/>
      <c r="B1634"/>
      <c r="C1634"/>
      <c r="D1634"/>
      <c r="E1634"/>
      <c r="F1634"/>
      <c r="G1634"/>
      <c r="H1634"/>
      <c r="I1634"/>
      <c r="J1634"/>
      <c r="K1634"/>
      <c r="L1634"/>
      <c r="M1634"/>
      <c r="N1634"/>
      <c r="O1634"/>
      <c r="P1634"/>
    </row>
    <row r="1635" spans="1:16" x14ac:dyDescent="0.3">
      <c r="A1635"/>
      <c r="B1635"/>
      <c r="C1635"/>
      <c r="D1635"/>
      <c r="E1635"/>
      <c r="F1635"/>
      <c r="G1635"/>
      <c r="H1635"/>
      <c r="I1635"/>
      <c r="J1635"/>
      <c r="K1635"/>
      <c r="L1635"/>
      <c r="M1635"/>
      <c r="N1635"/>
      <c r="O1635"/>
      <c r="P1635"/>
    </row>
    <row r="1636" spans="1:16" x14ac:dyDescent="0.3">
      <c r="A1636"/>
      <c r="B1636"/>
      <c r="C1636"/>
      <c r="D1636"/>
      <c r="E1636"/>
      <c r="F1636"/>
      <c r="G1636"/>
      <c r="H1636"/>
      <c r="I1636"/>
      <c r="J1636"/>
      <c r="K1636"/>
      <c r="L1636"/>
      <c r="M1636"/>
      <c r="N1636"/>
      <c r="O1636"/>
      <c r="P1636"/>
    </row>
    <row r="1637" spans="1:16" x14ac:dyDescent="0.3">
      <c r="A1637"/>
      <c r="B1637"/>
      <c r="C1637"/>
      <c r="D1637"/>
      <c r="E1637"/>
      <c r="F1637"/>
      <c r="G1637"/>
      <c r="H1637"/>
      <c r="I1637"/>
      <c r="J1637"/>
      <c r="K1637"/>
      <c r="L1637"/>
      <c r="M1637"/>
      <c r="N1637"/>
      <c r="O1637"/>
      <c r="P1637"/>
    </row>
    <row r="1638" spans="1:16" x14ac:dyDescent="0.3">
      <c r="A1638"/>
      <c r="B1638"/>
      <c r="C1638"/>
      <c r="D1638"/>
      <c r="E1638"/>
      <c r="F1638"/>
      <c r="G1638"/>
      <c r="H1638"/>
      <c r="I1638"/>
      <c r="J1638"/>
      <c r="K1638"/>
      <c r="L1638"/>
      <c r="M1638"/>
      <c r="N1638"/>
      <c r="O1638"/>
      <c r="P1638"/>
    </row>
    <row r="1639" spans="1:16" x14ac:dyDescent="0.3">
      <c r="A1639"/>
      <c r="B1639"/>
      <c r="C1639"/>
      <c r="D1639"/>
      <c r="E1639"/>
      <c r="F1639"/>
      <c r="G1639"/>
      <c r="H1639"/>
      <c r="I1639"/>
      <c r="J1639"/>
      <c r="K1639"/>
      <c r="L1639"/>
      <c r="M1639"/>
      <c r="N1639"/>
      <c r="O1639"/>
      <c r="P1639"/>
    </row>
    <row r="1640" spans="1:16" x14ac:dyDescent="0.3">
      <c r="A1640"/>
      <c r="B1640"/>
      <c r="C1640"/>
      <c r="D1640"/>
      <c r="E1640"/>
      <c r="F1640"/>
      <c r="G1640"/>
      <c r="H1640"/>
      <c r="I1640"/>
      <c r="J1640"/>
      <c r="K1640"/>
      <c r="L1640"/>
      <c r="M1640"/>
      <c r="N1640"/>
      <c r="O1640"/>
      <c r="P1640"/>
    </row>
    <row r="1641" spans="1:16" x14ac:dyDescent="0.3">
      <c r="A1641"/>
      <c r="B1641"/>
      <c r="C1641"/>
      <c r="D1641"/>
      <c r="E1641"/>
      <c r="F1641"/>
      <c r="G1641"/>
      <c r="H1641"/>
      <c r="I1641"/>
      <c r="J1641"/>
      <c r="K1641"/>
      <c r="L1641"/>
      <c r="M1641"/>
      <c r="N1641"/>
      <c r="O1641"/>
      <c r="P1641"/>
    </row>
    <row r="1642" spans="1:16" x14ac:dyDescent="0.3">
      <c r="A1642"/>
      <c r="B1642"/>
      <c r="C1642"/>
      <c r="D1642"/>
      <c r="E1642"/>
      <c r="F1642"/>
      <c r="G1642"/>
      <c r="H1642"/>
      <c r="I1642"/>
      <c r="J1642"/>
      <c r="K1642"/>
      <c r="L1642"/>
      <c r="M1642"/>
      <c r="N1642"/>
      <c r="O1642"/>
      <c r="P1642"/>
    </row>
    <row r="1643" spans="1:16" x14ac:dyDescent="0.3">
      <c r="A1643"/>
      <c r="B1643"/>
      <c r="C1643"/>
      <c r="D1643"/>
      <c r="E1643"/>
      <c r="F1643"/>
      <c r="G1643"/>
      <c r="H1643"/>
      <c r="I1643"/>
      <c r="J1643"/>
      <c r="K1643"/>
      <c r="L1643"/>
      <c r="M1643"/>
      <c r="N1643"/>
      <c r="O1643"/>
      <c r="P1643"/>
    </row>
    <row r="1644" spans="1:16" x14ac:dyDescent="0.3">
      <c r="A1644"/>
      <c r="B1644"/>
      <c r="C1644"/>
      <c r="D1644"/>
      <c r="E1644"/>
      <c r="F1644"/>
      <c r="G1644"/>
      <c r="H1644"/>
      <c r="I1644"/>
      <c r="J1644"/>
      <c r="K1644"/>
      <c r="L1644"/>
      <c r="M1644"/>
      <c r="N1644"/>
      <c r="O1644"/>
      <c r="P1644"/>
    </row>
    <row r="1645" spans="1:16" x14ac:dyDescent="0.3">
      <c r="A1645"/>
      <c r="B1645"/>
      <c r="C1645"/>
      <c r="D1645"/>
      <c r="E1645"/>
      <c r="F1645"/>
      <c r="G1645"/>
      <c r="H1645"/>
      <c r="I1645"/>
      <c r="J1645"/>
      <c r="K1645"/>
      <c r="L1645"/>
      <c r="M1645"/>
      <c r="N1645"/>
      <c r="O1645"/>
      <c r="P1645"/>
    </row>
    <row r="1646" spans="1:16" x14ac:dyDescent="0.3">
      <c r="A1646"/>
      <c r="B1646"/>
      <c r="C1646"/>
      <c r="D1646"/>
      <c r="E1646"/>
      <c r="F1646"/>
      <c r="G1646"/>
      <c r="H1646"/>
      <c r="I1646"/>
      <c r="J1646"/>
      <c r="K1646"/>
      <c r="L1646"/>
      <c r="M1646"/>
      <c r="N1646"/>
      <c r="O1646"/>
      <c r="P1646"/>
    </row>
    <row r="1647" spans="1:16" x14ac:dyDescent="0.3">
      <c r="A1647"/>
      <c r="B1647"/>
      <c r="C1647"/>
      <c r="D1647"/>
      <c r="E1647"/>
      <c r="F1647"/>
      <c r="G1647"/>
      <c r="H1647"/>
      <c r="I1647"/>
      <c r="J1647"/>
      <c r="K1647"/>
      <c r="L1647"/>
      <c r="M1647"/>
      <c r="N1647"/>
      <c r="O1647"/>
      <c r="P1647"/>
    </row>
    <row r="1648" spans="1:16" x14ac:dyDescent="0.3">
      <c r="A1648"/>
      <c r="B1648"/>
      <c r="C1648"/>
      <c r="D1648"/>
      <c r="E1648"/>
      <c r="F1648"/>
      <c r="G1648"/>
      <c r="H1648"/>
      <c r="I1648"/>
      <c r="J1648"/>
      <c r="K1648"/>
      <c r="L1648"/>
      <c r="M1648"/>
      <c r="N1648"/>
      <c r="O1648"/>
      <c r="P1648"/>
    </row>
    <row r="1649" spans="1:16" x14ac:dyDescent="0.3">
      <c r="A1649"/>
      <c r="B1649"/>
      <c r="C1649"/>
      <c r="D1649"/>
      <c r="E1649"/>
      <c r="F1649"/>
      <c r="G1649"/>
      <c r="H1649"/>
      <c r="I1649"/>
      <c r="J1649"/>
      <c r="K1649"/>
      <c r="L1649"/>
      <c r="M1649"/>
      <c r="N1649"/>
      <c r="O1649"/>
      <c r="P1649"/>
    </row>
    <row r="1650" spans="1:16" x14ac:dyDescent="0.3">
      <c r="A1650"/>
      <c r="B1650"/>
      <c r="C1650"/>
      <c r="D1650"/>
      <c r="E1650"/>
      <c r="F1650"/>
      <c r="G1650"/>
      <c r="H1650"/>
      <c r="I1650"/>
      <c r="J1650"/>
      <c r="K1650"/>
      <c r="L1650"/>
      <c r="M1650"/>
      <c r="N1650"/>
      <c r="O1650"/>
      <c r="P1650"/>
    </row>
    <row r="1651" spans="1:16" x14ac:dyDescent="0.3">
      <c r="A1651"/>
      <c r="B1651"/>
      <c r="C1651"/>
      <c r="D1651"/>
      <c r="E1651"/>
      <c r="F1651"/>
      <c r="G1651"/>
      <c r="H1651"/>
      <c r="I1651"/>
      <c r="J1651"/>
      <c r="K1651"/>
      <c r="L1651"/>
      <c r="M1651"/>
      <c r="N1651"/>
      <c r="O1651"/>
      <c r="P1651"/>
    </row>
    <row r="1652" spans="1:16" x14ac:dyDescent="0.3">
      <c r="A1652"/>
      <c r="B1652"/>
      <c r="C1652"/>
      <c r="D1652"/>
      <c r="E1652"/>
      <c r="F1652"/>
      <c r="G1652"/>
      <c r="H1652"/>
      <c r="I1652"/>
      <c r="J1652"/>
      <c r="K1652"/>
      <c r="L1652"/>
      <c r="M1652"/>
      <c r="N1652"/>
      <c r="O1652"/>
      <c r="P1652"/>
    </row>
    <row r="1653" spans="1:16" x14ac:dyDescent="0.3">
      <c r="A1653"/>
      <c r="B1653"/>
      <c r="C1653"/>
      <c r="D1653"/>
      <c r="E1653"/>
      <c r="F1653"/>
      <c r="G1653"/>
      <c r="H1653"/>
      <c r="I1653"/>
      <c r="J1653"/>
      <c r="K1653"/>
      <c r="L1653"/>
      <c r="M1653"/>
      <c r="N1653"/>
      <c r="O1653"/>
      <c r="P1653"/>
    </row>
    <row r="1654" spans="1:16" x14ac:dyDescent="0.3">
      <c r="A1654"/>
      <c r="B1654"/>
      <c r="C1654"/>
      <c r="D1654"/>
      <c r="E1654"/>
      <c r="F1654"/>
      <c r="G1654"/>
      <c r="H1654"/>
      <c r="I1654"/>
      <c r="J1654"/>
      <c r="K1654"/>
      <c r="L1654"/>
      <c r="M1654"/>
      <c r="N1654"/>
      <c r="O1654"/>
      <c r="P1654"/>
    </row>
    <row r="1655" spans="1:16" x14ac:dyDescent="0.3">
      <c r="A1655"/>
      <c r="B1655"/>
      <c r="C1655"/>
      <c r="D1655"/>
      <c r="E1655"/>
      <c r="F1655"/>
      <c r="G1655"/>
      <c r="H1655"/>
      <c r="I1655"/>
      <c r="J1655"/>
      <c r="K1655"/>
      <c r="L1655"/>
      <c r="M1655"/>
      <c r="N1655"/>
      <c r="O1655"/>
      <c r="P1655"/>
    </row>
    <row r="1656" spans="1:16" x14ac:dyDescent="0.3">
      <c r="A1656"/>
      <c r="B1656"/>
      <c r="C1656"/>
      <c r="D1656"/>
      <c r="E1656"/>
      <c r="F1656"/>
      <c r="G1656"/>
      <c r="H1656"/>
      <c r="I1656"/>
      <c r="J1656"/>
      <c r="K1656"/>
      <c r="L1656"/>
      <c r="M1656"/>
      <c r="N1656"/>
      <c r="O1656"/>
      <c r="P1656"/>
    </row>
    <row r="1657" spans="1:16" x14ac:dyDescent="0.3">
      <c r="A1657"/>
      <c r="B1657"/>
      <c r="C1657"/>
      <c r="D1657"/>
      <c r="E1657"/>
      <c r="F1657"/>
      <c r="G1657"/>
      <c r="H1657"/>
      <c r="I1657"/>
      <c r="J1657"/>
      <c r="K1657"/>
      <c r="L1657"/>
      <c r="M1657"/>
      <c r="N1657"/>
      <c r="O1657"/>
      <c r="P1657"/>
    </row>
    <row r="1658" spans="1:16" x14ac:dyDescent="0.3">
      <c r="A1658"/>
      <c r="B1658"/>
      <c r="C1658"/>
      <c r="D1658"/>
      <c r="E1658"/>
      <c r="F1658"/>
      <c r="G1658"/>
      <c r="H1658"/>
      <c r="I1658"/>
      <c r="J1658"/>
      <c r="K1658"/>
      <c r="L1658"/>
      <c r="M1658"/>
      <c r="N1658"/>
      <c r="O1658"/>
      <c r="P1658"/>
    </row>
    <row r="1659" spans="1:16" x14ac:dyDescent="0.3">
      <c r="A1659"/>
      <c r="B1659"/>
      <c r="C1659"/>
      <c r="D1659"/>
      <c r="E1659"/>
      <c r="F1659"/>
      <c r="G1659"/>
      <c r="H1659"/>
      <c r="I1659"/>
      <c r="J1659"/>
      <c r="K1659"/>
      <c r="L1659"/>
      <c r="M1659"/>
      <c r="N1659"/>
      <c r="O1659"/>
      <c r="P1659"/>
    </row>
    <row r="1660" spans="1:16" x14ac:dyDescent="0.3">
      <c r="A1660"/>
      <c r="B1660"/>
      <c r="C1660"/>
      <c r="D1660"/>
      <c r="E1660"/>
      <c r="F1660"/>
      <c r="G1660"/>
      <c r="H1660"/>
      <c r="I1660"/>
      <c r="J1660"/>
      <c r="K1660"/>
      <c r="L1660"/>
      <c r="M1660"/>
      <c r="N1660"/>
      <c r="O1660"/>
      <c r="P1660"/>
    </row>
    <row r="1661" spans="1:16" x14ac:dyDescent="0.3">
      <c r="A1661"/>
      <c r="B1661"/>
      <c r="C1661"/>
      <c r="D1661"/>
      <c r="E1661"/>
      <c r="F1661"/>
      <c r="G1661"/>
      <c r="H1661"/>
      <c r="I1661"/>
      <c r="J1661"/>
      <c r="K1661"/>
      <c r="L1661"/>
      <c r="M1661"/>
      <c r="N1661"/>
      <c r="O1661"/>
      <c r="P1661"/>
    </row>
    <row r="1662" spans="1:16" x14ac:dyDescent="0.3">
      <c r="A1662"/>
      <c r="B1662"/>
      <c r="C1662"/>
      <c r="D1662"/>
      <c r="E1662"/>
      <c r="F1662"/>
      <c r="G1662"/>
      <c r="H1662"/>
      <c r="I1662"/>
      <c r="J1662"/>
      <c r="K1662"/>
      <c r="L1662"/>
      <c r="M1662"/>
      <c r="N1662"/>
      <c r="O1662"/>
      <c r="P1662"/>
    </row>
    <row r="1663" spans="1:16" x14ac:dyDescent="0.3">
      <c r="A1663"/>
      <c r="B1663"/>
      <c r="C1663"/>
      <c r="D1663"/>
      <c r="E1663"/>
      <c r="F1663"/>
      <c r="G1663"/>
      <c r="H1663"/>
      <c r="I1663"/>
      <c r="J1663"/>
      <c r="K1663"/>
      <c r="L1663"/>
      <c r="M1663"/>
      <c r="N1663"/>
      <c r="O1663"/>
      <c r="P1663"/>
    </row>
    <row r="1664" spans="1:16" x14ac:dyDescent="0.3">
      <c r="A1664"/>
      <c r="B1664"/>
      <c r="C1664"/>
      <c r="D1664"/>
      <c r="E1664"/>
      <c r="F1664"/>
      <c r="G1664"/>
      <c r="H1664"/>
      <c r="I1664"/>
      <c r="J1664"/>
      <c r="K1664"/>
      <c r="L1664"/>
      <c r="M1664"/>
      <c r="N1664"/>
      <c r="O1664"/>
      <c r="P1664"/>
    </row>
    <row r="1665" spans="1:16" x14ac:dyDescent="0.3">
      <c r="A1665"/>
      <c r="B1665"/>
      <c r="C1665"/>
      <c r="D1665"/>
      <c r="E1665"/>
      <c r="F1665"/>
      <c r="G1665"/>
      <c r="H1665"/>
      <c r="I1665"/>
      <c r="J1665"/>
      <c r="K1665"/>
      <c r="L1665"/>
      <c r="M1665"/>
      <c r="N1665"/>
      <c r="O1665"/>
      <c r="P1665"/>
    </row>
    <row r="1666" spans="1:16" x14ac:dyDescent="0.3">
      <c r="A1666"/>
      <c r="B1666"/>
      <c r="C1666"/>
      <c r="D1666"/>
      <c r="E1666"/>
      <c r="F1666"/>
      <c r="G1666"/>
      <c r="H1666"/>
      <c r="I1666"/>
      <c r="J1666"/>
      <c r="K1666"/>
      <c r="L1666"/>
      <c r="M1666"/>
      <c r="N1666"/>
      <c r="O1666"/>
      <c r="P1666"/>
    </row>
    <row r="1667" spans="1:16" x14ac:dyDescent="0.3">
      <c r="A1667"/>
      <c r="B1667"/>
      <c r="C1667"/>
      <c r="D1667"/>
      <c r="E1667"/>
      <c r="F1667"/>
      <c r="G1667"/>
      <c r="H1667"/>
      <c r="I1667"/>
      <c r="J1667"/>
      <c r="K1667"/>
      <c r="L1667"/>
      <c r="M1667"/>
      <c r="N1667"/>
      <c r="O1667"/>
      <c r="P1667"/>
    </row>
    <row r="1668" spans="1:16" x14ac:dyDescent="0.3">
      <c r="A1668"/>
      <c r="B1668"/>
      <c r="C1668"/>
      <c r="D1668"/>
      <c r="E1668"/>
      <c r="F1668"/>
      <c r="G1668"/>
      <c r="H1668"/>
      <c r="I1668"/>
      <c r="J1668"/>
      <c r="K1668"/>
      <c r="L1668"/>
      <c r="M1668"/>
      <c r="N1668"/>
      <c r="O1668"/>
      <c r="P1668"/>
    </row>
    <row r="1669" spans="1:16" x14ac:dyDescent="0.3">
      <c r="A1669"/>
      <c r="B1669"/>
      <c r="C1669"/>
      <c r="D1669"/>
      <c r="E1669"/>
      <c r="F1669"/>
      <c r="G1669"/>
      <c r="H1669"/>
      <c r="I1669"/>
      <c r="J1669"/>
      <c r="K1669"/>
      <c r="L1669"/>
      <c r="M1669"/>
      <c r="N1669"/>
      <c r="O1669"/>
      <c r="P1669"/>
    </row>
    <row r="1670" spans="1:16" x14ac:dyDescent="0.3">
      <c r="A1670"/>
      <c r="B1670"/>
      <c r="C1670"/>
      <c r="D1670"/>
      <c r="E1670"/>
      <c r="F1670"/>
      <c r="G1670"/>
      <c r="H1670"/>
      <c r="I1670"/>
      <c r="J1670"/>
      <c r="K1670"/>
      <c r="L1670"/>
      <c r="M1670"/>
      <c r="N1670"/>
      <c r="O1670"/>
      <c r="P1670"/>
    </row>
    <row r="1671" spans="1:16" x14ac:dyDescent="0.3">
      <c r="A1671"/>
      <c r="B1671"/>
      <c r="C1671"/>
      <c r="D1671"/>
      <c r="E1671"/>
      <c r="F1671"/>
      <c r="G1671"/>
      <c r="H1671"/>
      <c r="I1671"/>
      <c r="J1671"/>
      <c r="K1671"/>
      <c r="L1671"/>
      <c r="M1671"/>
      <c r="N1671"/>
      <c r="O1671"/>
      <c r="P1671"/>
    </row>
    <row r="1672" spans="1:16" x14ac:dyDescent="0.3">
      <c r="A1672"/>
      <c r="B1672"/>
      <c r="C1672"/>
      <c r="D1672"/>
      <c r="E1672"/>
      <c r="F1672"/>
      <c r="G1672"/>
      <c r="H1672"/>
      <c r="I1672"/>
      <c r="J1672"/>
      <c r="K1672"/>
      <c r="L1672"/>
      <c r="M1672"/>
      <c r="N1672"/>
      <c r="O1672"/>
      <c r="P1672"/>
    </row>
    <row r="1673" spans="1:16" x14ac:dyDescent="0.3">
      <c r="A1673"/>
      <c r="B1673"/>
      <c r="C1673"/>
      <c r="D1673"/>
      <c r="E1673"/>
      <c r="F1673"/>
      <c r="G1673"/>
      <c r="H1673"/>
      <c r="I1673"/>
      <c r="J1673"/>
      <c r="K1673"/>
      <c r="L1673"/>
      <c r="M1673"/>
      <c r="N1673"/>
      <c r="O1673"/>
      <c r="P1673"/>
    </row>
    <row r="1674" spans="1:16" x14ac:dyDescent="0.3">
      <c r="A1674"/>
      <c r="B1674"/>
      <c r="C1674"/>
      <c r="D1674"/>
      <c r="E1674"/>
      <c r="F1674"/>
      <c r="G1674"/>
      <c r="H1674"/>
      <c r="I1674"/>
      <c r="J1674"/>
      <c r="K1674"/>
      <c r="L1674"/>
      <c r="M1674"/>
      <c r="N1674"/>
      <c r="O1674"/>
      <c r="P1674"/>
    </row>
    <row r="1675" spans="1:16" x14ac:dyDescent="0.3">
      <c r="A1675"/>
      <c r="B1675"/>
      <c r="C1675"/>
      <c r="D1675"/>
      <c r="E1675"/>
      <c r="F1675"/>
      <c r="G1675"/>
      <c r="H1675"/>
      <c r="I1675"/>
      <c r="J1675"/>
      <c r="K1675"/>
      <c r="L1675"/>
      <c r="M1675"/>
      <c r="N1675"/>
      <c r="O1675"/>
      <c r="P1675"/>
    </row>
    <row r="1676" spans="1:16" x14ac:dyDescent="0.3">
      <c r="A1676"/>
      <c r="B1676"/>
      <c r="C1676"/>
      <c r="D1676"/>
      <c r="E1676"/>
      <c r="F1676"/>
      <c r="G1676"/>
      <c r="H1676"/>
      <c r="I1676"/>
      <c r="J1676"/>
      <c r="K1676"/>
      <c r="L1676"/>
      <c r="M1676"/>
      <c r="N1676"/>
      <c r="O1676"/>
      <c r="P1676"/>
    </row>
    <row r="1677" spans="1:16" x14ac:dyDescent="0.3">
      <c r="A1677"/>
      <c r="B1677"/>
      <c r="C1677"/>
      <c r="D1677"/>
      <c r="E1677"/>
      <c r="F1677"/>
      <c r="G1677"/>
      <c r="H1677"/>
      <c r="I1677"/>
      <c r="J1677"/>
      <c r="K1677"/>
      <c r="L1677"/>
      <c r="M1677"/>
      <c r="N1677"/>
      <c r="O1677"/>
      <c r="P1677"/>
    </row>
    <row r="1678" spans="1:16" x14ac:dyDescent="0.3">
      <c r="A1678"/>
      <c r="B1678"/>
      <c r="C1678"/>
      <c r="D1678"/>
      <c r="E1678"/>
      <c r="F1678"/>
      <c r="G1678"/>
      <c r="H1678"/>
      <c r="I1678"/>
      <c r="J1678"/>
      <c r="K1678"/>
      <c r="L1678"/>
      <c r="M1678"/>
      <c r="N1678"/>
      <c r="O1678"/>
      <c r="P1678"/>
    </row>
    <row r="1679" spans="1:16" x14ac:dyDescent="0.3">
      <c r="A1679"/>
      <c r="B1679"/>
      <c r="C1679"/>
      <c r="D1679"/>
      <c r="E1679"/>
      <c r="F1679"/>
      <c r="G1679"/>
      <c r="H1679"/>
      <c r="I1679"/>
      <c r="J1679"/>
      <c r="K1679"/>
      <c r="L1679"/>
      <c r="M1679"/>
      <c r="N1679"/>
      <c r="O1679"/>
      <c r="P1679"/>
    </row>
    <row r="1680" spans="1:16" x14ac:dyDescent="0.3">
      <c r="A1680"/>
      <c r="B1680"/>
      <c r="C1680"/>
      <c r="D1680"/>
      <c r="E1680"/>
      <c r="F1680"/>
      <c r="G1680"/>
      <c r="H1680"/>
      <c r="I1680"/>
      <c r="J1680"/>
      <c r="K1680"/>
      <c r="L1680"/>
      <c r="M1680"/>
      <c r="N1680"/>
      <c r="O1680"/>
      <c r="P1680"/>
    </row>
    <row r="1681" spans="1:16" x14ac:dyDescent="0.3">
      <c r="A1681"/>
      <c r="B1681"/>
      <c r="C1681"/>
      <c r="D1681"/>
      <c r="E1681"/>
      <c r="F1681"/>
      <c r="G1681"/>
      <c r="H1681"/>
      <c r="I1681"/>
      <c r="J1681"/>
      <c r="K1681"/>
      <c r="L1681"/>
      <c r="M1681"/>
      <c r="N1681"/>
      <c r="O1681"/>
      <c r="P1681"/>
    </row>
    <row r="1682" spans="1:16" x14ac:dyDescent="0.3">
      <c r="A1682"/>
      <c r="B1682"/>
      <c r="C1682"/>
      <c r="D1682"/>
      <c r="E1682"/>
      <c r="F1682"/>
      <c r="G1682"/>
      <c r="H1682"/>
      <c r="I1682"/>
      <c r="J1682"/>
      <c r="K1682"/>
      <c r="L1682"/>
      <c r="M1682"/>
      <c r="N1682"/>
      <c r="O1682"/>
      <c r="P1682"/>
    </row>
    <row r="1683" spans="1:16" x14ac:dyDescent="0.3">
      <c r="A1683"/>
      <c r="B1683"/>
      <c r="C1683"/>
      <c r="D1683"/>
      <c r="E1683"/>
      <c r="F1683"/>
      <c r="G1683"/>
      <c r="H1683"/>
      <c r="I1683"/>
      <c r="J1683"/>
      <c r="K1683"/>
      <c r="L1683"/>
      <c r="M1683"/>
      <c r="N1683"/>
      <c r="O1683"/>
      <c r="P1683"/>
    </row>
    <row r="1684" spans="1:16" x14ac:dyDescent="0.3">
      <c r="A1684"/>
      <c r="B1684"/>
      <c r="C1684"/>
      <c r="D1684"/>
      <c r="E1684"/>
      <c r="F1684"/>
      <c r="G1684"/>
      <c r="H1684"/>
      <c r="I1684"/>
      <c r="J1684"/>
      <c r="K1684"/>
      <c r="L1684"/>
      <c r="M1684"/>
      <c r="N1684"/>
      <c r="O1684"/>
      <c r="P1684"/>
    </row>
    <row r="1685" spans="1:16" x14ac:dyDescent="0.3">
      <c r="A1685"/>
      <c r="B1685"/>
      <c r="C1685"/>
      <c r="D1685"/>
      <c r="E1685"/>
      <c r="F1685"/>
      <c r="G1685"/>
      <c r="H1685"/>
      <c r="I1685"/>
      <c r="J1685"/>
      <c r="K1685"/>
      <c r="L1685"/>
      <c r="M1685"/>
      <c r="N1685"/>
      <c r="O1685"/>
      <c r="P1685"/>
    </row>
    <row r="1686" spans="1:16" x14ac:dyDescent="0.3">
      <c r="A1686"/>
      <c r="B1686"/>
      <c r="C1686"/>
      <c r="D1686"/>
      <c r="E1686"/>
      <c r="F1686"/>
      <c r="G1686"/>
      <c r="H1686"/>
      <c r="I1686"/>
      <c r="J1686"/>
      <c r="K1686"/>
      <c r="L1686"/>
      <c r="M1686"/>
      <c r="N1686"/>
      <c r="O1686"/>
      <c r="P1686"/>
    </row>
    <row r="1687" spans="1:16" x14ac:dyDescent="0.3">
      <c r="A1687"/>
      <c r="B1687"/>
      <c r="C1687"/>
      <c r="D1687"/>
      <c r="E1687"/>
      <c r="F1687"/>
      <c r="G1687"/>
      <c r="H1687"/>
      <c r="I1687"/>
      <c r="J1687"/>
      <c r="K1687"/>
      <c r="L1687"/>
      <c r="M1687"/>
      <c r="N1687"/>
      <c r="O1687"/>
      <c r="P1687"/>
    </row>
    <row r="1688" spans="1:16" x14ac:dyDescent="0.3">
      <c r="A1688"/>
      <c r="B1688"/>
      <c r="C1688"/>
      <c r="D1688"/>
      <c r="E1688"/>
      <c r="F1688"/>
      <c r="G1688"/>
      <c r="H1688"/>
      <c r="I1688"/>
      <c r="J1688"/>
      <c r="K1688"/>
      <c r="L1688"/>
      <c r="M1688"/>
      <c r="N1688"/>
      <c r="O1688"/>
      <c r="P1688"/>
    </row>
    <row r="1689" spans="1:16" x14ac:dyDescent="0.3">
      <c r="A1689"/>
      <c r="B1689"/>
      <c r="C1689"/>
      <c r="D1689"/>
      <c r="E1689"/>
      <c r="F1689"/>
      <c r="G1689"/>
      <c r="H1689"/>
      <c r="I1689"/>
      <c r="J1689"/>
      <c r="K1689"/>
      <c r="L1689"/>
      <c r="M1689"/>
      <c r="N1689"/>
      <c r="O1689"/>
      <c r="P1689"/>
    </row>
    <row r="1690" spans="1:16" x14ac:dyDescent="0.3">
      <c r="A1690"/>
      <c r="B1690"/>
      <c r="C1690"/>
      <c r="D1690"/>
      <c r="E1690"/>
      <c r="F1690"/>
      <c r="G1690"/>
      <c r="H1690"/>
      <c r="I1690"/>
      <c r="J1690"/>
      <c r="K1690"/>
      <c r="L1690"/>
      <c r="M1690"/>
      <c r="N1690"/>
      <c r="O1690"/>
      <c r="P1690"/>
    </row>
    <row r="1691" spans="1:16" x14ac:dyDescent="0.3">
      <c r="A1691"/>
      <c r="B1691"/>
      <c r="C1691"/>
      <c r="D1691"/>
      <c r="E1691"/>
      <c r="F1691"/>
      <c r="G1691"/>
      <c r="H1691"/>
      <c r="I1691"/>
      <c r="J1691"/>
      <c r="K1691"/>
      <c r="L1691"/>
      <c r="M1691"/>
      <c r="N1691"/>
      <c r="O1691"/>
      <c r="P1691"/>
    </row>
    <row r="1692" spans="1:16" x14ac:dyDescent="0.3">
      <c r="A1692"/>
      <c r="B1692"/>
      <c r="C1692"/>
      <c r="D1692"/>
      <c r="E1692"/>
      <c r="F1692"/>
      <c r="G1692"/>
      <c r="H1692"/>
      <c r="I1692"/>
      <c r="J1692"/>
      <c r="K1692"/>
      <c r="L1692"/>
      <c r="M1692"/>
      <c r="N1692"/>
      <c r="O1692"/>
      <c r="P1692"/>
    </row>
    <row r="1693" spans="1:16" x14ac:dyDescent="0.3">
      <c r="A1693"/>
      <c r="B1693"/>
      <c r="C1693"/>
      <c r="D1693"/>
      <c r="E1693"/>
      <c r="F1693"/>
      <c r="G1693"/>
      <c r="H1693"/>
      <c r="I1693"/>
      <c r="J1693"/>
      <c r="K1693"/>
      <c r="L1693"/>
      <c r="M1693"/>
      <c r="N1693"/>
      <c r="O1693"/>
      <c r="P1693"/>
    </row>
    <row r="1694" spans="1:16" x14ac:dyDescent="0.3">
      <c r="A1694"/>
      <c r="B1694"/>
      <c r="C1694"/>
      <c r="D1694"/>
      <c r="E1694"/>
      <c r="F1694"/>
      <c r="G1694"/>
      <c r="H1694"/>
      <c r="I1694"/>
      <c r="J1694"/>
      <c r="K1694"/>
      <c r="L1694"/>
      <c r="M1694"/>
      <c r="N1694"/>
      <c r="O1694"/>
      <c r="P1694"/>
    </row>
    <row r="1695" spans="1:16" x14ac:dyDescent="0.3">
      <c r="A1695"/>
      <c r="B1695"/>
      <c r="C1695"/>
      <c r="D1695"/>
      <c r="E1695"/>
      <c r="F1695"/>
      <c r="G1695"/>
      <c r="H1695"/>
      <c r="I1695"/>
      <c r="J1695"/>
      <c r="K1695"/>
      <c r="L1695"/>
      <c r="M1695"/>
      <c r="N1695"/>
      <c r="O1695"/>
      <c r="P1695"/>
    </row>
    <row r="1696" spans="1:16" x14ac:dyDescent="0.3">
      <c r="A1696"/>
      <c r="B1696"/>
      <c r="C1696"/>
      <c r="D1696"/>
      <c r="E1696"/>
      <c r="F1696"/>
      <c r="G1696"/>
      <c r="H1696"/>
      <c r="I1696"/>
      <c r="J1696"/>
      <c r="K1696"/>
      <c r="L1696"/>
      <c r="M1696"/>
      <c r="N1696"/>
      <c r="O1696"/>
      <c r="P1696"/>
    </row>
    <row r="1697" spans="1:16" x14ac:dyDescent="0.3">
      <c r="A1697"/>
      <c r="B1697"/>
      <c r="C1697"/>
      <c r="D1697"/>
      <c r="E1697"/>
      <c r="F1697"/>
      <c r="G1697"/>
      <c r="H1697"/>
      <c r="I1697"/>
      <c r="J1697"/>
      <c r="K1697"/>
      <c r="L1697"/>
      <c r="M1697"/>
      <c r="N1697"/>
      <c r="O1697"/>
      <c r="P1697"/>
    </row>
    <row r="1698" spans="1:16" x14ac:dyDescent="0.3">
      <c r="A1698"/>
      <c r="B1698"/>
      <c r="C1698"/>
      <c r="D1698"/>
      <c r="E1698"/>
      <c r="F1698"/>
      <c r="G1698"/>
      <c r="H1698"/>
      <c r="I1698"/>
      <c r="J1698"/>
      <c r="K1698"/>
      <c r="L1698"/>
      <c r="M1698"/>
      <c r="N1698"/>
      <c r="O1698"/>
      <c r="P1698"/>
    </row>
    <row r="1699" spans="1:16" x14ac:dyDescent="0.3">
      <c r="A1699"/>
      <c r="B1699"/>
      <c r="C1699"/>
      <c r="D1699"/>
      <c r="E1699"/>
      <c r="F1699"/>
      <c r="G1699"/>
      <c r="H1699"/>
      <c r="I1699"/>
      <c r="J1699"/>
      <c r="K1699"/>
      <c r="L1699"/>
      <c r="M1699"/>
      <c r="N1699"/>
      <c r="O1699"/>
      <c r="P1699"/>
    </row>
    <row r="1700" spans="1:16" x14ac:dyDescent="0.3">
      <c r="A1700"/>
      <c r="B1700"/>
      <c r="C1700"/>
      <c r="D1700"/>
      <c r="E1700"/>
      <c r="F1700"/>
      <c r="G1700"/>
      <c r="H1700"/>
      <c r="I1700"/>
      <c r="J1700"/>
      <c r="K1700"/>
      <c r="L1700"/>
      <c r="M1700"/>
      <c r="N1700"/>
      <c r="O1700"/>
      <c r="P1700"/>
    </row>
    <row r="1701" spans="1:16" x14ac:dyDescent="0.3">
      <c r="A1701"/>
      <c r="B1701"/>
      <c r="C1701"/>
      <c r="D1701"/>
      <c r="E1701"/>
      <c r="F1701"/>
      <c r="G1701"/>
      <c r="H1701"/>
      <c r="I1701"/>
      <c r="J1701"/>
      <c r="K1701"/>
      <c r="L1701"/>
      <c r="M1701"/>
      <c r="N1701"/>
      <c r="O1701"/>
      <c r="P1701"/>
    </row>
    <row r="1702" spans="1:16" x14ac:dyDescent="0.3">
      <c r="A1702"/>
      <c r="B1702"/>
      <c r="C1702"/>
      <c r="D1702"/>
      <c r="E1702"/>
      <c r="F1702"/>
      <c r="G1702"/>
      <c r="H1702"/>
      <c r="I1702"/>
      <c r="J1702"/>
      <c r="K1702"/>
      <c r="L1702"/>
      <c r="M1702"/>
      <c r="N1702"/>
      <c r="O1702"/>
      <c r="P1702"/>
    </row>
    <row r="1703" spans="1:16" x14ac:dyDescent="0.3">
      <c r="A1703"/>
      <c r="B1703"/>
      <c r="C1703"/>
      <c r="D1703"/>
      <c r="E1703"/>
      <c r="F1703"/>
      <c r="G1703"/>
      <c r="H1703"/>
      <c r="I1703"/>
      <c r="J1703"/>
      <c r="K1703"/>
      <c r="L1703"/>
      <c r="M1703"/>
      <c r="N1703"/>
      <c r="O1703"/>
      <c r="P1703"/>
    </row>
    <row r="1704" spans="1:16" x14ac:dyDescent="0.3">
      <c r="A1704"/>
      <c r="B1704"/>
      <c r="C1704"/>
      <c r="D1704"/>
      <c r="E1704"/>
      <c r="F1704"/>
      <c r="G1704"/>
      <c r="H1704"/>
      <c r="I1704"/>
      <c r="J1704"/>
      <c r="K1704"/>
      <c r="L1704"/>
      <c r="M1704"/>
      <c r="N1704"/>
      <c r="O1704"/>
      <c r="P1704"/>
    </row>
    <row r="1705" spans="1:16" x14ac:dyDescent="0.3">
      <c r="A1705"/>
      <c r="B1705"/>
      <c r="C1705"/>
      <c r="D1705"/>
      <c r="E1705"/>
      <c r="F1705"/>
      <c r="G1705"/>
      <c r="H1705"/>
      <c r="I1705"/>
      <c r="J1705"/>
      <c r="K1705"/>
      <c r="L1705"/>
      <c r="M1705"/>
      <c r="N1705"/>
      <c r="O1705"/>
      <c r="P1705"/>
    </row>
    <row r="1706" spans="1:16" x14ac:dyDescent="0.3">
      <c r="A1706"/>
      <c r="B1706"/>
      <c r="C1706"/>
      <c r="D1706"/>
      <c r="E1706"/>
      <c r="F1706"/>
      <c r="G1706"/>
      <c r="H1706"/>
      <c r="I1706"/>
      <c r="J1706"/>
      <c r="K1706"/>
      <c r="L1706"/>
      <c r="M1706"/>
      <c r="N1706"/>
      <c r="O1706"/>
      <c r="P1706"/>
    </row>
    <row r="1707" spans="1:16" x14ac:dyDescent="0.3">
      <c r="A1707"/>
      <c r="B1707"/>
      <c r="C1707"/>
      <c r="D1707"/>
      <c r="E1707"/>
      <c r="F1707"/>
      <c r="G1707"/>
      <c r="H1707"/>
      <c r="I1707"/>
      <c r="J1707"/>
      <c r="K1707"/>
      <c r="L1707"/>
      <c r="M1707"/>
      <c r="N1707"/>
      <c r="O1707"/>
      <c r="P1707"/>
    </row>
    <row r="1708" spans="1:16" x14ac:dyDescent="0.3">
      <c r="A1708"/>
      <c r="B1708"/>
      <c r="C1708"/>
      <c r="D1708"/>
      <c r="E1708"/>
      <c r="F1708"/>
      <c r="G1708"/>
      <c r="H1708"/>
      <c r="I1708"/>
      <c r="J1708"/>
      <c r="K1708"/>
      <c r="L1708"/>
      <c r="M1708"/>
      <c r="N1708"/>
      <c r="O1708"/>
      <c r="P1708"/>
    </row>
    <row r="1709" spans="1:16" x14ac:dyDescent="0.3">
      <c r="A1709"/>
      <c r="B1709"/>
      <c r="C1709"/>
      <c r="D1709"/>
      <c r="E1709"/>
      <c r="F1709"/>
      <c r="G1709"/>
      <c r="H1709"/>
      <c r="I1709"/>
      <c r="J1709"/>
      <c r="K1709"/>
      <c r="L1709"/>
      <c r="M1709"/>
      <c r="N1709"/>
      <c r="O1709"/>
      <c r="P1709"/>
    </row>
    <row r="1710" spans="1:16" x14ac:dyDescent="0.3">
      <c r="A1710"/>
      <c r="B1710"/>
      <c r="C1710"/>
      <c r="D1710"/>
      <c r="E1710"/>
      <c r="F1710"/>
      <c r="G1710"/>
      <c r="H1710"/>
      <c r="I1710"/>
      <c r="J1710"/>
      <c r="K1710"/>
      <c r="L1710"/>
      <c r="M1710"/>
      <c r="N1710"/>
      <c r="O1710"/>
      <c r="P1710"/>
    </row>
    <row r="1711" spans="1:16" x14ac:dyDescent="0.3">
      <c r="A1711"/>
      <c r="B1711"/>
      <c r="C1711"/>
      <c r="D1711"/>
      <c r="E1711"/>
      <c r="F1711"/>
      <c r="G1711"/>
      <c r="H1711"/>
      <c r="I1711"/>
      <c r="J1711"/>
      <c r="K1711"/>
      <c r="L1711"/>
      <c r="M1711"/>
      <c r="N1711"/>
      <c r="O1711"/>
      <c r="P1711"/>
    </row>
    <row r="1712" spans="1:16" x14ac:dyDescent="0.3">
      <c r="A1712"/>
      <c r="B1712"/>
      <c r="C1712"/>
      <c r="D1712"/>
      <c r="E1712"/>
      <c r="F1712"/>
      <c r="G1712"/>
      <c r="H1712"/>
      <c r="I1712"/>
      <c r="J1712"/>
      <c r="K1712"/>
      <c r="L1712"/>
      <c r="M1712"/>
      <c r="N1712"/>
      <c r="O1712"/>
      <c r="P1712"/>
    </row>
    <row r="1713" spans="1:16" x14ac:dyDescent="0.3">
      <c r="A1713"/>
      <c r="B1713"/>
      <c r="C1713"/>
      <c r="D1713"/>
      <c r="E1713"/>
      <c r="F1713"/>
      <c r="G1713"/>
      <c r="H1713"/>
      <c r="I1713"/>
      <c r="J1713"/>
      <c r="K1713"/>
      <c r="L1713"/>
      <c r="M1713"/>
      <c r="N1713"/>
      <c r="O1713"/>
      <c r="P1713"/>
    </row>
    <row r="1714" spans="1:16" x14ac:dyDescent="0.3">
      <c r="A1714"/>
      <c r="B1714"/>
      <c r="C1714"/>
      <c r="D1714"/>
      <c r="E1714"/>
      <c r="F1714"/>
      <c r="G1714"/>
      <c r="H1714"/>
      <c r="I1714"/>
      <c r="J1714"/>
      <c r="K1714"/>
      <c r="L1714"/>
      <c r="M1714"/>
      <c r="N1714"/>
      <c r="O1714"/>
      <c r="P1714"/>
    </row>
    <row r="1715" spans="1:16" x14ac:dyDescent="0.3">
      <c r="A1715"/>
      <c r="B1715"/>
      <c r="C1715"/>
      <c r="D1715"/>
      <c r="E1715"/>
      <c r="F1715"/>
      <c r="G1715"/>
      <c r="H1715"/>
      <c r="I1715"/>
      <c r="J1715"/>
      <c r="K1715"/>
      <c r="L1715"/>
      <c r="M1715"/>
      <c r="N1715"/>
      <c r="O1715"/>
      <c r="P1715"/>
    </row>
    <row r="1716" spans="1:16" x14ac:dyDescent="0.3">
      <c r="A1716"/>
      <c r="B1716"/>
      <c r="C1716"/>
      <c r="D1716"/>
      <c r="E1716"/>
      <c r="F1716"/>
      <c r="G1716"/>
      <c r="H1716"/>
      <c r="I1716"/>
      <c r="J1716"/>
      <c r="K1716"/>
      <c r="L1716"/>
      <c r="M1716"/>
      <c r="N1716"/>
      <c r="O1716"/>
      <c r="P1716"/>
    </row>
    <row r="1717" spans="1:16" x14ac:dyDescent="0.3">
      <c r="A1717"/>
      <c r="B1717"/>
      <c r="C1717"/>
      <c r="D1717"/>
      <c r="E1717"/>
      <c r="F1717"/>
      <c r="G1717"/>
      <c r="H1717"/>
      <c r="I1717"/>
      <c r="J1717"/>
      <c r="K1717"/>
      <c r="L1717"/>
      <c r="M1717"/>
      <c r="N1717"/>
      <c r="O1717"/>
      <c r="P1717"/>
    </row>
    <row r="1718" spans="1:16" x14ac:dyDescent="0.3">
      <c r="A1718"/>
      <c r="B1718"/>
      <c r="C1718"/>
      <c r="D1718"/>
      <c r="E1718"/>
      <c r="F1718"/>
      <c r="G1718"/>
      <c r="H1718"/>
      <c r="I1718"/>
      <c r="J1718"/>
      <c r="K1718"/>
      <c r="L1718"/>
      <c r="M1718"/>
      <c r="N1718"/>
      <c r="O1718"/>
      <c r="P1718"/>
    </row>
    <row r="1719" spans="1:16" x14ac:dyDescent="0.3">
      <c r="A1719"/>
      <c r="B1719"/>
      <c r="C1719"/>
      <c r="D1719"/>
      <c r="E1719"/>
      <c r="F1719"/>
      <c r="G1719"/>
      <c r="H1719"/>
      <c r="I1719"/>
      <c r="J1719"/>
      <c r="K1719"/>
      <c r="L1719"/>
      <c r="M1719"/>
      <c r="N1719"/>
      <c r="O1719"/>
      <c r="P1719"/>
    </row>
    <row r="1720" spans="1:16" x14ac:dyDescent="0.3">
      <c r="A1720"/>
      <c r="B1720"/>
      <c r="C1720"/>
      <c r="D1720"/>
      <c r="E1720"/>
      <c r="F1720"/>
      <c r="G1720"/>
      <c r="H1720"/>
      <c r="I1720"/>
      <c r="J1720"/>
      <c r="K1720"/>
      <c r="L1720"/>
      <c r="M1720"/>
      <c r="N1720"/>
      <c r="O1720"/>
      <c r="P1720"/>
    </row>
    <row r="1721" spans="1:16" x14ac:dyDescent="0.3">
      <c r="A1721"/>
      <c r="B1721"/>
      <c r="C1721"/>
      <c r="D1721"/>
      <c r="E1721"/>
      <c r="F1721"/>
      <c r="G1721"/>
      <c r="H1721"/>
      <c r="I1721"/>
      <c r="J1721"/>
      <c r="K1721"/>
      <c r="L1721"/>
      <c r="M1721"/>
      <c r="N1721"/>
      <c r="O1721"/>
      <c r="P1721"/>
    </row>
    <row r="1722" spans="1:16" x14ac:dyDescent="0.3">
      <c r="A1722"/>
      <c r="B1722"/>
      <c r="C1722"/>
      <c r="D1722"/>
      <c r="E1722"/>
      <c r="F1722"/>
      <c r="G1722"/>
      <c r="H1722"/>
      <c r="I1722"/>
      <c r="J1722"/>
      <c r="K1722"/>
      <c r="L1722"/>
      <c r="M1722"/>
      <c r="N1722"/>
      <c r="O1722"/>
      <c r="P1722"/>
    </row>
    <row r="1723" spans="1:16" x14ac:dyDescent="0.3">
      <c r="A1723"/>
      <c r="B1723"/>
      <c r="C1723"/>
      <c r="D1723"/>
      <c r="E1723"/>
      <c r="F1723"/>
      <c r="G1723"/>
      <c r="H1723"/>
      <c r="I1723"/>
      <c r="J1723"/>
      <c r="K1723"/>
      <c r="L1723"/>
      <c r="M1723"/>
      <c r="N1723"/>
      <c r="O1723"/>
      <c r="P1723"/>
    </row>
    <row r="1724" spans="1:16" x14ac:dyDescent="0.3">
      <c r="A1724"/>
      <c r="B1724"/>
      <c r="C1724"/>
      <c r="D1724"/>
      <c r="E1724"/>
      <c r="F1724"/>
      <c r="G1724"/>
      <c r="H1724"/>
      <c r="I1724"/>
      <c r="J1724"/>
      <c r="K1724"/>
      <c r="L1724"/>
      <c r="M1724"/>
      <c r="N1724"/>
      <c r="O1724"/>
      <c r="P1724"/>
    </row>
    <row r="1725" spans="1:16" x14ac:dyDescent="0.3">
      <c r="A1725"/>
      <c r="B1725"/>
      <c r="C1725"/>
      <c r="D1725"/>
      <c r="E1725"/>
      <c r="F1725"/>
      <c r="G1725"/>
      <c r="H1725"/>
      <c r="I1725"/>
      <c r="J1725"/>
      <c r="K1725"/>
      <c r="L1725"/>
      <c r="M1725"/>
      <c r="N1725"/>
      <c r="O1725"/>
      <c r="P1725"/>
    </row>
    <row r="1726" spans="1:16" x14ac:dyDescent="0.3">
      <c r="A1726"/>
      <c r="B1726"/>
      <c r="C1726"/>
      <c r="D1726"/>
      <c r="E1726"/>
      <c r="F1726"/>
      <c r="G1726"/>
      <c r="H1726"/>
      <c r="I1726"/>
      <c r="J1726"/>
      <c r="K1726"/>
      <c r="L1726"/>
      <c r="M1726"/>
      <c r="N1726"/>
      <c r="O1726"/>
      <c r="P1726"/>
    </row>
    <row r="1727" spans="1:16" x14ac:dyDescent="0.3">
      <c r="A1727"/>
      <c r="B1727"/>
      <c r="C1727"/>
      <c r="D1727"/>
      <c r="E1727"/>
      <c r="F1727"/>
      <c r="G1727"/>
      <c r="H1727"/>
      <c r="I1727"/>
      <c r="J1727"/>
      <c r="K1727"/>
      <c r="L1727"/>
      <c r="M1727"/>
      <c r="N1727"/>
      <c r="O1727"/>
      <c r="P1727"/>
    </row>
    <row r="1728" spans="1:16" x14ac:dyDescent="0.3">
      <c r="A1728"/>
      <c r="B1728"/>
      <c r="C1728"/>
      <c r="D1728"/>
      <c r="E1728"/>
      <c r="F1728"/>
      <c r="G1728"/>
      <c r="H1728"/>
      <c r="I1728"/>
      <c r="J1728"/>
      <c r="K1728"/>
      <c r="L1728"/>
      <c r="M1728"/>
      <c r="N1728"/>
      <c r="O1728"/>
      <c r="P1728"/>
    </row>
    <row r="1729" spans="1:16" x14ac:dyDescent="0.3">
      <c r="A1729"/>
      <c r="B1729"/>
      <c r="C1729"/>
      <c r="D1729"/>
      <c r="E1729"/>
      <c r="F1729"/>
      <c r="G1729"/>
      <c r="H1729"/>
      <c r="I1729"/>
      <c r="J1729"/>
      <c r="K1729"/>
      <c r="L1729"/>
      <c r="M1729"/>
      <c r="N1729"/>
      <c r="O1729"/>
      <c r="P1729"/>
    </row>
    <row r="1730" spans="1:16" x14ac:dyDescent="0.3">
      <c r="A1730"/>
      <c r="B1730"/>
      <c r="C1730"/>
      <c r="D1730"/>
      <c r="E1730"/>
      <c r="F1730"/>
      <c r="G1730"/>
      <c r="H1730"/>
      <c r="I1730"/>
      <c r="J1730"/>
      <c r="K1730"/>
      <c r="L1730"/>
      <c r="M1730"/>
      <c r="N1730"/>
      <c r="O1730"/>
      <c r="P1730"/>
    </row>
    <row r="1731" spans="1:16" x14ac:dyDescent="0.3">
      <c r="A1731"/>
      <c r="B1731"/>
      <c r="C1731"/>
      <c r="D1731"/>
      <c r="E1731"/>
      <c r="F1731"/>
      <c r="G1731"/>
      <c r="H1731"/>
      <c r="I1731"/>
      <c r="J1731"/>
      <c r="K1731"/>
      <c r="L1731"/>
      <c r="M1731"/>
      <c r="N1731"/>
      <c r="O1731"/>
      <c r="P1731"/>
    </row>
    <row r="1732" spans="1:16" x14ac:dyDescent="0.3">
      <c r="A1732"/>
      <c r="B1732"/>
      <c r="C1732"/>
      <c r="D1732"/>
      <c r="E1732"/>
      <c r="F1732"/>
      <c r="G1732"/>
      <c r="H1732"/>
      <c r="I1732"/>
      <c r="J1732"/>
      <c r="K1732"/>
      <c r="L1732"/>
      <c r="M1732"/>
      <c r="N1732"/>
      <c r="O1732"/>
      <c r="P1732"/>
    </row>
    <row r="1733" spans="1:16" x14ac:dyDescent="0.3">
      <c r="A1733"/>
      <c r="B1733"/>
      <c r="C1733"/>
      <c r="D1733"/>
      <c r="E1733"/>
      <c r="F1733"/>
      <c r="G1733"/>
      <c r="H1733"/>
      <c r="I1733"/>
      <c r="J1733"/>
      <c r="K1733"/>
      <c r="L1733"/>
      <c r="M1733"/>
      <c r="N1733"/>
      <c r="O1733"/>
      <c r="P1733"/>
    </row>
    <row r="1734" spans="1:16" x14ac:dyDescent="0.3">
      <c r="A1734"/>
      <c r="B1734"/>
      <c r="C1734"/>
      <c r="D1734"/>
      <c r="E1734"/>
      <c r="F1734"/>
      <c r="G1734"/>
      <c r="H1734"/>
      <c r="I1734"/>
      <c r="J1734"/>
      <c r="K1734"/>
      <c r="L1734"/>
      <c r="M1734"/>
      <c r="N1734"/>
      <c r="O1734"/>
      <c r="P1734"/>
    </row>
    <row r="1735" spans="1:16" x14ac:dyDescent="0.3">
      <c r="A1735"/>
      <c r="B1735"/>
      <c r="C1735"/>
      <c r="D1735"/>
      <c r="E1735"/>
      <c r="F1735"/>
      <c r="G1735"/>
      <c r="H1735"/>
      <c r="I1735"/>
      <c r="J1735"/>
      <c r="K1735"/>
      <c r="L1735"/>
      <c r="M1735"/>
      <c r="N1735"/>
      <c r="O1735"/>
      <c r="P1735"/>
    </row>
    <row r="1736" spans="1:16" x14ac:dyDescent="0.3">
      <c r="A1736"/>
      <c r="B1736"/>
      <c r="C1736"/>
      <c r="D1736"/>
      <c r="E1736"/>
      <c r="F1736"/>
      <c r="G1736"/>
      <c r="H1736"/>
      <c r="I1736"/>
      <c r="J1736"/>
      <c r="K1736"/>
      <c r="L1736"/>
      <c r="M1736"/>
      <c r="N1736"/>
      <c r="O1736"/>
      <c r="P1736"/>
    </row>
    <row r="1737" spans="1:16" x14ac:dyDescent="0.3">
      <c r="A1737"/>
      <c r="B1737"/>
      <c r="C1737"/>
      <c r="D1737"/>
      <c r="E1737"/>
      <c r="F1737"/>
      <c r="G1737"/>
      <c r="H1737"/>
      <c r="I1737"/>
      <c r="J1737"/>
      <c r="K1737"/>
      <c r="L1737"/>
      <c r="M1737"/>
      <c r="N1737"/>
      <c r="O1737"/>
      <c r="P1737"/>
    </row>
    <row r="1738" spans="1:16" x14ac:dyDescent="0.3">
      <c r="A1738"/>
      <c r="B1738"/>
      <c r="C1738"/>
      <c r="D1738"/>
      <c r="E1738"/>
      <c r="F1738"/>
      <c r="G1738"/>
      <c r="H1738"/>
      <c r="I1738"/>
      <c r="J1738"/>
      <c r="K1738"/>
      <c r="L1738"/>
      <c r="M1738"/>
      <c r="N1738"/>
      <c r="O1738"/>
      <c r="P1738"/>
    </row>
    <row r="1739" spans="1:16" x14ac:dyDescent="0.3">
      <c r="A1739"/>
      <c r="B1739"/>
      <c r="C1739"/>
      <c r="D1739"/>
      <c r="E1739"/>
      <c r="F1739"/>
      <c r="G1739"/>
      <c r="H1739"/>
      <c r="I1739"/>
      <c r="J1739"/>
      <c r="K1739"/>
      <c r="L1739"/>
      <c r="M1739"/>
      <c r="N1739"/>
      <c r="O1739"/>
      <c r="P1739"/>
    </row>
    <row r="1740" spans="1:16" x14ac:dyDescent="0.3">
      <c r="A1740"/>
      <c r="B1740"/>
      <c r="C1740"/>
      <c r="D1740"/>
      <c r="E1740"/>
      <c r="F1740"/>
      <c r="G1740"/>
      <c r="H1740"/>
      <c r="I1740"/>
      <c r="J1740"/>
      <c r="K1740"/>
      <c r="L1740"/>
      <c r="M1740"/>
      <c r="N1740"/>
      <c r="O1740"/>
      <c r="P1740"/>
    </row>
    <row r="1741" spans="1:16" x14ac:dyDescent="0.3">
      <c r="A1741"/>
      <c r="B1741"/>
      <c r="C1741"/>
      <c r="D1741"/>
      <c r="E1741"/>
      <c r="F1741"/>
      <c r="G1741"/>
      <c r="H1741"/>
      <c r="I1741"/>
      <c r="J1741"/>
      <c r="K1741"/>
      <c r="L1741"/>
      <c r="M1741"/>
      <c r="N1741"/>
      <c r="O1741"/>
      <c r="P1741"/>
    </row>
    <row r="1742" spans="1:16" x14ac:dyDescent="0.3">
      <c r="A1742"/>
      <c r="B1742"/>
      <c r="C1742"/>
      <c r="D1742"/>
      <c r="E1742"/>
      <c r="F1742"/>
      <c r="G1742"/>
      <c r="H1742"/>
      <c r="I1742"/>
      <c r="J1742"/>
      <c r="K1742"/>
      <c r="L1742"/>
      <c r="M1742"/>
      <c r="N1742"/>
      <c r="O1742"/>
      <c r="P1742"/>
    </row>
    <row r="1743" spans="1:16" x14ac:dyDescent="0.3">
      <c r="A1743"/>
      <c r="B1743"/>
      <c r="C1743"/>
      <c r="D1743"/>
      <c r="E1743"/>
      <c r="F1743"/>
      <c r="G1743"/>
      <c r="H1743"/>
      <c r="I1743"/>
      <c r="J1743"/>
      <c r="K1743"/>
      <c r="L1743"/>
      <c r="M1743"/>
      <c r="N1743"/>
      <c r="O1743"/>
      <c r="P1743"/>
    </row>
    <row r="1744" spans="1:16" x14ac:dyDescent="0.3">
      <c r="A1744"/>
      <c r="B1744"/>
      <c r="C1744"/>
      <c r="D1744"/>
      <c r="E1744"/>
      <c r="F1744"/>
      <c r="G1744"/>
      <c r="H1744"/>
      <c r="I1744"/>
      <c r="J1744"/>
      <c r="K1744"/>
      <c r="L1744"/>
      <c r="M1744"/>
      <c r="N1744"/>
      <c r="O1744"/>
      <c r="P1744"/>
    </row>
    <row r="1745" spans="1:16" x14ac:dyDescent="0.3">
      <c r="A1745"/>
      <c r="B1745"/>
      <c r="C1745"/>
      <c r="D1745"/>
      <c r="E1745"/>
      <c r="F1745"/>
      <c r="G1745"/>
      <c r="H1745"/>
      <c r="I1745"/>
      <c r="J1745"/>
      <c r="K1745"/>
      <c r="L1745"/>
      <c r="M1745"/>
      <c r="N1745"/>
      <c r="O1745"/>
      <c r="P1745"/>
    </row>
    <row r="1746" spans="1:16" x14ac:dyDescent="0.3">
      <c r="A1746"/>
      <c r="B1746"/>
      <c r="C1746"/>
      <c r="D1746"/>
      <c r="E1746"/>
      <c r="F1746"/>
      <c r="G1746"/>
      <c r="H1746"/>
      <c r="I1746"/>
      <c r="J1746"/>
      <c r="K1746"/>
      <c r="L1746"/>
      <c r="M1746"/>
      <c r="N1746"/>
      <c r="O1746"/>
      <c r="P1746"/>
    </row>
    <row r="1747" spans="1:16" x14ac:dyDescent="0.3">
      <c r="A1747"/>
      <c r="B1747"/>
      <c r="C1747"/>
      <c r="D1747"/>
      <c r="E1747"/>
      <c r="F1747"/>
      <c r="G1747"/>
      <c r="H1747"/>
      <c r="I1747"/>
      <c r="J1747"/>
      <c r="K1747"/>
      <c r="L1747"/>
      <c r="M1747"/>
      <c r="N1747"/>
      <c r="O1747"/>
      <c r="P1747"/>
    </row>
    <row r="1748" spans="1:16" x14ac:dyDescent="0.3">
      <c r="A1748"/>
      <c r="B1748"/>
      <c r="C1748"/>
      <c r="D1748"/>
      <c r="E1748"/>
      <c r="F1748"/>
      <c r="G1748"/>
      <c r="H1748"/>
      <c r="I1748"/>
      <c r="J1748"/>
      <c r="K1748"/>
      <c r="L1748"/>
      <c r="M1748"/>
      <c r="N1748"/>
      <c r="O1748"/>
      <c r="P1748"/>
    </row>
    <row r="1749" spans="1:16" x14ac:dyDescent="0.3">
      <c r="A1749"/>
      <c r="B1749"/>
      <c r="C1749"/>
      <c r="D1749"/>
      <c r="E1749"/>
      <c r="F1749"/>
      <c r="G1749"/>
      <c r="H1749"/>
      <c r="I1749"/>
      <c r="J1749"/>
      <c r="K1749"/>
      <c r="L1749"/>
      <c r="M1749"/>
      <c r="N1749"/>
      <c r="O1749"/>
      <c r="P1749"/>
    </row>
    <row r="1750" spans="1:16" x14ac:dyDescent="0.3">
      <c r="A1750"/>
      <c r="B1750"/>
      <c r="C1750"/>
      <c r="D1750"/>
      <c r="E1750"/>
      <c r="F1750"/>
      <c r="G1750"/>
      <c r="H1750"/>
      <c r="I1750"/>
      <c r="J1750"/>
      <c r="K1750"/>
      <c r="L1750"/>
      <c r="M1750"/>
      <c r="N1750"/>
      <c r="O1750"/>
      <c r="P1750"/>
    </row>
    <row r="1751" spans="1:16" x14ac:dyDescent="0.3">
      <c r="A1751"/>
      <c r="B1751"/>
      <c r="C1751"/>
      <c r="D1751"/>
      <c r="E1751"/>
      <c r="F1751"/>
      <c r="G1751"/>
      <c r="H1751"/>
      <c r="I1751"/>
      <c r="J1751"/>
      <c r="K1751"/>
      <c r="L1751"/>
      <c r="M1751"/>
      <c r="N1751"/>
      <c r="O1751"/>
      <c r="P1751"/>
    </row>
    <row r="1752" spans="1:16" x14ac:dyDescent="0.3">
      <c r="A1752"/>
      <c r="B1752"/>
      <c r="C1752"/>
      <c r="D1752"/>
      <c r="E1752"/>
      <c r="F1752"/>
      <c r="G1752"/>
      <c r="H1752"/>
      <c r="I1752"/>
      <c r="J1752"/>
      <c r="K1752"/>
      <c r="L1752"/>
      <c r="M1752"/>
      <c r="N1752"/>
      <c r="O1752"/>
      <c r="P1752"/>
    </row>
    <row r="1753" spans="1:16" x14ac:dyDescent="0.3">
      <c r="A1753"/>
      <c r="B1753"/>
      <c r="C1753"/>
      <c r="D1753"/>
      <c r="E1753"/>
      <c r="F1753"/>
      <c r="G1753"/>
      <c r="H1753"/>
      <c r="I1753"/>
      <c r="J1753"/>
      <c r="K1753"/>
      <c r="L1753"/>
      <c r="M1753"/>
      <c r="N1753"/>
      <c r="O1753"/>
      <c r="P1753"/>
    </row>
    <row r="1754" spans="1:16" x14ac:dyDescent="0.3">
      <c r="A1754"/>
      <c r="B1754"/>
      <c r="C1754"/>
      <c r="D1754"/>
      <c r="E1754"/>
      <c r="F1754"/>
      <c r="G1754"/>
      <c r="H1754"/>
      <c r="I1754"/>
      <c r="J1754"/>
      <c r="K1754"/>
      <c r="L1754"/>
      <c r="M1754"/>
      <c r="N1754"/>
      <c r="O1754"/>
      <c r="P1754"/>
    </row>
    <row r="1755" spans="1:16" x14ac:dyDescent="0.3">
      <c r="A1755"/>
      <c r="B1755"/>
      <c r="C1755"/>
      <c r="D1755"/>
      <c r="E1755"/>
      <c r="F1755"/>
      <c r="G1755"/>
      <c r="H1755"/>
      <c r="I1755"/>
      <c r="J1755"/>
      <c r="K1755"/>
      <c r="L1755"/>
      <c r="M1755"/>
      <c r="N1755"/>
      <c r="O1755"/>
      <c r="P1755"/>
    </row>
    <row r="1756" spans="1:16" x14ac:dyDescent="0.3">
      <c r="A1756"/>
      <c r="B1756"/>
      <c r="C1756"/>
      <c r="D1756"/>
      <c r="E1756"/>
      <c r="F1756"/>
      <c r="G1756"/>
      <c r="H1756"/>
      <c r="I1756"/>
      <c r="J1756"/>
      <c r="K1756"/>
      <c r="L1756"/>
      <c r="M1756"/>
      <c r="N1756"/>
      <c r="O1756"/>
      <c r="P1756"/>
    </row>
    <row r="1757" spans="1:16" x14ac:dyDescent="0.3">
      <c r="A1757"/>
      <c r="B1757"/>
      <c r="C1757"/>
      <c r="D1757"/>
      <c r="E1757"/>
      <c r="F1757"/>
      <c r="G1757"/>
      <c r="H1757"/>
      <c r="I1757"/>
      <c r="J1757"/>
      <c r="K1757"/>
      <c r="L1757"/>
      <c r="M1757"/>
      <c r="N1757"/>
      <c r="O1757"/>
      <c r="P1757"/>
    </row>
    <row r="1758" spans="1:16" x14ac:dyDescent="0.3">
      <c r="A1758"/>
      <c r="B1758"/>
      <c r="C1758"/>
      <c r="D1758"/>
      <c r="E1758"/>
      <c r="F1758"/>
      <c r="G1758"/>
      <c r="H1758"/>
      <c r="I1758"/>
      <c r="J1758"/>
      <c r="K1758"/>
      <c r="L1758"/>
      <c r="M1758"/>
      <c r="N1758"/>
      <c r="O1758"/>
      <c r="P1758"/>
    </row>
    <row r="1759" spans="1:16" x14ac:dyDescent="0.3">
      <c r="A1759"/>
      <c r="B1759"/>
      <c r="C1759"/>
      <c r="D1759"/>
      <c r="E1759"/>
      <c r="F1759"/>
      <c r="G1759"/>
      <c r="H1759"/>
      <c r="I1759"/>
      <c r="J1759"/>
      <c r="K1759"/>
      <c r="L1759"/>
      <c r="M1759"/>
      <c r="N1759"/>
      <c r="O1759"/>
      <c r="P1759"/>
    </row>
    <row r="1760" spans="1:16" x14ac:dyDescent="0.3">
      <c r="A1760"/>
      <c r="B1760"/>
      <c r="C1760"/>
      <c r="D1760"/>
      <c r="E1760"/>
      <c r="F1760"/>
      <c r="G1760"/>
      <c r="H1760"/>
      <c r="I1760"/>
      <c r="J1760"/>
      <c r="K1760"/>
      <c r="L1760"/>
      <c r="M1760"/>
      <c r="N1760"/>
      <c r="O1760"/>
      <c r="P1760"/>
    </row>
    <row r="1761" spans="1:16" x14ac:dyDescent="0.3">
      <c r="A1761"/>
      <c r="B1761"/>
      <c r="C1761"/>
      <c r="D1761"/>
      <c r="E1761"/>
      <c r="F1761"/>
      <c r="G1761"/>
      <c r="H1761"/>
      <c r="I1761"/>
      <c r="J1761"/>
      <c r="K1761"/>
      <c r="L1761"/>
      <c r="M1761"/>
      <c r="N1761"/>
      <c r="O1761"/>
      <c r="P1761"/>
    </row>
    <row r="1762" spans="1:16" x14ac:dyDescent="0.3">
      <c r="A1762"/>
      <c r="B1762"/>
      <c r="C1762"/>
      <c r="D1762"/>
      <c r="E1762"/>
      <c r="F1762"/>
      <c r="G1762"/>
      <c r="H1762"/>
      <c r="I1762"/>
      <c r="J1762"/>
      <c r="K1762"/>
      <c r="L1762"/>
      <c r="M1762"/>
      <c r="N1762"/>
      <c r="O1762"/>
      <c r="P1762"/>
    </row>
    <row r="1763" spans="1:16" x14ac:dyDescent="0.3">
      <c r="A1763"/>
      <c r="B1763"/>
      <c r="C1763"/>
      <c r="D1763"/>
      <c r="E1763"/>
      <c r="F1763"/>
      <c r="G1763"/>
      <c r="H1763"/>
      <c r="I1763"/>
      <c r="J1763"/>
      <c r="K1763"/>
      <c r="L1763"/>
      <c r="M1763"/>
      <c r="N1763"/>
      <c r="O1763"/>
      <c r="P1763"/>
    </row>
    <row r="1764" spans="1:16" x14ac:dyDescent="0.3">
      <c r="A1764"/>
      <c r="B1764"/>
      <c r="C1764"/>
      <c r="D1764"/>
      <c r="E1764"/>
      <c r="F1764"/>
      <c r="G1764"/>
      <c r="H1764"/>
      <c r="I1764"/>
      <c r="J1764"/>
      <c r="K1764"/>
      <c r="L1764"/>
      <c r="M1764"/>
      <c r="N1764"/>
      <c r="O1764"/>
      <c r="P1764"/>
    </row>
    <row r="1765" spans="1:16" x14ac:dyDescent="0.3">
      <c r="A1765"/>
      <c r="B1765"/>
      <c r="C1765"/>
      <c r="D1765"/>
      <c r="E1765"/>
      <c r="F1765"/>
      <c r="G1765"/>
      <c r="H1765"/>
      <c r="I1765"/>
      <c r="J1765"/>
      <c r="K1765"/>
      <c r="L1765"/>
      <c r="M1765"/>
      <c r="N1765"/>
      <c r="O1765"/>
      <c r="P1765"/>
    </row>
    <row r="1766" spans="1:16" x14ac:dyDescent="0.3">
      <c r="A1766"/>
      <c r="B1766"/>
      <c r="C1766"/>
      <c r="D1766"/>
      <c r="E1766"/>
      <c r="F1766"/>
      <c r="G1766"/>
      <c r="H1766"/>
      <c r="I1766"/>
      <c r="J1766"/>
      <c r="K1766"/>
      <c r="L1766"/>
      <c r="M1766"/>
      <c r="N1766"/>
      <c r="O1766"/>
      <c r="P1766"/>
    </row>
    <row r="1767" spans="1:16" x14ac:dyDescent="0.3">
      <c r="A1767"/>
      <c r="B1767"/>
      <c r="C1767"/>
      <c r="D1767"/>
      <c r="E1767"/>
      <c r="F1767"/>
      <c r="G1767"/>
      <c r="H1767"/>
      <c r="I1767"/>
      <c r="J1767"/>
      <c r="K1767"/>
      <c r="L1767"/>
      <c r="M1767"/>
      <c r="N1767"/>
      <c r="O1767"/>
      <c r="P1767"/>
    </row>
    <row r="1768" spans="1:16" x14ac:dyDescent="0.3">
      <c r="A1768"/>
      <c r="B1768"/>
      <c r="C1768"/>
      <c r="D1768"/>
      <c r="E1768"/>
      <c r="F1768"/>
      <c r="G1768"/>
      <c r="H1768"/>
      <c r="I1768"/>
      <c r="J1768"/>
      <c r="K1768"/>
      <c r="L1768"/>
      <c r="M1768"/>
      <c r="N1768"/>
      <c r="O1768"/>
      <c r="P1768"/>
    </row>
    <row r="1769" spans="1:16" x14ac:dyDescent="0.3">
      <c r="A1769"/>
      <c r="B1769"/>
      <c r="C1769"/>
      <c r="D1769"/>
      <c r="E1769"/>
      <c r="F1769"/>
      <c r="G1769"/>
      <c r="H1769"/>
      <c r="I1769"/>
      <c r="J1769"/>
      <c r="K1769"/>
      <c r="L1769"/>
      <c r="M1769"/>
      <c r="N1769"/>
      <c r="O1769"/>
      <c r="P1769"/>
    </row>
    <row r="1770" spans="1:16" x14ac:dyDescent="0.3">
      <c r="A1770"/>
      <c r="B1770"/>
      <c r="C1770"/>
      <c r="D1770"/>
      <c r="E1770"/>
      <c r="F1770"/>
      <c r="G1770"/>
      <c r="H1770"/>
      <c r="I1770"/>
      <c r="J1770"/>
      <c r="K1770"/>
      <c r="L1770"/>
      <c r="M1770"/>
      <c r="N1770"/>
      <c r="O1770"/>
      <c r="P1770"/>
    </row>
    <row r="1771" spans="1:16" x14ac:dyDescent="0.3">
      <c r="A1771"/>
      <c r="B1771"/>
      <c r="C1771"/>
      <c r="D1771"/>
      <c r="E1771"/>
      <c r="F1771"/>
      <c r="G1771"/>
      <c r="H1771"/>
      <c r="I1771"/>
      <c r="J1771"/>
      <c r="K1771"/>
      <c r="L1771"/>
      <c r="M1771"/>
      <c r="N1771"/>
      <c r="O1771"/>
      <c r="P1771"/>
    </row>
    <row r="1772" spans="1:16" x14ac:dyDescent="0.3">
      <c r="A1772"/>
      <c r="B1772"/>
      <c r="C1772"/>
      <c r="D1772"/>
      <c r="E1772"/>
      <c r="F1772"/>
      <c r="G1772"/>
      <c r="H1772"/>
      <c r="I1772"/>
      <c r="J1772"/>
      <c r="K1772"/>
      <c r="L1772"/>
      <c r="M1772"/>
      <c r="N1772"/>
      <c r="O1772"/>
      <c r="P1772"/>
    </row>
    <row r="1773" spans="1:16" x14ac:dyDescent="0.3">
      <c r="A1773"/>
      <c r="B1773"/>
      <c r="C1773"/>
      <c r="D1773"/>
      <c r="E1773"/>
      <c r="F1773"/>
      <c r="G1773"/>
      <c r="H1773"/>
      <c r="I1773"/>
      <c r="J1773"/>
      <c r="K1773"/>
      <c r="L1773"/>
      <c r="M1773"/>
      <c r="N1773"/>
      <c r="O1773"/>
      <c r="P1773"/>
    </row>
    <row r="1774" spans="1:16" x14ac:dyDescent="0.3">
      <c r="A1774"/>
      <c r="B1774"/>
      <c r="C1774"/>
      <c r="D1774"/>
      <c r="E1774"/>
      <c r="F1774"/>
      <c r="G1774"/>
      <c r="H1774"/>
      <c r="I1774"/>
      <c r="J1774"/>
      <c r="K1774"/>
      <c r="L1774"/>
      <c r="M1774"/>
      <c r="N1774"/>
      <c r="O1774"/>
      <c r="P1774"/>
    </row>
    <row r="1775" spans="1:16" x14ac:dyDescent="0.3">
      <c r="A1775"/>
      <c r="B1775"/>
      <c r="C1775"/>
      <c r="D1775"/>
      <c r="E1775"/>
      <c r="F1775"/>
      <c r="G1775"/>
      <c r="H1775"/>
      <c r="I1775"/>
      <c r="J1775"/>
      <c r="K1775"/>
      <c r="L1775"/>
      <c r="M1775"/>
      <c r="N1775"/>
      <c r="O1775"/>
      <c r="P1775"/>
    </row>
    <row r="1776" spans="1:16" x14ac:dyDescent="0.3">
      <c r="A1776"/>
      <c r="B1776"/>
      <c r="C1776"/>
      <c r="D1776"/>
      <c r="E1776"/>
      <c r="F1776"/>
      <c r="G1776"/>
      <c r="H1776"/>
      <c r="I1776"/>
      <c r="J1776"/>
      <c r="K1776"/>
      <c r="L1776"/>
      <c r="M1776"/>
      <c r="N1776"/>
      <c r="O1776"/>
      <c r="P1776"/>
    </row>
    <row r="1777" spans="1:16" x14ac:dyDescent="0.3">
      <c r="A1777"/>
      <c r="B1777"/>
      <c r="C1777"/>
      <c r="D1777"/>
      <c r="E1777"/>
      <c r="F1777"/>
      <c r="G1777"/>
      <c r="H1777"/>
      <c r="I1777"/>
      <c r="J1777"/>
      <c r="K1777"/>
      <c r="L1777"/>
      <c r="M1777"/>
      <c r="N1777"/>
      <c r="O1777"/>
      <c r="P1777"/>
    </row>
    <row r="1778" spans="1:16" x14ac:dyDescent="0.3">
      <c r="A1778"/>
      <c r="B1778"/>
      <c r="C1778"/>
      <c r="D1778"/>
      <c r="E1778"/>
      <c r="F1778"/>
      <c r="G1778"/>
      <c r="H1778"/>
      <c r="I1778"/>
      <c r="J1778"/>
      <c r="K1778"/>
      <c r="L1778"/>
      <c r="M1778"/>
      <c r="N1778"/>
      <c r="O1778"/>
      <c r="P1778"/>
    </row>
    <row r="1779" spans="1:16" x14ac:dyDescent="0.3">
      <c r="A1779"/>
      <c r="B1779"/>
      <c r="C1779"/>
      <c r="D1779"/>
      <c r="E1779"/>
      <c r="F1779"/>
      <c r="G1779"/>
      <c r="H1779"/>
      <c r="I1779"/>
      <c r="J1779"/>
      <c r="K1779"/>
      <c r="L1779"/>
      <c r="M1779"/>
      <c r="N1779"/>
      <c r="O1779"/>
      <c r="P1779"/>
    </row>
    <row r="1780" spans="1:16" x14ac:dyDescent="0.3">
      <c r="A1780"/>
      <c r="B1780"/>
      <c r="C1780"/>
      <c r="D1780"/>
      <c r="E1780"/>
      <c r="F1780"/>
      <c r="G1780"/>
      <c r="H1780"/>
      <c r="I1780"/>
      <c r="J1780"/>
      <c r="K1780"/>
      <c r="L1780"/>
      <c r="M1780"/>
      <c r="N1780"/>
      <c r="O1780"/>
      <c r="P1780"/>
    </row>
    <row r="1781" spans="1:16" x14ac:dyDescent="0.3">
      <c r="A1781"/>
      <c r="B1781"/>
      <c r="C1781"/>
      <c r="D1781"/>
      <c r="E1781"/>
      <c r="F1781"/>
      <c r="G1781"/>
      <c r="H1781"/>
      <c r="I1781"/>
      <c r="J1781"/>
      <c r="K1781"/>
      <c r="L1781"/>
      <c r="M1781"/>
      <c r="N1781"/>
      <c r="O1781"/>
      <c r="P1781"/>
    </row>
    <row r="1782" spans="1:16" x14ac:dyDescent="0.3">
      <c r="A1782"/>
      <c r="B1782"/>
      <c r="C1782"/>
      <c r="D1782"/>
      <c r="E1782"/>
      <c r="F1782"/>
      <c r="G1782"/>
      <c r="H1782"/>
      <c r="I1782"/>
      <c r="J1782"/>
      <c r="K1782"/>
      <c r="L1782"/>
      <c r="M1782"/>
      <c r="N1782"/>
      <c r="O1782"/>
      <c r="P1782"/>
    </row>
    <row r="1783" spans="1:16" x14ac:dyDescent="0.3">
      <c r="A1783"/>
      <c r="B1783"/>
      <c r="C1783"/>
      <c r="D1783"/>
      <c r="E1783"/>
      <c r="F1783"/>
      <c r="G1783"/>
      <c r="H1783"/>
      <c r="I1783"/>
      <c r="J1783"/>
      <c r="K1783"/>
      <c r="L1783"/>
      <c r="M1783"/>
      <c r="N1783"/>
      <c r="O1783"/>
      <c r="P1783"/>
    </row>
    <row r="1784" spans="1:16" x14ac:dyDescent="0.3">
      <c r="A1784"/>
      <c r="B1784"/>
      <c r="C1784"/>
      <c r="D1784"/>
      <c r="E1784"/>
      <c r="F1784"/>
      <c r="G1784"/>
      <c r="H1784"/>
      <c r="I1784"/>
      <c r="J1784"/>
      <c r="K1784"/>
      <c r="L1784"/>
      <c r="M1784"/>
      <c r="N1784"/>
      <c r="O1784"/>
      <c r="P1784"/>
    </row>
    <row r="1785" spans="1:16" x14ac:dyDescent="0.3">
      <c r="A1785"/>
      <c r="B1785"/>
      <c r="C1785"/>
      <c r="D1785"/>
      <c r="E1785"/>
      <c r="F1785"/>
      <c r="G1785"/>
      <c r="H1785"/>
      <c r="I1785"/>
      <c r="J1785"/>
      <c r="K1785"/>
      <c r="L1785"/>
      <c r="M1785"/>
      <c r="N1785"/>
      <c r="O1785"/>
      <c r="P1785"/>
    </row>
    <row r="1786" spans="1:16" x14ac:dyDescent="0.3">
      <c r="A1786"/>
      <c r="B1786"/>
      <c r="C1786"/>
      <c r="D1786"/>
      <c r="E1786"/>
      <c r="F1786"/>
      <c r="G1786"/>
      <c r="H1786"/>
      <c r="I1786"/>
      <c r="J1786"/>
      <c r="K1786"/>
      <c r="L1786"/>
      <c r="M1786"/>
      <c r="N1786"/>
      <c r="O1786"/>
      <c r="P1786"/>
    </row>
    <row r="1787" spans="1:16" x14ac:dyDescent="0.3">
      <c r="A1787"/>
      <c r="B1787"/>
      <c r="C1787"/>
      <c r="D1787"/>
      <c r="E1787"/>
      <c r="F1787"/>
      <c r="G1787"/>
      <c r="H1787"/>
      <c r="I1787"/>
      <c r="J1787"/>
      <c r="K1787"/>
      <c r="L1787"/>
      <c r="M1787"/>
      <c r="N1787"/>
      <c r="O1787"/>
      <c r="P1787"/>
    </row>
    <row r="1788" spans="1:16" x14ac:dyDescent="0.3">
      <c r="A1788"/>
      <c r="B1788"/>
      <c r="C1788"/>
      <c r="D1788"/>
      <c r="E1788"/>
      <c r="F1788"/>
      <c r="G1788"/>
      <c r="H1788"/>
      <c r="I1788"/>
      <c r="J1788"/>
      <c r="K1788"/>
      <c r="L1788"/>
      <c r="M1788"/>
      <c r="N1788"/>
      <c r="O1788"/>
      <c r="P1788"/>
    </row>
    <row r="1789" spans="1:16" x14ac:dyDescent="0.3">
      <c r="A1789"/>
      <c r="B1789"/>
      <c r="C1789"/>
      <c r="D1789"/>
      <c r="E1789"/>
      <c r="F1789"/>
      <c r="G1789"/>
      <c r="H1789"/>
      <c r="I1789"/>
      <c r="J1789"/>
      <c r="K1789"/>
      <c r="L1789"/>
      <c r="M1789"/>
      <c r="N1789"/>
      <c r="O1789"/>
      <c r="P1789"/>
    </row>
    <row r="1790" spans="1:16" x14ac:dyDescent="0.3">
      <c r="A1790"/>
      <c r="B1790"/>
      <c r="C1790"/>
      <c r="D1790"/>
      <c r="E1790"/>
      <c r="F1790"/>
      <c r="G1790"/>
      <c r="H1790"/>
      <c r="I1790"/>
      <c r="J1790"/>
      <c r="K1790"/>
      <c r="L1790"/>
      <c r="M1790"/>
      <c r="N1790"/>
      <c r="O1790"/>
      <c r="P1790"/>
    </row>
    <row r="1791" spans="1:16" x14ac:dyDescent="0.3">
      <c r="A1791"/>
      <c r="B1791"/>
      <c r="C1791"/>
      <c r="D1791"/>
      <c r="E1791"/>
      <c r="F1791"/>
      <c r="G1791"/>
      <c r="H1791"/>
      <c r="I1791"/>
      <c r="J1791"/>
      <c r="K1791"/>
      <c r="L1791"/>
      <c r="M1791"/>
      <c r="N1791"/>
      <c r="O1791"/>
      <c r="P1791"/>
    </row>
    <row r="1792" spans="1:16" x14ac:dyDescent="0.3">
      <c r="A1792"/>
      <c r="B1792"/>
      <c r="C1792"/>
      <c r="D1792"/>
      <c r="E1792"/>
      <c r="F1792"/>
      <c r="G1792"/>
      <c r="H1792"/>
      <c r="I1792"/>
      <c r="J1792"/>
      <c r="K1792"/>
      <c r="L1792"/>
      <c r="M1792"/>
      <c r="N1792"/>
      <c r="O1792"/>
      <c r="P1792"/>
    </row>
    <row r="1793" spans="1:16" x14ac:dyDescent="0.3">
      <c r="A1793"/>
      <c r="B1793"/>
      <c r="C1793"/>
      <c r="D1793"/>
      <c r="E1793"/>
      <c r="F1793"/>
      <c r="G1793"/>
      <c r="H1793"/>
      <c r="I1793"/>
      <c r="J1793"/>
      <c r="K1793"/>
      <c r="L1793"/>
      <c r="M1793"/>
      <c r="N1793"/>
      <c r="O1793"/>
      <c r="P1793"/>
    </row>
    <row r="1794" spans="1:16" x14ac:dyDescent="0.3">
      <c r="A1794"/>
      <c r="B1794"/>
      <c r="C1794"/>
      <c r="D1794"/>
      <c r="E1794"/>
      <c r="F1794"/>
      <c r="G1794"/>
      <c r="H1794"/>
      <c r="I1794"/>
      <c r="J1794"/>
      <c r="K1794"/>
      <c r="L1794"/>
      <c r="M1794"/>
      <c r="N1794"/>
      <c r="O1794"/>
      <c r="P1794"/>
    </row>
    <row r="1795" spans="1:16" x14ac:dyDescent="0.3">
      <c r="A1795"/>
      <c r="B1795"/>
      <c r="C1795"/>
      <c r="D1795"/>
      <c r="E1795"/>
      <c r="F1795"/>
      <c r="G1795"/>
      <c r="H1795"/>
      <c r="I1795"/>
      <c r="J1795"/>
      <c r="K1795"/>
      <c r="L1795"/>
      <c r="M1795"/>
      <c r="N1795"/>
      <c r="O1795"/>
      <c r="P1795"/>
    </row>
    <row r="1796" spans="1:16" x14ac:dyDescent="0.3">
      <c r="A1796"/>
      <c r="B1796"/>
      <c r="C1796"/>
      <c r="D1796"/>
      <c r="E1796"/>
      <c r="F1796"/>
      <c r="G1796"/>
      <c r="H1796"/>
      <c r="I1796"/>
      <c r="J1796"/>
      <c r="K1796"/>
      <c r="L1796"/>
      <c r="M1796"/>
      <c r="N1796"/>
      <c r="O1796"/>
      <c r="P1796"/>
    </row>
    <row r="1797" spans="1:16" x14ac:dyDescent="0.3">
      <c r="A1797"/>
      <c r="B1797"/>
      <c r="C1797"/>
      <c r="D1797"/>
      <c r="E1797"/>
      <c r="F1797"/>
      <c r="G1797"/>
      <c r="H1797"/>
      <c r="I1797"/>
      <c r="J1797"/>
      <c r="K1797"/>
      <c r="L1797"/>
      <c r="M1797"/>
      <c r="N1797"/>
      <c r="O1797"/>
      <c r="P1797"/>
    </row>
    <row r="1798" spans="1:16" x14ac:dyDescent="0.3">
      <c r="A1798"/>
      <c r="B1798"/>
      <c r="C1798"/>
      <c r="D1798"/>
      <c r="E1798"/>
      <c r="F1798"/>
      <c r="G1798"/>
      <c r="H1798"/>
      <c r="I1798"/>
      <c r="J1798"/>
      <c r="K1798"/>
      <c r="L1798"/>
      <c r="M1798"/>
      <c r="N1798"/>
      <c r="O1798"/>
      <c r="P1798"/>
    </row>
    <row r="1799" spans="1:16" x14ac:dyDescent="0.3">
      <c r="A1799"/>
      <c r="B1799"/>
      <c r="C1799"/>
      <c r="D1799"/>
      <c r="E1799"/>
      <c r="F1799"/>
      <c r="G1799"/>
      <c r="H1799"/>
      <c r="I1799"/>
      <c r="J1799"/>
      <c r="K1799"/>
      <c r="L1799"/>
      <c r="M1799"/>
      <c r="N1799"/>
      <c r="O1799"/>
      <c r="P1799"/>
    </row>
    <row r="1800" spans="1:16" x14ac:dyDescent="0.3">
      <c r="A1800"/>
      <c r="B1800"/>
      <c r="C1800"/>
      <c r="D1800"/>
      <c r="E1800"/>
      <c r="F1800"/>
      <c r="G1800"/>
      <c r="H1800"/>
      <c r="I1800"/>
      <c r="J1800"/>
      <c r="K1800"/>
      <c r="L1800"/>
      <c r="M1800"/>
      <c r="N1800"/>
      <c r="O1800"/>
      <c r="P1800"/>
    </row>
    <row r="1801" spans="1:16" x14ac:dyDescent="0.3">
      <c r="A1801"/>
      <c r="B1801"/>
      <c r="C1801"/>
      <c r="D1801"/>
      <c r="E1801"/>
      <c r="F1801"/>
      <c r="G1801"/>
      <c r="H1801"/>
      <c r="I1801"/>
      <c r="J1801"/>
      <c r="K1801"/>
      <c r="L1801"/>
      <c r="M1801"/>
      <c r="N1801"/>
      <c r="O1801"/>
      <c r="P1801"/>
    </row>
    <row r="1802" spans="1:16" x14ac:dyDescent="0.3">
      <c r="A1802"/>
      <c r="B1802"/>
      <c r="C1802"/>
      <c r="D1802"/>
      <c r="E1802"/>
      <c r="F1802"/>
      <c r="G1802"/>
      <c r="H1802"/>
      <c r="I1802"/>
      <c r="J1802"/>
      <c r="K1802"/>
      <c r="L1802"/>
      <c r="M1802"/>
      <c r="N1802"/>
      <c r="O1802"/>
      <c r="P1802"/>
    </row>
    <row r="1803" spans="1:16" x14ac:dyDescent="0.3">
      <c r="A1803"/>
      <c r="B1803"/>
      <c r="C1803"/>
      <c r="D1803"/>
      <c r="E1803"/>
      <c r="F1803"/>
      <c r="G1803"/>
      <c r="H1803"/>
      <c r="I1803"/>
      <c r="J1803"/>
      <c r="K1803"/>
      <c r="L1803"/>
      <c r="M1803"/>
      <c r="N1803"/>
      <c r="O1803"/>
      <c r="P1803"/>
    </row>
    <row r="1804" spans="1:16" x14ac:dyDescent="0.3">
      <c r="A1804"/>
      <c r="B1804"/>
      <c r="C1804"/>
      <c r="D1804"/>
      <c r="E1804"/>
      <c r="F1804"/>
      <c r="G1804"/>
      <c r="H1804"/>
      <c r="I1804"/>
      <c r="J1804"/>
      <c r="K1804"/>
      <c r="L1804"/>
      <c r="M1804"/>
      <c r="N1804"/>
      <c r="O1804"/>
      <c r="P1804"/>
    </row>
    <row r="1805" spans="1:16" x14ac:dyDescent="0.3">
      <c r="A1805"/>
      <c r="B1805"/>
      <c r="C1805"/>
      <c r="D1805"/>
      <c r="E1805"/>
      <c r="F1805"/>
      <c r="G1805"/>
      <c r="H1805"/>
      <c r="I1805"/>
      <c r="J1805"/>
      <c r="K1805"/>
      <c r="L1805"/>
      <c r="M1805"/>
      <c r="N1805"/>
      <c r="O1805"/>
      <c r="P1805"/>
    </row>
    <row r="1806" spans="1:16" x14ac:dyDescent="0.3">
      <c r="A1806"/>
      <c r="B1806"/>
      <c r="C1806"/>
      <c r="D1806"/>
      <c r="E1806"/>
      <c r="F1806"/>
      <c r="G1806"/>
      <c r="H1806"/>
      <c r="I1806"/>
      <c r="J1806"/>
      <c r="K1806"/>
      <c r="L1806"/>
      <c r="M1806"/>
      <c r="N1806"/>
      <c r="O1806"/>
      <c r="P1806"/>
    </row>
    <row r="1807" spans="1:16" x14ac:dyDescent="0.3">
      <c r="A1807"/>
      <c r="B1807"/>
      <c r="C1807"/>
      <c r="D1807"/>
      <c r="E1807"/>
      <c r="F1807"/>
      <c r="G1807"/>
      <c r="H1807"/>
      <c r="I1807"/>
      <c r="J1807"/>
      <c r="K1807"/>
      <c r="L1807"/>
      <c r="M1807"/>
      <c r="N1807"/>
      <c r="O1807"/>
      <c r="P1807"/>
    </row>
    <row r="1808" spans="1:16" x14ac:dyDescent="0.3">
      <c r="A1808"/>
      <c r="B1808"/>
      <c r="C1808"/>
      <c r="D1808"/>
      <c r="E1808"/>
      <c r="F1808"/>
      <c r="G1808"/>
      <c r="H1808"/>
      <c r="I1808"/>
      <c r="J1808"/>
      <c r="K1808"/>
      <c r="L1808"/>
      <c r="M1808"/>
      <c r="N1808"/>
      <c r="O1808"/>
      <c r="P1808"/>
    </row>
    <row r="1809" spans="1:16" x14ac:dyDescent="0.3">
      <c r="A1809"/>
      <c r="B1809"/>
      <c r="C1809"/>
      <c r="D1809"/>
      <c r="E1809"/>
      <c r="F1809"/>
      <c r="G1809"/>
      <c r="H1809"/>
      <c r="I1809"/>
      <c r="J1809"/>
      <c r="K1809"/>
      <c r="L1809"/>
      <c r="M1809"/>
      <c r="N1809"/>
      <c r="O1809"/>
      <c r="P1809"/>
    </row>
    <row r="1810" spans="1:16" x14ac:dyDescent="0.3">
      <c r="A1810"/>
      <c r="B1810"/>
      <c r="C1810"/>
      <c r="D1810"/>
      <c r="E1810"/>
      <c r="F1810"/>
      <c r="G1810"/>
      <c r="H1810"/>
      <c r="I1810"/>
      <c r="J1810"/>
      <c r="K1810"/>
      <c r="L1810"/>
      <c r="M1810"/>
      <c r="N1810"/>
      <c r="O1810"/>
      <c r="P1810"/>
    </row>
    <row r="1811" spans="1:16" x14ac:dyDescent="0.3">
      <c r="A1811"/>
      <c r="B1811"/>
      <c r="C1811"/>
      <c r="D1811"/>
      <c r="E1811"/>
      <c r="F1811"/>
      <c r="G1811"/>
      <c r="H1811"/>
      <c r="I1811"/>
      <c r="J1811"/>
      <c r="K1811"/>
      <c r="L1811"/>
      <c r="M1811"/>
      <c r="N1811"/>
      <c r="O1811"/>
      <c r="P1811"/>
    </row>
    <row r="1812" spans="1:16" x14ac:dyDescent="0.3">
      <c r="A1812"/>
      <c r="B1812"/>
      <c r="C1812"/>
      <c r="D1812"/>
      <c r="E1812"/>
      <c r="F1812"/>
      <c r="G1812"/>
      <c r="H1812"/>
      <c r="I1812"/>
      <c r="J1812"/>
      <c r="K1812"/>
      <c r="L1812"/>
      <c r="M1812"/>
      <c r="N1812"/>
      <c r="O1812"/>
      <c r="P1812"/>
    </row>
    <row r="1813" spans="1:16" x14ac:dyDescent="0.3">
      <c r="A1813"/>
      <c r="B1813"/>
      <c r="C1813"/>
      <c r="D1813"/>
      <c r="E1813"/>
      <c r="F1813"/>
      <c r="G1813"/>
      <c r="H1813"/>
      <c r="I1813"/>
      <c r="J1813"/>
      <c r="K1813"/>
      <c r="L1813"/>
      <c r="M1813"/>
      <c r="N1813"/>
      <c r="O1813"/>
      <c r="P1813"/>
    </row>
    <row r="1814" spans="1:16" x14ac:dyDescent="0.3">
      <c r="A1814"/>
      <c r="B1814"/>
      <c r="C1814"/>
      <c r="D1814"/>
      <c r="E1814"/>
      <c r="F1814"/>
      <c r="G1814"/>
      <c r="H1814"/>
      <c r="I1814"/>
      <c r="J1814"/>
      <c r="K1814"/>
      <c r="L1814"/>
      <c r="M1814"/>
      <c r="N1814"/>
      <c r="O1814"/>
      <c r="P1814"/>
    </row>
    <row r="1815" spans="1:16" x14ac:dyDescent="0.3">
      <c r="A1815"/>
      <c r="B1815"/>
      <c r="C1815"/>
      <c r="D1815"/>
      <c r="E1815"/>
      <c r="F1815"/>
      <c r="G1815"/>
      <c r="H1815"/>
      <c r="I1815"/>
      <c r="J1815"/>
      <c r="K1815"/>
      <c r="L1815"/>
      <c r="M1815"/>
      <c r="N1815"/>
      <c r="O1815"/>
      <c r="P1815"/>
    </row>
    <row r="1816" spans="1:16" x14ac:dyDescent="0.3">
      <c r="A1816"/>
      <c r="B1816"/>
      <c r="C1816"/>
      <c r="D1816"/>
      <c r="E1816"/>
      <c r="F1816"/>
      <c r="G1816"/>
      <c r="H1816"/>
      <c r="I1816"/>
      <c r="J1816"/>
      <c r="K1816"/>
      <c r="L1816"/>
      <c r="M1816"/>
      <c r="N1816"/>
      <c r="O1816"/>
      <c r="P1816"/>
    </row>
    <row r="1817" spans="1:16" x14ac:dyDescent="0.3">
      <c r="A1817"/>
      <c r="B1817"/>
      <c r="C1817"/>
      <c r="D1817"/>
      <c r="E1817"/>
      <c r="F1817"/>
      <c r="G1817"/>
      <c r="H1817"/>
      <c r="I1817"/>
      <c r="J1817"/>
      <c r="K1817"/>
      <c r="L1817"/>
      <c r="M1817"/>
      <c r="N1817"/>
      <c r="O1817"/>
      <c r="P1817"/>
    </row>
    <row r="1818" spans="1:16" x14ac:dyDescent="0.3">
      <c r="A1818"/>
      <c r="B1818"/>
      <c r="C1818"/>
      <c r="D1818"/>
      <c r="E1818"/>
      <c r="F1818"/>
      <c r="G1818"/>
      <c r="H1818"/>
      <c r="I1818"/>
      <c r="J1818"/>
      <c r="K1818"/>
      <c r="L1818"/>
      <c r="M1818"/>
      <c r="N1818"/>
      <c r="O1818"/>
      <c r="P1818"/>
    </row>
    <row r="1819" spans="1:16" x14ac:dyDescent="0.3">
      <c r="A1819"/>
      <c r="B1819"/>
      <c r="C1819"/>
      <c r="D1819"/>
      <c r="E1819"/>
      <c r="F1819"/>
      <c r="G1819"/>
      <c r="H1819"/>
      <c r="I1819"/>
      <c r="J1819"/>
      <c r="K1819"/>
      <c r="L1819"/>
      <c r="M1819"/>
      <c r="N1819"/>
      <c r="O1819"/>
      <c r="P1819"/>
    </row>
    <row r="1820" spans="1:16" x14ac:dyDescent="0.3">
      <c r="A1820"/>
      <c r="B1820"/>
      <c r="C1820"/>
      <c r="D1820"/>
      <c r="E1820"/>
      <c r="F1820"/>
      <c r="G1820"/>
      <c r="H1820"/>
      <c r="I1820"/>
      <c r="J1820"/>
      <c r="K1820"/>
      <c r="L1820"/>
      <c r="M1820"/>
      <c r="N1820"/>
      <c r="O1820"/>
      <c r="P1820"/>
    </row>
    <row r="1821" spans="1:16" x14ac:dyDescent="0.3">
      <c r="A1821"/>
      <c r="B1821"/>
      <c r="C1821"/>
      <c r="D1821"/>
      <c r="E1821"/>
      <c r="F1821"/>
      <c r="G1821"/>
      <c r="H1821"/>
      <c r="I1821"/>
      <c r="J1821"/>
      <c r="K1821"/>
      <c r="L1821"/>
      <c r="M1821"/>
      <c r="N1821"/>
      <c r="O1821"/>
      <c r="P1821"/>
    </row>
    <row r="1822" spans="1:16" x14ac:dyDescent="0.3">
      <c r="A1822"/>
      <c r="B1822"/>
      <c r="C1822"/>
      <c r="D1822"/>
      <c r="E1822"/>
      <c r="F1822"/>
      <c r="G1822"/>
      <c r="H1822"/>
      <c r="I1822"/>
      <c r="J1822"/>
      <c r="K1822"/>
      <c r="L1822"/>
      <c r="M1822"/>
      <c r="N1822"/>
      <c r="O1822"/>
      <c r="P1822"/>
    </row>
    <row r="1823" spans="1:16" x14ac:dyDescent="0.3">
      <c r="A1823"/>
      <c r="B1823"/>
      <c r="C1823"/>
      <c r="D1823"/>
      <c r="E1823"/>
      <c r="F1823"/>
      <c r="G1823"/>
      <c r="H1823"/>
      <c r="I1823"/>
      <c r="J1823"/>
      <c r="K1823"/>
      <c r="L1823"/>
      <c r="M1823"/>
      <c r="N1823"/>
      <c r="O1823"/>
      <c r="P1823"/>
    </row>
    <row r="1824" spans="1:16" x14ac:dyDescent="0.3">
      <c r="A1824"/>
      <c r="B1824"/>
      <c r="C1824"/>
      <c r="D1824"/>
      <c r="E1824"/>
      <c r="F1824"/>
      <c r="G1824"/>
      <c r="H1824"/>
      <c r="I1824"/>
      <c r="J1824"/>
      <c r="K1824"/>
      <c r="L1824"/>
      <c r="M1824"/>
      <c r="N1824"/>
      <c r="O1824"/>
      <c r="P1824"/>
    </row>
    <row r="1825" spans="1:16" x14ac:dyDescent="0.3">
      <c r="A1825"/>
      <c r="B1825"/>
      <c r="C1825"/>
      <c r="D1825"/>
      <c r="E1825"/>
      <c r="F1825"/>
      <c r="G1825"/>
      <c r="H1825"/>
      <c r="I1825"/>
      <c r="J1825"/>
      <c r="K1825"/>
      <c r="L1825"/>
      <c r="M1825"/>
      <c r="N1825"/>
      <c r="O1825"/>
      <c r="P1825"/>
    </row>
    <row r="1826" spans="1:16" x14ac:dyDescent="0.3">
      <c r="A1826"/>
      <c r="B1826"/>
      <c r="C1826"/>
      <c r="D1826"/>
      <c r="E1826"/>
      <c r="F1826"/>
      <c r="G1826"/>
      <c r="H1826"/>
      <c r="I1826"/>
      <c r="J1826"/>
      <c r="K1826"/>
      <c r="L1826"/>
      <c r="M1826"/>
      <c r="N1826"/>
      <c r="O1826"/>
      <c r="P1826"/>
    </row>
    <row r="1827" spans="1:16" x14ac:dyDescent="0.3">
      <c r="A1827"/>
      <c r="B1827"/>
      <c r="C1827"/>
      <c r="D1827"/>
      <c r="E1827"/>
      <c r="F1827"/>
      <c r="G1827"/>
      <c r="H1827"/>
      <c r="I1827"/>
      <c r="J1827"/>
      <c r="K1827"/>
      <c r="L1827"/>
      <c r="M1827"/>
      <c r="N1827"/>
      <c r="O1827"/>
      <c r="P1827"/>
    </row>
    <row r="1828" spans="1:16" x14ac:dyDescent="0.3">
      <c r="A1828"/>
      <c r="B1828"/>
      <c r="C1828"/>
      <c r="D1828"/>
      <c r="E1828"/>
      <c r="F1828"/>
      <c r="G1828"/>
      <c r="H1828"/>
      <c r="I1828"/>
      <c r="J1828"/>
      <c r="K1828"/>
      <c r="L1828"/>
      <c r="M1828"/>
      <c r="N1828"/>
      <c r="O1828"/>
      <c r="P1828"/>
    </row>
    <row r="1829" spans="1:16" x14ac:dyDescent="0.3">
      <c r="A1829"/>
      <c r="B1829"/>
      <c r="C1829"/>
      <c r="D1829"/>
      <c r="E1829"/>
      <c r="F1829"/>
      <c r="G1829"/>
      <c r="H1829"/>
      <c r="I1829"/>
      <c r="J1829"/>
      <c r="K1829"/>
      <c r="L1829"/>
      <c r="M1829"/>
      <c r="N1829"/>
      <c r="O1829"/>
      <c r="P1829"/>
    </row>
    <row r="1830" spans="1:16" x14ac:dyDescent="0.3">
      <c r="A1830"/>
      <c r="B1830"/>
      <c r="C1830"/>
      <c r="D1830"/>
      <c r="E1830"/>
      <c r="F1830"/>
      <c r="G1830"/>
      <c r="H1830"/>
      <c r="I1830"/>
      <c r="J1830"/>
      <c r="K1830"/>
      <c r="L1830"/>
      <c r="M1830"/>
      <c r="N1830"/>
      <c r="O1830"/>
      <c r="P1830"/>
    </row>
    <row r="1831" spans="1:16" x14ac:dyDescent="0.3">
      <c r="A1831"/>
      <c r="B1831"/>
      <c r="C1831"/>
      <c r="D1831"/>
      <c r="E1831"/>
      <c r="F1831"/>
      <c r="G1831"/>
      <c r="H1831"/>
      <c r="I1831"/>
      <c r="J1831"/>
      <c r="K1831"/>
      <c r="L1831"/>
      <c r="M1831"/>
      <c r="N1831"/>
      <c r="O1831"/>
      <c r="P1831"/>
    </row>
    <row r="1832" spans="1:16" x14ac:dyDescent="0.3">
      <c r="A1832"/>
      <c r="B1832"/>
      <c r="C1832"/>
      <c r="D1832"/>
      <c r="E1832"/>
      <c r="F1832"/>
      <c r="G1832"/>
      <c r="H1832"/>
      <c r="I1832"/>
      <c r="J1832"/>
      <c r="K1832"/>
      <c r="L1832"/>
      <c r="M1832"/>
      <c r="N1832"/>
      <c r="O1832"/>
      <c r="P1832"/>
    </row>
    <row r="1833" spans="1:16" x14ac:dyDescent="0.3">
      <c r="A1833"/>
      <c r="B1833"/>
      <c r="C1833"/>
      <c r="D1833"/>
      <c r="E1833"/>
      <c r="F1833"/>
      <c r="G1833"/>
      <c r="H1833"/>
      <c r="I1833"/>
      <c r="J1833"/>
      <c r="K1833"/>
      <c r="L1833"/>
      <c r="M1833"/>
      <c r="N1833"/>
      <c r="O1833"/>
      <c r="P1833"/>
    </row>
    <row r="1834" spans="1:16" x14ac:dyDescent="0.3">
      <c r="A1834"/>
      <c r="B1834"/>
      <c r="C1834"/>
      <c r="D1834"/>
      <c r="E1834"/>
      <c r="F1834"/>
      <c r="G1834"/>
      <c r="H1834"/>
      <c r="I1834"/>
      <c r="J1834"/>
      <c r="K1834"/>
      <c r="L1834"/>
      <c r="M1834"/>
      <c r="N1834"/>
      <c r="O1834"/>
      <c r="P1834"/>
    </row>
    <row r="1835" spans="1:16" x14ac:dyDescent="0.3">
      <c r="A1835"/>
      <c r="B1835"/>
      <c r="C1835"/>
      <c r="D1835"/>
      <c r="E1835"/>
      <c r="F1835"/>
      <c r="G1835"/>
      <c r="H1835"/>
      <c r="I1835"/>
      <c r="J1835"/>
      <c r="K1835"/>
      <c r="L1835"/>
      <c r="M1835"/>
      <c r="N1835"/>
      <c r="O1835"/>
      <c r="P1835"/>
    </row>
    <row r="1836" spans="1:16" x14ac:dyDescent="0.3">
      <c r="A1836"/>
      <c r="B1836"/>
      <c r="C1836"/>
      <c r="D1836"/>
      <c r="E1836"/>
      <c r="F1836"/>
      <c r="G1836"/>
      <c r="H1836"/>
      <c r="I1836"/>
      <c r="J1836"/>
      <c r="K1836"/>
      <c r="L1836"/>
      <c r="M1836"/>
      <c r="N1836"/>
      <c r="O1836"/>
      <c r="P1836"/>
    </row>
    <row r="1837" spans="1:16" x14ac:dyDescent="0.3">
      <c r="A1837"/>
      <c r="B1837"/>
      <c r="C1837"/>
      <c r="D1837"/>
      <c r="E1837"/>
      <c r="F1837"/>
      <c r="G1837"/>
      <c r="H1837"/>
      <c r="I1837"/>
      <c r="J1837"/>
      <c r="K1837"/>
      <c r="L1837"/>
      <c r="M1837"/>
      <c r="N1837"/>
      <c r="O1837"/>
      <c r="P1837"/>
    </row>
    <row r="1838" spans="1:16" x14ac:dyDescent="0.3">
      <c r="A1838"/>
      <c r="B1838"/>
      <c r="C1838"/>
      <c r="D1838"/>
      <c r="E1838"/>
      <c r="F1838"/>
      <c r="G1838"/>
      <c r="H1838"/>
      <c r="I1838"/>
      <c r="J1838"/>
      <c r="K1838"/>
      <c r="L1838"/>
      <c r="M1838"/>
      <c r="N1838"/>
      <c r="O1838"/>
      <c r="P1838"/>
    </row>
    <row r="1839" spans="1:16" x14ac:dyDescent="0.3">
      <c r="A1839"/>
      <c r="B1839"/>
      <c r="C1839"/>
      <c r="D1839"/>
      <c r="E1839"/>
      <c r="F1839"/>
      <c r="G1839"/>
      <c r="H1839"/>
      <c r="I1839"/>
      <c r="J1839"/>
      <c r="K1839"/>
      <c r="L1839"/>
      <c r="M1839"/>
      <c r="N1839"/>
      <c r="O1839"/>
      <c r="P1839"/>
    </row>
    <row r="1840" spans="1:16" x14ac:dyDescent="0.3">
      <c r="A1840"/>
      <c r="B1840"/>
      <c r="C1840"/>
      <c r="D1840"/>
      <c r="E1840"/>
      <c r="F1840"/>
      <c r="G1840"/>
      <c r="H1840"/>
      <c r="I1840"/>
      <c r="J1840"/>
      <c r="K1840"/>
      <c r="L1840"/>
      <c r="M1840"/>
      <c r="N1840"/>
      <c r="O1840"/>
      <c r="P1840"/>
    </row>
    <row r="1841" spans="1:16" x14ac:dyDescent="0.3">
      <c r="A1841"/>
      <c r="B1841"/>
      <c r="C1841"/>
      <c r="D1841"/>
      <c r="E1841"/>
      <c r="F1841"/>
      <c r="G1841"/>
      <c r="H1841"/>
      <c r="I1841"/>
      <c r="J1841"/>
      <c r="K1841"/>
      <c r="L1841"/>
      <c r="M1841"/>
      <c r="N1841"/>
      <c r="O1841"/>
      <c r="P1841"/>
    </row>
    <row r="1842" spans="1:16" x14ac:dyDescent="0.3">
      <c r="A1842"/>
      <c r="B1842"/>
      <c r="C1842"/>
      <c r="D1842"/>
      <c r="E1842"/>
      <c r="F1842"/>
      <c r="G1842"/>
      <c r="H1842"/>
      <c r="I1842"/>
      <c r="J1842"/>
      <c r="K1842"/>
      <c r="L1842"/>
      <c r="M1842"/>
      <c r="N1842"/>
      <c r="O1842"/>
      <c r="P1842"/>
    </row>
    <row r="1843" spans="1:16" x14ac:dyDescent="0.3">
      <c r="A1843"/>
      <c r="B1843"/>
      <c r="C1843"/>
      <c r="D1843"/>
      <c r="E1843"/>
      <c r="F1843"/>
      <c r="G1843"/>
      <c r="H1843"/>
      <c r="I1843"/>
      <c r="J1843"/>
      <c r="K1843"/>
      <c r="L1843"/>
      <c r="M1843"/>
      <c r="N1843"/>
      <c r="O1843"/>
      <c r="P1843"/>
    </row>
    <row r="1844" spans="1:16" x14ac:dyDescent="0.3">
      <c r="A1844"/>
      <c r="B1844"/>
      <c r="C1844"/>
      <c r="D1844"/>
      <c r="E1844"/>
      <c r="F1844"/>
      <c r="G1844"/>
      <c r="H1844"/>
      <c r="I1844"/>
      <c r="J1844"/>
      <c r="K1844"/>
      <c r="L1844"/>
      <c r="M1844"/>
      <c r="N1844"/>
      <c r="O1844"/>
      <c r="P1844"/>
    </row>
    <row r="1845" spans="1:16" x14ac:dyDescent="0.3">
      <c r="A1845"/>
      <c r="B1845"/>
      <c r="C1845"/>
      <c r="D1845"/>
      <c r="E1845"/>
      <c r="F1845"/>
      <c r="G1845"/>
      <c r="H1845"/>
      <c r="I1845"/>
      <c r="J1845"/>
      <c r="K1845"/>
      <c r="L1845"/>
      <c r="M1845"/>
      <c r="N1845"/>
      <c r="O1845"/>
      <c r="P1845"/>
    </row>
    <row r="1846" spans="1:16" x14ac:dyDescent="0.3">
      <c r="A1846"/>
      <c r="B1846"/>
      <c r="C1846"/>
      <c r="D1846"/>
      <c r="E1846"/>
      <c r="F1846"/>
      <c r="G1846"/>
      <c r="H1846"/>
      <c r="I1846"/>
      <c r="J1846"/>
      <c r="K1846"/>
      <c r="L1846"/>
      <c r="M1846"/>
      <c r="N1846"/>
      <c r="O1846"/>
      <c r="P1846"/>
    </row>
    <row r="1847" spans="1:16" x14ac:dyDescent="0.3">
      <c r="A1847"/>
      <c r="B1847"/>
      <c r="C1847"/>
      <c r="D1847"/>
      <c r="E1847"/>
      <c r="F1847"/>
      <c r="G1847"/>
      <c r="H1847"/>
      <c r="I1847"/>
      <c r="J1847"/>
      <c r="K1847"/>
      <c r="L1847"/>
      <c r="M1847"/>
      <c r="N1847"/>
      <c r="O1847"/>
      <c r="P1847"/>
    </row>
    <row r="1848" spans="1:16" x14ac:dyDescent="0.3">
      <c r="A1848"/>
      <c r="B1848"/>
      <c r="C1848"/>
      <c r="D1848"/>
      <c r="E1848"/>
      <c r="F1848"/>
      <c r="G1848"/>
      <c r="H1848"/>
      <c r="I1848"/>
      <c r="J1848"/>
      <c r="K1848"/>
      <c r="L1848"/>
      <c r="M1848"/>
      <c r="N1848"/>
      <c r="O1848"/>
      <c r="P1848"/>
    </row>
    <row r="1849" spans="1:16" x14ac:dyDescent="0.3">
      <c r="A1849"/>
      <c r="B1849"/>
      <c r="C1849"/>
      <c r="D1849"/>
      <c r="E1849"/>
      <c r="F1849"/>
      <c r="G1849"/>
      <c r="H1849"/>
      <c r="I1849"/>
      <c r="J1849"/>
      <c r="K1849"/>
      <c r="L1849"/>
      <c r="M1849"/>
      <c r="N1849"/>
      <c r="O1849"/>
      <c r="P1849"/>
    </row>
    <row r="1850" spans="1:16" x14ac:dyDescent="0.3">
      <c r="A1850"/>
      <c r="B1850"/>
      <c r="C1850"/>
      <c r="D1850"/>
      <c r="E1850"/>
      <c r="F1850"/>
      <c r="G1850"/>
      <c r="H1850"/>
      <c r="I1850"/>
      <c r="J1850"/>
      <c r="K1850"/>
      <c r="L1850"/>
      <c r="M1850"/>
      <c r="N1850"/>
      <c r="O1850"/>
      <c r="P1850"/>
    </row>
    <row r="1851" spans="1:16" x14ac:dyDescent="0.3">
      <c r="A1851"/>
      <c r="B1851"/>
      <c r="C1851"/>
      <c r="D1851"/>
      <c r="E1851"/>
      <c r="F1851"/>
      <c r="G1851"/>
      <c r="H1851"/>
      <c r="I1851"/>
      <c r="J1851"/>
      <c r="K1851"/>
      <c r="L1851"/>
      <c r="M1851"/>
      <c r="N1851"/>
      <c r="O1851"/>
      <c r="P1851"/>
    </row>
    <row r="1852" spans="1:16" x14ac:dyDescent="0.3">
      <c r="A1852"/>
      <c r="B1852"/>
      <c r="C1852"/>
      <c r="D1852"/>
      <c r="E1852"/>
      <c r="F1852"/>
      <c r="G1852"/>
      <c r="H1852"/>
      <c r="I1852"/>
      <c r="J1852"/>
      <c r="K1852"/>
      <c r="L1852"/>
      <c r="M1852"/>
      <c r="N1852"/>
      <c r="O1852"/>
      <c r="P1852"/>
    </row>
    <row r="1853" spans="1:16" x14ac:dyDescent="0.3">
      <c r="A1853"/>
      <c r="B1853"/>
      <c r="C1853"/>
      <c r="D1853"/>
      <c r="E1853"/>
      <c r="F1853"/>
      <c r="G1853"/>
      <c r="H1853"/>
      <c r="I1853"/>
      <c r="J1853"/>
      <c r="K1853"/>
      <c r="L1853"/>
      <c r="M1853"/>
      <c r="N1853"/>
      <c r="O1853"/>
      <c r="P1853"/>
    </row>
    <row r="1854" spans="1:16" x14ac:dyDescent="0.3">
      <c r="A1854"/>
      <c r="B1854"/>
      <c r="C1854"/>
      <c r="D1854"/>
      <c r="E1854"/>
      <c r="F1854"/>
      <c r="G1854"/>
      <c r="H1854"/>
      <c r="I1854"/>
      <c r="J1854"/>
      <c r="K1854"/>
      <c r="L1854"/>
      <c r="M1854"/>
      <c r="N1854"/>
      <c r="O1854"/>
      <c r="P1854"/>
    </row>
    <row r="1855" spans="1:16" x14ac:dyDescent="0.3">
      <c r="A1855"/>
      <c r="B1855"/>
      <c r="C1855"/>
      <c r="D1855"/>
      <c r="E1855"/>
      <c r="F1855"/>
      <c r="G1855"/>
      <c r="H1855"/>
      <c r="I1855"/>
      <c r="J1855"/>
      <c r="K1855"/>
      <c r="L1855"/>
      <c r="M1855"/>
      <c r="N1855"/>
      <c r="O1855"/>
      <c r="P1855"/>
    </row>
    <row r="1856" spans="1:16" x14ac:dyDescent="0.3">
      <c r="A1856"/>
      <c r="B1856"/>
      <c r="C1856"/>
      <c r="D1856"/>
      <c r="E1856"/>
      <c r="F1856"/>
      <c r="G1856"/>
      <c r="H1856"/>
      <c r="I1856"/>
      <c r="J1856"/>
      <c r="K1856"/>
      <c r="L1856"/>
      <c r="M1856"/>
      <c r="N1856"/>
      <c r="O1856"/>
      <c r="P1856"/>
    </row>
    <row r="1857" spans="1:16" x14ac:dyDescent="0.3">
      <c r="A1857"/>
      <c r="B1857"/>
      <c r="C1857"/>
      <c r="D1857"/>
      <c r="E1857"/>
      <c r="F1857"/>
      <c r="G1857"/>
      <c r="H1857"/>
      <c r="I1857"/>
      <c r="J1857"/>
      <c r="K1857"/>
      <c r="L1857"/>
      <c r="M1857"/>
      <c r="N1857"/>
      <c r="O1857"/>
      <c r="P1857"/>
    </row>
    <row r="1858" spans="1:16" x14ac:dyDescent="0.3">
      <c r="A1858"/>
      <c r="B1858"/>
      <c r="C1858"/>
      <c r="D1858"/>
      <c r="E1858"/>
      <c r="F1858"/>
      <c r="G1858"/>
      <c r="H1858"/>
      <c r="I1858"/>
      <c r="J1858"/>
      <c r="K1858"/>
      <c r="L1858"/>
      <c r="M1858"/>
      <c r="N1858"/>
      <c r="O1858"/>
      <c r="P1858"/>
    </row>
    <row r="1859" spans="1:16" x14ac:dyDescent="0.3">
      <c r="A1859"/>
      <c r="B1859"/>
      <c r="C1859"/>
      <c r="D1859"/>
      <c r="E1859"/>
      <c r="F1859"/>
      <c r="G1859"/>
      <c r="H1859"/>
      <c r="I1859"/>
      <c r="J1859"/>
      <c r="K1859"/>
      <c r="L1859"/>
      <c r="M1859"/>
      <c r="N1859"/>
      <c r="O1859"/>
      <c r="P1859"/>
    </row>
    <row r="1860" spans="1:16" x14ac:dyDescent="0.3">
      <c r="A1860"/>
      <c r="B1860"/>
      <c r="C1860"/>
      <c r="D1860"/>
      <c r="E1860"/>
      <c r="F1860"/>
      <c r="G1860"/>
      <c r="H1860"/>
      <c r="I1860"/>
      <c r="J1860"/>
      <c r="K1860"/>
      <c r="L1860"/>
      <c r="M1860"/>
      <c r="N1860"/>
      <c r="O1860"/>
      <c r="P1860"/>
    </row>
    <row r="1861" spans="1:16" x14ac:dyDescent="0.3">
      <c r="A1861"/>
      <c r="B1861"/>
      <c r="C1861"/>
      <c r="D1861"/>
      <c r="E1861"/>
      <c r="F1861"/>
      <c r="G1861"/>
      <c r="H1861"/>
      <c r="I1861"/>
      <c r="J1861"/>
      <c r="K1861"/>
      <c r="L1861"/>
      <c r="M1861"/>
      <c r="N1861"/>
      <c r="O1861"/>
      <c r="P1861"/>
    </row>
    <row r="1862" spans="1:16" x14ac:dyDescent="0.3">
      <c r="A1862"/>
      <c r="B1862"/>
      <c r="C1862"/>
      <c r="D1862"/>
      <c r="E1862"/>
      <c r="F1862"/>
      <c r="G1862"/>
      <c r="H1862"/>
      <c r="I1862"/>
      <c r="J1862"/>
      <c r="K1862"/>
      <c r="L1862"/>
      <c r="M1862"/>
      <c r="N1862"/>
      <c r="O1862"/>
      <c r="P1862"/>
    </row>
    <row r="1863" spans="1:16" x14ac:dyDescent="0.3">
      <c r="A1863"/>
      <c r="B1863"/>
      <c r="C1863"/>
      <c r="D1863"/>
      <c r="E1863"/>
      <c r="F1863"/>
      <c r="G1863"/>
      <c r="H1863"/>
      <c r="I1863"/>
      <c r="J1863"/>
      <c r="K1863"/>
      <c r="L1863"/>
      <c r="M1863"/>
      <c r="N1863"/>
      <c r="O1863"/>
      <c r="P1863"/>
    </row>
    <row r="1864" spans="1:16" x14ac:dyDescent="0.3">
      <c r="A1864"/>
      <c r="B1864"/>
      <c r="C1864"/>
      <c r="D1864"/>
      <c r="E1864"/>
      <c r="F1864"/>
      <c r="G1864"/>
      <c r="H1864"/>
      <c r="I1864"/>
      <c r="J1864"/>
      <c r="K1864"/>
      <c r="L1864"/>
      <c r="M1864"/>
      <c r="N1864"/>
      <c r="O1864"/>
      <c r="P1864"/>
    </row>
    <row r="1865" spans="1:16" x14ac:dyDescent="0.3">
      <c r="A1865"/>
      <c r="B1865"/>
      <c r="C1865"/>
      <c r="D1865"/>
      <c r="E1865"/>
      <c r="F1865"/>
      <c r="G1865"/>
      <c r="H1865"/>
      <c r="I1865"/>
      <c r="J1865"/>
      <c r="K1865"/>
      <c r="L1865"/>
      <c r="M1865"/>
      <c r="N1865"/>
      <c r="O1865"/>
      <c r="P1865"/>
    </row>
    <row r="1866" spans="1:16" x14ac:dyDescent="0.3">
      <c r="A1866"/>
      <c r="B1866"/>
      <c r="C1866"/>
      <c r="D1866"/>
      <c r="E1866"/>
      <c r="F1866"/>
      <c r="G1866"/>
      <c r="H1866"/>
      <c r="I1866"/>
      <c r="J1866"/>
      <c r="K1866"/>
      <c r="L1866"/>
      <c r="M1866"/>
      <c r="N1866"/>
      <c r="O1866"/>
      <c r="P1866"/>
    </row>
    <row r="1867" spans="1:16" x14ac:dyDescent="0.3">
      <c r="A1867"/>
      <c r="B1867"/>
      <c r="C1867"/>
      <c r="D1867"/>
      <c r="E1867"/>
      <c r="F1867"/>
      <c r="G1867"/>
      <c r="H1867"/>
      <c r="I1867"/>
      <c r="J1867"/>
      <c r="K1867"/>
      <c r="L1867"/>
      <c r="M1867"/>
      <c r="N1867"/>
      <c r="O1867"/>
      <c r="P1867"/>
    </row>
    <row r="1868" spans="1:16" x14ac:dyDescent="0.3">
      <c r="A1868"/>
      <c r="B1868"/>
      <c r="C1868"/>
      <c r="D1868"/>
      <c r="E1868"/>
      <c r="F1868"/>
      <c r="G1868"/>
      <c r="H1868"/>
      <c r="I1868"/>
      <c r="J1868"/>
      <c r="K1868"/>
      <c r="L1868"/>
      <c r="M1868"/>
      <c r="N1868"/>
      <c r="O1868"/>
      <c r="P1868"/>
    </row>
    <row r="1869" spans="1:16" x14ac:dyDescent="0.3">
      <c r="A1869"/>
      <c r="B1869"/>
      <c r="C1869"/>
      <c r="D1869"/>
      <c r="E1869"/>
      <c r="F1869"/>
      <c r="G1869"/>
      <c r="H1869"/>
      <c r="I1869"/>
      <c r="J1869"/>
      <c r="K1869"/>
      <c r="L1869"/>
      <c r="M1869"/>
      <c r="N1869"/>
      <c r="O1869"/>
      <c r="P1869"/>
    </row>
    <row r="1870" spans="1:16" x14ac:dyDescent="0.3">
      <c r="A1870"/>
      <c r="B1870"/>
      <c r="C1870"/>
      <c r="D1870"/>
      <c r="E1870"/>
      <c r="F1870"/>
      <c r="G1870"/>
      <c r="H1870"/>
      <c r="I1870"/>
      <c r="J1870"/>
      <c r="K1870"/>
      <c r="L1870"/>
      <c r="M1870"/>
      <c r="N1870"/>
      <c r="O1870"/>
      <c r="P1870"/>
    </row>
    <row r="1871" spans="1:16" x14ac:dyDescent="0.3">
      <c r="A1871"/>
      <c r="B1871"/>
      <c r="C1871"/>
      <c r="D1871"/>
      <c r="E1871"/>
      <c r="F1871"/>
      <c r="G1871"/>
      <c r="H1871"/>
      <c r="I1871"/>
      <c r="J1871"/>
      <c r="K1871"/>
      <c r="L1871"/>
      <c r="M1871"/>
      <c r="N1871"/>
      <c r="O1871"/>
      <c r="P1871"/>
    </row>
    <row r="1872" spans="1:16" x14ac:dyDescent="0.3">
      <c r="A1872"/>
      <c r="B1872"/>
      <c r="C1872"/>
      <c r="D1872"/>
      <c r="E1872"/>
      <c r="F1872"/>
      <c r="G1872"/>
      <c r="H1872"/>
      <c r="I1872"/>
      <c r="J1872"/>
      <c r="K1872"/>
      <c r="L1872"/>
      <c r="M1872"/>
      <c r="N1872"/>
      <c r="O1872"/>
      <c r="P1872"/>
    </row>
    <row r="1873" spans="1:16" x14ac:dyDescent="0.3">
      <c r="A1873"/>
      <c r="B1873"/>
      <c r="C1873"/>
      <c r="D1873"/>
      <c r="E1873"/>
      <c r="F1873"/>
      <c r="G1873"/>
      <c r="H1873"/>
      <c r="I1873"/>
      <c r="J1873"/>
      <c r="K1873"/>
      <c r="L1873"/>
      <c r="M1873"/>
      <c r="N1873"/>
      <c r="O1873"/>
      <c r="P1873"/>
    </row>
    <row r="1874" spans="1:16" x14ac:dyDescent="0.3">
      <c r="A1874"/>
      <c r="B1874"/>
      <c r="C1874"/>
      <c r="D1874"/>
      <c r="E1874"/>
      <c r="F1874"/>
      <c r="G1874"/>
      <c r="H1874"/>
      <c r="I1874"/>
      <c r="J1874"/>
      <c r="K1874"/>
      <c r="L1874"/>
      <c r="M1874"/>
      <c r="N1874"/>
      <c r="O1874"/>
      <c r="P1874"/>
    </row>
    <row r="1875" spans="1:16" x14ac:dyDescent="0.3">
      <c r="A1875"/>
      <c r="B1875"/>
      <c r="C1875"/>
      <c r="D1875"/>
      <c r="E1875"/>
      <c r="F1875"/>
      <c r="G1875"/>
      <c r="H1875"/>
      <c r="I1875"/>
      <c r="J1875"/>
      <c r="K1875"/>
      <c r="L1875"/>
      <c r="M1875"/>
      <c r="N1875"/>
      <c r="O1875"/>
      <c r="P1875"/>
    </row>
    <row r="1876" spans="1:16" x14ac:dyDescent="0.3">
      <c r="A1876"/>
      <c r="B1876"/>
      <c r="C1876"/>
      <c r="D1876"/>
      <c r="E1876"/>
      <c r="F1876"/>
      <c r="G1876"/>
      <c r="H1876"/>
      <c r="I1876"/>
      <c r="J1876"/>
      <c r="K1876"/>
      <c r="L1876"/>
      <c r="M1876"/>
      <c r="N1876"/>
      <c r="O1876"/>
      <c r="P1876"/>
    </row>
    <row r="1877" spans="1:16" x14ac:dyDescent="0.3">
      <c r="A1877"/>
      <c r="B1877"/>
      <c r="C1877"/>
      <c r="D1877"/>
      <c r="E1877"/>
      <c r="F1877"/>
      <c r="G1877"/>
      <c r="H1877"/>
      <c r="I1877"/>
      <c r="J1877"/>
      <c r="K1877"/>
      <c r="L1877"/>
      <c r="M1877"/>
      <c r="N1877"/>
      <c r="O1877"/>
      <c r="P1877"/>
    </row>
    <row r="1878" spans="1:16" x14ac:dyDescent="0.3">
      <c r="A1878"/>
      <c r="B1878"/>
      <c r="C1878"/>
      <c r="D1878"/>
      <c r="E1878"/>
      <c r="F1878"/>
      <c r="G1878"/>
      <c r="H1878"/>
      <c r="I1878"/>
      <c r="J1878"/>
      <c r="K1878"/>
      <c r="L1878"/>
      <c r="M1878"/>
      <c r="N1878"/>
      <c r="O1878"/>
      <c r="P1878"/>
    </row>
    <row r="1879" spans="1:16" x14ac:dyDescent="0.3">
      <c r="A1879"/>
      <c r="B1879"/>
      <c r="C1879"/>
      <c r="D1879"/>
      <c r="E1879"/>
      <c r="F1879"/>
      <c r="G1879"/>
      <c r="H1879"/>
      <c r="I1879"/>
      <c r="J1879"/>
      <c r="K1879"/>
      <c r="L1879"/>
      <c r="M1879"/>
      <c r="N1879"/>
      <c r="O1879"/>
      <c r="P1879"/>
    </row>
    <row r="1880" spans="1:16" x14ac:dyDescent="0.3">
      <c r="A1880"/>
      <c r="B1880"/>
      <c r="C1880"/>
      <c r="D1880"/>
      <c r="E1880"/>
      <c r="F1880"/>
      <c r="G1880"/>
      <c r="H1880"/>
      <c r="I1880"/>
      <c r="J1880"/>
      <c r="K1880"/>
      <c r="L1880"/>
      <c r="M1880"/>
      <c r="N1880"/>
      <c r="O1880"/>
      <c r="P1880"/>
    </row>
    <row r="1881" spans="1:16" x14ac:dyDescent="0.3">
      <c r="A1881"/>
      <c r="B1881"/>
      <c r="C1881"/>
      <c r="D1881"/>
      <c r="E1881"/>
      <c r="F1881"/>
      <c r="G1881"/>
      <c r="H1881"/>
      <c r="I1881"/>
      <c r="J1881"/>
      <c r="K1881"/>
      <c r="L1881"/>
      <c r="M1881"/>
      <c r="N1881"/>
      <c r="O1881"/>
      <c r="P1881"/>
    </row>
    <row r="1882" spans="1:16" x14ac:dyDescent="0.3">
      <c r="A1882"/>
      <c r="B1882"/>
      <c r="C1882"/>
      <c r="D1882"/>
      <c r="E1882"/>
      <c r="F1882"/>
      <c r="G1882"/>
      <c r="H1882"/>
      <c r="I1882"/>
      <c r="J1882"/>
      <c r="K1882"/>
      <c r="L1882"/>
      <c r="M1882"/>
      <c r="N1882"/>
      <c r="O1882"/>
      <c r="P1882"/>
    </row>
    <row r="1883" spans="1:16" x14ac:dyDescent="0.3">
      <c r="A1883"/>
      <c r="B1883"/>
      <c r="C1883"/>
      <c r="D1883"/>
      <c r="E1883"/>
      <c r="F1883"/>
      <c r="G1883"/>
      <c r="H1883"/>
      <c r="I1883"/>
      <c r="J1883"/>
      <c r="K1883"/>
      <c r="L1883"/>
      <c r="M1883"/>
      <c r="N1883"/>
      <c r="O1883"/>
      <c r="P1883"/>
    </row>
    <row r="1884" spans="1:16" x14ac:dyDescent="0.3">
      <c r="A1884"/>
      <c r="B1884"/>
      <c r="C1884"/>
      <c r="D1884"/>
      <c r="E1884"/>
      <c r="F1884"/>
      <c r="G1884"/>
      <c r="H1884"/>
      <c r="I1884"/>
      <c r="J1884"/>
      <c r="K1884"/>
      <c r="L1884"/>
      <c r="M1884"/>
      <c r="N1884"/>
      <c r="O1884"/>
      <c r="P1884"/>
    </row>
    <row r="1885" spans="1:16" x14ac:dyDescent="0.3">
      <c r="A1885"/>
      <c r="B1885"/>
      <c r="C1885"/>
      <c r="D1885"/>
      <c r="E1885"/>
      <c r="F1885"/>
      <c r="G1885"/>
      <c r="H1885"/>
      <c r="I1885"/>
      <c r="J1885"/>
      <c r="K1885"/>
      <c r="L1885"/>
      <c r="M1885"/>
      <c r="N1885"/>
      <c r="O1885"/>
      <c r="P1885"/>
    </row>
    <row r="1886" spans="1:16" x14ac:dyDescent="0.3">
      <c r="A1886"/>
      <c r="B1886"/>
      <c r="C1886"/>
      <c r="D1886"/>
      <c r="E1886"/>
      <c r="F1886"/>
      <c r="G1886"/>
      <c r="H1886"/>
      <c r="I1886"/>
      <c r="J1886"/>
      <c r="K1886"/>
      <c r="L1886"/>
      <c r="M1886"/>
      <c r="N1886"/>
      <c r="O1886"/>
      <c r="P1886"/>
    </row>
    <row r="1887" spans="1:16" x14ac:dyDescent="0.3">
      <c r="A1887"/>
      <c r="B1887"/>
      <c r="C1887"/>
      <c r="D1887"/>
      <c r="E1887"/>
      <c r="F1887"/>
      <c r="G1887"/>
      <c r="H1887"/>
      <c r="I1887"/>
      <c r="J1887"/>
      <c r="K1887"/>
      <c r="L1887"/>
      <c r="M1887"/>
      <c r="N1887"/>
      <c r="O1887"/>
      <c r="P1887"/>
    </row>
    <row r="1888" spans="1:16" x14ac:dyDescent="0.3">
      <c r="A1888"/>
      <c r="B1888"/>
      <c r="C1888"/>
      <c r="D1888"/>
      <c r="E1888"/>
      <c r="F1888"/>
      <c r="G1888"/>
      <c r="H1888"/>
      <c r="I1888"/>
      <c r="J1888"/>
      <c r="K1888"/>
      <c r="L1888"/>
      <c r="M1888"/>
      <c r="N1888"/>
      <c r="O1888"/>
      <c r="P1888"/>
    </row>
    <row r="1889" spans="1:16" x14ac:dyDescent="0.3">
      <c r="A1889"/>
      <c r="B1889"/>
      <c r="C1889"/>
      <c r="D1889"/>
      <c r="E1889"/>
      <c r="F1889"/>
      <c r="G1889"/>
      <c r="H1889"/>
      <c r="I1889"/>
      <c r="J1889"/>
      <c r="K1889"/>
      <c r="L1889"/>
      <c r="M1889"/>
      <c r="N1889"/>
      <c r="O1889"/>
      <c r="P1889"/>
    </row>
    <row r="1890" spans="1:16" x14ac:dyDescent="0.3">
      <c r="A1890"/>
      <c r="B1890"/>
      <c r="C1890"/>
      <c r="D1890"/>
      <c r="E1890"/>
      <c r="F1890"/>
      <c r="G1890"/>
      <c r="H1890"/>
      <c r="I1890"/>
      <c r="J1890"/>
      <c r="K1890"/>
      <c r="L1890"/>
      <c r="M1890"/>
      <c r="N1890"/>
      <c r="O1890"/>
      <c r="P1890"/>
    </row>
    <row r="1891" spans="1:16" x14ac:dyDescent="0.3">
      <c r="A1891"/>
      <c r="B1891"/>
      <c r="C1891"/>
      <c r="D1891"/>
      <c r="E1891"/>
      <c r="F1891"/>
      <c r="G1891"/>
      <c r="H1891"/>
      <c r="I1891"/>
      <c r="J1891"/>
      <c r="K1891"/>
      <c r="L1891"/>
      <c r="M1891"/>
      <c r="N1891"/>
      <c r="O1891"/>
      <c r="P1891"/>
    </row>
    <row r="1892" spans="1:16" x14ac:dyDescent="0.3">
      <c r="A1892"/>
      <c r="B1892"/>
      <c r="C1892"/>
      <c r="D1892"/>
      <c r="E1892"/>
      <c r="F1892"/>
      <c r="G1892"/>
      <c r="H1892"/>
      <c r="I1892"/>
      <c r="J1892"/>
      <c r="K1892"/>
      <c r="L1892"/>
      <c r="M1892"/>
      <c r="N1892"/>
      <c r="O1892"/>
      <c r="P1892"/>
    </row>
    <row r="1893" spans="1:16" x14ac:dyDescent="0.3">
      <c r="A1893"/>
      <c r="B1893"/>
      <c r="C1893"/>
      <c r="D1893"/>
      <c r="E1893"/>
      <c r="F1893"/>
      <c r="G1893"/>
      <c r="H1893"/>
      <c r="I1893"/>
      <c r="J1893"/>
      <c r="K1893"/>
      <c r="L1893"/>
      <c r="M1893"/>
      <c r="N1893"/>
      <c r="O1893"/>
      <c r="P1893"/>
    </row>
    <row r="1894" spans="1:16" x14ac:dyDescent="0.3">
      <c r="A1894"/>
      <c r="B1894"/>
      <c r="C1894"/>
      <c r="D1894"/>
      <c r="E1894"/>
      <c r="F1894"/>
      <c r="G1894"/>
      <c r="H1894"/>
      <c r="I1894"/>
      <c r="J1894"/>
      <c r="K1894"/>
      <c r="L1894"/>
      <c r="M1894"/>
      <c r="N1894"/>
      <c r="O1894"/>
      <c r="P1894"/>
    </row>
    <row r="1895" spans="1:16" x14ac:dyDescent="0.3">
      <c r="A1895"/>
      <c r="B1895"/>
      <c r="C1895"/>
      <c r="D1895"/>
      <c r="E1895"/>
      <c r="F1895"/>
      <c r="G1895"/>
      <c r="H1895"/>
      <c r="I1895"/>
      <c r="J1895"/>
      <c r="K1895"/>
      <c r="L1895"/>
      <c r="M1895"/>
      <c r="N1895"/>
      <c r="O1895"/>
      <c r="P1895"/>
    </row>
    <row r="1896" spans="1:16" x14ac:dyDescent="0.3">
      <c r="A1896"/>
      <c r="B1896"/>
      <c r="C1896"/>
      <c r="D1896"/>
      <c r="E1896"/>
      <c r="F1896"/>
      <c r="G1896"/>
      <c r="H1896"/>
      <c r="I1896"/>
      <c r="J1896"/>
      <c r="K1896"/>
      <c r="L1896"/>
      <c r="M1896"/>
      <c r="N1896"/>
      <c r="O1896"/>
      <c r="P1896"/>
    </row>
    <row r="1897" spans="1:16" x14ac:dyDescent="0.3">
      <c r="A1897"/>
      <c r="B1897"/>
      <c r="C1897"/>
      <c r="D1897"/>
      <c r="E1897"/>
      <c r="F1897"/>
      <c r="G1897"/>
      <c r="H1897"/>
      <c r="I1897"/>
      <c r="J1897"/>
      <c r="K1897"/>
      <c r="L1897"/>
      <c r="M1897"/>
      <c r="N1897"/>
      <c r="O1897"/>
      <c r="P1897"/>
    </row>
    <row r="1898" spans="1:16" x14ac:dyDescent="0.3">
      <c r="A1898"/>
      <c r="B1898"/>
      <c r="C1898"/>
      <c r="D1898"/>
      <c r="E1898"/>
      <c r="F1898"/>
      <c r="G1898"/>
      <c r="H1898"/>
      <c r="I1898"/>
      <c r="J1898"/>
      <c r="K1898"/>
      <c r="L1898"/>
      <c r="M1898"/>
      <c r="N1898"/>
      <c r="O1898"/>
      <c r="P1898"/>
    </row>
    <row r="1899" spans="1:16" x14ac:dyDescent="0.3">
      <c r="A1899"/>
      <c r="B1899"/>
      <c r="C1899"/>
      <c r="D1899"/>
      <c r="E1899"/>
      <c r="F1899"/>
      <c r="G1899"/>
      <c r="H1899"/>
      <c r="I1899"/>
      <c r="J1899"/>
      <c r="K1899"/>
      <c r="L1899"/>
      <c r="M1899"/>
      <c r="N1899"/>
      <c r="O1899"/>
      <c r="P1899"/>
    </row>
    <row r="1900" spans="1:16" x14ac:dyDescent="0.3">
      <c r="A1900"/>
      <c r="B1900"/>
      <c r="C1900"/>
      <c r="D1900"/>
      <c r="E1900"/>
      <c r="F1900"/>
      <c r="G1900"/>
      <c r="H1900"/>
      <c r="I1900"/>
      <c r="J1900"/>
      <c r="K1900"/>
      <c r="L1900"/>
      <c r="M1900"/>
      <c r="N1900"/>
      <c r="O1900"/>
      <c r="P1900"/>
    </row>
    <row r="1901" spans="1:16" x14ac:dyDescent="0.3">
      <c r="A1901"/>
      <c r="B1901"/>
      <c r="C1901"/>
      <c r="D1901"/>
      <c r="E1901"/>
      <c r="F1901"/>
      <c r="G1901"/>
      <c r="H1901"/>
      <c r="I1901"/>
      <c r="J1901"/>
      <c r="K1901"/>
      <c r="L1901"/>
      <c r="M1901"/>
      <c r="N1901"/>
      <c r="O1901"/>
      <c r="P1901"/>
    </row>
    <row r="1902" spans="1:16" x14ac:dyDescent="0.3">
      <c r="A1902"/>
      <c r="B1902"/>
      <c r="C1902"/>
      <c r="D1902"/>
      <c r="E1902"/>
      <c r="F1902"/>
      <c r="G1902"/>
      <c r="H1902"/>
      <c r="I1902"/>
      <c r="J1902"/>
      <c r="K1902"/>
      <c r="L1902"/>
      <c r="M1902"/>
      <c r="N1902"/>
      <c r="O1902"/>
      <c r="P1902"/>
    </row>
    <row r="1903" spans="1:16" x14ac:dyDescent="0.3">
      <c r="A1903"/>
      <c r="B1903"/>
      <c r="C1903"/>
      <c r="D1903"/>
      <c r="E1903"/>
      <c r="F1903"/>
      <c r="G1903"/>
      <c r="H1903"/>
      <c r="I1903"/>
      <c r="J1903"/>
      <c r="K1903"/>
      <c r="L1903"/>
      <c r="M1903"/>
      <c r="N1903"/>
      <c r="O1903"/>
      <c r="P1903"/>
    </row>
    <row r="1904" spans="1:16" x14ac:dyDescent="0.3">
      <c r="A1904"/>
      <c r="B1904"/>
      <c r="C1904"/>
      <c r="D1904"/>
      <c r="E1904"/>
      <c r="F1904"/>
      <c r="G1904"/>
      <c r="H1904"/>
      <c r="I1904"/>
      <c r="J1904"/>
      <c r="K1904"/>
      <c r="L1904"/>
      <c r="M1904"/>
      <c r="N1904"/>
      <c r="O1904"/>
      <c r="P1904"/>
    </row>
    <row r="1905" spans="1:16" x14ac:dyDescent="0.3">
      <c r="A1905"/>
      <c r="B1905"/>
      <c r="C1905"/>
      <c r="D1905"/>
      <c r="E1905"/>
      <c r="F1905"/>
      <c r="G1905"/>
      <c r="H1905"/>
      <c r="I1905"/>
      <c r="J1905"/>
      <c r="K1905"/>
      <c r="L1905"/>
      <c r="M1905"/>
      <c r="N1905"/>
      <c r="O1905"/>
      <c r="P1905"/>
    </row>
    <row r="1906" spans="1:16" x14ac:dyDescent="0.3">
      <c r="A1906"/>
      <c r="B1906"/>
      <c r="C1906"/>
      <c r="D1906"/>
      <c r="E1906"/>
      <c r="F1906"/>
      <c r="G1906"/>
      <c r="H1906"/>
      <c r="I1906"/>
      <c r="J1906"/>
      <c r="K1906"/>
      <c r="L1906"/>
      <c r="M1906"/>
      <c r="N1906"/>
      <c r="O1906"/>
      <c r="P1906"/>
    </row>
    <row r="1907" spans="1:16" x14ac:dyDescent="0.3">
      <c r="A1907"/>
      <c r="B1907"/>
      <c r="C1907"/>
      <c r="D1907"/>
      <c r="E1907"/>
      <c r="F1907"/>
      <c r="G1907"/>
      <c r="H1907"/>
      <c r="I1907"/>
      <c r="J1907"/>
      <c r="K1907"/>
      <c r="L1907"/>
      <c r="M1907"/>
      <c r="N1907"/>
      <c r="O1907"/>
      <c r="P1907"/>
    </row>
    <row r="1908" spans="1:16" x14ac:dyDescent="0.3">
      <c r="A1908"/>
      <c r="B1908"/>
      <c r="C1908"/>
      <c r="D1908"/>
      <c r="E1908"/>
      <c r="F1908"/>
      <c r="G1908"/>
      <c r="H1908"/>
      <c r="I1908"/>
      <c r="J1908"/>
      <c r="K1908"/>
      <c r="L1908"/>
      <c r="M1908"/>
      <c r="N1908"/>
      <c r="O1908"/>
      <c r="P1908"/>
    </row>
    <row r="1909" spans="1:16" x14ac:dyDescent="0.3">
      <c r="A1909"/>
      <c r="B1909"/>
      <c r="C1909"/>
      <c r="D1909"/>
      <c r="E1909"/>
      <c r="F1909"/>
      <c r="G1909"/>
      <c r="H1909"/>
      <c r="I1909"/>
      <c r="J1909"/>
      <c r="K1909"/>
      <c r="L1909"/>
      <c r="M1909"/>
      <c r="N1909"/>
      <c r="O1909"/>
      <c r="P1909"/>
    </row>
    <row r="1910" spans="1:16" x14ac:dyDescent="0.3">
      <c r="A1910"/>
      <c r="B1910"/>
      <c r="C1910"/>
      <c r="D1910"/>
      <c r="E1910"/>
      <c r="F1910"/>
      <c r="G1910"/>
      <c r="H1910"/>
      <c r="I1910"/>
      <c r="J1910"/>
      <c r="K1910"/>
      <c r="L1910"/>
      <c r="M1910"/>
      <c r="N1910"/>
      <c r="O1910"/>
      <c r="P1910"/>
    </row>
    <row r="1911" spans="1:16" x14ac:dyDescent="0.3">
      <c r="A1911"/>
      <c r="B1911"/>
      <c r="C1911"/>
      <c r="D1911"/>
      <c r="E1911"/>
      <c r="F1911"/>
      <c r="G1911"/>
      <c r="H1911"/>
      <c r="I1911"/>
      <c r="J1911"/>
      <c r="K1911"/>
      <c r="L1911"/>
      <c r="M1911"/>
      <c r="N1911"/>
      <c r="O1911"/>
      <c r="P1911"/>
    </row>
    <row r="1912" spans="1:16" x14ac:dyDescent="0.3">
      <c r="A1912"/>
      <c r="B1912"/>
      <c r="C1912"/>
      <c r="D1912"/>
      <c r="E1912"/>
      <c r="F1912"/>
      <c r="G1912"/>
      <c r="H1912"/>
      <c r="I1912"/>
      <c r="J1912"/>
      <c r="K1912"/>
      <c r="L1912"/>
      <c r="M1912"/>
      <c r="N1912"/>
      <c r="O1912"/>
      <c r="P1912"/>
    </row>
    <row r="1913" spans="1:16" x14ac:dyDescent="0.3">
      <c r="A1913"/>
      <c r="B1913"/>
      <c r="C1913"/>
      <c r="D1913"/>
      <c r="E1913"/>
      <c r="F1913"/>
      <c r="G1913"/>
      <c r="H1913"/>
      <c r="I1913"/>
      <c r="J1913"/>
      <c r="K1913"/>
      <c r="L1913"/>
      <c r="M1913"/>
      <c r="N1913"/>
      <c r="O1913"/>
      <c r="P1913"/>
    </row>
    <row r="1914" spans="1:16" x14ac:dyDescent="0.3">
      <c r="A1914"/>
      <c r="B1914"/>
      <c r="C1914"/>
      <c r="D1914"/>
      <c r="E1914"/>
      <c r="F1914"/>
      <c r="G1914"/>
      <c r="H1914"/>
      <c r="I1914"/>
      <c r="J1914"/>
      <c r="K1914"/>
      <c r="L1914"/>
      <c r="M1914"/>
      <c r="N1914"/>
      <c r="O1914"/>
      <c r="P1914"/>
    </row>
    <row r="1915" spans="1:16" x14ac:dyDescent="0.3">
      <c r="A1915"/>
      <c r="B1915"/>
      <c r="C1915"/>
      <c r="D1915"/>
      <c r="E1915"/>
      <c r="F1915"/>
      <c r="G1915"/>
      <c r="H1915"/>
      <c r="I1915"/>
      <c r="J1915"/>
      <c r="K1915"/>
      <c r="L1915"/>
      <c r="M1915"/>
      <c r="N1915"/>
      <c r="O1915"/>
      <c r="P1915"/>
    </row>
    <row r="1916" spans="1:16" x14ac:dyDescent="0.3">
      <c r="A1916"/>
      <c r="B1916"/>
      <c r="C1916"/>
      <c r="D1916"/>
      <c r="E1916"/>
      <c r="F1916"/>
      <c r="G1916"/>
      <c r="H1916"/>
      <c r="I1916"/>
      <c r="J1916"/>
      <c r="K1916"/>
      <c r="L1916"/>
      <c r="M1916"/>
      <c r="N1916"/>
      <c r="O1916"/>
      <c r="P1916"/>
    </row>
    <row r="1917" spans="1:16" x14ac:dyDescent="0.3">
      <c r="A1917"/>
      <c r="B1917"/>
      <c r="C1917"/>
      <c r="D1917"/>
      <c r="E1917"/>
      <c r="F1917"/>
      <c r="G1917"/>
      <c r="H1917"/>
      <c r="I1917"/>
      <c r="J1917"/>
      <c r="K1917"/>
      <c r="L1917"/>
      <c r="M1917"/>
      <c r="N1917"/>
      <c r="O1917"/>
      <c r="P1917"/>
    </row>
    <row r="1918" spans="1:16" x14ac:dyDescent="0.3">
      <c r="A1918"/>
      <c r="B1918"/>
      <c r="C1918"/>
      <c r="D1918"/>
      <c r="E1918"/>
      <c r="F1918"/>
      <c r="G1918"/>
      <c r="H1918"/>
      <c r="I1918"/>
      <c r="J1918"/>
      <c r="K1918"/>
      <c r="L1918"/>
      <c r="M1918"/>
      <c r="N1918"/>
      <c r="O1918"/>
      <c r="P1918"/>
    </row>
    <row r="1919" spans="1:16" x14ac:dyDescent="0.3">
      <c r="A1919"/>
      <c r="B1919"/>
      <c r="C1919"/>
      <c r="D1919"/>
      <c r="E1919"/>
      <c r="F1919"/>
      <c r="G1919"/>
      <c r="H1919"/>
      <c r="I1919"/>
      <c r="J1919"/>
      <c r="K1919"/>
      <c r="L1919"/>
      <c r="M1919"/>
      <c r="N1919"/>
      <c r="O1919"/>
      <c r="P1919"/>
    </row>
    <row r="1920" spans="1:16" x14ac:dyDescent="0.3">
      <c r="A1920"/>
      <c r="B1920"/>
      <c r="C1920"/>
      <c r="D1920"/>
      <c r="E1920"/>
      <c r="F1920"/>
      <c r="G1920"/>
      <c r="H1920"/>
      <c r="I1920"/>
      <c r="J1920"/>
      <c r="K1920"/>
      <c r="L1920"/>
      <c r="M1920"/>
      <c r="N1920"/>
      <c r="O1920"/>
      <c r="P1920"/>
    </row>
    <row r="1921" spans="1:16" x14ac:dyDescent="0.3">
      <c r="A1921"/>
      <c r="B1921"/>
      <c r="C1921"/>
      <c r="D1921"/>
      <c r="E1921"/>
      <c r="F1921"/>
      <c r="G1921"/>
      <c r="H1921"/>
      <c r="I1921"/>
      <c r="J1921"/>
      <c r="K1921"/>
      <c r="L1921"/>
      <c r="M1921"/>
      <c r="N1921"/>
      <c r="O1921"/>
      <c r="P1921"/>
    </row>
    <row r="1922" spans="1:16" x14ac:dyDescent="0.3">
      <c r="A1922"/>
      <c r="B1922"/>
      <c r="C1922"/>
      <c r="D1922"/>
      <c r="E1922"/>
      <c r="F1922"/>
      <c r="G1922"/>
      <c r="H1922"/>
      <c r="I1922"/>
      <c r="J1922"/>
      <c r="K1922"/>
      <c r="L1922"/>
      <c r="M1922"/>
      <c r="N1922"/>
      <c r="O1922"/>
      <c r="P1922"/>
    </row>
    <row r="1923" spans="1:16" x14ac:dyDescent="0.3">
      <c r="A1923"/>
      <c r="B1923"/>
      <c r="C1923"/>
      <c r="D1923"/>
      <c r="E1923"/>
      <c r="F1923"/>
      <c r="G1923"/>
      <c r="H1923"/>
      <c r="I1923"/>
      <c r="J1923"/>
      <c r="K1923"/>
      <c r="L1923"/>
      <c r="M1923"/>
      <c r="N1923"/>
      <c r="O1923"/>
      <c r="P1923"/>
    </row>
    <row r="1924" spans="1:16" x14ac:dyDescent="0.3">
      <c r="A1924"/>
      <c r="B1924"/>
      <c r="C1924"/>
      <c r="D1924"/>
      <c r="E1924"/>
      <c r="F1924"/>
      <c r="G1924"/>
      <c r="H1924"/>
      <c r="I1924"/>
      <c r="J1924"/>
      <c r="K1924"/>
      <c r="L1924"/>
      <c r="M1924"/>
      <c r="N1924"/>
      <c r="O1924"/>
      <c r="P1924"/>
    </row>
    <row r="1925" spans="1:16" x14ac:dyDescent="0.3">
      <c r="A1925"/>
      <c r="B1925"/>
      <c r="C1925"/>
      <c r="D1925"/>
      <c r="E1925"/>
      <c r="F1925"/>
      <c r="G1925"/>
      <c r="H1925"/>
      <c r="I1925"/>
      <c r="J1925"/>
      <c r="K1925"/>
      <c r="L1925"/>
      <c r="M1925"/>
      <c r="N1925"/>
      <c r="O1925"/>
      <c r="P1925"/>
    </row>
    <row r="1926" spans="1:16" x14ac:dyDescent="0.3">
      <c r="A1926"/>
      <c r="B1926"/>
      <c r="C1926"/>
      <c r="D1926"/>
      <c r="E1926"/>
      <c r="F1926"/>
      <c r="G1926"/>
      <c r="H1926"/>
      <c r="I1926"/>
      <c r="J1926"/>
      <c r="K1926"/>
      <c r="L1926"/>
      <c r="M1926"/>
      <c r="N1926"/>
      <c r="O1926"/>
      <c r="P1926"/>
    </row>
    <row r="1927" spans="1:16" x14ac:dyDescent="0.3">
      <c r="A1927"/>
      <c r="B1927"/>
      <c r="C1927"/>
      <c r="D1927"/>
      <c r="E1927"/>
      <c r="F1927"/>
      <c r="G1927"/>
      <c r="H1927"/>
      <c r="I1927"/>
      <c r="J1927"/>
      <c r="K1927"/>
      <c r="L1927"/>
      <c r="M1927"/>
      <c r="N1927"/>
      <c r="O1927"/>
      <c r="P1927"/>
    </row>
    <row r="1928" spans="1:16" x14ac:dyDescent="0.3">
      <c r="A1928"/>
      <c r="B1928"/>
      <c r="C1928"/>
      <c r="D1928"/>
      <c r="E1928"/>
      <c r="F1928"/>
      <c r="G1928"/>
      <c r="H1928"/>
      <c r="I1928"/>
      <c r="J1928"/>
      <c r="K1928"/>
      <c r="L1928"/>
      <c r="M1928"/>
      <c r="N1928"/>
      <c r="O1928"/>
      <c r="P1928"/>
    </row>
    <row r="1929" spans="1:16" x14ac:dyDescent="0.3">
      <c r="A1929"/>
      <c r="B1929"/>
      <c r="C1929"/>
      <c r="D1929"/>
      <c r="E1929"/>
      <c r="F1929"/>
      <c r="G1929"/>
      <c r="H1929"/>
      <c r="I1929"/>
      <c r="J1929"/>
      <c r="K1929"/>
      <c r="L1929"/>
      <c r="M1929"/>
      <c r="N1929"/>
      <c r="O1929"/>
      <c r="P1929"/>
    </row>
    <row r="1930" spans="1:16" x14ac:dyDescent="0.3">
      <c r="A1930"/>
      <c r="B1930"/>
      <c r="C1930"/>
      <c r="D1930"/>
      <c r="E1930"/>
      <c r="F1930"/>
      <c r="G1930"/>
      <c r="H1930"/>
      <c r="I1930"/>
      <c r="J1930"/>
      <c r="K1930"/>
      <c r="L1930"/>
      <c r="M1930"/>
      <c r="N1930"/>
      <c r="O1930"/>
      <c r="P1930"/>
    </row>
    <row r="1931" spans="1:16" x14ac:dyDescent="0.3">
      <c r="A1931"/>
      <c r="B1931"/>
      <c r="C1931"/>
      <c r="D1931"/>
      <c r="E1931"/>
      <c r="F1931"/>
      <c r="G1931"/>
      <c r="H1931"/>
      <c r="I1931"/>
      <c r="J1931"/>
      <c r="K1931"/>
      <c r="L1931"/>
      <c r="M1931"/>
      <c r="N1931"/>
      <c r="O1931"/>
      <c r="P1931"/>
    </row>
    <row r="1932" spans="1:16" x14ac:dyDescent="0.3">
      <c r="A1932"/>
      <c r="B1932"/>
      <c r="C1932"/>
      <c r="D1932"/>
      <c r="E1932"/>
      <c r="F1932"/>
      <c r="G1932"/>
      <c r="H1932"/>
      <c r="I1932"/>
      <c r="J1932"/>
      <c r="K1932"/>
      <c r="L1932"/>
      <c r="M1932"/>
      <c r="N1932"/>
      <c r="O1932"/>
      <c r="P1932"/>
    </row>
    <row r="1933" spans="1:16" x14ac:dyDescent="0.3">
      <c r="A1933"/>
      <c r="B1933"/>
      <c r="C1933"/>
      <c r="D1933"/>
      <c r="E1933"/>
      <c r="F1933"/>
      <c r="G1933"/>
      <c r="H1933"/>
      <c r="I1933"/>
      <c r="J1933"/>
      <c r="K1933"/>
      <c r="L1933"/>
      <c r="M1933"/>
      <c r="N1933"/>
      <c r="O1933"/>
      <c r="P1933"/>
    </row>
    <row r="1934" spans="1:16" x14ac:dyDescent="0.3">
      <c r="A1934"/>
      <c r="B1934"/>
      <c r="C1934"/>
      <c r="D1934"/>
      <c r="E1934"/>
      <c r="F1934"/>
      <c r="G1934"/>
      <c r="H1934"/>
      <c r="I1934"/>
      <c r="J1934"/>
      <c r="K1934"/>
      <c r="L1934"/>
      <c r="M1934"/>
      <c r="N1934"/>
      <c r="O1934"/>
      <c r="P1934"/>
    </row>
    <row r="1935" spans="1:16" x14ac:dyDescent="0.3">
      <c r="A1935"/>
      <c r="B1935"/>
      <c r="C1935"/>
      <c r="D1935"/>
      <c r="E1935"/>
      <c r="F1935"/>
      <c r="G1935"/>
      <c r="H1935"/>
      <c r="I1935"/>
      <c r="J1935"/>
      <c r="K1935"/>
      <c r="L1935"/>
      <c r="M1935"/>
      <c r="N1935"/>
      <c r="O1935"/>
      <c r="P1935"/>
    </row>
    <row r="1936" spans="1:16" x14ac:dyDescent="0.3">
      <c r="A1936"/>
      <c r="B1936"/>
      <c r="C1936"/>
      <c r="D1936"/>
      <c r="E1936"/>
      <c r="F1936"/>
      <c r="G1936"/>
      <c r="H1936"/>
      <c r="I1936"/>
      <c r="J1936"/>
      <c r="K1936"/>
      <c r="L1936"/>
      <c r="M1936"/>
      <c r="N1936"/>
      <c r="O1936"/>
      <c r="P1936"/>
    </row>
    <row r="1937" spans="1:16" x14ac:dyDescent="0.3">
      <c r="A1937"/>
      <c r="B1937"/>
      <c r="C1937"/>
      <c r="D1937"/>
      <c r="E1937"/>
      <c r="F1937"/>
      <c r="G1937"/>
      <c r="H1937"/>
      <c r="I1937"/>
      <c r="J1937"/>
      <c r="K1937"/>
      <c r="L1937"/>
      <c r="M1937"/>
      <c r="N1937"/>
      <c r="O1937"/>
      <c r="P1937"/>
    </row>
    <row r="1938" spans="1:16" x14ac:dyDescent="0.3">
      <c r="A1938"/>
      <c r="B1938"/>
      <c r="C1938"/>
      <c r="D1938"/>
      <c r="E1938"/>
      <c r="F1938"/>
      <c r="G1938"/>
      <c r="H1938"/>
      <c r="I1938"/>
      <c r="J1938"/>
      <c r="K1938"/>
      <c r="L1938"/>
      <c r="M1938"/>
      <c r="N1938"/>
      <c r="O1938"/>
      <c r="P1938"/>
    </row>
    <row r="1939" spans="1:16" x14ac:dyDescent="0.3">
      <c r="A1939"/>
      <c r="B1939"/>
      <c r="C1939"/>
      <c r="D1939"/>
      <c r="E1939"/>
      <c r="F1939"/>
      <c r="G1939"/>
      <c r="H1939"/>
      <c r="I1939"/>
      <c r="J1939"/>
      <c r="K1939"/>
      <c r="L1939"/>
      <c r="M1939"/>
      <c r="N1939"/>
      <c r="O1939"/>
      <c r="P1939"/>
    </row>
    <row r="1940" spans="1:16" x14ac:dyDescent="0.3">
      <c r="A1940"/>
      <c r="B1940"/>
      <c r="C1940"/>
      <c r="D1940"/>
      <c r="E1940"/>
      <c r="F1940"/>
      <c r="G1940"/>
      <c r="H1940"/>
      <c r="I1940"/>
      <c r="J1940"/>
      <c r="K1940"/>
      <c r="L1940"/>
      <c r="M1940"/>
      <c r="N1940"/>
      <c r="O1940"/>
      <c r="P1940"/>
    </row>
    <row r="1941" spans="1:16" x14ac:dyDescent="0.3">
      <c r="A1941"/>
      <c r="B1941"/>
      <c r="C1941"/>
      <c r="D1941"/>
      <c r="E1941"/>
      <c r="F1941"/>
      <c r="G1941"/>
      <c r="H1941"/>
      <c r="I1941"/>
      <c r="J1941"/>
      <c r="K1941"/>
      <c r="L1941"/>
      <c r="M1941"/>
      <c r="N1941"/>
      <c r="O1941"/>
      <c r="P1941"/>
    </row>
    <row r="1942" spans="1:16" x14ac:dyDescent="0.3">
      <c r="A1942"/>
      <c r="B1942"/>
      <c r="C1942"/>
      <c r="D1942"/>
      <c r="E1942"/>
      <c r="F1942"/>
      <c r="G1942"/>
      <c r="H1942"/>
      <c r="I1942"/>
      <c r="J1942"/>
      <c r="K1942"/>
      <c r="L1942"/>
      <c r="M1942"/>
      <c r="N1942"/>
      <c r="O1942"/>
      <c r="P1942"/>
    </row>
    <row r="1943" spans="1:16" x14ac:dyDescent="0.3">
      <c r="A1943"/>
      <c r="B1943"/>
      <c r="C1943"/>
      <c r="D1943"/>
      <c r="E1943"/>
      <c r="F1943"/>
      <c r="G1943"/>
      <c r="H1943"/>
      <c r="I1943"/>
      <c r="J1943"/>
      <c r="K1943"/>
      <c r="L1943"/>
      <c r="M1943"/>
      <c r="N1943"/>
      <c r="O1943"/>
      <c r="P1943"/>
    </row>
    <row r="1944" spans="1:16" x14ac:dyDescent="0.3">
      <c r="A1944"/>
      <c r="B1944"/>
      <c r="C1944"/>
      <c r="D1944"/>
      <c r="E1944"/>
      <c r="F1944"/>
      <c r="G1944"/>
      <c r="H1944"/>
      <c r="I1944"/>
      <c r="J1944"/>
      <c r="K1944"/>
      <c r="L1944"/>
      <c r="M1944"/>
      <c r="N1944"/>
      <c r="O1944"/>
      <c r="P1944"/>
    </row>
    <row r="1945" spans="1:16" x14ac:dyDescent="0.3">
      <c r="A1945"/>
      <c r="B1945"/>
      <c r="C1945"/>
      <c r="D1945"/>
      <c r="E1945"/>
      <c r="F1945"/>
      <c r="G1945"/>
      <c r="H1945"/>
      <c r="I1945"/>
      <c r="J1945"/>
      <c r="K1945"/>
      <c r="L1945"/>
      <c r="M1945"/>
      <c r="N1945"/>
      <c r="O1945"/>
      <c r="P1945"/>
    </row>
    <row r="1946" spans="1:16" x14ac:dyDescent="0.3">
      <c r="A1946"/>
      <c r="B1946"/>
      <c r="C1946"/>
      <c r="D1946"/>
      <c r="E1946"/>
      <c r="F1946"/>
      <c r="G1946"/>
      <c r="H1946"/>
      <c r="I1946"/>
      <c r="J1946"/>
      <c r="K1946"/>
      <c r="L1946"/>
      <c r="M1946"/>
      <c r="N1946"/>
      <c r="O1946"/>
      <c r="P1946"/>
    </row>
    <row r="1947" spans="1:16" x14ac:dyDescent="0.3">
      <c r="A1947"/>
      <c r="B1947"/>
      <c r="C1947"/>
      <c r="D1947"/>
      <c r="E1947"/>
      <c r="F1947"/>
      <c r="G1947"/>
      <c r="H1947"/>
      <c r="I1947"/>
      <c r="J1947"/>
      <c r="K1947"/>
      <c r="L1947"/>
      <c r="M1947"/>
      <c r="N1947"/>
      <c r="O1947"/>
      <c r="P1947"/>
    </row>
    <row r="1948" spans="1:16" x14ac:dyDescent="0.3">
      <c r="A1948"/>
      <c r="B1948"/>
      <c r="C1948"/>
      <c r="D1948"/>
      <c r="E1948"/>
      <c r="F1948"/>
      <c r="G1948"/>
      <c r="H1948"/>
      <c r="I1948"/>
      <c r="J1948"/>
      <c r="K1948"/>
      <c r="L1948"/>
      <c r="M1948"/>
      <c r="N1948"/>
      <c r="O1948"/>
      <c r="P1948"/>
    </row>
    <row r="1949" spans="1:16" x14ac:dyDescent="0.3">
      <c r="A1949"/>
      <c r="B1949"/>
      <c r="C1949"/>
      <c r="D1949"/>
      <c r="E1949"/>
      <c r="F1949"/>
      <c r="G1949"/>
      <c r="H1949"/>
      <c r="I1949"/>
      <c r="J1949"/>
      <c r="K1949"/>
      <c r="L1949"/>
      <c r="M1949"/>
      <c r="N1949"/>
      <c r="O1949"/>
      <c r="P1949"/>
    </row>
    <row r="1950" spans="1:16" x14ac:dyDescent="0.3">
      <c r="A1950"/>
      <c r="B1950"/>
      <c r="C1950"/>
      <c r="D1950"/>
      <c r="E1950"/>
      <c r="F1950"/>
      <c r="G1950"/>
      <c r="H1950"/>
      <c r="I1950"/>
      <c r="J1950"/>
      <c r="K1950"/>
      <c r="L1950"/>
      <c r="M1950"/>
      <c r="N1950"/>
      <c r="O1950"/>
      <c r="P1950"/>
    </row>
    <row r="1951" spans="1:16" x14ac:dyDescent="0.3">
      <c r="A1951"/>
      <c r="B1951"/>
      <c r="C1951"/>
      <c r="D1951"/>
      <c r="E1951"/>
      <c r="F1951"/>
      <c r="G1951"/>
      <c r="H1951"/>
      <c r="I1951"/>
      <c r="J1951"/>
      <c r="K1951"/>
      <c r="L1951"/>
      <c r="M1951"/>
      <c r="N1951"/>
      <c r="O1951"/>
      <c r="P1951"/>
    </row>
    <row r="1952" spans="1:16" x14ac:dyDescent="0.3">
      <c r="A1952"/>
      <c r="B1952"/>
      <c r="C1952"/>
      <c r="D1952"/>
      <c r="E1952"/>
      <c r="F1952"/>
      <c r="G1952"/>
      <c r="H1952"/>
      <c r="I1952"/>
      <c r="J1952"/>
      <c r="K1952"/>
      <c r="L1952"/>
      <c r="M1952"/>
      <c r="N1952"/>
      <c r="O1952"/>
      <c r="P1952"/>
    </row>
    <row r="1953" spans="1:16" x14ac:dyDescent="0.3">
      <c r="A1953"/>
      <c r="B1953"/>
      <c r="C1953"/>
      <c r="D1953"/>
      <c r="E1953"/>
      <c r="F1953"/>
      <c r="G1953"/>
      <c r="H1953"/>
      <c r="I1953"/>
      <c r="J1953"/>
      <c r="K1953"/>
      <c r="L1953"/>
      <c r="M1953"/>
      <c r="N1953"/>
      <c r="O1953"/>
      <c r="P1953"/>
    </row>
    <row r="1954" spans="1:16" x14ac:dyDescent="0.3">
      <c r="A1954"/>
      <c r="B1954"/>
      <c r="C1954"/>
      <c r="D1954"/>
      <c r="E1954"/>
      <c r="F1954"/>
      <c r="G1954"/>
      <c r="H1954"/>
      <c r="I1954"/>
      <c r="J1954"/>
      <c r="K1954"/>
      <c r="L1954"/>
      <c r="M1954"/>
      <c r="N1954"/>
      <c r="O1954"/>
      <c r="P1954"/>
    </row>
    <row r="1955" spans="1:16" x14ac:dyDescent="0.3">
      <c r="A1955"/>
      <c r="B1955"/>
      <c r="C1955"/>
      <c r="D1955"/>
      <c r="E1955"/>
      <c r="F1955"/>
      <c r="G1955"/>
      <c r="H1955"/>
      <c r="I1955"/>
      <c r="J1955"/>
      <c r="K1955"/>
      <c r="L1955"/>
      <c r="M1955"/>
      <c r="N1955"/>
      <c r="O1955"/>
      <c r="P1955"/>
    </row>
    <row r="1956" spans="1:16" x14ac:dyDescent="0.3">
      <c r="A1956"/>
      <c r="B1956"/>
      <c r="C1956"/>
      <c r="D1956"/>
      <c r="E1956"/>
      <c r="F1956"/>
      <c r="G1956"/>
      <c r="H1956"/>
      <c r="I1956"/>
      <c r="J1956"/>
      <c r="K1956"/>
      <c r="L1956"/>
      <c r="M1956"/>
      <c r="N1956"/>
      <c r="O1956"/>
      <c r="P1956"/>
    </row>
    <row r="1957" spans="1:16" x14ac:dyDescent="0.3">
      <c r="A1957"/>
      <c r="B1957"/>
      <c r="C1957"/>
      <c r="D1957"/>
      <c r="E1957"/>
      <c r="F1957"/>
      <c r="G1957"/>
      <c r="H1957"/>
      <c r="I1957"/>
      <c r="J1957"/>
      <c r="K1957"/>
      <c r="L1957"/>
      <c r="M1957"/>
      <c r="N1957"/>
      <c r="O1957"/>
      <c r="P1957"/>
    </row>
    <row r="1958" spans="1:16" x14ac:dyDescent="0.3">
      <c r="A1958"/>
      <c r="B1958"/>
      <c r="C1958"/>
      <c r="D1958"/>
      <c r="E1958"/>
      <c r="F1958"/>
      <c r="G1958"/>
      <c r="H1958"/>
      <c r="I1958"/>
      <c r="J1958"/>
      <c r="K1958"/>
      <c r="L1958"/>
      <c r="M1958"/>
      <c r="N1958"/>
      <c r="O1958"/>
      <c r="P1958"/>
    </row>
    <row r="1959" spans="1:16" x14ac:dyDescent="0.3">
      <c r="A1959"/>
      <c r="B1959"/>
      <c r="C1959"/>
      <c r="D1959"/>
      <c r="E1959"/>
      <c r="F1959"/>
      <c r="G1959"/>
      <c r="H1959"/>
      <c r="I1959"/>
      <c r="J1959"/>
      <c r="K1959"/>
      <c r="L1959"/>
      <c r="M1959"/>
      <c r="N1959"/>
      <c r="O1959"/>
      <c r="P1959"/>
    </row>
    <row r="1960" spans="1:16" x14ac:dyDescent="0.3">
      <c r="A1960"/>
      <c r="B1960"/>
      <c r="C1960"/>
      <c r="D1960"/>
      <c r="E1960"/>
      <c r="F1960"/>
      <c r="G1960"/>
      <c r="H1960"/>
      <c r="I1960"/>
      <c r="J1960"/>
      <c r="K1960"/>
      <c r="L1960"/>
      <c r="M1960"/>
      <c r="N1960"/>
      <c r="O1960"/>
      <c r="P1960"/>
    </row>
    <row r="1961" spans="1:16" x14ac:dyDescent="0.3">
      <c r="A1961"/>
      <c r="B1961"/>
      <c r="C1961"/>
      <c r="D1961"/>
      <c r="E1961"/>
      <c r="F1961"/>
      <c r="G1961"/>
      <c r="H1961"/>
      <c r="I1961"/>
      <c r="J1961"/>
      <c r="K1961"/>
      <c r="L1961"/>
      <c r="M1961"/>
      <c r="N1961"/>
      <c r="O1961"/>
      <c r="P1961"/>
    </row>
    <row r="1962" spans="1:16" x14ac:dyDescent="0.3">
      <c r="A1962"/>
      <c r="B1962"/>
      <c r="C1962"/>
      <c r="D1962"/>
      <c r="E1962"/>
      <c r="F1962"/>
      <c r="G1962"/>
      <c r="H1962"/>
      <c r="I1962"/>
      <c r="J1962"/>
      <c r="K1962"/>
      <c r="L1962"/>
      <c r="M1962"/>
      <c r="N1962"/>
      <c r="O1962"/>
      <c r="P1962"/>
    </row>
    <row r="1963" spans="1:16" x14ac:dyDescent="0.3">
      <c r="A1963"/>
      <c r="B1963"/>
      <c r="C1963"/>
      <c r="D1963"/>
      <c r="E1963"/>
      <c r="F1963"/>
      <c r="G1963"/>
      <c r="H1963"/>
      <c r="I1963"/>
      <c r="J1963"/>
      <c r="K1963"/>
      <c r="L1963"/>
      <c r="M1963"/>
      <c r="N1963"/>
      <c r="O1963"/>
      <c r="P1963"/>
    </row>
    <row r="1964" spans="1:16" x14ac:dyDescent="0.3">
      <c r="A1964"/>
      <c r="B1964"/>
      <c r="C1964"/>
      <c r="D1964"/>
      <c r="E1964"/>
      <c r="F1964"/>
      <c r="G1964"/>
      <c r="H1964"/>
      <c r="I1964"/>
      <c r="J1964"/>
      <c r="K1964"/>
      <c r="L1964"/>
      <c r="M1964"/>
      <c r="N1964"/>
      <c r="O1964"/>
      <c r="P1964"/>
    </row>
    <row r="1965" spans="1:16" x14ac:dyDescent="0.3">
      <c r="A1965"/>
      <c r="B1965"/>
      <c r="C1965"/>
      <c r="D1965"/>
      <c r="E1965"/>
      <c r="F1965"/>
      <c r="G1965"/>
      <c r="H1965"/>
      <c r="I1965"/>
      <c r="J1965"/>
      <c r="K1965"/>
      <c r="L1965"/>
      <c r="M1965"/>
      <c r="N1965"/>
      <c r="O1965"/>
      <c r="P1965"/>
    </row>
    <row r="1966" spans="1:16" x14ac:dyDescent="0.3">
      <c r="A1966"/>
      <c r="B1966"/>
      <c r="C1966"/>
      <c r="D1966"/>
      <c r="E1966"/>
      <c r="F1966"/>
      <c r="G1966"/>
      <c r="H1966"/>
      <c r="I1966"/>
      <c r="J1966"/>
      <c r="K1966"/>
      <c r="L1966"/>
      <c r="M1966"/>
      <c r="N1966"/>
      <c r="O1966"/>
      <c r="P1966"/>
    </row>
    <row r="1967" spans="1:16" x14ac:dyDescent="0.3">
      <c r="A1967"/>
      <c r="B1967"/>
      <c r="C1967"/>
      <c r="D1967"/>
      <c r="E1967"/>
      <c r="F1967"/>
      <c r="G1967"/>
      <c r="H1967"/>
      <c r="I1967"/>
      <c r="J1967"/>
      <c r="K1967"/>
      <c r="L1967"/>
      <c r="M1967"/>
      <c r="N1967"/>
      <c r="O1967"/>
      <c r="P1967"/>
    </row>
    <row r="1968" spans="1:16" x14ac:dyDescent="0.3">
      <c r="A1968"/>
      <c r="B1968"/>
      <c r="C1968"/>
      <c r="D1968"/>
      <c r="E1968"/>
      <c r="F1968"/>
      <c r="G1968"/>
      <c r="H1968"/>
      <c r="I1968"/>
      <c r="J1968"/>
      <c r="K1968"/>
      <c r="L1968"/>
      <c r="M1968"/>
      <c r="N1968"/>
      <c r="O1968"/>
      <c r="P1968"/>
    </row>
    <row r="1969" spans="1:16" x14ac:dyDescent="0.3">
      <c r="A1969"/>
      <c r="B1969"/>
      <c r="C1969"/>
      <c r="D1969"/>
      <c r="E1969"/>
      <c r="F1969"/>
      <c r="G1969"/>
      <c r="H1969"/>
      <c r="I1969"/>
      <c r="J1969"/>
      <c r="K1969"/>
      <c r="L1969"/>
      <c r="M1969"/>
      <c r="N1969"/>
      <c r="O1969"/>
      <c r="P1969"/>
    </row>
    <row r="1970" spans="1:16" x14ac:dyDescent="0.3">
      <c r="A1970"/>
      <c r="B1970"/>
      <c r="C1970"/>
      <c r="D1970"/>
      <c r="E1970"/>
      <c r="F1970"/>
      <c r="G1970"/>
      <c r="H1970"/>
      <c r="I1970"/>
      <c r="J1970"/>
      <c r="K1970"/>
      <c r="L1970"/>
      <c r="M1970"/>
      <c r="N1970"/>
      <c r="O1970"/>
      <c r="P1970"/>
    </row>
    <row r="1971" spans="1:16" x14ac:dyDescent="0.3">
      <c r="A1971"/>
      <c r="B1971"/>
      <c r="C1971"/>
      <c r="D1971"/>
      <c r="E1971"/>
      <c r="F1971"/>
      <c r="G1971"/>
      <c r="H1971"/>
      <c r="I1971"/>
      <c r="J1971"/>
      <c r="K1971"/>
      <c r="L1971"/>
      <c r="M1971"/>
      <c r="N1971"/>
      <c r="O1971"/>
      <c r="P1971"/>
    </row>
    <row r="1972" spans="1:16" x14ac:dyDescent="0.3">
      <c r="A1972"/>
      <c r="B1972"/>
      <c r="C1972"/>
      <c r="D1972"/>
      <c r="E1972"/>
      <c r="F1972"/>
      <c r="G1972"/>
      <c r="H1972"/>
      <c r="I1972"/>
      <c r="J1972"/>
      <c r="K1972"/>
      <c r="L1972"/>
      <c r="M1972"/>
      <c r="N1972"/>
      <c r="O1972"/>
      <c r="P1972"/>
    </row>
    <row r="1973" spans="1:16" x14ac:dyDescent="0.3">
      <c r="A1973"/>
      <c r="B1973"/>
      <c r="C1973"/>
      <c r="D1973"/>
      <c r="E1973"/>
      <c r="F1973"/>
      <c r="G1973"/>
      <c r="H1973"/>
      <c r="I1973"/>
      <c r="J1973"/>
      <c r="K1973"/>
      <c r="L1973"/>
      <c r="M1973"/>
      <c r="N1973"/>
      <c r="O1973"/>
      <c r="P1973"/>
    </row>
    <row r="1974" spans="1:16" x14ac:dyDescent="0.3">
      <c r="A1974"/>
      <c r="B1974"/>
      <c r="C1974"/>
      <c r="D1974"/>
      <c r="E1974"/>
      <c r="F1974"/>
      <c r="G1974"/>
      <c r="H1974"/>
      <c r="I1974"/>
      <c r="J1974"/>
      <c r="K1974"/>
      <c r="L1974"/>
      <c r="M1974"/>
      <c r="N1974"/>
      <c r="O1974"/>
      <c r="P1974"/>
    </row>
    <row r="1975" spans="1:16" x14ac:dyDescent="0.3">
      <c r="A1975"/>
      <c r="B1975"/>
      <c r="C1975"/>
      <c r="D1975"/>
      <c r="E1975"/>
      <c r="F1975"/>
      <c r="G1975"/>
      <c r="H1975"/>
      <c r="I1975"/>
      <c r="J1975"/>
      <c r="K1975"/>
      <c r="L1975"/>
      <c r="M1975"/>
      <c r="N1975"/>
      <c r="O1975"/>
      <c r="P1975"/>
    </row>
    <row r="1976" spans="1:16" x14ac:dyDescent="0.3">
      <c r="A1976"/>
      <c r="B1976"/>
      <c r="C1976"/>
      <c r="D1976"/>
      <c r="E1976"/>
      <c r="F1976"/>
      <c r="G1976"/>
      <c r="H1976"/>
      <c r="I1976"/>
      <c r="J1976"/>
      <c r="K1976"/>
      <c r="L1976"/>
      <c r="M1976"/>
      <c r="N1976"/>
      <c r="O1976"/>
      <c r="P1976"/>
    </row>
    <row r="1977" spans="1:16" x14ac:dyDescent="0.3">
      <c r="A1977"/>
      <c r="B1977"/>
      <c r="C1977"/>
      <c r="D1977"/>
      <c r="E1977"/>
      <c r="F1977"/>
      <c r="G1977"/>
      <c r="H1977"/>
      <c r="I1977"/>
      <c r="J1977"/>
      <c r="K1977"/>
      <c r="L1977"/>
      <c r="M1977"/>
      <c r="N1977"/>
      <c r="O1977"/>
      <c r="P1977"/>
    </row>
    <row r="1978" spans="1:16" x14ac:dyDescent="0.3">
      <c r="A1978"/>
      <c r="B1978"/>
      <c r="C1978"/>
      <c r="D1978"/>
      <c r="E1978"/>
      <c r="F1978"/>
      <c r="G1978"/>
      <c r="H1978"/>
      <c r="I1978"/>
      <c r="J1978"/>
      <c r="K1978"/>
      <c r="L1978"/>
      <c r="M1978"/>
      <c r="N1978"/>
      <c r="O1978"/>
      <c r="P1978"/>
    </row>
    <row r="1979" spans="1:16" x14ac:dyDescent="0.3">
      <c r="A1979"/>
      <c r="B1979"/>
      <c r="C1979"/>
      <c r="D1979"/>
      <c r="E1979"/>
      <c r="F1979"/>
      <c r="G1979"/>
      <c r="H1979"/>
      <c r="I1979"/>
      <c r="J1979"/>
      <c r="K1979"/>
      <c r="L1979"/>
      <c r="M1979"/>
      <c r="N1979"/>
      <c r="O1979"/>
      <c r="P1979"/>
    </row>
    <row r="1980" spans="1:16" x14ac:dyDescent="0.3">
      <c r="A1980"/>
      <c r="B1980"/>
      <c r="C1980"/>
      <c r="D1980"/>
      <c r="E1980"/>
      <c r="F1980"/>
      <c r="G1980"/>
      <c r="H1980"/>
      <c r="I1980"/>
      <c r="J1980"/>
      <c r="K1980"/>
      <c r="L1980"/>
      <c r="M1980"/>
      <c r="N1980"/>
      <c r="O1980"/>
      <c r="P1980"/>
    </row>
    <row r="1981" spans="1:16" x14ac:dyDescent="0.3">
      <c r="A1981"/>
      <c r="B1981"/>
      <c r="C1981"/>
      <c r="D1981"/>
      <c r="E1981"/>
      <c r="F1981"/>
      <c r="G1981"/>
      <c r="H1981"/>
      <c r="I1981"/>
      <c r="J1981"/>
      <c r="K1981"/>
      <c r="L1981"/>
      <c r="M1981"/>
      <c r="N1981"/>
      <c r="O1981"/>
      <c r="P1981"/>
    </row>
    <row r="1982" spans="1:16" x14ac:dyDescent="0.3">
      <c r="A1982"/>
      <c r="B1982"/>
      <c r="C1982"/>
      <c r="D1982"/>
      <c r="E1982"/>
      <c r="F1982"/>
      <c r="G1982"/>
      <c r="H1982"/>
      <c r="I1982"/>
      <c r="J1982"/>
      <c r="K1982"/>
      <c r="L1982"/>
      <c r="M1982"/>
      <c r="N1982"/>
      <c r="O1982"/>
      <c r="P1982"/>
    </row>
    <row r="1983" spans="1:16" x14ac:dyDescent="0.3">
      <c r="A1983"/>
      <c r="B1983"/>
      <c r="C1983"/>
      <c r="D1983"/>
      <c r="E1983"/>
      <c r="F1983"/>
      <c r="G1983"/>
      <c r="H1983"/>
      <c r="I1983"/>
      <c r="J1983"/>
      <c r="K1983"/>
      <c r="L1983"/>
      <c r="M1983"/>
      <c r="N1983"/>
      <c r="O1983"/>
      <c r="P1983"/>
    </row>
    <row r="1984" spans="1:16" x14ac:dyDescent="0.3">
      <c r="A1984"/>
      <c r="B1984"/>
      <c r="C1984"/>
      <c r="D1984"/>
      <c r="E1984"/>
      <c r="F1984"/>
      <c r="G1984"/>
      <c r="H1984"/>
      <c r="I1984"/>
      <c r="J1984"/>
      <c r="K1984"/>
      <c r="L1984"/>
      <c r="M1984"/>
      <c r="N1984"/>
      <c r="O1984"/>
      <c r="P1984"/>
    </row>
    <row r="1985" spans="1:16" x14ac:dyDescent="0.3">
      <c r="A1985"/>
      <c r="B1985"/>
      <c r="C1985"/>
      <c r="D1985"/>
      <c r="E1985"/>
      <c r="F1985"/>
      <c r="G1985"/>
      <c r="H1985"/>
      <c r="I1985"/>
      <c r="J1985"/>
      <c r="K1985"/>
      <c r="L1985"/>
      <c r="M1985"/>
      <c r="N1985"/>
      <c r="O1985"/>
      <c r="P1985"/>
    </row>
    <row r="1986" spans="1:16" x14ac:dyDescent="0.3">
      <c r="A1986"/>
      <c r="B1986"/>
      <c r="C1986"/>
      <c r="D1986"/>
      <c r="E1986"/>
      <c r="F1986"/>
      <c r="G1986"/>
      <c r="H1986"/>
      <c r="I1986"/>
      <c r="J1986"/>
      <c r="K1986"/>
      <c r="L1986"/>
      <c r="M1986"/>
      <c r="N1986"/>
      <c r="O1986"/>
      <c r="P1986"/>
    </row>
    <row r="1987" spans="1:16" x14ac:dyDescent="0.3">
      <c r="A1987"/>
      <c r="B1987"/>
      <c r="C1987"/>
      <c r="D1987"/>
      <c r="E1987"/>
      <c r="F1987"/>
      <c r="G1987"/>
      <c r="H1987"/>
      <c r="I1987"/>
      <c r="J1987"/>
      <c r="K1987"/>
      <c r="L1987"/>
      <c r="M1987"/>
      <c r="N1987"/>
      <c r="O1987"/>
      <c r="P1987"/>
    </row>
    <row r="1988" spans="1:16" x14ac:dyDescent="0.3">
      <c r="A1988"/>
      <c r="B1988"/>
      <c r="C1988"/>
      <c r="D1988"/>
      <c r="E1988"/>
      <c r="F1988"/>
      <c r="G1988"/>
      <c r="H1988"/>
      <c r="I1988"/>
      <c r="J1988"/>
      <c r="K1988"/>
      <c r="L1988"/>
      <c r="M1988"/>
      <c r="N1988"/>
      <c r="O1988"/>
      <c r="P1988"/>
    </row>
    <row r="1989" spans="1:16" x14ac:dyDescent="0.3">
      <c r="A1989"/>
      <c r="B1989"/>
      <c r="C1989"/>
      <c r="D1989"/>
      <c r="E1989"/>
      <c r="F1989"/>
      <c r="G1989"/>
      <c r="H1989"/>
      <c r="I1989"/>
      <c r="J1989"/>
      <c r="K1989"/>
      <c r="L1989"/>
      <c r="M1989"/>
      <c r="N1989"/>
      <c r="O1989"/>
      <c r="P1989"/>
    </row>
    <row r="1990" spans="1:16" x14ac:dyDescent="0.3">
      <c r="A1990"/>
      <c r="B1990"/>
      <c r="C1990"/>
      <c r="D1990"/>
      <c r="E1990"/>
      <c r="F1990"/>
      <c r="G1990"/>
      <c r="H1990"/>
      <c r="I1990"/>
      <c r="J1990"/>
      <c r="K1990"/>
      <c r="L1990"/>
      <c r="M1990"/>
      <c r="N1990"/>
      <c r="O1990"/>
      <c r="P1990"/>
    </row>
    <row r="1991" spans="1:16" x14ac:dyDescent="0.3">
      <c r="A1991"/>
      <c r="B1991"/>
      <c r="C1991"/>
      <c r="D1991"/>
      <c r="E1991"/>
      <c r="F1991"/>
      <c r="G1991"/>
      <c r="H1991"/>
      <c r="I1991"/>
      <c r="J1991"/>
      <c r="K1991"/>
      <c r="L1991"/>
      <c r="M1991"/>
      <c r="N1991"/>
      <c r="O1991"/>
      <c r="P1991"/>
    </row>
    <row r="1992" spans="1:16" x14ac:dyDescent="0.3">
      <c r="A1992"/>
      <c r="B1992"/>
      <c r="C1992"/>
      <c r="D1992"/>
      <c r="E1992"/>
      <c r="F1992"/>
      <c r="G1992"/>
      <c r="H1992"/>
      <c r="I1992"/>
      <c r="J1992"/>
      <c r="K1992"/>
      <c r="L1992"/>
      <c r="M1992"/>
      <c r="N1992"/>
      <c r="O1992"/>
      <c r="P1992"/>
    </row>
    <row r="1993" spans="1:16" x14ac:dyDescent="0.3">
      <c r="A1993"/>
      <c r="B1993"/>
      <c r="C1993"/>
      <c r="D1993"/>
      <c r="E1993"/>
      <c r="F1993"/>
      <c r="G1993"/>
      <c r="H1993"/>
      <c r="I1993"/>
      <c r="J1993"/>
      <c r="K1993"/>
      <c r="L1993"/>
      <c r="M1993"/>
      <c r="N1993"/>
      <c r="O1993"/>
      <c r="P1993"/>
    </row>
    <row r="1994" spans="1:16" x14ac:dyDescent="0.3">
      <c r="A1994"/>
      <c r="B1994"/>
      <c r="C1994"/>
      <c r="D1994"/>
      <c r="E1994"/>
      <c r="F1994"/>
      <c r="G1994"/>
      <c r="H1994"/>
      <c r="I1994"/>
      <c r="J1994"/>
      <c r="K1994"/>
      <c r="L1994"/>
      <c r="M1994"/>
      <c r="N1994"/>
      <c r="O1994"/>
      <c r="P1994"/>
    </row>
    <row r="1995" spans="1:16" x14ac:dyDescent="0.3">
      <c r="A1995"/>
      <c r="B1995"/>
      <c r="C1995"/>
      <c r="D1995"/>
      <c r="E1995"/>
      <c r="F1995"/>
      <c r="G1995"/>
      <c r="H1995"/>
      <c r="I1995"/>
      <c r="J1995"/>
      <c r="K1995"/>
      <c r="L1995"/>
      <c r="M1995"/>
      <c r="N1995"/>
      <c r="O1995"/>
      <c r="P1995"/>
    </row>
    <row r="1996" spans="1:16" x14ac:dyDescent="0.3">
      <c r="A1996"/>
      <c r="B1996"/>
      <c r="C1996"/>
      <c r="D1996"/>
      <c r="E1996"/>
      <c r="F1996"/>
      <c r="G1996"/>
      <c r="H1996"/>
      <c r="I1996"/>
      <c r="J1996"/>
      <c r="K1996"/>
      <c r="L1996"/>
      <c r="M1996"/>
      <c r="N1996"/>
      <c r="O1996"/>
      <c r="P1996"/>
    </row>
    <row r="1997" spans="1:16" x14ac:dyDescent="0.3">
      <c r="A1997"/>
      <c r="B1997"/>
      <c r="C1997"/>
      <c r="D1997"/>
      <c r="E1997"/>
      <c r="F1997"/>
      <c r="G1997"/>
      <c r="H1997"/>
      <c r="I1997"/>
      <c r="J1997"/>
      <c r="K1997"/>
      <c r="L1997"/>
      <c r="M1997"/>
      <c r="N1997"/>
      <c r="O1997"/>
      <c r="P1997"/>
    </row>
    <row r="1998" spans="1:16" x14ac:dyDescent="0.3">
      <c r="A1998"/>
      <c r="B1998"/>
      <c r="C1998"/>
      <c r="D1998"/>
      <c r="E1998"/>
      <c r="F1998"/>
      <c r="G1998"/>
      <c r="H1998"/>
      <c r="I1998"/>
      <c r="J1998"/>
      <c r="K1998"/>
      <c r="L1998"/>
      <c r="M1998"/>
      <c r="N1998"/>
      <c r="O1998"/>
      <c r="P1998"/>
    </row>
    <row r="1999" spans="1:16" x14ac:dyDescent="0.3">
      <c r="A1999"/>
      <c r="B1999"/>
      <c r="C1999"/>
      <c r="D1999"/>
      <c r="E1999"/>
      <c r="F1999"/>
      <c r="G1999"/>
      <c r="H1999"/>
      <c r="I1999"/>
      <c r="J1999"/>
      <c r="K1999"/>
      <c r="L1999"/>
      <c r="M1999"/>
      <c r="N1999"/>
      <c r="O1999"/>
      <c r="P1999"/>
    </row>
    <row r="2000" spans="1:16" x14ac:dyDescent="0.3">
      <c r="A2000"/>
      <c r="B2000"/>
      <c r="C2000"/>
      <c r="D2000"/>
      <c r="E2000"/>
      <c r="F2000"/>
      <c r="G2000"/>
      <c r="H2000"/>
      <c r="I2000"/>
      <c r="J2000"/>
      <c r="K2000"/>
      <c r="L2000"/>
      <c r="M2000"/>
      <c r="N2000"/>
      <c r="O2000"/>
      <c r="P2000"/>
    </row>
    <row r="2001" spans="1:16" x14ac:dyDescent="0.3">
      <c r="A2001"/>
      <c r="B2001"/>
      <c r="C2001"/>
      <c r="D2001"/>
      <c r="E2001"/>
      <c r="F2001"/>
      <c r="G2001"/>
      <c r="H2001"/>
      <c r="I2001"/>
      <c r="J2001"/>
      <c r="K2001"/>
      <c r="L2001"/>
      <c r="M2001"/>
      <c r="N2001"/>
      <c r="O2001"/>
      <c r="P2001"/>
    </row>
    <row r="2002" spans="1:16" x14ac:dyDescent="0.3">
      <c r="A2002"/>
      <c r="B2002"/>
      <c r="C2002"/>
      <c r="D2002"/>
      <c r="E2002"/>
      <c r="F2002"/>
      <c r="G2002"/>
      <c r="H2002"/>
      <c r="I2002"/>
      <c r="J2002"/>
      <c r="K2002"/>
      <c r="L2002"/>
      <c r="M2002"/>
      <c r="N2002"/>
      <c r="O2002"/>
      <c r="P2002"/>
    </row>
    <row r="2003" spans="1:16" x14ac:dyDescent="0.3">
      <c r="A2003"/>
      <c r="B2003"/>
      <c r="C2003"/>
      <c r="D2003"/>
      <c r="E2003"/>
      <c r="F2003"/>
      <c r="G2003"/>
      <c r="H2003"/>
      <c r="I2003"/>
      <c r="J2003"/>
      <c r="K2003"/>
      <c r="L2003"/>
      <c r="M2003"/>
      <c r="N2003"/>
      <c r="O2003"/>
      <c r="P2003"/>
    </row>
    <row r="2004" spans="1:16" x14ac:dyDescent="0.3">
      <c r="A2004"/>
      <c r="B2004"/>
      <c r="C2004"/>
      <c r="D2004"/>
      <c r="E2004"/>
      <c r="F2004"/>
      <c r="G2004"/>
      <c r="H2004"/>
      <c r="I2004"/>
      <c r="J2004"/>
      <c r="K2004"/>
      <c r="L2004"/>
      <c r="M2004"/>
      <c r="N2004"/>
      <c r="O2004"/>
      <c r="P2004"/>
    </row>
    <row r="2005" spans="1:16" x14ac:dyDescent="0.3">
      <c r="A2005"/>
      <c r="B2005"/>
      <c r="C2005"/>
      <c r="D2005"/>
      <c r="E2005"/>
      <c r="F2005"/>
      <c r="G2005"/>
      <c r="H2005"/>
      <c r="I2005"/>
      <c r="J2005"/>
      <c r="K2005"/>
      <c r="L2005"/>
      <c r="M2005"/>
      <c r="N2005"/>
      <c r="O2005"/>
      <c r="P2005"/>
    </row>
    <row r="2006" spans="1:16" x14ac:dyDescent="0.3">
      <c r="A2006"/>
      <c r="B2006"/>
      <c r="C2006"/>
      <c r="D2006"/>
      <c r="E2006"/>
      <c r="F2006"/>
      <c r="G2006"/>
      <c r="H2006"/>
      <c r="I2006"/>
      <c r="J2006"/>
      <c r="K2006"/>
      <c r="L2006"/>
      <c r="M2006"/>
      <c r="N2006"/>
      <c r="O2006"/>
      <c r="P2006"/>
    </row>
    <row r="2007" spans="1:16" x14ac:dyDescent="0.3">
      <c r="A2007"/>
      <c r="B2007"/>
      <c r="C2007"/>
      <c r="D2007"/>
      <c r="E2007"/>
      <c r="F2007"/>
      <c r="G2007"/>
      <c r="H2007"/>
      <c r="I2007"/>
      <c r="J2007"/>
      <c r="K2007"/>
      <c r="L2007"/>
      <c r="M2007"/>
      <c r="N2007"/>
      <c r="O2007"/>
      <c r="P2007"/>
    </row>
    <row r="2008" spans="1:16" x14ac:dyDescent="0.3">
      <c r="A2008"/>
      <c r="B2008"/>
      <c r="C2008"/>
      <c r="D2008"/>
      <c r="E2008"/>
      <c r="F2008"/>
      <c r="G2008"/>
      <c r="H2008"/>
      <c r="I2008"/>
      <c r="J2008"/>
      <c r="K2008"/>
      <c r="L2008"/>
      <c r="M2008"/>
      <c r="N2008"/>
      <c r="O2008"/>
      <c r="P2008"/>
    </row>
    <row r="2009" spans="1:16" x14ac:dyDescent="0.3">
      <c r="A2009"/>
      <c r="B2009"/>
      <c r="C2009"/>
      <c r="D2009"/>
      <c r="E2009"/>
      <c r="F2009"/>
      <c r="G2009"/>
      <c r="H2009"/>
      <c r="I2009"/>
      <c r="J2009"/>
      <c r="K2009"/>
      <c r="L2009"/>
      <c r="M2009"/>
      <c r="N2009"/>
      <c r="O2009"/>
      <c r="P2009"/>
    </row>
    <row r="2010" spans="1:16" x14ac:dyDescent="0.3">
      <c r="A2010"/>
      <c r="B2010"/>
      <c r="C2010"/>
      <c r="D2010"/>
      <c r="E2010"/>
      <c r="F2010"/>
      <c r="G2010"/>
      <c r="H2010"/>
      <c r="I2010"/>
      <c r="J2010"/>
      <c r="K2010"/>
      <c r="L2010"/>
      <c r="M2010"/>
      <c r="N2010"/>
      <c r="O2010"/>
      <c r="P2010"/>
    </row>
    <row r="2011" spans="1:16" x14ac:dyDescent="0.3">
      <c r="A2011"/>
      <c r="B2011"/>
      <c r="C2011"/>
      <c r="D2011"/>
      <c r="E2011"/>
      <c r="F2011"/>
      <c r="G2011"/>
      <c r="H2011"/>
      <c r="I2011"/>
      <c r="J2011"/>
      <c r="K2011"/>
      <c r="L2011"/>
      <c r="M2011"/>
      <c r="N2011"/>
      <c r="O2011"/>
      <c r="P2011"/>
    </row>
    <row r="2012" spans="1:16" x14ac:dyDescent="0.3">
      <c r="A2012"/>
      <c r="B2012"/>
      <c r="C2012"/>
      <c r="D2012"/>
      <c r="E2012"/>
      <c r="F2012"/>
      <c r="G2012"/>
      <c r="H2012"/>
      <c r="I2012"/>
      <c r="J2012"/>
      <c r="K2012"/>
      <c r="L2012"/>
      <c r="M2012"/>
      <c r="N2012"/>
      <c r="O2012"/>
      <c r="P2012"/>
    </row>
    <row r="2013" spans="1:16" x14ac:dyDescent="0.3">
      <c r="A2013"/>
      <c r="B2013"/>
      <c r="C2013"/>
      <c r="D2013"/>
      <c r="E2013"/>
      <c r="F2013"/>
      <c r="G2013"/>
      <c r="H2013"/>
      <c r="I2013"/>
      <c r="J2013"/>
      <c r="K2013"/>
      <c r="L2013"/>
      <c r="M2013"/>
      <c r="N2013"/>
      <c r="O2013"/>
      <c r="P2013"/>
    </row>
    <row r="2014" spans="1:16" x14ac:dyDescent="0.3">
      <c r="A2014"/>
      <c r="B2014"/>
      <c r="C2014"/>
      <c r="D2014"/>
      <c r="E2014"/>
      <c r="F2014"/>
      <c r="G2014"/>
      <c r="H2014"/>
      <c r="I2014"/>
      <c r="J2014"/>
      <c r="K2014"/>
      <c r="L2014"/>
      <c r="M2014"/>
      <c r="N2014"/>
      <c r="O2014"/>
      <c r="P2014"/>
    </row>
    <row r="2015" spans="1:16" x14ac:dyDescent="0.3">
      <c r="A2015"/>
      <c r="B2015"/>
      <c r="C2015"/>
      <c r="D2015"/>
      <c r="E2015"/>
      <c r="F2015"/>
      <c r="G2015"/>
      <c r="H2015"/>
      <c r="I2015"/>
      <c r="J2015"/>
      <c r="K2015"/>
      <c r="L2015"/>
      <c r="M2015"/>
      <c r="N2015"/>
      <c r="O2015"/>
      <c r="P2015"/>
    </row>
    <row r="2016" spans="1:16" x14ac:dyDescent="0.3">
      <c r="A2016"/>
      <c r="B2016"/>
      <c r="C2016"/>
      <c r="D2016"/>
      <c r="E2016"/>
      <c r="F2016"/>
      <c r="G2016"/>
      <c r="H2016"/>
      <c r="I2016"/>
      <c r="J2016"/>
      <c r="K2016"/>
      <c r="L2016"/>
      <c r="M2016"/>
      <c r="N2016"/>
      <c r="O2016"/>
      <c r="P2016"/>
    </row>
    <row r="2017" spans="1:16" x14ac:dyDescent="0.3">
      <c r="A2017"/>
      <c r="B2017"/>
      <c r="C2017"/>
      <c r="D2017"/>
      <c r="E2017"/>
      <c r="F2017"/>
      <c r="G2017"/>
      <c r="H2017"/>
      <c r="I2017"/>
      <c r="J2017"/>
      <c r="K2017"/>
      <c r="L2017"/>
      <c r="M2017"/>
      <c r="N2017"/>
      <c r="O2017"/>
      <c r="P2017"/>
    </row>
    <row r="2018" spans="1:16" x14ac:dyDescent="0.3">
      <c r="A2018"/>
      <c r="B2018"/>
      <c r="C2018"/>
      <c r="D2018"/>
      <c r="E2018"/>
      <c r="F2018"/>
      <c r="G2018"/>
      <c r="H2018"/>
      <c r="I2018"/>
      <c r="J2018"/>
      <c r="K2018"/>
      <c r="L2018"/>
      <c r="M2018"/>
      <c r="N2018"/>
      <c r="O2018"/>
      <c r="P2018"/>
    </row>
    <row r="2019" spans="1:16" x14ac:dyDescent="0.3">
      <c r="A2019"/>
      <c r="B2019"/>
      <c r="C2019"/>
      <c r="D2019"/>
      <c r="E2019"/>
      <c r="F2019"/>
      <c r="G2019"/>
      <c r="H2019"/>
      <c r="I2019"/>
      <c r="J2019"/>
      <c r="K2019"/>
      <c r="L2019"/>
      <c r="M2019"/>
      <c r="N2019"/>
      <c r="O2019"/>
      <c r="P2019"/>
    </row>
    <row r="2020" spans="1:16" x14ac:dyDescent="0.3">
      <c r="A2020"/>
      <c r="B2020"/>
      <c r="C2020"/>
      <c r="D2020"/>
      <c r="E2020"/>
      <c r="F2020"/>
      <c r="G2020"/>
      <c r="H2020"/>
      <c r="I2020"/>
      <c r="J2020"/>
      <c r="K2020"/>
      <c r="L2020"/>
      <c r="M2020"/>
      <c r="N2020"/>
      <c r="O2020"/>
      <c r="P2020"/>
    </row>
    <row r="2021" spans="1:16" x14ac:dyDescent="0.3">
      <c r="A2021"/>
      <c r="B2021"/>
      <c r="C2021"/>
      <c r="D2021"/>
      <c r="E2021"/>
      <c r="F2021"/>
      <c r="G2021"/>
      <c r="H2021"/>
      <c r="I2021"/>
      <c r="J2021"/>
      <c r="K2021"/>
      <c r="L2021"/>
      <c r="M2021"/>
      <c r="N2021"/>
      <c r="O2021"/>
      <c r="P2021"/>
    </row>
    <row r="2022" spans="1:16" x14ac:dyDescent="0.3">
      <c r="A2022"/>
      <c r="B2022"/>
      <c r="C2022"/>
      <c r="D2022"/>
      <c r="E2022"/>
      <c r="F2022"/>
      <c r="G2022"/>
      <c r="H2022"/>
      <c r="I2022"/>
      <c r="J2022"/>
      <c r="K2022"/>
      <c r="L2022"/>
      <c r="M2022"/>
      <c r="N2022"/>
      <c r="O2022"/>
      <c r="P2022"/>
    </row>
    <row r="2023" spans="1:16" x14ac:dyDescent="0.3">
      <c r="A2023"/>
      <c r="B2023"/>
      <c r="C2023"/>
      <c r="D2023"/>
      <c r="E2023"/>
      <c r="F2023"/>
      <c r="G2023"/>
      <c r="H2023"/>
      <c r="I2023"/>
      <c r="J2023"/>
      <c r="K2023"/>
      <c r="L2023"/>
      <c r="M2023"/>
      <c r="N2023"/>
      <c r="O2023"/>
      <c r="P2023"/>
    </row>
    <row r="2024" spans="1:16" x14ac:dyDescent="0.3">
      <c r="A2024"/>
      <c r="B2024"/>
      <c r="C2024"/>
      <c r="D2024"/>
      <c r="E2024"/>
      <c r="F2024"/>
      <c r="G2024"/>
      <c r="H2024"/>
      <c r="I2024"/>
      <c r="J2024"/>
      <c r="K2024"/>
      <c r="L2024"/>
      <c r="M2024"/>
      <c r="N2024"/>
      <c r="O2024"/>
      <c r="P2024"/>
    </row>
    <row r="2025" spans="1:16" x14ac:dyDescent="0.3">
      <c r="A2025"/>
      <c r="B2025"/>
      <c r="C2025"/>
      <c r="D2025"/>
      <c r="E2025"/>
      <c r="F2025"/>
      <c r="G2025"/>
      <c r="H2025"/>
      <c r="I2025"/>
      <c r="J2025"/>
      <c r="K2025"/>
      <c r="L2025"/>
      <c r="M2025"/>
      <c r="N2025"/>
      <c r="O2025"/>
      <c r="P2025"/>
    </row>
    <row r="2026" spans="1:16" x14ac:dyDescent="0.3">
      <c r="A2026"/>
      <c r="B2026"/>
      <c r="C2026"/>
      <c r="D2026"/>
      <c r="E2026"/>
      <c r="F2026"/>
      <c r="G2026"/>
      <c r="H2026"/>
      <c r="I2026"/>
      <c r="J2026"/>
      <c r="K2026"/>
      <c r="L2026"/>
      <c r="M2026"/>
      <c r="N2026"/>
      <c r="O2026"/>
      <c r="P2026"/>
    </row>
    <row r="2027" spans="1:16" x14ac:dyDescent="0.3">
      <c r="A2027"/>
      <c r="B2027"/>
      <c r="C2027"/>
      <c r="D2027"/>
      <c r="E2027"/>
      <c r="F2027"/>
      <c r="G2027"/>
      <c r="H2027"/>
      <c r="I2027"/>
      <c r="J2027"/>
      <c r="K2027"/>
      <c r="L2027"/>
      <c r="M2027"/>
      <c r="N2027"/>
      <c r="O2027"/>
      <c r="P2027"/>
    </row>
    <row r="2028" spans="1:16" x14ac:dyDescent="0.3">
      <c r="A2028"/>
      <c r="B2028"/>
      <c r="C2028"/>
      <c r="D2028"/>
      <c r="E2028"/>
      <c r="F2028"/>
      <c r="G2028"/>
      <c r="H2028"/>
      <c r="I2028"/>
      <c r="J2028"/>
      <c r="K2028"/>
      <c r="L2028"/>
      <c r="M2028"/>
      <c r="N2028"/>
      <c r="O2028"/>
      <c r="P2028"/>
    </row>
    <row r="2029" spans="1:16" x14ac:dyDescent="0.3">
      <c r="A2029"/>
      <c r="B2029"/>
      <c r="C2029"/>
      <c r="D2029"/>
      <c r="E2029"/>
      <c r="F2029"/>
      <c r="G2029"/>
      <c r="H2029"/>
      <c r="I2029"/>
      <c r="J2029"/>
      <c r="K2029"/>
      <c r="L2029"/>
      <c r="M2029"/>
      <c r="N2029"/>
      <c r="O2029"/>
      <c r="P2029"/>
    </row>
    <row r="2030" spans="1:16" x14ac:dyDescent="0.3">
      <c r="A2030"/>
      <c r="B2030"/>
      <c r="C2030"/>
      <c r="D2030"/>
      <c r="E2030"/>
      <c r="F2030"/>
      <c r="G2030"/>
      <c r="H2030"/>
      <c r="I2030"/>
      <c r="J2030"/>
      <c r="K2030"/>
      <c r="L2030"/>
      <c r="M2030"/>
      <c r="N2030"/>
      <c r="O2030"/>
      <c r="P2030"/>
    </row>
    <row r="2031" spans="1:16" x14ac:dyDescent="0.3">
      <c r="A2031"/>
      <c r="B2031"/>
      <c r="C2031"/>
      <c r="D2031"/>
      <c r="E2031"/>
      <c r="F2031"/>
      <c r="G2031"/>
      <c r="H2031"/>
      <c r="I2031"/>
      <c r="J2031"/>
      <c r="K2031"/>
      <c r="L2031"/>
      <c r="M2031"/>
      <c r="N2031"/>
      <c r="O2031"/>
      <c r="P2031"/>
    </row>
    <row r="2032" spans="1:16" x14ac:dyDescent="0.3">
      <c r="A2032"/>
      <c r="B2032"/>
      <c r="C2032"/>
      <c r="D2032"/>
      <c r="E2032"/>
      <c r="F2032"/>
      <c r="G2032"/>
      <c r="H2032"/>
      <c r="I2032"/>
      <c r="J2032"/>
      <c r="K2032"/>
      <c r="L2032"/>
      <c r="M2032"/>
      <c r="N2032"/>
      <c r="O2032"/>
      <c r="P2032"/>
    </row>
    <row r="2033" spans="1:16" x14ac:dyDescent="0.3">
      <c r="A2033"/>
      <c r="B2033"/>
      <c r="C2033"/>
      <c r="D2033"/>
      <c r="E2033"/>
      <c r="F2033"/>
      <c r="G2033"/>
      <c r="H2033"/>
      <c r="I2033"/>
      <c r="J2033"/>
      <c r="K2033"/>
      <c r="L2033"/>
      <c r="M2033"/>
      <c r="N2033"/>
      <c r="O2033"/>
      <c r="P2033"/>
    </row>
    <row r="2034" spans="1:16" x14ac:dyDescent="0.3">
      <c r="A2034"/>
      <c r="B2034"/>
      <c r="C2034"/>
      <c r="D2034"/>
      <c r="E2034"/>
      <c r="F2034"/>
      <c r="G2034"/>
      <c r="H2034"/>
      <c r="I2034"/>
      <c r="J2034"/>
      <c r="K2034"/>
      <c r="L2034"/>
      <c r="M2034"/>
      <c r="N2034"/>
      <c r="O2034"/>
      <c r="P2034"/>
    </row>
    <row r="2035" spans="1:16" x14ac:dyDescent="0.3">
      <c r="A2035"/>
      <c r="B2035"/>
      <c r="C2035"/>
      <c r="D2035"/>
      <c r="E2035"/>
      <c r="F2035"/>
      <c r="G2035"/>
      <c r="H2035"/>
      <c r="I2035"/>
      <c r="J2035"/>
      <c r="K2035"/>
      <c r="L2035"/>
      <c r="M2035"/>
      <c r="N2035"/>
      <c r="O2035"/>
      <c r="P2035"/>
    </row>
    <row r="2036" spans="1:16" x14ac:dyDescent="0.3">
      <c r="A2036"/>
      <c r="B2036"/>
      <c r="C2036"/>
      <c r="D2036"/>
      <c r="E2036"/>
      <c r="F2036"/>
      <c r="G2036"/>
      <c r="H2036"/>
      <c r="I2036"/>
      <c r="J2036"/>
      <c r="K2036"/>
      <c r="L2036"/>
      <c r="M2036"/>
      <c r="N2036"/>
      <c r="O2036"/>
      <c r="P2036"/>
    </row>
    <row r="2037" spans="1:16" x14ac:dyDescent="0.3">
      <c r="A2037"/>
      <c r="B2037"/>
      <c r="C2037"/>
      <c r="D2037"/>
      <c r="E2037"/>
      <c r="F2037"/>
      <c r="G2037"/>
      <c r="H2037"/>
      <c r="I2037"/>
      <c r="J2037"/>
      <c r="K2037"/>
      <c r="L2037"/>
      <c r="M2037"/>
      <c r="N2037"/>
      <c r="O2037"/>
      <c r="P2037"/>
    </row>
    <row r="2038" spans="1:16" x14ac:dyDescent="0.3">
      <c r="A2038"/>
      <c r="B2038"/>
      <c r="C2038"/>
      <c r="D2038"/>
      <c r="E2038"/>
      <c r="F2038"/>
      <c r="G2038"/>
      <c r="H2038"/>
      <c r="I2038"/>
      <c r="J2038"/>
      <c r="K2038"/>
      <c r="L2038"/>
      <c r="M2038"/>
      <c r="N2038"/>
      <c r="O2038"/>
      <c r="P2038"/>
    </row>
    <row r="2039" spans="1:16" x14ac:dyDescent="0.3">
      <c r="A2039"/>
      <c r="B2039"/>
      <c r="C2039"/>
      <c r="D2039"/>
      <c r="E2039"/>
      <c r="F2039"/>
      <c r="G2039"/>
      <c r="H2039"/>
      <c r="I2039"/>
      <c r="J2039"/>
      <c r="K2039"/>
      <c r="L2039"/>
      <c r="M2039"/>
      <c r="N2039"/>
      <c r="O2039"/>
      <c r="P2039"/>
    </row>
    <row r="2040" spans="1:16" x14ac:dyDescent="0.3">
      <c r="A2040"/>
      <c r="B2040"/>
      <c r="C2040"/>
      <c r="D2040"/>
      <c r="E2040"/>
      <c r="F2040"/>
      <c r="G2040"/>
      <c r="H2040"/>
      <c r="I2040"/>
      <c r="J2040"/>
      <c r="K2040"/>
      <c r="L2040"/>
      <c r="M2040"/>
      <c r="N2040"/>
      <c r="O2040"/>
      <c r="P2040"/>
    </row>
    <row r="2041" spans="1:16" x14ac:dyDescent="0.3">
      <c r="A2041"/>
      <c r="B2041"/>
      <c r="C2041"/>
      <c r="D2041"/>
      <c r="E2041"/>
      <c r="F2041"/>
      <c r="G2041"/>
      <c r="H2041"/>
      <c r="I2041"/>
      <c r="J2041"/>
      <c r="K2041"/>
      <c r="L2041"/>
      <c r="M2041"/>
      <c r="N2041"/>
      <c r="O2041"/>
      <c r="P2041"/>
    </row>
    <row r="2042" spans="1:16" x14ac:dyDescent="0.3">
      <c r="A2042"/>
      <c r="B2042"/>
      <c r="C2042"/>
      <c r="D2042"/>
      <c r="E2042"/>
      <c r="F2042"/>
      <c r="G2042"/>
      <c r="H2042"/>
      <c r="I2042"/>
      <c r="J2042"/>
      <c r="K2042"/>
      <c r="L2042"/>
      <c r="M2042"/>
      <c r="N2042"/>
      <c r="O2042"/>
      <c r="P2042"/>
    </row>
    <row r="2043" spans="1:16" x14ac:dyDescent="0.3">
      <c r="A2043"/>
      <c r="B2043"/>
      <c r="C2043"/>
      <c r="D2043"/>
      <c r="E2043"/>
      <c r="F2043"/>
      <c r="G2043"/>
      <c r="H2043"/>
      <c r="I2043"/>
      <c r="J2043"/>
      <c r="K2043"/>
      <c r="L2043"/>
      <c r="M2043"/>
      <c r="N2043"/>
      <c r="O2043"/>
      <c r="P2043"/>
    </row>
    <row r="2044" spans="1:16" x14ac:dyDescent="0.3">
      <c r="A2044"/>
      <c r="B2044"/>
      <c r="C2044"/>
      <c r="D2044"/>
      <c r="E2044"/>
      <c r="F2044"/>
      <c r="G2044"/>
      <c r="H2044"/>
      <c r="I2044"/>
      <c r="J2044"/>
      <c r="K2044"/>
      <c r="L2044"/>
      <c r="M2044"/>
      <c r="N2044"/>
      <c r="O2044"/>
      <c r="P2044"/>
    </row>
    <row r="2045" spans="1:16" x14ac:dyDescent="0.3">
      <c r="A2045"/>
      <c r="B2045"/>
      <c r="C2045"/>
      <c r="D2045"/>
      <c r="E2045"/>
      <c r="F2045"/>
      <c r="G2045"/>
      <c r="H2045"/>
      <c r="I2045"/>
      <c r="J2045"/>
      <c r="K2045"/>
      <c r="L2045"/>
      <c r="M2045"/>
      <c r="N2045"/>
      <c r="O2045"/>
      <c r="P2045"/>
    </row>
    <row r="2046" spans="1:16" x14ac:dyDescent="0.3">
      <c r="A2046"/>
      <c r="B2046"/>
      <c r="C2046"/>
      <c r="D2046"/>
      <c r="E2046"/>
      <c r="F2046"/>
      <c r="G2046"/>
      <c r="H2046"/>
      <c r="I2046"/>
      <c r="J2046"/>
      <c r="K2046"/>
      <c r="L2046"/>
      <c r="M2046"/>
      <c r="N2046"/>
      <c r="O2046"/>
      <c r="P2046"/>
    </row>
    <row r="2047" spans="1:16" x14ac:dyDescent="0.3">
      <c r="A2047"/>
      <c r="B2047"/>
      <c r="C2047"/>
      <c r="D2047"/>
      <c r="E2047"/>
      <c r="F2047"/>
      <c r="G2047"/>
      <c r="H2047"/>
      <c r="I2047"/>
      <c r="J2047"/>
      <c r="K2047"/>
      <c r="L2047"/>
      <c r="M2047"/>
      <c r="N2047"/>
      <c r="O2047"/>
      <c r="P2047"/>
    </row>
    <row r="2048" spans="1:16" x14ac:dyDescent="0.3">
      <c r="A2048"/>
      <c r="B2048"/>
      <c r="C2048"/>
      <c r="D2048"/>
      <c r="E2048"/>
      <c r="F2048"/>
      <c r="G2048"/>
      <c r="H2048"/>
      <c r="I2048"/>
      <c r="J2048"/>
      <c r="K2048"/>
      <c r="L2048"/>
      <c r="M2048"/>
      <c r="N2048"/>
      <c r="O2048"/>
      <c r="P2048"/>
    </row>
    <row r="2049" spans="1:16" x14ac:dyDescent="0.3">
      <c r="A2049"/>
      <c r="B2049"/>
      <c r="C2049"/>
      <c r="D2049"/>
      <c r="E2049"/>
      <c r="F2049"/>
      <c r="G2049"/>
      <c r="H2049"/>
      <c r="I2049"/>
      <c r="J2049"/>
      <c r="K2049"/>
      <c r="L2049"/>
      <c r="M2049"/>
      <c r="N2049"/>
      <c r="O2049"/>
      <c r="P2049"/>
    </row>
    <row r="2050" spans="1:16" x14ac:dyDescent="0.3">
      <c r="A2050"/>
      <c r="B2050"/>
      <c r="C2050"/>
      <c r="D2050"/>
      <c r="E2050"/>
      <c r="F2050"/>
      <c r="G2050"/>
      <c r="H2050"/>
      <c r="I2050"/>
      <c r="J2050"/>
      <c r="K2050"/>
      <c r="L2050"/>
      <c r="M2050"/>
      <c r="N2050"/>
      <c r="O2050"/>
      <c r="P2050"/>
    </row>
    <row r="2051" spans="1:16" x14ac:dyDescent="0.3">
      <c r="A2051"/>
      <c r="B2051"/>
      <c r="C2051"/>
      <c r="D2051"/>
      <c r="E2051"/>
      <c r="F2051"/>
      <c r="G2051"/>
      <c r="H2051"/>
      <c r="I2051"/>
      <c r="J2051"/>
      <c r="K2051"/>
      <c r="L2051"/>
      <c r="M2051"/>
      <c r="N2051"/>
      <c r="O2051"/>
      <c r="P2051"/>
    </row>
    <row r="2052" spans="1:16" x14ac:dyDescent="0.3">
      <c r="A2052"/>
      <c r="B2052"/>
      <c r="C2052"/>
      <c r="D2052"/>
      <c r="E2052"/>
      <c r="F2052"/>
      <c r="G2052"/>
      <c r="H2052"/>
      <c r="I2052"/>
      <c r="J2052"/>
      <c r="K2052"/>
      <c r="L2052"/>
      <c r="M2052"/>
      <c r="N2052"/>
      <c r="O2052"/>
      <c r="P2052"/>
    </row>
    <row r="2053" spans="1:16" x14ac:dyDescent="0.3">
      <c r="A2053"/>
      <c r="B2053"/>
      <c r="C2053"/>
      <c r="D2053"/>
      <c r="E2053"/>
      <c r="F2053"/>
      <c r="G2053"/>
      <c r="H2053"/>
      <c r="I2053"/>
      <c r="J2053"/>
      <c r="K2053"/>
      <c r="L2053"/>
      <c r="M2053"/>
      <c r="N2053"/>
      <c r="O2053"/>
      <c r="P2053"/>
    </row>
    <row r="2054" spans="1:16" x14ac:dyDescent="0.3">
      <c r="A2054"/>
      <c r="B2054"/>
      <c r="C2054"/>
      <c r="D2054"/>
      <c r="E2054"/>
      <c r="F2054"/>
      <c r="G2054"/>
      <c r="H2054"/>
      <c r="I2054"/>
      <c r="J2054"/>
      <c r="K2054"/>
      <c r="L2054"/>
      <c r="M2054"/>
      <c r="N2054"/>
      <c r="O2054"/>
      <c r="P2054"/>
    </row>
    <row r="2055" spans="1:16" x14ac:dyDescent="0.3">
      <c r="A2055"/>
      <c r="B2055"/>
      <c r="C2055"/>
      <c r="D2055"/>
      <c r="E2055"/>
      <c r="F2055"/>
      <c r="G2055"/>
      <c r="H2055"/>
      <c r="I2055"/>
      <c r="J2055"/>
      <c r="K2055"/>
      <c r="L2055"/>
      <c r="M2055"/>
      <c r="N2055"/>
      <c r="O2055"/>
      <c r="P2055"/>
    </row>
    <row r="2056" spans="1:16" x14ac:dyDescent="0.3">
      <c r="A2056"/>
      <c r="B2056"/>
      <c r="C2056"/>
      <c r="D2056"/>
      <c r="E2056"/>
      <c r="F2056"/>
      <c r="G2056"/>
      <c r="H2056"/>
      <c r="I2056"/>
      <c r="J2056"/>
      <c r="K2056"/>
      <c r="L2056"/>
      <c r="M2056"/>
      <c r="N2056"/>
      <c r="O2056"/>
      <c r="P2056"/>
    </row>
    <row r="2057" spans="1:16" x14ac:dyDescent="0.3">
      <c r="A2057"/>
      <c r="B2057"/>
      <c r="C2057"/>
      <c r="D2057"/>
      <c r="E2057"/>
      <c r="F2057"/>
      <c r="G2057"/>
      <c r="H2057"/>
      <c r="I2057"/>
      <c r="J2057"/>
      <c r="K2057"/>
      <c r="L2057"/>
      <c r="M2057"/>
      <c r="N2057"/>
      <c r="O2057"/>
      <c r="P2057"/>
    </row>
    <row r="2058" spans="1:16" x14ac:dyDescent="0.3">
      <c r="A2058"/>
      <c r="B2058"/>
      <c r="C2058"/>
      <c r="D2058"/>
      <c r="E2058"/>
      <c r="F2058"/>
      <c r="G2058"/>
      <c r="H2058"/>
      <c r="I2058"/>
      <c r="J2058"/>
      <c r="K2058"/>
      <c r="L2058"/>
      <c r="M2058"/>
      <c r="N2058"/>
      <c r="O2058"/>
      <c r="P2058"/>
    </row>
    <row r="2059" spans="1:16" x14ac:dyDescent="0.3">
      <c r="A2059"/>
      <c r="B2059"/>
      <c r="C2059"/>
      <c r="D2059"/>
      <c r="E2059"/>
      <c r="F2059"/>
      <c r="G2059"/>
      <c r="H2059"/>
      <c r="I2059"/>
      <c r="J2059"/>
      <c r="K2059"/>
      <c r="L2059"/>
      <c r="M2059"/>
      <c r="N2059"/>
      <c r="O2059"/>
      <c r="P2059"/>
    </row>
    <row r="2060" spans="1:16" x14ac:dyDescent="0.3">
      <c r="A2060"/>
      <c r="B2060"/>
      <c r="C2060"/>
      <c r="D2060"/>
      <c r="E2060"/>
      <c r="F2060"/>
      <c r="G2060"/>
      <c r="H2060"/>
      <c r="I2060"/>
      <c r="J2060"/>
      <c r="K2060"/>
      <c r="L2060"/>
      <c r="M2060"/>
      <c r="N2060"/>
      <c r="O2060"/>
      <c r="P2060"/>
    </row>
    <row r="2061" spans="1:16" x14ac:dyDescent="0.3">
      <c r="A2061"/>
      <c r="B2061"/>
      <c r="C2061"/>
      <c r="D2061"/>
      <c r="E2061"/>
      <c r="F2061"/>
      <c r="G2061"/>
      <c r="H2061"/>
      <c r="I2061"/>
      <c r="J2061"/>
      <c r="K2061"/>
      <c r="L2061"/>
      <c r="M2061"/>
      <c r="N2061"/>
      <c r="O2061"/>
      <c r="P2061"/>
    </row>
    <row r="2062" spans="1:16" x14ac:dyDescent="0.3">
      <c r="A2062"/>
      <c r="B2062"/>
      <c r="C2062"/>
      <c r="D2062"/>
      <c r="E2062"/>
      <c r="F2062"/>
      <c r="G2062"/>
      <c r="H2062"/>
      <c r="I2062"/>
      <c r="J2062"/>
      <c r="K2062"/>
      <c r="L2062"/>
      <c r="M2062"/>
      <c r="N2062"/>
      <c r="O2062"/>
      <c r="P2062"/>
    </row>
    <row r="2063" spans="1:16" x14ac:dyDescent="0.3">
      <c r="A2063"/>
      <c r="B2063"/>
      <c r="C2063"/>
      <c r="D2063"/>
      <c r="E2063"/>
      <c r="F2063"/>
      <c r="G2063"/>
      <c r="H2063"/>
      <c r="I2063"/>
      <c r="J2063"/>
      <c r="K2063"/>
      <c r="L2063"/>
      <c r="M2063"/>
      <c r="N2063"/>
      <c r="O2063"/>
      <c r="P2063"/>
    </row>
    <row r="2064" spans="1:16" x14ac:dyDescent="0.3">
      <c r="A2064"/>
      <c r="B2064"/>
      <c r="C2064"/>
      <c r="D2064"/>
      <c r="E2064"/>
      <c r="F2064"/>
      <c r="G2064"/>
      <c r="H2064"/>
      <c r="I2064"/>
      <c r="J2064"/>
      <c r="K2064"/>
      <c r="L2064"/>
      <c r="M2064"/>
      <c r="N2064"/>
      <c r="O2064"/>
      <c r="P2064"/>
    </row>
    <row r="2065" spans="1:16" x14ac:dyDescent="0.3">
      <c r="A2065"/>
      <c r="B2065"/>
      <c r="C2065"/>
      <c r="D2065"/>
      <c r="E2065"/>
      <c r="F2065"/>
      <c r="G2065"/>
      <c r="H2065"/>
      <c r="I2065"/>
      <c r="J2065"/>
      <c r="K2065"/>
      <c r="L2065"/>
      <c r="M2065"/>
      <c r="N2065"/>
      <c r="O2065"/>
      <c r="P2065"/>
    </row>
    <row r="2066" spans="1:16" x14ac:dyDescent="0.3">
      <c r="A2066"/>
      <c r="B2066"/>
      <c r="C2066"/>
      <c r="D2066"/>
      <c r="E2066"/>
      <c r="F2066"/>
      <c r="G2066"/>
      <c r="H2066"/>
      <c r="I2066"/>
      <c r="J2066"/>
      <c r="K2066"/>
      <c r="L2066"/>
      <c r="M2066"/>
      <c r="N2066"/>
      <c r="O2066"/>
      <c r="P2066"/>
    </row>
    <row r="2067" spans="1:16" x14ac:dyDescent="0.3">
      <c r="A2067"/>
      <c r="B2067"/>
      <c r="C2067"/>
      <c r="D2067"/>
      <c r="E2067"/>
      <c r="F2067"/>
      <c r="G2067"/>
      <c r="H2067"/>
      <c r="I2067"/>
      <c r="J2067"/>
      <c r="K2067"/>
      <c r="L2067"/>
      <c r="M2067"/>
      <c r="N2067"/>
      <c r="O2067"/>
      <c r="P2067"/>
    </row>
    <row r="2068" spans="1:16" x14ac:dyDescent="0.3">
      <c r="A2068"/>
      <c r="B2068"/>
      <c r="C2068"/>
      <c r="D2068"/>
      <c r="E2068"/>
      <c r="F2068"/>
      <c r="G2068"/>
      <c r="H2068"/>
      <c r="I2068"/>
      <c r="J2068"/>
      <c r="K2068"/>
      <c r="L2068"/>
      <c r="M2068"/>
      <c r="N2068"/>
      <c r="O2068"/>
      <c r="P2068"/>
    </row>
    <row r="2069" spans="1:16" x14ac:dyDescent="0.3">
      <c r="A2069"/>
      <c r="B2069"/>
      <c r="C2069"/>
      <c r="D2069"/>
      <c r="E2069"/>
      <c r="F2069"/>
      <c r="G2069"/>
      <c r="H2069"/>
      <c r="I2069"/>
      <c r="J2069"/>
      <c r="K2069"/>
      <c r="L2069"/>
      <c r="M2069"/>
      <c r="N2069"/>
      <c r="O2069"/>
      <c r="P2069"/>
    </row>
    <row r="2070" spans="1:16" x14ac:dyDescent="0.3">
      <c r="A2070"/>
      <c r="B2070"/>
      <c r="C2070"/>
      <c r="D2070"/>
      <c r="E2070"/>
      <c r="F2070"/>
      <c r="G2070"/>
      <c r="H2070"/>
      <c r="I2070"/>
      <c r="J2070"/>
      <c r="K2070"/>
      <c r="L2070"/>
      <c r="M2070"/>
      <c r="N2070"/>
      <c r="O2070"/>
      <c r="P2070"/>
    </row>
    <row r="2071" spans="1:16" x14ac:dyDescent="0.3">
      <c r="A2071"/>
      <c r="B2071"/>
      <c r="C2071"/>
      <c r="D2071"/>
      <c r="E2071"/>
      <c r="F2071"/>
      <c r="G2071"/>
      <c r="H2071"/>
      <c r="I2071"/>
      <c r="J2071"/>
      <c r="K2071"/>
      <c r="L2071"/>
      <c r="M2071"/>
      <c r="N2071"/>
      <c r="O2071"/>
      <c r="P2071"/>
    </row>
    <row r="2072" spans="1:16" x14ac:dyDescent="0.3">
      <c r="A2072"/>
      <c r="B2072"/>
      <c r="C2072"/>
      <c r="D2072"/>
      <c r="E2072"/>
      <c r="F2072"/>
      <c r="G2072"/>
      <c r="H2072"/>
      <c r="I2072"/>
      <c r="J2072"/>
      <c r="K2072"/>
      <c r="L2072"/>
      <c r="M2072"/>
      <c r="N2072"/>
      <c r="O2072"/>
      <c r="P2072"/>
    </row>
    <row r="2073" spans="1:16" x14ac:dyDescent="0.3">
      <c r="A2073"/>
      <c r="B2073"/>
      <c r="C2073"/>
      <c r="D2073"/>
      <c r="E2073"/>
      <c r="F2073"/>
      <c r="G2073"/>
      <c r="H2073"/>
      <c r="I2073"/>
      <c r="J2073"/>
      <c r="K2073"/>
      <c r="L2073"/>
      <c r="M2073"/>
      <c r="N2073"/>
      <c r="O2073"/>
      <c r="P2073"/>
    </row>
    <row r="2074" spans="1:16" x14ac:dyDescent="0.3">
      <c r="A2074"/>
      <c r="B2074"/>
      <c r="C2074"/>
      <c r="D2074"/>
      <c r="E2074"/>
      <c r="F2074"/>
      <c r="G2074"/>
      <c r="H2074"/>
      <c r="I2074"/>
      <c r="J2074"/>
      <c r="K2074"/>
      <c r="L2074"/>
      <c r="M2074"/>
      <c r="N2074"/>
      <c r="O2074"/>
      <c r="P2074"/>
    </row>
    <row r="2075" spans="1:16" x14ac:dyDescent="0.3">
      <c r="A2075"/>
      <c r="B2075"/>
      <c r="C2075"/>
      <c r="D2075"/>
      <c r="E2075"/>
      <c r="F2075"/>
      <c r="G2075"/>
      <c r="H2075"/>
      <c r="I2075"/>
      <c r="J2075"/>
      <c r="K2075"/>
      <c r="L2075"/>
      <c r="M2075"/>
      <c r="N2075"/>
      <c r="O2075"/>
      <c r="P2075"/>
    </row>
    <row r="2076" spans="1:16" x14ac:dyDescent="0.3">
      <c r="A2076"/>
      <c r="B2076"/>
      <c r="C2076"/>
      <c r="D2076"/>
      <c r="E2076"/>
      <c r="F2076"/>
      <c r="G2076"/>
      <c r="H2076"/>
      <c r="I2076"/>
      <c r="J2076"/>
      <c r="K2076"/>
      <c r="L2076"/>
      <c r="M2076"/>
      <c r="N2076"/>
      <c r="O2076"/>
      <c r="P2076"/>
    </row>
    <row r="2077" spans="1:16" x14ac:dyDescent="0.3">
      <c r="A2077"/>
      <c r="B2077"/>
      <c r="C2077"/>
      <c r="D2077"/>
      <c r="E2077"/>
      <c r="F2077"/>
      <c r="G2077"/>
      <c r="H2077"/>
      <c r="I2077"/>
      <c r="J2077"/>
      <c r="K2077"/>
      <c r="L2077"/>
      <c r="M2077"/>
      <c r="N2077"/>
      <c r="O2077"/>
      <c r="P2077"/>
    </row>
    <row r="2078" spans="1:16" x14ac:dyDescent="0.3">
      <c r="A2078"/>
      <c r="B2078"/>
      <c r="C2078"/>
      <c r="D2078"/>
      <c r="E2078"/>
      <c r="F2078"/>
      <c r="G2078"/>
      <c r="H2078"/>
      <c r="I2078"/>
      <c r="J2078"/>
      <c r="K2078"/>
      <c r="L2078"/>
      <c r="M2078"/>
      <c r="N2078"/>
      <c r="O2078"/>
      <c r="P2078"/>
    </row>
    <row r="2079" spans="1:16" x14ac:dyDescent="0.3">
      <c r="A2079"/>
      <c r="B2079"/>
      <c r="C2079"/>
      <c r="D2079"/>
      <c r="E2079"/>
      <c r="F2079"/>
      <c r="G2079"/>
      <c r="H2079"/>
      <c r="I2079"/>
      <c r="J2079"/>
      <c r="K2079"/>
      <c r="L2079"/>
      <c r="M2079"/>
      <c r="N2079"/>
      <c r="O2079"/>
      <c r="P2079"/>
    </row>
    <row r="2080" spans="1:16" x14ac:dyDescent="0.3">
      <c r="A2080"/>
      <c r="B2080"/>
      <c r="C2080"/>
      <c r="D2080"/>
      <c r="E2080"/>
      <c r="F2080"/>
      <c r="G2080"/>
      <c r="H2080"/>
      <c r="I2080"/>
      <c r="J2080"/>
      <c r="K2080"/>
      <c r="L2080"/>
      <c r="M2080"/>
      <c r="N2080"/>
      <c r="O2080"/>
      <c r="P2080"/>
    </row>
    <row r="2081" spans="1:16" x14ac:dyDescent="0.3">
      <c r="A2081"/>
      <c r="B2081"/>
      <c r="C2081"/>
      <c r="D2081"/>
      <c r="E2081"/>
      <c r="F2081"/>
      <c r="G2081"/>
      <c r="H2081"/>
      <c r="I2081"/>
      <c r="J2081"/>
      <c r="K2081"/>
      <c r="L2081"/>
      <c r="M2081"/>
      <c r="N2081"/>
      <c r="O2081"/>
      <c r="P2081"/>
    </row>
    <row r="2082" spans="1:16" x14ac:dyDescent="0.3">
      <c r="A2082"/>
      <c r="B2082"/>
      <c r="C2082"/>
      <c r="D2082"/>
      <c r="E2082"/>
      <c r="F2082"/>
      <c r="G2082"/>
      <c r="H2082"/>
      <c r="I2082"/>
      <c r="J2082"/>
      <c r="K2082"/>
      <c r="L2082"/>
      <c r="M2082"/>
      <c r="N2082"/>
      <c r="O2082"/>
      <c r="P2082"/>
    </row>
    <row r="2083" spans="1:16" x14ac:dyDescent="0.3">
      <c r="A2083"/>
      <c r="B2083"/>
      <c r="C2083"/>
      <c r="D2083"/>
      <c r="E2083"/>
      <c r="F2083"/>
      <c r="G2083"/>
      <c r="H2083"/>
      <c r="I2083"/>
      <c r="J2083"/>
      <c r="K2083"/>
      <c r="L2083"/>
      <c r="M2083"/>
      <c r="N2083"/>
      <c r="O2083"/>
      <c r="P2083"/>
    </row>
    <row r="2084" spans="1:16" x14ac:dyDescent="0.3">
      <c r="A2084"/>
      <c r="B2084"/>
      <c r="C2084"/>
      <c r="D2084"/>
      <c r="E2084"/>
      <c r="F2084"/>
      <c r="G2084"/>
      <c r="H2084"/>
      <c r="I2084"/>
      <c r="J2084"/>
      <c r="K2084"/>
      <c r="L2084"/>
      <c r="M2084"/>
      <c r="N2084"/>
      <c r="O2084"/>
      <c r="P2084"/>
    </row>
    <row r="2085" spans="1:16" x14ac:dyDescent="0.3">
      <c r="A2085"/>
      <c r="B2085"/>
      <c r="C2085"/>
      <c r="D2085"/>
      <c r="E2085"/>
      <c r="F2085"/>
      <c r="G2085"/>
      <c r="H2085"/>
      <c r="I2085"/>
      <c r="J2085"/>
      <c r="K2085"/>
      <c r="L2085"/>
      <c r="M2085"/>
      <c r="N2085"/>
      <c r="O2085"/>
      <c r="P2085"/>
    </row>
    <row r="2086" spans="1:16" x14ac:dyDescent="0.3">
      <c r="A2086"/>
      <c r="B2086"/>
      <c r="C2086"/>
      <c r="D2086"/>
      <c r="E2086"/>
      <c r="F2086"/>
      <c r="G2086"/>
      <c r="H2086"/>
      <c r="I2086"/>
      <c r="J2086"/>
      <c r="K2086"/>
      <c r="L2086"/>
      <c r="M2086"/>
      <c r="N2086"/>
      <c r="O2086"/>
      <c r="P2086"/>
    </row>
    <row r="2087" spans="1:16" x14ac:dyDescent="0.3">
      <c r="A2087"/>
      <c r="B2087"/>
      <c r="C2087"/>
      <c r="D2087"/>
      <c r="E2087"/>
      <c r="F2087"/>
      <c r="G2087"/>
      <c r="H2087"/>
      <c r="I2087"/>
      <c r="J2087"/>
      <c r="K2087"/>
      <c r="L2087"/>
      <c r="M2087"/>
      <c r="N2087"/>
      <c r="O2087"/>
      <c r="P2087"/>
    </row>
    <row r="2088" spans="1:16" x14ac:dyDescent="0.3">
      <c r="A2088"/>
      <c r="B2088"/>
      <c r="C2088"/>
      <c r="D2088"/>
      <c r="E2088"/>
      <c r="F2088"/>
      <c r="G2088"/>
      <c r="H2088"/>
      <c r="I2088"/>
      <c r="J2088"/>
      <c r="K2088"/>
      <c r="L2088"/>
      <c r="M2088"/>
      <c r="N2088"/>
      <c r="O2088"/>
      <c r="P2088"/>
    </row>
    <row r="2089" spans="1:16" x14ac:dyDescent="0.3">
      <c r="A2089"/>
      <c r="B2089"/>
      <c r="C2089"/>
      <c r="D2089"/>
      <c r="E2089"/>
      <c r="F2089"/>
      <c r="G2089"/>
      <c r="H2089"/>
      <c r="I2089"/>
      <c r="J2089"/>
      <c r="K2089"/>
      <c r="L2089"/>
      <c r="M2089"/>
      <c r="N2089"/>
      <c r="O2089"/>
      <c r="P2089"/>
    </row>
    <row r="2090" spans="1:16" x14ac:dyDescent="0.3">
      <c r="A2090"/>
      <c r="B2090"/>
      <c r="C2090"/>
      <c r="D2090"/>
      <c r="E2090"/>
      <c r="F2090"/>
      <c r="G2090"/>
      <c r="H2090"/>
      <c r="I2090"/>
      <c r="J2090"/>
      <c r="K2090"/>
      <c r="L2090"/>
      <c r="M2090"/>
      <c r="N2090"/>
      <c r="O2090"/>
      <c r="P2090"/>
    </row>
    <row r="2091" spans="1:16" x14ac:dyDescent="0.3">
      <c r="A2091"/>
      <c r="B2091"/>
      <c r="C2091"/>
      <c r="D2091"/>
      <c r="E2091"/>
      <c r="F2091"/>
      <c r="G2091"/>
      <c r="H2091"/>
      <c r="I2091"/>
      <c r="J2091"/>
      <c r="K2091"/>
      <c r="L2091"/>
      <c r="M2091"/>
      <c r="N2091"/>
      <c r="O2091"/>
      <c r="P2091"/>
    </row>
    <row r="2092" spans="1:16" x14ac:dyDescent="0.3">
      <c r="A2092"/>
      <c r="B2092"/>
      <c r="C2092"/>
      <c r="D2092"/>
      <c r="E2092"/>
      <c r="F2092"/>
      <c r="G2092"/>
      <c r="H2092"/>
      <c r="I2092"/>
      <c r="J2092"/>
      <c r="K2092"/>
      <c r="L2092"/>
      <c r="M2092"/>
      <c r="N2092"/>
      <c r="O2092"/>
      <c r="P2092"/>
    </row>
    <row r="2093" spans="1:16" x14ac:dyDescent="0.3">
      <c r="A2093"/>
      <c r="B2093"/>
      <c r="C2093"/>
      <c r="D2093"/>
      <c r="E2093"/>
      <c r="F2093"/>
      <c r="G2093"/>
      <c r="H2093"/>
      <c r="I2093"/>
      <c r="J2093"/>
      <c r="K2093"/>
      <c r="L2093"/>
      <c r="M2093"/>
      <c r="N2093"/>
      <c r="O2093"/>
      <c r="P2093"/>
    </row>
    <row r="2094" spans="1:16" x14ac:dyDescent="0.3">
      <c r="A2094"/>
      <c r="B2094"/>
      <c r="C2094"/>
      <c r="D2094"/>
      <c r="E2094"/>
      <c r="F2094"/>
      <c r="G2094"/>
      <c r="H2094"/>
      <c r="I2094"/>
      <c r="J2094"/>
      <c r="K2094"/>
      <c r="L2094"/>
      <c r="M2094"/>
      <c r="N2094"/>
      <c r="O2094"/>
      <c r="P2094"/>
    </row>
    <row r="2095" spans="1:16" x14ac:dyDescent="0.3">
      <c r="A2095"/>
      <c r="B2095"/>
      <c r="C2095"/>
      <c r="D2095"/>
      <c r="E2095"/>
      <c r="F2095"/>
      <c r="G2095"/>
      <c r="H2095"/>
      <c r="I2095"/>
      <c r="J2095"/>
      <c r="K2095"/>
      <c r="L2095"/>
      <c r="M2095"/>
      <c r="N2095"/>
      <c r="O2095"/>
      <c r="P2095"/>
    </row>
    <row r="2096" spans="1:16" x14ac:dyDescent="0.3">
      <c r="A2096"/>
      <c r="B2096"/>
      <c r="C2096"/>
      <c r="D2096"/>
      <c r="E2096"/>
      <c r="F2096"/>
      <c r="G2096"/>
      <c r="H2096"/>
      <c r="I2096"/>
      <c r="J2096"/>
      <c r="K2096"/>
      <c r="L2096"/>
      <c r="M2096"/>
      <c r="N2096"/>
      <c r="O2096"/>
      <c r="P2096"/>
    </row>
  </sheetData>
  <autoFilter ref="A3:P239" xr:uid="{457CB69B-4C0D-41D7-B1F0-14E1C2BE8F98}"/>
  <mergeCells count="19">
    <mergeCell ref="A4:A35"/>
    <mergeCell ref="A36:L36"/>
    <mergeCell ref="B4:B35"/>
    <mergeCell ref="C4:C35"/>
    <mergeCell ref="D4:D35"/>
    <mergeCell ref="E4:E35"/>
    <mergeCell ref="F4:F35"/>
    <mergeCell ref="G4:G35"/>
    <mergeCell ref="I7:I19"/>
    <mergeCell ref="I23:I24"/>
    <mergeCell ref="I34:I35"/>
    <mergeCell ref="J4:J5"/>
    <mergeCell ref="J7:J19"/>
    <mergeCell ref="J31:J33"/>
    <mergeCell ref="J34:J35"/>
    <mergeCell ref="K4:K5"/>
    <mergeCell ref="K7:K19"/>
    <mergeCell ref="K31:K33"/>
    <mergeCell ref="K34:K35"/>
  </mergeCell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D194"/>
  <sheetViews>
    <sheetView showGridLines="0" topLeftCell="AX190" zoomScale="85" zoomScaleNormal="85" workbookViewId="0">
      <selection activeCell="A125" sqref="A125:BD194"/>
    </sheetView>
  </sheetViews>
  <sheetFormatPr defaultRowHeight="14.4" x14ac:dyDescent="0.3"/>
  <cols>
    <col min="1" max="1" width="18.6640625" bestFit="1" customWidth="1"/>
    <col min="2" max="2" width="22.33203125" bestFit="1" customWidth="1"/>
    <col min="3" max="3" width="6" bestFit="1" customWidth="1"/>
    <col min="4" max="4" width="38.33203125" bestFit="1" customWidth="1"/>
    <col min="5" max="5" width="6.33203125" bestFit="1" customWidth="1"/>
    <col min="6" max="6" width="64" bestFit="1" customWidth="1"/>
    <col min="7" max="7" width="14.33203125" bestFit="1" customWidth="1"/>
    <col min="8" max="8" width="75.77734375" bestFit="1" customWidth="1"/>
    <col min="9" max="9" width="16.44140625" bestFit="1" customWidth="1"/>
    <col min="10" max="10" width="46.6640625" bestFit="1" customWidth="1"/>
    <col min="11" max="11" width="16.5546875" bestFit="1" customWidth="1"/>
    <col min="12" max="12" width="96.33203125" bestFit="1" customWidth="1"/>
    <col min="13" max="13" width="12.44140625" bestFit="1" customWidth="1"/>
    <col min="14" max="14" width="49.5546875" bestFit="1" customWidth="1"/>
    <col min="15" max="15" width="11.21875" bestFit="1" customWidth="1"/>
    <col min="16" max="16" width="78.88671875" bestFit="1" customWidth="1"/>
    <col min="17" max="17" width="18.5546875" bestFit="1" customWidth="1"/>
    <col min="18" max="18" width="68.21875" bestFit="1" customWidth="1"/>
    <col min="19" max="19" width="21.88671875" bestFit="1" customWidth="1"/>
    <col min="20" max="20" width="50.33203125" bestFit="1" customWidth="1"/>
    <col min="21" max="21" width="13.33203125" bestFit="1" customWidth="1"/>
    <col min="22" max="22" width="52" bestFit="1" customWidth="1"/>
    <col min="23" max="23" width="10.21875" bestFit="1" customWidth="1"/>
    <col min="24" max="24" width="57.88671875" bestFit="1" customWidth="1"/>
    <col min="25" max="25" width="8.33203125" bestFit="1" customWidth="1"/>
    <col min="26" max="26" width="21.88671875" style="9" bestFit="1" customWidth="1"/>
    <col min="27" max="27" width="29" bestFit="1" customWidth="1"/>
    <col min="28" max="28" width="36.109375" bestFit="1" customWidth="1"/>
    <col min="29" max="29" width="14.77734375" bestFit="1" customWidth="1"/>
    <col min="30" max="30" width="29.109375" bestFit="1" customWidth="1"/>
    <col min="31" max="31" width="15.44140625" bestFit="1" customWidth="1"/>
    <col min="32" max="32" width="14.6640625" bestFit="1" customWidth="1"/>
    <col min="33" max="33" width="18.33203125" bestFit="1" customWidth="1"/>
    <col min="34" max="34" width="28.44140625" bestFit="1" customWidth="1"/>
    <col min="35" max="35" width="27.5546875" bestFit="1" customWidth="1"/>
    <col min="36" max="36" width="51" bestFit="1" customWidth="1"/>
    <col min="37" max="37" width="17.88671875" bestFit="1" customWidth="1"/>
    <col min="38" max="38" width="8.33203125" bestFit="1" customWidth="1"/>
    <col min="39" max="40" width="10" bestFit="1" customWidth="1"/>
    <col min="41" max="41" width="12.21875" bestFit="1" customWidth="1"/>
    <col min="42" max="42" width="17.44140625" bestFit="1" customWidth="1"/>
    <col min="43" max="43" width="12.77734375" bestFit="1" customWidth="1"/>
    <col min="44" max="44" width="11.109375" bestFit="1" customWidth="1"/>
    <col min="45" max="45" width="21.44140625" bestFit="1" customWidth="1"/>
    <col min="46" max="46" width="11.33203125" bestFit="1" customWidth="1"/>
    <col min="47" max="47" width="10.77734375" style="1" bestFit="1" customWidth="1"/>
    <col min="48" max="48" width="12.88671875" bestFit="1" customWidth="1"/>
    <col min="49" max="49" width="9" bestFit="1" customWidth="1"/>
    <col min="50" max="50" width="166" bestFit="1" customWidth="1"/>
    <col min="51" max="51" width="9.77734375" bestFit="1" customWidth="1"/>
    <col min="52" max="52" width="8.33203125" bestFit="1" customWidth="1"/>
    <col min="53" max="56" width="10.44140625" bestFit="1" customWidth="1"/>
  </cols>
  <sheetData>
    <row r="1" spans="1:56" x14ac:dyDescent="0.3">
      <c r="A1" t="s">
        <v>19</v>
      </c>
      <c r="B1" t="s">
        <v>26</v>
      </c>
      <c r="C1" t="s">
        <v>205</v>
      </c>
      <c r="D1" t="s">
        <v>206</v>
      </c>
      <c r="E1" t="s">
        <v>207</v>
      </c>
      <c r="F1" t="s">
        <v>208</v>
      </c>
      <c r="G1" t="s">
        <v>209</v>
      </c>
      <c r="H1" t="s">
        <v>210</v>
      </c>
      <c r="I1" t="s">
        <v>211</v>
      </c>
      <c r="J1" t="s">
        <v>212</v>
      </c>
      <c r="K1" t="s">
        <v>213</v>
      </c>
      <c r="L1" t="s">
        <v>214</v>
      </c>
      <c r="M1" t="s">
        <v>215</v>
      </c>
      <c r="N1" t="s">
        <v>216</v>
      </c>
      <c r="O1" t="s">
        <v>217</v>
      </c>
      <c r="P1" t="s">
        <v>218</v>
      </c>
      <c r="Q1" t="s">
        <v>219</v>
      </c>
      <c r="R1" t="s">
        <v>220</v>
      </c>
      <c r="S1" t="s">
        <v>221</v>
      </c>
      <c r="T1" t="s">
        <v>222</v>
      </c>
      <c r="U1" t="s">
        <v>163</v>
      </c>
      <c r="V1" t="s">
        <v>223</v>
      </c>
      <c r="W1" t="s">
        <v>3</v>
      </c>
      <c r="X1" t="s">
        <v>2</v>
      </c>
      <c r="Y1" t="s">
        <v>1092</v>
      </c>
      <c r="Z1" t="s">
        <v>226</v>
      </c>
      <c r="AA1" t="s">
        <v>1</v>
      </c>
      <c r="AB1" t="s">
        <v>1012</v>
      </c>
      <c r="AC1" t="s">
        <v>20</v>
      </c>
      <c r="AD1" t="s">
        <v>224</v>
      </c>
      <c r="AE1" t="s">
        <v>21</v>
      </c>
      <c r="AF1" t="s">
        <v>225</v>
      </c>
      <c r="AG1" t="s">
        <v>227</v>
      </c>
      <c r="AH1" s="18" t="s">
        <v>581</v>
      </c>
      <c r="AI1" s="18" t="s">
        <v>582</v>
      </c>
      <c r="AJ1" s="18" t="s">
        <v>583</v>
      </c>
      <c r="AK1" s="18" t="s">
        <v>8</v>
      </c>
      <c r="AL1" s="18" t="s">
        <v>10</v>
      </c>
      <c r="AM1" t="s">
        <v>6</v>
      </c>
      <c r="AN1" t="s">
        <v>7</v>
      </c>
      <c r="AO1" t="s">
        <v>22</v>
      </c>
      <c r="AP1" t="s">
        <v>9</v>
      </c>
      <c r="AQ1" t="s">
        <v>23</v>
      </c>
      <c r="AR1" t="s">
        <v>14</v>
      </c>
      <c r="AS1" t="s">
        <v>13</v>
      </c>
      <c r="AT1" t="s">
        <v>25</v>
      </c>
      <c r="AU1" s="1" t="s">
        <v>12</v>
      </c>
      <c r="AV1" t="s">
        <v>11</v>
      </c>
      <c r="AW1" t="s">
        <v>24</v>
      </c>
      <c r="AX1" t="s">
        <v>4</v>
      </c>
      <c r="AY1" t="s">
        <v>5</v>
      </c>
      <c r="AZ1" s="2" t="s">
        <v>16</v>
      </c>
      <c r="BA1" s="2" t="s">
        <v>15</v>
      </c>
      <c r="BB1" s="2" t="s">
        <v>18</v>
      </c>
      <c r="BC1" s="2" t="s">
        <v>17</v>
      </c>
      <c r="BD1" s="2" t="s">
        <v>172</v>
      </c>
    </row>
    <row r="2" spans="1:56" x14ac:dyDescent="0.3">
      <c r="A2" t="s">
        <v>240</v>
      </c>
      <c r="B2" t="s">
        <v>1013</v>
      </c>
      <c r="C2" t="s">
        <v>228</v>
      </c>
      <c r="D2" t="s">
        <v>229</v>
      </c>
      <c r="E2" t="s">
        <v>230</v>
      </c>
      <c r="F2" t="s">
        <v>231</v>
      </c>
      <c r="G2" t="s">
        <v>232</v>
      </c>
      <c r="H2" t="s">
        <v>233</v>
      </c>
      <c r="I2" t="s">
        <v>234</v>
      </c>
      <c r="J2" t="s">
        <v>27</v>
      </c>
      <c r="K2" t="s">
        <v>235</v>
      </c>
      <c r="L2" t="s">
        <v>28</v>
      </c>
      <c r="M2" t="s">
        <v>913</v>
      </c>
      <c r="N2" t="s">
        <v>914</v>
      </c>
      <c r="O2" t="s">
        <v>237</v>
      </c>
      <c r="P2" t="s">
        <v>915</v>
      </c>
      <c r="Q2" t="s">
        <v>238</v>
      </c>
      <c r="R2" t="s">
        <v>916</v>
      </c>
      <c r="S2" t="s">
        <v>245</v>
      </c>
      <c r="T2" t="s">
        <v>917</v>
      </c>
      <c r="U2" t="s">
        <v>126</v>
      </c>
      <c r="V2" t="s">
        <v>38</v>
      </c>
      <c r="W2" t="s">
        <v>1014</v>
      </c>
      <c r="X2" t="s">
        <v>1015</v>
      </c>
      <c r="Y2" t="s">
        <v>1093</v>
      </c>
      <c r="Z2" t="s">
        <v>919</v>
      </c>
      <c r="AA2" s="1" t="s">
        <v>1016</v>
      </c>
      <c r="AB2" t="s">
        <v>1017</v>
      </c>
      <c r="AC2" s="1" t="s">
        <v>241</v>
      </c>
      <c r="AD2" t="s">
        <v>36</v>
      </c>
      <c r="AE2" t="s">
        <v>243</v>
      </c>
      <c r="AF2" t="s">
        <v>242</v>
      </c>
      <c r="AG2" t="s">
        <v>33</v>
      </c>
      <c r="AH2" t="s">
        <v>681</v>
      </c>
      <c r="AI2" t="s">
        <v>682</v>
      </c>
      <c r="AJ2" t="s">
        <v>918</v>
      </c>
      <c r="AK2" t="s">
        <v>1105</v>
      </c>
      <c r="AL2" t="s">
        <v>118</v>
      </c>
      <c r="AM2" s="1"/>
      <c r="AO2" s="1"/>
      <c r="AR2" s="1">
        <v>45311</v>
      </c>
      <c r="AS2" s="148" t="s">
        <v>1009</v>
      </c>
      <c r="AT2" t="s">
        <v>1019</v>
      </c>
      <c r="AU2" s="1">
        <v>45322</v>
      </c>
      <c r="AV2" t="s">
        <v>1106</v>
      </c>
      <c r="AW2" t="s">
        <v>1019</v>
      </c>
      <c r="AX2" t="s">
        <v>1020</v>
      </c>
      <c r="AY2">
        <v>8080980</v>
      </c>
      <c r="AZ2" s="2">
        <v>0</v>
      </c>
      <c r="BA2" s="2">
        <v>0</v>
      </c>
      <c r="BB2" s="2">
        <v>0</v>
      </c>
      <c r="BC2" s="2">
        <v>0</v>
      </c>
      <c r="BD2" s="2">
        <v>0</v>
      </c>
    </row>
    <row r="3" spans="1:56" x14ac:dyDescent="0.3">
      <c r="A3" t="s">
        <v>240</v>
      </c>
      <c r="B3" t="s">
        <v>1013</v>
      </c>
      <c r="C3" t="s">
        <v>228</v>
      </c>
      <c r="D3" t="s">
        <v>229</v>
      </c>
      <c r="E3" t="s">
        <v>230</v>
      </c>
      <c r="F3" t="s">
        <v>231</v>
      </c>
      <c r="G3" t="s">
        <v>232</v>
      </c>
      <c r="H3" t="s">
        <v>233</v>
      </c>
      <c r="I3" t="s">
        <v>234</v>
      </c>
      <c r="J3" t="s">
        <v>27</v>
      </c>
      <c r="K3" t="s">
        <v>235</v>
      </c>
      <c r="L3" t="s">
        <v>28</v>
      </c>
      <c r="M3" t="s">
        <v>913</v>
      </c>
      <c r="N3" t="s">
        <v>914</v>
      </c>
      <c r="O3" t="s">
        <v>237</v>
      </c>
      <c r="P3" t="s">
        <v>915</v>
      </c>
      <c r="Q3" t="s">
        <v>238</v>
      </c>
      <c r="R3" t="s">
        <v>916</v>
      </c>
      <c r="S3" t="s">
        <v>245</v>
      </c>
      <c r="T3" t="s">
        <v>917</v>
      </c>
      <c r="U3" t="s">
        <v>126</v>
      </c>
      <c r="V3" t="s">
        <v>38</v>
      </c>
      <c r="W3" t="s">
        <v>1014</v>
      </c>
      <c r="X3" t="s">
        <v>1015</v>
      </c>
      <c r="Y3" t="s">
        <v>1093</v>
      </c>
      <c r="Z3" t="s">
        <v>919</v>
      </c>
      <c r="AA3" s="1" t="s">
        <v>1016</v>
      </c>
      <c r="AB3" t="s">
        <v>1017</v>
      </c>
      <c r="AC3" s="1" t="s">
        <v>241</v>
      </c>
      <c r="AD3" t="s">
        <v>36</v>
      </c>
      <c r="AE3" t="s">
        <v>243</v>
      </c>
      <c r="AF3" t="s">
        <v>242</v>
      </c>
      <c r="AG3" t="s">
        <v>33</v>
      </c>
      <c r="AH3" t="s">
        <v>681</v>
      </c>
      <c r="AI3" t="s">
        <v>682</v>
      </c>
      <c r="AJ3" t="s">
        <v>918</v>
      </c>
      <c r="AK3" t="s">
        <v>1105</v>
      </c>
      <c r="AL3" t="s">
        <v>118</v>
      </c>
      <c r="AM3" s="1"/>
      <c r="AO3" s="1"/>
      <c r="AR3" s="1">
        <v>45313</v>
      </c>
      <c r="AS3" s="148" t="s">
        <v>1010</v>
      </c>
      <c r="AT3" t="s">
        <v>1021</v>
      </c>
      <c r="AU3" s="1">
        <v>45322</v>
      </c>
      <c r="AV3" t="s">
        <v>1107</v>
      </c>
      <c r="AW3" t="s">
        <v>1021</v>
      </c>
      <c r="AX3" t="s">
        <v>1022</v>
      </c>
      <c r="AY3">
        <v>8442280</v>
      </c>
      <c r="AZ3" s="2">
        <v>0</v>
      </c>
      <c r="BA3" s="2">
        <v>0</v>
      </c>
      <c r="BB3" s="2">
        <v>0</v>
      </c>
      <c r="BC3" s="2">
        <v>0</v>
      </c>
      <c r="BD3" s="2">
        <v>0</v>
      </c>
    </row>
    <row r="4" spans="1:56" x14ac:dyDescent="0.3">
      <c r="A4" t="s">
        <v>240</v>
      </c>
      <c r="B4" t="s">
        <v>1023</v>
      </c>
      <c r="C4" t="s">
        <v>228</v>
      </c>
      <c r="D4" t="s">
        <v>229</v>
      </c>
      <c r="E4" t="s">
        <v>230</v>
      </c>
      <c r="F4" t="s">
        <v>231</v>
      </c>
      <c r="G4" t="s">
        <v>232</v>
      </c>
      <c r="H4" t="s">
        <v>233</v>
      </c>
      <c r="I4" t="s">
        <v>234</v>
      </c>
      <c r="J4" t="s">
        <v>27</v>
      </c>
      <c r="K4" t="s">
        <v>235</v>
      </c>
      <c r="L4" t="s">
        <v>28</v>
      </c>
      <c r="M4" t="s">
        <v>236</v>
      </c>
      <c r="N4" t="s">
        <v>29</v>
      </c>
      <c r="O4" t="s">
        <v>237</v>
      </c>
      <c r="P4" t="s">
        <v>30</v>
      </c>
      <c r="Q4" t="s">
        <v>244</v>
      </c>
      <c r="R4" t="s">
        <v>40</v>
      </c>
      <c r="S4" t="s">
        <v>245</v>
      </c>
      <c r="T4" t="s">
        <v>925</v>
      </c>
      <c r="U4" t="s">
        <v>126</v>
      </c>
      <c r="V4" t="s">
        <v>38</v>
      </c>
      <c r="W4" t="s">
        <v>1024</v>
      </c>
      <c r="X4" t="s">
        <v>535</v>
      </c>
      <c r="Y4" t="s">
        <v>1094</v>
      </c>
      <c r="Z4" t="s">
        <v>151</v>
      </c>
      <c r="AA4" s="1" t="s">
        <v>42</v>
      </c>
      <c r="AB4" t="s">
        <v>1025</v>
      </c>
      <c r="AC4" s="1" t="s">
        <v>241</v>
      </c>
      <c r="AD4" t="s">
        <v>36</v>
      </c>
      <c r="AE4" t="s">
        <v>243</v>
      </c>
      <c r="AF4" t="s">
        <v>242</v>
      </c>
      <c r="AG4" t="s">
        <v>33</v>
      </c>
      <c r="AH4" t="s">
        <v>683</v>
      </c>
      <c r="AI4" t="s">
        <v>684</v>
      </c>
      <c r="AJ4" t="s">
        <v>906</v>
      </c>
      <c r="AK4" t="s">
        <v>1105</v>
      </c>
      <c r="AL4" t="s">
        <v>119</v>
      </c>
      <c r="AM4" s="1"/>
      <c r="AO4" s="1"/>
      <c r="AR4" s="1">
        <v>45301</v>
      </c>
      <c r="AS4" s="148" t="s">
        <v>981</v>
      </c>
      <c r="AT4" t="s">
        <v>1026</v>
      </c>
      <c r="AU4" s="1">
        <v>45322</v>
      </c>
      <c r="AV4" t="s">
        <v>1108</v>
      </c>
      <c r="AW4" t="s">
        <v>1026</v>
      </c>
      <c r="AX4" t="s">
        <v>1027</v>
      </c>
      <c r="AY4">
        <v>818500</v>
      </c>
      <c r="AZ4" s="2">
        <v>0</v>
      </c>
      <c r="BA4" s="2">
        <v>0</v>
      </c>
      <c r="BB4" s="2">
        <v>0</v>
      </c>
      <c r="BC4" s="2">
        <v>0</v>
      </c>
      <c r="BD4" s="2">
        <v>0</v>
      </c>
    </row>
    <row r="5" spans="1:56" x14ac:dyDescent="0.3">
      <c r="A5" t="s">
        <v>240</v>
      </c>
      <c r="B5" t="s">
        <v>1013</v>
      </c>
      <c r="C5" t="s">
        <v>228</v>
      </c>
      <c r="D5" t="s">
        <v>229</v>
      </c>
      <c r="E5" t="s">
        <v>230</v>
      </c>
      <c r="F5" t="s">
        <v>231</v>
      </c>
      <c r="G5" t="s">
        <v>232</v>
      </c>
      <c r="H5" t="s">
        <v>233</v>
      </c>
      <c r="I5" t="s">
        <v>234</v>
      </c>
      <c r="J5" t="s">
        <v>27</v>
      </c>
      <c r="K5" t="s">
        <v>235</v>
      </c>
      <c r="L5" t="s">
        <v>28</v>
      </c>
      <c r="M5" t="s">
        <v>236</v>
      </c>
      <c r="N5" t="s">
        <v>29</v>
      </c>
      <c r="O5" t="s">
        <v>237</v>
      </c>
      <c r="P5" t="s">
        <v>30</v>
      </c>
      <c r="Q5" t="s">
        <v>246</v>
      </c>
      <c r="R5" t="s">
        <v>43</v>
      </c>
      <c r="S5" t="s">
        <v>245</v>
      </c>
      <c r="T5" t="s">
        <v>929</v>
      </c>
      <c r="U5" t="s">
        <v>479</v>
      </c>
      <c r="V5" t="s">
        <v>200</v>
      </c>
      <c r="W5" t="s">
        <v>1028</v>
      </c>
      <c r="X5" t="s">
        <v>1029</v>
      </c>
      <c r="Y5" t="s">
        <v>1095</v>
      </c>
      <c r="Z5" t="s">
        <v>149</v>
      </c>
      <c r="AA5" s="1" t="s">
        <v>1030</v>
      </c>
      <c r="AB5" t="s">
        <v>1031</v>
      </c>
      <c r="AC5" s="1" t="s">
        <v>241</v>
      </c>
      <c r="AD5" t="s">
        <v>36</v>
      </c>
      <c r="AE5" t="s">
        <v>243</v>
      </c>
      <c r="AF5" t="s">
        <v>242</v>
      </c>
      <c r="AG5" t="s">
        <v>33</v>
      </c>
      <c r="AH5" t="s">
        <v>681</v>
      </c>
      <c r="AI5" t="s">
        <v>682</v>
      </c>
      <c r="AJ5" t="s">
        <v>918</v>
      </c>
      <c r="AK5" t="s">
        <v>1105</v>
      </c>
      <c r="AL5" t="s">
        <v>119</v>
      </c>
      <c r="AM5" s="1"/>
      <c r="AO5" s="1"/>
      <c r="AR5" s="1">
        <v>45309</v>
      </c>
      <c r="AS5" s="148" t="s">
        <v>1008</v>
      </c>
      <c r="AT5" t="s">
        <v>1032</v>
      </c>
      <c r="AU5" s="1">
        <v>45322</v>
      </c>
      <c r="AV5" t="s">
        <v>1109</v>
      </c>
      <c r="AW5" t="s">
        <v>1032</v>
      </c>
      <c r="AX5" t="s">
        <v>1033</v>
      </c>
      <c r="AY5">
        <v>3849000</v>
      </c>
      <c r="AZ5" s="2">
        <v>0</v>
      </c>
      <c r="BA5" s="2">
        <v>0</v>
      </c>
      <c r="BB5" s="2">
        <v>0</v>
      </c>
      <c r="BC5" s="2">
        <v>0</v>
      </c>
      <c r="BD5" s="2">
        <v>0</v>
      </c>
    </row>
    <row r="6" spans="1:56" x14ac:dyDescent="0.3">
      <c r="A6" t="s">
        <v>240</v>
      </c>
      <c r="B6" t="s">
        <v>1013</v>
      </c>
      <c r="C6" t="s">
        <v>228</v>
      </c>
      <c r="D6" t="s">
        <v>229</v>
      </c>
      <c r="E6" t="s">
        <v>230</v>
      </c>
      <c r="F6" t="s">
        <v>231</v>
      </c>
      <c r="G6" t="s">
        <v>232</v>
      </c>
      <c r="H6" t="s">
        <v>233</v>
      </c>
      <c r="I6" t="s">
        <v>234</v>
      </c>
      <c r="J6" t="s">
        <v>27</v>
      </c>
      <c r="K6" t="s">
        <v>235</v>
      </c>
      <c r="L6" t="s">
        <v>28</v>
      </c>
      <c r="M6" t="s">
        <v>236</v>
      </c>
      <c r="N6" t="s">
        <v>29</v>
      </c>
      <c r="O6" t="s">
        <v>237</v>
      </c>
      <c r="P6" t="s">
        <v>30</v>
      </c>
      <c r="Q6" t="s">
        <v>246</v>
      </c>
      <c r="R6" t="s">
        <v>43</v>
      </c>
      <c r="S6" t="s">
        <v>245</v>
      </c>
      <c r="T6" t="s">
        <v>929</v>
      </c>
      <c r="U6" t="s">
        <v>479</v>
      </c>
      <c r="V6" t="s">
        <v>200</v>
      </c>
      <c r="W6" t="s">
        <v>1028</v>
      </c>
      <c r="X6" t="s">
        <v>1029</v>
      </c>
      <c r="Y6" t="s">
        <v>1095</v>
      </c>
      <c r="Z6" t="s">
        <v>149</v>
      </c>
      <c r="AA6" s="1" t="s">
        <v>1030</v>
      </c>
      <c r="AB6" t="s">
        <v>1031</v>
      </c>
      <c r="AC6" s="1" t="s">
        <v>241</v>
      </c>
      <c r="AD6" t="s">
        <v>36</v>
      </c>
      <c r="AE6" t="s">
        <v>243</v>
      </c>
      <c r="AF6" t="s">
        <v>242</v>
      </c>
      <c r="AG6" t="s">
        <v>33</v>
      </c>
      <c r="AH6" t="s">
        <v>681</v>
      </c>
      <c r="AI6" t="s">
        <v>682</v>
      </c>
      <c r="AJ6" t="s">
        <v>918</v>
      </c>
      <c r="AK6" t="s">
        <v>1105</v>
      </c>
      <c r="AL6" t="s">
        <v>119</v>
      </c>
      <c r="AM6" s="1"/>
      <c r="AO6" s="1"/>
      <c r="AR6" s="1">
        <v>45309</v>
      </c>
      <c r="AS6" s="148" t="s">
        <v>996</v>
      </c>
      <c r="AT6" t="s">
        <v>1034</v>
      </c>
      <c r="AU6" s="1">
        <v>45322</v>
      </c>
      <c r="AV6" t="s">
        <v>1110</v>
      </c>
      <c r="AW6" t="s">
        <v>1034</v>
      </c>
      <c r="AX6" t="s">
        <v>1035</v>
      </c>
      <c r="AY6">
        <v>1250000</v>
      </c>
      <c r="AZ6" s="2">
        <v>0</v>
      </c>
      <c r="BA6" s="2">
        <v>0</v>
      </c>
      <c r="BB6" s="2">
        <v>0</v>
      </c>
      <c r="BC6" s="2">
        <v>0</v>
      </c>
      <c r="BD6" s="2">
        <v>0</v>
      </c>
    </row>
    <row r="7" spans="1:56" x14ac:dyDescent="0.3">
      <c r="A7" t="s">
        <v>240</v>
      </c>
      <c r="B7" t="s">
        <v>1013</v>
      </c>
      <c r="C7" t="s">
        <v>228</v>
      </c>
      <c r="D7" t="s">
        <v>229</v>
      </c>
      <c r="E7" t="s">
        <v>230</v>
      </c>
      <c r="F7" t="s">
        <v>231</v>
      </c>
      <c r="G7" t="s">
        <v>232</v>
      </c>
      <c r="H7" t="s">
        <v>233</v>
      </c>
      <c r="I7" t="s">
        <v>234</v>
      </c>
      <c r="J7" t="s">
        <v>27</v>
      </c>
      <c r="K7" t="s">
        <v>235</v>
      </c>
      <c r="L7" t="s">
        <v>28</v>
      </c>
      <c r="M7" t="s">
        <v>236</v>
      </c>
      <c r="N7" t="s">
        <v>29</v>
      </c>
      <c r="O7" t="s">
        <v>237</v>
      </c>
      <c r="P7" t="s">
        <v>30</v>
      </c>
      <c r="Q7" t="s">
        <v>246</v>
      </c>
      <c r="R7" t="s">
        <v>43</v>
      </c>
      <c r="S7" t="s">
        <v>245</v>
      </c>
      <c r="T7" t="s">
        <v>929</v>
      </c>
      <c r="U7" t="s">
        <v>479</v>
      </c>
      <c r="V7" t="s">
        <v>200</v>
      </c>
      <c r="W7" t="s">
        <v>1028</v>
      </c>
      <c r="X7" t="s">
        <v>1029</v>
      </c>
      <c r="Y7" t="s">
        <v>1095</v>
      </c>
      <c r="Z7" t="s">
        <v>149</v>
      </c>
      <c r="AA7" s="1" t="s">
        <v>1030</v>
      </c>
      <c r="AB7" t="s">
        <v>1031</v>
      </c>
      <c r="AC7" s="1" t="s">
        <v>241</v>
      </c>
      <c r="AD7" t="s">
        <v>36</v>
      </c>
      <c r="AE7" t="s">
        <v>243</v>
      </c>
      <c r="AF7" t="s">
        <v>242</v>
      </c>
      <c r="AG7" t="s">
        <v>33</v>
      </c>
      <c r="AH7" t="s">
        <v>681</v>
      </c>
      <c r="AI7" t="s">
        <v>682</v>
      </c>
      <c r="AJ7" t="s">
        <v>918</v>
      </c>
      <c r="AK7" t="s">
        <v>1105</v>
      </c>
      <c r="AL7" t="s">
        <v>119</v>
      </c>
      <c r="AM7" s="1"/>
      <c r="AO7" s="1"/>
      <c r="AR7" s="1">
        <v>45309</v>
      </c>
      <c r="AS7" s="148" t="s">
        <v>1007</v>
      </c>
      <c r="AT7" t="s">
        <v>1036</v>
      </c>
      <c r="AU7" s="1">
        <v>45322</v>
      </c>
      <c r="AV7" t="s">
        <v>1111</v>
      </c>
      <c r="AW7" t="s">
        <v>1036</v>
      </c>
      <c r="AX7" t="s">
        <v>1035</v>
      </c>
      <c r="AY7">
        <v>2500000</v>
      </c>
      <c r="AZ7" s="2">
        <v>0</v>
      </c>
      <c r="BA7" s="2">
        <v>0</v>
      </c>
      <c r="BB7" s="2">
        <v>0</v>
      </c>
      <c r="BC7" s="2">
        <v>0</v>
      </c>
      <c r="BD7" s="2">
        <v>0</v>
      </c>
    </row>
    <row r="8" spans="1:56" x14ac:dyDescent="0.3">
      <c r="A8" t="s">
        <v>240</v>
      </c>
      <c r="B8" t="s">
        <v>1013</v>
      </c>
      <c r="C8" t="s">
        <v>228</v>
      </c>
      <c r="D8" t="s">
        <v>229</v>
      </c>
      <c r="E8" t="s">
        <v>230</v>
      </c>
      <c r="F8" t="s">
        <v>231</v>
      </c>
      <c r="G8" t="s">
        <v>232</v>
      </c>
      <c r="H8" t="s">
        <v>233</v>
      </c>
      <c r="I8" t="s">
        <v>234</v>
      </c>
      <c r="J8" t="s">
        <v>27</v>
      </c>
      <c r="K8" t="s">
        <v>235</v>
      </c>
      <c r="L8" t="s">
        <v>28</v>
      </c>
      <c r="M8" t="s">
        <v>236</v>
      </c>
      <c r="N8" t="s">
        <v>29</v>
      </c>
      <c r="O8" t="s">
        <v>237</v>
      </c>
      <c r="P8" t="s">
        <v>30</v>
      </c>
      <c r="Q8" t="s">
        <v>246</v>
      </c>
      <c r="R8" t="s">
        <v>43</v>
      </c>
      <c r="S8" t="s">
        <v>245</v>
      </c>
      <c r="T8" t="s">
        <v>929</v>
      </c>
      <c r="U8" t="s">
        <v>479</v>
      </c>
      <c r="V8" t="s">
        <v>200</v>
      </c>
      <c r="W8" t="s">
        <v>1028</v>
      </c>
      <c r="X8" t="s">
        <v>1029</v>
      </c>
      <c r="Y8" t="s">
        <v>1095</v>
      </c>
      <c r="Z8" t="s">
        <v>149</v>
      </c>
      <c r="AA8" s="1" t="s">
        <v>1030</v>
      </c>
      <c r="AB8" t="s">
        <v>1031</v>
      </c>
      <c r="AC8" s="1" t="s">
        <v>241</v>
      </c>
      <c r="AD8" t="s">
        <v>36</v>
      </c>
      <c r="AE8" t="s">
        <v>243</v>
      </c>
      <c r="AF8" t="s">
        <v>242</v>
      </c>
      <c r="AG8" t="s">
        <v>33</v>
      </c>
      <c r="AH8" t="s">
        <v>681</v>
      </c>
      <c r="AI8" t="s">
        <v>682</v>
      </c>
      <c r="AJ8" t="s">
        <v>918</v>
      </c>
      <c r="AK8" t="s">
        <v>1105</v>
      </c>
      <c r="AL8" t="s">
        <v>119</v>
      </c>
      <c r="AM8" s="1"/>
      <c r="AO8" s="1"/>
      <c r="AR8" s="1">
        <v>45309</v>
      </c>
      <c r="AS8" s="148" t="s">
        <v>997</v>
      </c>
      <c r="AT8" t="s">
        <v>1037</v>
      </c>
      <c r="AU8" s="1">
        <v>45322</v>
      </c>
      <c r="AV8" t="s">
        <v>1112</v>
      </c>
      <c r="AW8" t="s">
        <v>1037</v>
      </c>
      <c r="AX8" t="s">
        <v>1038</v>
      </c>
      <c r="AY8">
        <v>2297400</v>
      </c>
      <c r="AZ8" s="2">
        <v>0</v>
      </c>
      <c r="BA8" s="2">
        <v>0</v>
      </c>
      <c r="BB8" s="2">
        <v>0</v>
      </c>
      <c r="BC8" s="2">
        <v>0</v>
      </c>
      <c r="BD8" s="2">
        <v>0</v>
      </c>
    </row>
    <row r="9" spans="1:56" x14ac:dyDescent="0.3">
      <c r="A9" t="s">
        <v>240</v>
      </c>
      <c r="B9" t="s">
        <v>1013</v>
      </c>
      <c r="C9" t="s">
        <v>228</v>
      </c>
      <c r="D9" t="s">
        <v>229</v>
      </c>
      <c r="E9" t="s">
        <v>230</v>
      </c>
      <c r="F9" t="s">
        <v>231</v>
      </c>
      <c r="G9" t="s">
        <v>232</v>
      </c>
      <c r="H9" t="s">
        <v>233</v>
      </c>
      <c r="I9" t="s">
        <v>234</v>
      </c>
      <c r="J9" t="s">
        <v>27</v>
      </c>
      <c r="K9" t="s">
        <v>235</v>
      </c>
      <c r="L9" t="s">
        <v>28</v>
      </c>
      <c r="M9" t="s">
        <v>236</v>
      </c>
      <c r="N9" t="s">
        <v>29</v>
      </c>
      <c r="O9" t="s">
        <v>237</v>
      </c>
      <c r="P9" t="s">
        <v>30</v>
      </c>
      <c r="Q9" t="s">
        <v>246</v>
      </c>
      <c r="R9" t="s">
        <v>43</v>
      </c>
      <c r="S9" t="s">
        <v>245</v>
      </c>
      <c r="T9" t="s">
        <v>929</v>
      </c>
      <c r="U9" t="s">
        <v>479</v>
      </c>
      <c r="V9" t="s">
        <v>200</v>
      </c>
      <c r="W9" t="s">
        <v>1028</v>
      </c>
      <c r="X9" t="s">
        <v>1029</v>
      </c>
      <c r="Y9" t="s">
        <v>1095</v>
      </c>
      <c r="Z9" t="s">
        <v>149</v>
      </c>
      <c r="AA9" s="1" t="s">
        <v>1030</v>
      </c>
      <c r="AB9" t="s">
        <v>1031</v>
      </c>
      <c r="AC9" s="1" t="s">
        <v>241</v>
      </c>
      <c r="AD9" t="s">
        <v>36</v>
      </c>
      <c r="AE9" t="s">
        <v>243</v>
      </c>
      <c r="AF9" t="s">
        <v>242</v>
      </c>
      <c r="AG9" t="s">
        <v>33</v>
      </c>
      <c r="AH9" t="s">
        <v>681</v>
      </c>
      <c r="AI9" t="s">
        <v>682</v>
      </c>
      <c r="AJ9" t="s">
        <v>918</v>
      </c>
      <c r="AK9" t="s">
        <v>1105</v>
      </c>
      <c r="AL9" t="s">
        <v>119</v>
      </c>
      <c r="AM9" s="1"/>
      <c r="AO9" s="1"/>
      <c r="AR9" s="1">
        <v>45309</v>
      </c>
      <c r="AS9" s="148" t="s">
        <v>1006</v>
      </c>
      <c r="AT9" t="s">
        <v>112</v>
      </c>
      <c r="AU9" s="1">
        <v>45322</v>
      </c>
      <c r="AV9" t="s">
        <v>1113</v>
      </c>
      <c r="AW9" t="s">
        <v>112</v>
      </c>
      <c r="AX9" t="s">
        <v>1039</v>
      </c>
      <c r="AY9">
        <v>6459556</v>
      </c>
      <c r="AZ9" s="2">
        <v>0</v>
      </c>
      <c r="BA9" s="2">
        <v>0</v>
      </c>
      <c r="BB9" s="2">
        <v>0</v>
      </c>
      <c r="BC9" s="2">
        <v>0</v>
      </c>
      <c r="BD9" s="2">
        <v>0</v>
      </c>
    </row>
    <row r="10" spans="1:56" x14ac:dyDescent="0.3">
      <c r="A10" t="s">
        <v>240</v>
      </c>
      <c r="B10" t="s">
        <v>1013</v>
      </c>
      <c r="C10" t="s">
        <v>228</v>
      </c>
      <c r="D10" t="s">
        <v>229</v>
      </c>
      <c r="E10" t="s">
        <v>230</v>
      </c>
      <c r="F10" t="s">
        <v>231</v>
      </c>
      <c r="G10" t="s">
        <v>232</v>
      </c>
      <c r="H10" t="s">
        <v>233</v>
      </c>
      <c r="I10" t="s">
        <v>234</v>
      </c>
      <c r="J10" t="s">
        <v>27</v>
      </c>
      <c r="K10" t="s">
        <v>235</v>
      </c>
      <c r="L10" t="s">
        <v>28</v>
      </c>
      <c r="M10" t="s">
        <v>236</v>
      </c>
      <c r="N10" t="s">
        <v>29</v>
      </c>
      <c r="O10" t="s">
        <v>237</v>
      </c>
      <c r="P10" t="s">
        <v>30</v>
      </c>
      <c r="Q10" t="s">
        <v>246</v>
      </c>
      <c r="R10" t="s">
        <v>43</v>
      </c>
      <c r="S10" t="s">
        <v>245</v>
      </c>
      <c r="T10" t="s">
        <v>929</v>
      </c>
      <c r="U10" t="s">
        <v>479</v>
      </c>
      <c r="V10" t="s">
        <v>200</v>
      </c>
      <c r="W10" t="s">
        <v>1028</v>
      </c>
      <c r="X10" t="s">
        <v>1029</v>
      </c>
      <c r="Y10" t="s">
        <v>1095</v>
      </c>
      <c r="Z10" t="s">
        <v>149</v>
      </c>
      <c r="AA10" s="1" t="s">
        <v>1030</v>
      </c>
      <c r="AB10" t="s">
        <v>1031</v>
      </c>
      <c r="AC10" s="1" t="s">
        <v>241</v>
      </c>
      <c r="AD10" t="s">
        <v>36</v>
      </c>
      <c r="AE10" t="s">
        <v>243</v>
      </c>
      <c r="AF10" t="s">
        <v>242</v>
      </c>
      <c r="AG10" t="s">
        <v>33</v>
      </c>
      <c r="AH10" t="s">
        <v>681</v>
      </c>
      <c r="AI10" t="s">
        <v>682</v>
      </c>
      <c r="AJ10" t="s">
        <v>918</v>
      </c>
      <c r="AK10" t="s">
        <v>1105</v>
      </c>
      <c r="AL10" t="s">
        <v>119</v>
      </c>
      <c r="AM10" s="1"/>
      <c r="AO10" s="1"/>
      <c r="AR10" s="1">
        <v>45309</v>
      </c>
      <c r="AS10" s="148" t="s">
        <v>998</v>
      </c>
      <c r="AT10" t="s">
        <v>1040</v>
      </c>
      <c r="AU10" s="1">
        <v>45322</v>
      </c>
      <c r="AV10" t="s">
        <v>1114</v>
      </c>
      <c r="AW10" t="s">
        <v>1040</v>
      </c>
      <c r="AX10" t="s">
        <v>1041</v>
      </c>
      <c r="AY10">
        <v>4968155</v>
      </c>
      <c r="AZ10" s="2">
        <v>0</v>
      </c>
      <c r="BA10" s="2">
        <v>0</v>
      </c>
      <c r="BB10" s="2">
        <v>0</v>
      </c>
      <c r="BC10" s="2">
        <v>0</v>
      </c>
      <c r="BD10" s="2">
        <v>0</v>
      </c>
    </row>
    <row r="11" spans="1:56" x14ac:dyDescent="0.3">
      <c r="A11" t="s">
        <v>240</v>
      </c>
      <c r="B11" t="s">
        <v>1013</v>
      </c>
      <c r="C11" t="s">
        <v>228</v>
      </c>
      <c r="D11" t="s">
        <v>229</v>
      </c>
      <c r="E11" t="s">
        <v>230</v>
      </c>
      <c r="F11" t="s">
        <v>231</v>
      </c>
      <c r="G11" t="s">
        <v>232</v>
      </c>
      <c r="H11" t="s">
        <v>233</v>
      </c>
      <c r="I11" t="s">
        <v>234</v>
      </c>
      <c r="J11" t="s">
        <v>27</v>
      </c>
      <c r="K11" t="s">
        <v>235</v>
      </c>
      <c r="L11" t="s">
        <v>28</v>
      </c>
      <c r="M11" t="s">
        <v>236</v>
      </c>
      <c r="N11" t="s">
        <v>29</v>
      </c>
      <c r="O11" t="s">
        <v>237</v>
      </c>
      <c r="P11" t="s">
        <v>30</v>
      </c>
      <c r="Q11" t="s">
        <v>246</v>
      </c>
      <c r="R11" t="s">
        <v>43</v>
      </c>
      <c r="S11" t="s">
        <v>245</v>
      </c>
      <c r="T11" t="s">
        <v>929</v>
      </c>
      <c r="U11" t="s">
        <v>479</v>
      </c>
      <c r="V11" t="s">
        <v>200</v>
      </c>
      <c r="W11" t="s">
        <v>1028</v>
      </c>
      <c r="X11" t="s">
        <v>1029</v>
      </c>
      <c r="Y11" t="s">
        <v>1095</v>
      </c>
      <c r="Z11" t="s">
        <v>149</v>
      </c>
      <c r="AA11" s="1" t="s">
        <v>1030</v>
      </c>
      <c r="AB11" t="s">
        <v>1031</v>
      </c>
      <c r="AC11" s="1" t="s">
        <v>241</v>
      </c>
      <c r="AD11" t="s">
        <v>36</v>
      </c>
      <c r="AE11" t="s">
        <v>243</v>
      </c>
      <c r="AF11" t="s">
        <v>242</v>
      </c>
      <c r="AG11" t="s">
        <v>33</v>
      </c>
      <c r="AH11" t="s">
        <v>681</v>
      </c>
      <c r="AI11" t="s">
        <v>682</v>
      </c>
      <c r="AJ11" t="s">
        <v>918</v>
      </c>
      <c r="AK11" t="s">
        <v>1105</v>
      </c>
      <c r="AL11" t="s">
        <v>119</v>
      </c>
      <c r="AM11" s="1"/>
      <c r="AO11" s="1"/>
      <c r="AR11" s="1">
        <v>45309</v>
      </c>
      <c r="AS11" s="148" t="s">
        <v>1005</v>
      </c>
      <c r="AT11" t="s">
        <v>114</v>
      </c>
      <c r="AU11" s="1">
        <v>45322</v>
      </c>
      <c r="AV11" t="s">
        <v>1115</v>
      </c>
      <c r="AW11" t="s">
        <v>114</v>
      </c>
      <c r="AX11" t="s">
        <v>1042</v>
      </c>
      <c r="AY11">
        <v>3770747</v>
      </c>
      <c r="AZ11" s="2">
        <v>0</v>
      </c>
      <c r="BA11" s="2">
        <v>0</v>
      </c>
      <c r="BB11" s="2">
        <v>0</v>
      </c>
      <c r="BC11" s="2">
        <v>0</v>
      </c>
      <c r="BD11" s="2">
        <v>0</v>
      </c>
    </row>
    <row r="12" spans="1:56" x14ac:dyDescent="0.3">
      <c r="A12" t="s">
        <v>240</v>
      </c>
      <c r="B12" t="s">
        <v>1013</v>
      </c>
      <c r="C12" t="s">
        <v>228</v>
      </c>
      <c r="D12" t="s">
        <v>229</v>
      </c>
      <c r="E12" t="s">
        <v>230</v>
      </c>
      <c r="F12" t="s">
        <v>231</v>
      </c>
      <c r="G12" t="s">
        <v>232</v>
      </c>
      <c r="H12" t="s">
        <v>233</v>
      </c>
      <c r="I12" t="s">
        <v>234</v>
      </c>
      <c r="J12" t="s">
        <v>27</v>
      </c>
      <c r="K12" t="s">
        <v>235</v>
      </c>
      <c r="L12" t="s">
        <v>28</v>
      </c>
      <c r="M12" t="s">
        <v>236</v>
      </c>
      <c r="N12" t="s">
        <v>29</v>
      </c>
      <c r="O12" t="s">
        <v>237</v>
      </c>
      <c r="P12" t="s">
        <v>30</v>
      </c>
      <c r="Q12" t="s">
        <v>246</v>
      </c>
      <c r="R12" t="s">
        <v>43</v>
      </c>
      <c r="S12" t="s">
        <v>245</v>
      </c>
      <c r="T12" t="s">
        <v>929</v>
      </c>
      <c r="U12" t="s">
        <v>479</v>
      </c>
      <c r="V12" t="s">
        <v>200</v>
      </c>
      <c r="W12" t="s">
        <v>1028</v>
      </c>
      <c r="X12" t="s">
        <v>1029</v>
      </c>
      <c r="Y12" t="s">
        <v>1095</v>
      </c>
      <c r="Z12" t="s">
        <v>149</v>
      </c>
      <c r="AA12" s="1" t="s">
        <v>1030</v>
      </c>
      <c r="AB12" t="s">
        <v>1031</v>
      </c>
      <c r="AC12" s="1" t="s">
        <v>241</v>
      </c>
      <c r="AD12" t="s">
        <v>36</v>
      </c>
      <c r="AE12" t="s">
        <v>243</v>
      </c>
      <c r="AF12" t="s">
        <v>242</v>
      </c>
      <c r="AG12" t="s">
        <v>33</v>
      </c>
      <c r="AH12" t="s">
        <v>681</v>
      </c>
      <c r="AI12" t="s">
        <v>682</v>
      </c>
      <c r="AJ12" t="s">
        <v>918</v>
      </c>
      <c r="AK12" t="s">
        <v>1105</v>
      </c>
      <c r="AL12" t="s">
        <v>119</v>
      </c>
      <c r="AM12" s="1"/>
      <c r="AO12" s="1"/>
      <c r="AR12" s="1">
        <v>45309</v>
      </c>
      <c r="AS12" s="148" t="s">
        <v>999</v>
      </c>
      <c r="AT12" t="s">
        <v>1043</v>
      </c>
      <c r="AU12" s="1">
        <v>45322</v>
      </c>
      <c r="AV12" t="s">
        <v>1116</v>
      </c>
      <c r="AW12" t="s">
        <v>1043</v>
      </c>
      <c r="AX12" t="s">
        <v>1044</v>
      </c>
      <c r="AY12">
        <v>6148000</v>
      </c>
      <c r="AZ12" s="2">
        <v>0</v>
      </c>
      <c r="BA12" s="2">
        <v>0</v>
      </c>
      <c r="BB12" s="2">
        <v>0</v>
      </c>
      <c r="BC12" s="2">
        <v>0</v>
      </c>
      <c r="BD12" s="2">
        <v>0</v>
      </c>
    </row>
    <row r="13" spans="1:56" x14ac:dyDescent="0.3">
      <c r="A13" t="s">
        <v>240</v>
      </c>
      <c r="B13" t="s">
        <v>1013</v>
      </c>
      <c r="C13" t="s">
        <v>228</v>
      </c>
      <c r="D13" t="s">
        <v>229</v>
      </c>
      <c r="E13" t="s">
        <v>230</v>
      </c>
      <c r="F13" t="s">
        <v>231</v>
      </c>
      <c r="G13" t="s">
        <v>232</v>
      </c>
      <c r="H13" t="s">
        <v>233</v>
      </c>
      <c r="I13" t="s">
        <v>234</v>
      </c>
      <c r="J13" t="s">
        <v>27</v>
      </c>
      <c r="K13" t="s">
        <v>235</v>
      </c>
      <c r="L13" t="s">
        <v>28</v>
      </c>
      <c r="M13" t="s">
        <v>236</v>
      </c>
      <c r="N13" t="s">
        <v>29</v>
      </c>
      <c r="O13" t="s">
        <v>237</v>
      </c>
      <c r="P13" t="s">
        <v>30</v>
      </c>
      <c r="Q13" t="s">
        <v>246</v>
      </c>
      <c r="R13" t="s">
        <v>43</v>
      </c>
      <c r="S13" t="s">
        <v>245</v>
      </c>
      <c r="T13" t="s">
        <v>929</v>
      </c>
      <c r="U13" t="s">
        <v>479</v>
      </c>
      <c r="V13" t="s">
        <v>200</v>
      </c>
      <c r="W13" t="s">
        <v>1028</v>
      </c>
      <c r="X13" t="s">
        <v>1029</v>
      </c>
      <c r="Y13" t="s">
        <v>1095</v>
      </c>
      <c r="Z13" t="s">
        <v>149</v>
      </c>
      <c r="AA13" s="1" t="s">
        <v>1030</v>
      </c>
      <c r="AB13" t="s">
        <v>1031</v>
      </c>
      <c r="AC13" s="1" t="s">
        <v>241</v>
      </c>
      <c r="AD13" t="s">
        <v>36</v>
      </c>
      <c r="AE13" t="s">
        <v>243</v>
      </c>
      <c r="AF13" t="s">
        <v>242</v>
      </c>
      <c r="AG13" t="s">
        <v>33</v>
      </c>
      <c r="AH13" t="s">
        <v>681</v>
      </c>
      <c r="AI13" t="s">
        <v>682</v>
      </c>
      <c r="AJ13" t="s">
        <v>918</v>
      </c>
      <c r="AK13" t="s">
        <v>1105</v>
      </c>
      <c r="AL13" t="s">
        <v>119</v>
      </c>
      <c r="AM13" s="1"/>
      <c r="AO13" s="1"/>
      <c r="AR13" s="1">
        <v>45309</v>
      </c>
      <c r="AS13" s="148" t="s">
        <v>1004</v>
      </c>
      <c r="AT13" t="s">
        <v>116</v>
      </c>
      <c r="AU13" s="1">
        <v>45322</v>
      </c>
      <c r="AV13" t="s">
        <v>1117</v>
      </c>
      <c r="AW13" t="s">
        <v>116</v>
      </c>
      <c r="AX13" t="s">
        <v>1045</v>
      </c>
      <c r="AY13">
        <v>1259500</v>
      </c>
      <c r="AZ13" s="2">
        <v>0</v>
      </c>
      <c r="BA13" s="2">
        <v>0</v>
      </c>
      <c r="BB13" s="2">
        <v>0</v>
      </c>
      <c r="BC13" s="2">
        <v>0</v>
      </c>
      <c r="BD13" s="2">
        <v>0</v>
      </c>
    </row>
    <row r="14" spans="1:56" x14ac:dyDescent="0.3">
      <c r="A14" t="s">
        <v>240</v>
      </c>
      <c r="B14" t="s">
        <v>1013</v>
      </c>
      <c r="C14" t="s">
        <v>228</v>
      </c>
      <c r="D14" t="s">
        <v>229</v>
      </c>
      <c r="E14" t="s">
        <v>230</v>
      </c>
      <c r="F14" t="s">
        <v>231</v>
      </c>
      <c r="G14" t="s">
        <v>232</v>
      </c>
      <c r="H14" t="s">
        <v>233</v>
      </c>
      <c r="I14" t="s">
        <v>234</v>
      </c>
      <c r="J14" t="s">
        <v>27</v>
      </c>
      <c r="K14" t="s">
        <v>235</v>
      </c>
      <c r="L14" t="s">
        <v>28</v>
      </c>
      <c r="M14" t="s">
        <v>236</v>
      </c>
      <c r="N14" t="s">
        <v>29</v>
      </c>
      <c r="O14" t="s">
        <v>237</v>
      </c>
      <c r="P14" t="s">
        <v>30</v>
      </c>
      <c r="Q14" t="s">
        <v>246</v>
      </c>
      <c r="R14" t="s">
        <v>43</v>
      </c>
      <c r="S14" t="s">
        <v>245</v>
      </c>
      <c r="T14" t="s">
        <v>929</v>
      </c>
      <c r="U14" t="s">
        <v>479</v>
      </c>
      <c r="V14" t="s">
        <v>200</v>
      </c>
      <c r="W14" t="s">
        <v>1028</v>
      </c>
      <c r="X14" t="s">
        <v>1029</v>
      </c>
      <c r="Y14" t="s">
        <v>1095</v>
      </c>
      <c r="Z14" t="s">
        <v>149</v>
      </c>
      <c r="AA14" s="1" t="s">
        <v>1030</v>
      </c>
      <c r="AB14" t="s">
        <v>1031</v>
      </c>
      <c r="AC14" s="1" t="s">
        <v>241</v>
      </c>
      <c r="AD14" t="s">
        <v>36</v>
      </c>
      <c r="AE14" t="s">
        <v>243</v>
      </c>
      <c r="AF14" t="s">
        <v>242</v>
      </c>
      <c r="AG14" t="s">
        <v>33</v>
      </c>
      <c r="AH14" t="s">
        <v>681</v>
      </c>
      <c r="AI14" t="s">
        <v>682</v>
      </c>
      <c r="AJ14" t="s">
        <v>918</v>
      </c>
      <c r="AK14" t="s">
        <v>1105</v>
      </c>
      <c r="AL14" t="s">
        <v>119</v>
      </c>
      <c r="AM14" s="1"/>
      <c r="AO14" s="1"/>
      <c r="AR14" s="1">
        <v>45309</v>
      </c>
      <c r="AS14" s="148" t="s">
        <v>1000</v>
      </c>
      <c r="AT14" t="s">
        <v>1046</v>
      </c>
      <c r="AU14" s="1">
        <v>45322</v>
      </c>
      <c r="AV14" t="s">
        <v>1118</v>
      </c>
      <c r="AW14" t="s">
        <v>1046</v>
      </c>
      <c r="AX14" t="s">
        <v>1047</v>
      </c>
      <c r="AY14">
        <v>1587000</v>
      </c>
      <c r="AZ14" s="2">
        <v>0</v>
      </c>
      <c r="BA14" s="2">
        <v>0</v>
      </c>
      <c r="BB14" s="2">
        <v>0</v>
      </c>
      <c r="BC14" s="2">
        <v>0</v>
      </c>
      <c r="BD14" s="2">
        <v>0</v>
      </c>
    </row>
    <row r="15" spans="1:56" x14ac:dyDescent="0.3">
      <c r="A15" t="s">
        <v>240</v>
      </c>
      <c r="B15" t="s">
        <v>1013</v>
      </c>
      <c r="C15" t="s">
        <v>228</v>
      </c>
      <c r="D15" t="s">
        <v>229</v>
      </c>
      <c r="E15" t="s">
        <v>230</v>
      </c>
      <c r="F15" t="s">
        <v>231</v>
      </c>
      <c r="G15" t="s">
        <v>232</v>
      </c>
      <c r="H15" t="s">
        <v>233</v>
      </c>
      <c r="I15" t="s">
        <v>234</v>
      </c>
      <c r="J15" t="s">
        <v>27</v>
      </c>
      <c r="K15" t="s">
        <v>235</v>
      </c>
      <c r="L15" t="s">
        <v>28</v>
      </c>
      <c r="M15" t="s">
        <v>236</v>
      </c>
      <c r="N15" t="s">
        <v>29</v>
      </c>
      <c r="O15" t="s">
        <v>237</v>
      </c>
      <c r="P15" t="s">
        <v>30</v>
      </c>
      <c r="Q15" t="s">
        <v>246</v>
      </c>
      <c r="R15" t="s">
        <v>43</v>
      </c>
      <c r="S15" t="s">
        <v>245</v>
      </c>
      <c r="T15" t="s">
        <v>929</v>
      </c>
      <c r="U15" t="s">
        <v>479</v>
      </c>
      <c r="V15" t="s">
        <v>200</v>
      </c>
      <c r="W15" t="s">
        <v>1028</v>
      </c>
      <c r="X15" t="s">
        <v>1029</v>
      </c>
      <c r="Y15" t="s">
        <v>1095</v>
      </c>
      <c r="Z15" t="s">
        <v>149</v>
      </c>
      <c r="AA15" s="1" t="s">
        <v>1030</v>
      </c>
      <c r="AB15" t="s">
        <v>1031</v>
      </c>
      <c r="AC15" s="1" t="s">
        <v>241</v>
      </c>
      <c r="AD15" t="s">
        <v>36</v>
      </c>
      <c r="AE15" t="s">
        <v>243</v>
      </c>
      <c r="AF15" t="s">
        <v>242</v>
      </c>
      <c r="AG15" t="s">
        <v>33</v>
      </c>
      <c r="AH15" t="s">
        <v>681</v>
      </c>
      <c r="AI15" t="s">
        <v>682</v>
      </c>
      <c r="AJ15" t="s">
        <v>918</v>
      </c>
      <c r="AK15" t="s">
        <v>1105</v>
      </c>
      <c r="AL15" t="s">
        <v>119</v>
      </c>
      <c r="AM15" s="1"/>
      <c r="AO15" s="1"/>
      <c r="AR15" s="1">
        <v>45309</v>
      </c>
      <c r="AS15" s="148" t="s">
        <v>1003</v>
      </c>
      <c r="AT15" t="s">
        <v>1048</v>
      </c>
      <c r="AU15" s="1">
        <v>45322</v>
      </c>
      <c r="AV15" t="s">
        <v>1119</v>
      </c>
      <c r="AW15" t="s">
        <v>1048</v>
      </c>
      <c r="AX15" t="s">
        <v>1049</v>
      </c>
      <c r="AY15">
        <v>1250000</v>
      </c>
      <c r="AZ15" s="2">
        <v>0</v>
      </c>
      <c r="BA15" s="2">
        <v>0</v>
      </c>
      <c r="BB15" s="2">
        <v>0</v>
      </c>
      <c r="BC15" s="2">
        <v>0</v>
      </c>
      <c r="BD15" s="2">
        <v>0</v>
      </c>
    </row>
    <row r="16" spans="1:56" x14ac:dyDescent="0.3">
      <c r="A16" t="s">
        <v>240</v>
      </c>
      <c r="B16" t="s">
        <v>1013</v>
      </c>
      <c r="C16" t="s">
        <v>228</v>
      </c>
      <c r="D16" t="s">
        <v>229</v>
      </c>
      <c r="E16" t="s">
        <v>230</v>
      </c>
      <c r="F16" t="s">
        <v>231</v>
      </c>
      <c r="G16" t="s">
        <v>232</v>
      </c>
      <c r="H16" t="s">
        <v>233</v>
      </c>
      <c r="I16" t="s">
        <v>234</v>
      </c>
      <c r="J16" t="s">
        <v>27</v>
      </c>
      <c r="K16" t="s">
        <v>235</v>
      </c>
      <c r="L16" t="s">
        <v>28</v>
      </c>
      <c r="M16" t="s">
        <v>236</v>
      </c>
      <c r="N16" t="s">
        <v>29</v>
      </c>
      <c r="O16" t="s">
        <v>237</v>
      </c>
      <c r="P16" t="s">
        <v>30</v>
      </c>
      <c r="Q16" t="s">
        <v>246</v>
      </c>
      <c r="R16" t="s">
        <v>43</v>
      </c>
      <c r="S16" t="s">
        <v>245</v>
      </c>
      <c r="T16" t="s">
        <v>929</v>
      </c>
      <c r="U16" t="s">
        <v>479</v>
      </c>
      <c r="V16" t="s">
        <v>200</v>
      </c>
      <c r="W16" t="s">
        <v>1028</v>
      </c>
      <c r="X16" t="s">
        <v>1029</v>
      </c>
      <c r="Y16" t="s">
        <v>1095</v>
      </c>
      <c r="Z16" t="s">
        <v>149</v>
      </c>
      <c r="AA16" s="1" t="s">
        <v>1030</v>
      </c>
      <c r="AB16" t="s">
        <v>1031</v>
      </c>
      <c r="AC16" s="1" t="s">
        <v>241</v>
      </c>
      <c r="AD16" t="s">
        <v>36</v>
      </c>
      <c r="AE16" t="s">
        <v>243</v>
      </c>
      <c r="AF16" t="s">
        <v>242</v>
      </c>
      <c r="AG16" t="s">
        <v>33</v>
      </c>
      <c r="AH16" t="s">
        <v>681</v>
      </c>
      <c r="AI16" t="s">
        <v>682</v>
      </c>
      <c r="AJ16" t="s">
        <v>918</v>
      </c>
      <c r="AK16" t="s">
        <v>1105</v>
      </c>
      <c r="AL16" t="s">
        <v>119</v>
      </c>
      <c r="AM16" s="1"/>
      <c r="AO16" s="1"/>
      <c r="AR16" s="1">
        <v>45309</v>
      </c>
      <c r="AS16" s="148" t="s">
        <v>1001</v>
      </c>
      <c r="AT16" t="s">
        <v>1050</v>
      </c>
      <c r="AU16" s="1">
        <v>45322</v>
      </c>
      <c r="AV16" t="s">
        <v>1120</v>
      </c>
      <c r="AW16" t="s">
        <v>1050</v>
      </c>
      <c r="AX16" t="s">
        <v>1051</v>
      </c>
      <c r="AY16">
        <v>3264380</v>
      </c>
      <c r="AZ16" s="2">
        <v>0</v>
      </c>
      <c r="BA16" s="2">
        <v>0</v>
      </c>
      <c r="BB16" s="2">
        <v>0</v>
      </c>
      <c r="BC16" s="2">
        <v>0</v>
      </c>
      <c r="BD16" s="2">
        <v>0</v>
      </c>
    </row>
    <row r="17" spans="1:56" x14ac:dyDescent="0.3">
      <c r="A17" t="s">
        <v>240</v>
      </c>
      <c r="B17" t="s">
        <v>1013</v>
      </c>
      <c r="C17" t="s">
        <v>228</v>
      </c>
      <c r="D17" t="s">
        <v>229</v>
      </c>
      <c r="E17" t="s">
        <v>230</v>
      </c>
      <c r="F17" t="s">
        <v>231</v>
      </c>
      <c r="G17" t="s">
        <v>232</v>
      </c>
      <c r="H17" t="s">
        <v>233</v>
      </c>
      <c r="I17" t="s">
        <v>234</v>
      </c>
      <c r="J17" t="s">
        <v>27</v>
      </c>
      <c r="K17" t="s">
        <v>235</v>
      </c>
      <c r="L17" t="s">
        <v>28</v>
      </c>
      <c r="M17" t="s">
        <v>236</v>
      </c>
      <c r="N17" t="s">
        <v>29</v>
      </c>
      <c r="O17" t="s">
        <v>237</v>
      </c>
      <c r="P17" t="s">
        <v>30</v>
      </c>
      <c r="Q17" t="s">
        <v>246</v>
      </c>
      <c r="R17" t="s">
        <v>43</v>
      </c>
      <c r="S17" t="s">
        <v>245</v>
      </c>
      <c r="T17" t="s">
        <v>929</v>
      </c>
      <c r="U17" t="s">
        <v>479</v>
      </c>
      <c r="V17" t="s">
        <v>200</v>
      </c>
      <c r="W17" t="s">
        <v>1028</v>
      </c>
      <c r="X17" t="s">
        <v>1029</v>
      </c>
      <c r="Y17" t="s">
        <v>1095</v>
      </c>
      <c r="Z17" t="s">
        <v>149</v>
      </c>
      <c r="AA17" s="1" t="s">
        <v>1030</v>
      </c>
      <c r="AB17" t="s">
        <v>1031</v>
      </c>
      <c r="AC17" s="1" t="s">
        <v>241</v>
      </c>
      <c r="AD17" t="s">
        <v>36</v>
      </c>
      <c r="AE17" t="s">
        <v>243</v>
      </c>
      <c r="AF17" t="s">
        <v>242</v>
      </c>
      <c r="AG17" t="s">
        <v>33</v>
      </c>
      <c r="AH17" t="s">
        <v>681</v>
      </c>
      <c r="AI17" t="s">
        <v>682</v>
      </c>
      <c r="AJ17" t="s">
        <v>918</v>
      </c>
      <c r="AK17" t="s">
        <v>1105</v>
      </c>
      <c r="AL17" t="s">
        <v>119</v>
      </c>
      <c r="AM17" s="1"/>
      <c r="AO17" s="1"/>
      <c r="AR17" s="1">
        <v>45309</v>
      </c>
      <c r="AS17" s="148" t="s">
        <v>1002</v>
      </c>
      <c r="AT17" t="s">
        <v>1052</v>
      </c>
      <c r="AU17" s="1">
        <v>45322</v>
      </c>
      <c r="AV17" t="s">
        <v>1121</v>
      </c>
      <c r="AW17" t="s">
        <v>1052</v>
      </c>
      <c r="AX17" t="s">
        <v>1053</v>
      </c>
      <c r="AY17">
        <v>4410646</v>
      </c>
      <c r="AZ17" s="2">
        <v>0</v>
      </c>
      <c r="BA17" s="2">
        <v>0</v>
      </c>
      <c r="BB17" s="2">
        <v>0</v>
      </c>
      <c r="BC17" s="2">
        <v>0</v>
      </c>
      <c r="BD17" s="2">
        <v>0</v>
      </c>
    </row>
    <row r="18" spans="1:56" x14ac:dyDescent="0.3">
      <c r="A18" t="s">
        <v>240</v>
      </c>
      <c r="B18" t="s">
        <v>1054</v>
      </c>
      <c r="C18" t="s">
        <v>228</v>
      </c>
      <c r="D18" t="s">
        <v>229</v>
      </c>
      <c r="E18" t="s">
        <v>230</v>
      </c>
      <c r="F18" t="s">
        <v>231</v>
      </c>
      <c r="G18" t="s">
        <v>232</v>
      </c>
      <c r="H18" t="s">
        <v>233</v>
      </c>
      <c r="I18" t="s">
        <v>252</v>
      </c>
      <c r="J18" t="s">
        <v>48</v>
      </c>
      <c r="K18" t="s">
        <v>253</v>
      </c>
      <c r="L18" t="s">
        <v>49</v>
      </c>
      <c r="M18" t="s">
        <v>267</v>
      </c>
      <c r="N18" t="s">
        <v>59</v>
      </c>
      <c r="O18" t="s">
        <v>273</v>
      </c>
      <c r="P18" t="s">
        <v>63</v>
      </c>
      <c r="Q18" t="s">
        <v>256</v>
      </c>
      <c r="R18" t="s">
        <v>64</v>
      </c>
      <c r="S18" t="s">
        <v>259</v>
      </c>
      <c r="T18" t="s">
        <v>476</v>
      </c>
      <c r="U18" t="s">
        <v>126</v>
      </c>
      <c r="V18" t="s">
        <v>38</v>
      </c>
      <c r="W18" t="s">
        <v>1055</v>
      </c>
      <c r="X18" t="s">
        <v>520</v>
      </c>
      <c r="Y18" t="s">
        <v>1096</v>
      </c>
      <c r="Z18" t="s">
        <v>519</v>
      </c>
      <c r="AA18" s="1" t="s">
        <v>135</v>
      </c>
      <c r="AB18" t="s">
        <v>1056</v>
      </c>
      <c r="AC18" s="1" t="s">
        <v>241</v>
      </c>
      <c r="AD18" t="s">
        <v>36</v>
      </c>
      <c r="AE18" t="s">
        <v>243</v>
      </c>
      <c r="AF18" t="s">
        <v>242</v>
      </c>
      <c r="AG18" t="s">
        <v>33</v>
      </c>
      <c r="AH18" t="s">
        <v>687</v>
      </c>
      <c r="AI18" t="s">
        <v>688</v>
      </c>
      <c r="AJ18" t="s">
        <v>869</v>
      </c>
      <c r="AK18" t="s">
        <v>1105</v>
      </c>
      <c r="AL18" t="s">
        <v>1089</v>
      </c>
      <c r="AM18" s="1"/>
      <c r="AO18" s="1"/>
      <c r="AR18" s="1">
        <v>45313</v>
      </c>
      <c r="AS18" s="148" t="s">
        <v>995</v>
      </c>
      <c r="AT18" t="s">
        <v>1057</v>
      </c>
      <c r="AU18" s="1">
        <v>45322</v>
      </c>
      <c r="AV18" t="s">
        <v>1122</v>
      </c>
      <c r="AW18" t="s">
        <v>1057</v>
      </c>
      <c r="AX18" t="s">
        <v>1058</v>
      </c>
      <c r="AY18">
        <v>5285500</v>
      </c>
      <c r="AZ18" s="2">
        <v>0</v>
      </c>
      <c r="BA18" s="2">
        <v>0</v>
      </c>
      <c r="BB18" s="2">
        <v>0</v>
      </c>
      <c r="BC18" s="2">
        <v>0</v>
      </c>
      <c r="BD18" s="2">
        <v>0</v>
      </c>
    </row>
    <row r="19" spans="1:56" x14ac:dyDescent="0.3">
      <c r="A19" t="s">
        <v>240</v>
      </c>
      <c r="B19" t="s">
        <v>1023</v>
      </c>
      <c r="C19" t="s">
        <v>228</v>
      </c>
      <c r="D19" t="s">
        <v>229</v>
      </c>
      <c r="E19" t="s">
        <v>230</v>
      </c>
      <c r="F19" t="s">
        <v>231</v>
      </c>
      <c r="G19" t="s">
        <v>232</v>
      </c>
      <c r="H19" t="s">
        <v>233</v>
      </c>
      <c r="I19" t="s">
        <v>252</v>
      </c>
      <c r="J19" t="s">
        <v>48</v>
      </c>
      <c r="K19" t="s">
        <v>253</v>
      </c>
      <c r="L19" t="s">
        <v>49</v>
      </c>
      <c r="M19" t="s">
        <v>254</v>
      </c>
      <c r="N19" t="s">
        <v>50</v>
      </c>
      <c r="O19" t="s">
        <v>325</v>
      </c>
      <c r="P19" t="s">
        <v>765</v>
      </c>
      <c r="Q19" t="s">
        <v>463</v>
      </c>
      <c r="R19" t="s">
        <v>464</v>
      </c>
      <c r="S19" t="s">
        <v>245</v>
      </c>
      <c r="T19" t="s">
        <v>871</v>
      </c>
      <c r="U19" t="s">
        <v>124</v>
      </c>
      <c r="V19" t="s">
        <v>32</v>
      </c>
      <c r="W19" t="s">
        <v>1059</v>
      </c>
      <c r="X19" t="s">
        <v>139</v>
      </c>
      <c r="Y19" t="s">
        <v>1097</v>
      </c>
      <c r="Z19" t="s">
        <v>513</v>
      </c>
      <c r="AA19" s="1" t="s">
        <v>480</v>
      </c>
      <c r="AB19" t="s">
        <v>1060</v>
      </c>
      <c r="AC19" s="1" t="s">
        <v>241</v>
      </c>
      <c r="AD19" t="s">
        <v>36</v>
      </c>
      <c r="AE19" t="s">
        <v>125</v>
      </c>
      <c r="AF19" t="s">
        <v>242</v>
      </c>
      <c r="AG19" t="s">
        <v>33</v>
      </c>
      <c r="AH19" t="s">
        <v>685</v>
      </c>
      <c r="AI19" t="s">
        <v>686</v>
      </c>
      <c r="AJ19" t="s">
        <v>872</v>
      </c>
      <c r="AK19" t="s">
        <v>1105</v>
      </c>
      <c r="AL19" t="s">
        <v>1026</v>
      </c>
      <c r="AM19" s="1"/>
      <c r="AO19" s="1"/>
      <c r="AR19" s="1">
        <v>45306</v>
      </c>
      <c r="AS19" s="148" t="s">
        <v>982</v>
      </c>
      <c r="AT19" t="s">
        <v>119</v>
      </c>
      <c r="AU19" s="1">
        <v>45322</v>
      </c>
      <c r="AV19" t="s">
        <v>1123</v>
      </c>
      <c r="AW19" t="s">
        <v>119</v>
      </c>
      <c r="AX19" t="s">
        <v>1061</v>
      </c>
      <c r="AY19">
        <v>660000</v>
      </c>
      <c r="AZ19" s="2">
        <v>0</v>
      </c>
      <c r="BA19" s="2">
        <v>0</v>
      </c>
      <c r="BB19" s="2">
        <v>0</v>
      </c>
      <c r="BC19" s="2">
        <v>0</v>
      </c>
      <c r="BD19" s="2">
        <v>0</v>
      </c>
    </row>
    <row r="20" spans="1:56" x14ac:dyDescent="0.3">
      <c r="A20" t="s">
        <v>240</v>
      </c>
      <c r="B20" t="s">
        <v>1054</v>
      </c>
      <c r="C20" t="s">
        <v>228</v>
      </c>
      <c r="D20" t="s">
        <v>229</v>
      </c>
      <c r="E20" t="s">
        <v>230</v>
      </c>
      <c r="F20" t="s">
        <v>231</v>
      </c>
      <c r="G20" t="s">
        <v>232</v>
      </c>
      <c r="H20" t="s">
        <v>233</v>
      </c>
      <c r="I20" t="s">
        <v>252</v>
      </c>
      <c r="J20" t="s">
        <v>48</v>
      </c>
      <c r="K20" t="s">
        <v>253</v>
      </c>
      <c r="L20" t="s">
        <v>49</v>
      </c>
      <c r="M20" t="s">
        <v>267</v>
      </c>
      <c r="N20" t="s">
        <v>59</v>
      </c>
      <c r="O20" t="s">
        <v>273</v>
      </c>
      <c r="P20" t="s">
        <v>63</v>
      </c>
      <c r="Q20" t="s">
        <v>256</v>
      </c>
      <c r="R20" t="s">
        <v>64</v>
      </c>
      <c r="S20" t="s">
        <v>245</v>
      </c>
      <c r="T20" t="s">
        <v>1124</v>
      </c>
      <c r="U20" t="s">
        <v>126</v>
      </c>
      <c r="V20" t="s">
        <v>38</v>
      </c>
      <c r="W20" t="s">
        <v>1062</v>
      </c>
      <c r="X20" t="s">
        <v>508</v>
      </c>
      <c r="Y20" t="s">
        <v>1098</v>
      </c>
      <c r="Z20" t="s">
        <v>146</v>
      </c>
      <c r="AA20" s="1" t="s">
        <v>134</v>
      </c>
      <c r="AB20" t="s">
        <v>1063</v>
      </c>
      <c r="AC20" s="1" t="s">
        <v>241</v>
      </c>
      <c r="AD20" t="s">
        <v>36</v>
      </c>
      <c r="AE20" t="s">
        <v>243</v>
      </c>
      <c r="AF20" t="s">
        <v>242</v>
      </c>
      <c r="AG20" t="s">
        <v>33</v>
      </c>
      <c r="AH20" t="s">
        <v>687</v>
      </c>
      <c r="AI20" t="s">
        <v>688</v>
      </c>
      <c r="AJ20" t="s">
        <v>869</v>
      </c>
      <c r="AK20" t="s">
        <v>1105</v>
      </c>
      <c r="AL20" t="s">
        <v>1089</v>
      </c>
      <c r="AM20" s="1"/>
      <c r="AO20" s="1"/>
      <c r="AR20" s="1">
        <v>45313</v>
      </c>
      <c r="AS20" s="148" t="s">
        <v>994</v>
      </c>
      <c r="AT20" t="s">
        <v>521</v>
      </c>
      <c r="AU20" s="1">
        <v>45322</v>
      </c>
      <c r="AV20" t="s">
        <v>1125</v>
      </c>
      <c r="AW20" t="s">
        <v>521</v>
      </c>
      <c r="AX20" t="s">
        <v>1058</v>
      </c>
      <c r="AY20">
        <v>6756655</v>
      </c>
      <c r="AZ20" s="2">
        <v>0</v>
      </c>
      <c r="BA20" s="2">
        <v>0</v>
      </c>
      <c r="BB20" s="2">
        <v>0</v>
      </c>
      <c r="BC20" s="2">
        <v>0</v>
      </c>
      <c r="BD20" s="2">
        <v>0</v>
      </c>
    </row>
    <row r="21" spans="1:56" x14ac:dyDescent="0.3">
      <c r="A21" t="s">
        <v>240</v>
      </c>
      <c r="B21" t="s">
        <v>1023</v>
      </c>
      <c r="C21" t="s">
        <v>228</v>
      </c>
      <c r="D21" t="s">
        <v>229</v>
      </c>
      <c r="E21" t="s">
        <v>230</v>
      </c>
      <c r="F21" t="s">
        <v>231</v>
      </c>
      <c r="G21" t="s">
        <v>232</v>
      </c>
      <c r="H21" t="s">
        <v>233</v>
      </c>
      <c r="I21" t="s">
        <v>252</v>
      </c>
      <c r="J21" t="s">
        <v>48</v>
      </c>
      <c r="K21" t="s">
        <v>253</v>
      </c>
      <c r="L21" t="s">
        <v>49</v>
      </c>
      <c r="M21" t="s">
        <v>254</v>
      </c>
      <c r="N21" t="s">
        <v>50</v>
      </c>
      <c r="O21" t="s">
        <v>325</v>
      </c>
      <c r="P21" t="s">
        <v>765</v>
      </c>
      <c r="Q21" t="s">
        <v>463</v>
      </c>
      <c r="R21" t="s">
        <v>464</v>
      </c>
      <c r="S21" t="s">
        <v>245</v>
      </c>
      <c r="T21" t="s">
        <v>871</v>
      </c>
      <c r="U21" t="s">
        <v>124</v>
      </c>
      <c r="V21" t="s">
        <v>32</v>
      </c>
      <c r="W21" t="s">
        <v>1059</v>
      </c>
      <c r="X21" t="s">
        <v>139</v>
      </c>
      <c r="Y21" t="s">
        <v>1097</v>
      </c>
      <c r="Z21" t="s">
        <v>513</v>
      </c>
      <c r="AA21" s="1" t="s">
        <v>480</v>
      </c>
      <c r="AB21" t="s">
        <v>1060</v>
      </c>
      <c r="AC21" s="1" t="s">
        <v>241</v>
      </c>
      <c r="AD21" t="s">
        <v>36</v>
      </c>
      <c r="AE21" t="s">
        <v>125</v>
      </c>
      <c r="AF21" t="s">
        <v>242</v>
      </c>
      <c r="AG21" t="s">
        <v>33</v>
      </c>
      <c r="AH21" t="s">
        <v>685</v>
      </c>
      <c r="AI21" t="s">
        <v>686</v>
      </c>
      <c r="AJ21" t="s">
        <v>872</v>
      </c>
      <c r="AK21" t="s">
        <v>1105</v>
      </c>
      <c r="AL21" t="s">
        <v>1026</v>
      </c>
      <c r="AM21" s="1"/>
      <c r="AO21" s="1"/>
      <c r="AR21" s="1">
        <v>45306</v>
      </c>
      <c r="AS21" s="148" t="s">
        <v>983</v>
      </c>
      <c r="AT21" t="s">
        <v>118</v>
      </c>
      <c r="AU21" s="1">
        <v>45322</v>
      </c>
      <c r="AV21" t="s">
        <v>1126</v>
      </c>
      <c r="AW21" t="s">
        <v>118</v>
      </c>
      <c r="AX21" t="s">
        <v>1064</v>
      </c>
      <c r="AY21">
        <v>1270500</v>
      </c>
      <c r="AZ21" s="2">
        <v>0</v>
      </c>
      <c r="BA21" s="2">
        <v>0</v>
      </c>
      <c r="BB21" s="2">
        <v>0</v>
      </c>
      <c r="BC21" s="2">
        <v>0</v>
      </c>
      <c r="BD21" s="2">
        <v>0</v>
      </c>
    </row>
    <row r="22" spans="1:56" x14ac:dyDescent="0.3">
      <c r="A22" t="s">
        <v>240</v>
      </c>
      <c r="B22" t="s">
        <v>1054</v>
      </c>
      <c r="C22" t="s">
        <v>228</v>
      </c>
      <c r="D22" t="s">
        <v>229</v>
      </c>
      <c r="E22" t="s">
        <v>230</v>
      </c>
      <c r="F22" t="s">
        <v>231</v>
      </c>
      <c r="G22" t="s">
        <v>232</v>
      </c>
      <c r="H22" t="s">
        <v>233</v>
      </c>
      <c r="I22" t="s">
        <v>252</v>
      </c>
      <c r="J22" t="s">
        <v>48</v>
      </c>
      <c r="K22" t="s">
        <v>477</v>
      </c>
      <c r="L22" t="s">
        <v>76</v>
      </c>
      <c r="M22" t="s">
        <v>369</v>
      </c>
      <c r="N22" t="s">
        <v>77</v>
      </c>
      <c r="O22" t="s">
        <v>478</v>
      </c>
      <c r="P22" t="s">
        <v>78</v>
      </c>
      <c r="Q22" t="s">
        <v>256</v>
      </c>
      <c r="R22" t="s">
        <v>79</v>
      </c>
      <c r="S22" t="s">
        <v>245</v>
      </c>
      <c r="T22" t="s">
        <v>80</v>
      </c>
      <c r="U22" t="s">
        <v>126</v>
      </c>
      <c r="V22" t="s">
        <v>38</v>
      </c>
      <c r="W22" t="s">
        <v>1065</v>
      </c>
      <c r="X22" t="s">
        <v>536</v>
      </c>
      <c r="Y22" t="s">
        <v>1099</v>
      </c>
      <c r="Z22" t="s">
        <v>509</v>
      </c>
      <c r="AA22" s="1" t="s">
        <v>137</v>
      </c>
      <c r="AB22" t="s">
        <v>1066</v>
      </c>
      <c r="AC22" s="1" t="s">
        <v>241</v>
      </c>
      <c r="AD22" t="s">
        <v>36</v>
      </c>
      <c r="AE22" t="s">
        <v>243</v>
      </c>
      <c r="AF22" t="s">
        <v>242</v>
      </c>
      <c r="AG22" t="s">
        <v>33</v>
      </c>
      <c r="AH22" t="s">
        <v>690</v>
      </c>
      <c r="AI22" t="s">
        <v>691</v>
      </c>
      <c r="AJ22" t="s">
        <v>938</v>
      </c>
      <c r="AK22" t="s">
        <v>1105</v>
      </c>
      <c r="AL22" t="s">
        <v>1087</v>
      </c>
      <c r="AM22" s="1"/>
      <c r="AO22" s="1"/>
      <c r="AR22" s="1">
        <v>45306</v>
      </c>
      <c r="AS22" s="148" t="s">
        <v>993</v>
      </c>
      <c r="AT22" t="s">
        <v>106</v>
      </c>
      <c r="AU22" s="1">
        <v>45322</v>
      </c>
      <c r="AV22" t="s">
        <v>1127</v>
      </c>
      <c r="AW22" t="s">
        <v>106</v>
      </c>
      <c r="AX22" t="s">
        <v>1067</v>
      </c>
      <c r="AY22">
        <v>6269025</v>
      </c>
      <c r="AZ22" s="2">
        <v>0</v>
      </c>
      <c r="BA22" s="2">
        <v>0</v>
      </c>
      <c r="BB22" s="2">
        <v>0</v>
      </c>
      <c r="BC22" s="2">
        <v>0</v>
      </c>
      <c r="BD22" s="2">
        <v>0</v>
      </c>
    </row>
    <row r="23" spans="1:56" x14ac:dyDescent="0.3">
      <c r="A23" t="s">
        <v>240</v>
      </c>
      <c r="B23" t="s">
        <v>1023</v>
      </c>
      <c r="C23" t="s">
        <v>228</v>
      </c>
      <c r="D23" t="s">
        <v>229</v>
      </c>
      <c r="E23" t="s">
        <v>230</v>
      </c>
      <c r="F23" t="s">
        <v>231</v>
      </c>
      <c r="G23" t="s">
        <v>232</v>
      </c>
      <c r="H23" t="s">
        <v>233</v>
      </c>
      <c r="I23" t="s">
        <v>252</v>
      </c>
      <c r="J23" t="s">
        <v>48</v>
      </c>
      <c r="K23" t="s">
        <v>253</v>
      </c>
      <c r="L23" t="s">
        <v>49</v>
      </c>
      <c r="M23" t="s">
        <v>254</v>
      </c>
      <c r="N23" t="s">
        <v>50</v>
      </c>
      <c r="O23" t="s">
        <v>325</v>
      </c>
      <c r="P23" t="s">
        <v>765</v>
      </c>
      <c r="Q23" t="s">
        <v>463</v>
      </c>
      <c r="R23" t="s">
        <v>464</v>
      </c>
      <c r="S23" t="s">
        <v>245</v>
      </c>
      <c r="T23" t="s">
        <v>871</v>
      </c>
      <c r="U23" t="s">
        <v>124</v>
      </c>
      <c r="V23" t="s">
        <v>32</v>
      </c>
      <c r="W23" t="s">
        <v>1059</v>
      </c>
      <c r="X23" t="s">
        <v>139</v>
      </c>
      <c r="Y23" t="s">
        <v>1097</v>
      </c>
      <c r="Z23" t="s">
        <v>513</v>
      </c>
      <c r="AA23" s="1" t="s">
        <v>480</v>
      </c>
      <c r="AB23" t="s">
        <v>1060</v>
      </c>
      <c r="AC23" s="1" t="s">
        <v>241</v>
      </c>
      <c r="AD23" t="s">
        <v>36</v>
      </c>
      <c r="AE23" t="s">
        <v>125</v>
      </c>
      <c r="AF23" t="s">
        <v>242</v>
      </c>
      <c r="AG23" t="s">
        <v>33</v>
      </c>
      <c r="AH23" t="s">
        <v>685</v>
      </c>
      <c r="AI23" t="s">
        <v>686</v>
      </c>
      <c r="AJ23" t="s">
        <v>872</v>
      </c>
      <c r="AK23" t="s">
        <v>1105</v>
      </c>
      <c r="AL23" t="s">
        <v>1026</v>
      </c>
      <c r="AM23" s="1"/>
      <c r="AO23" s="1"/>
      <c r="AR23" s="1">
        <v>45310</v>
      </c>
      <c r="AS23" s="148" t="s">
        <v>984</v>
      </c>
      <c r="AT23" t="s">
        <v>117</v>
      </c>
      <c r="AU23" s="1">
        <v>45322</v>
      </c>
      <c r="AV23" t="s">
        <v>1128</v>
      </c>
      <c r="AW23" t="s">
        <v>117</v>
      </c>
      <c r="AX23" t="s">
        <v>1068</v>
      </c>
      <c r="AY23">
        <v>810000</v>
      </c>
      <c r="AZ23" s="2">
        <v>0</v>
      </c>
      <c r="BA23" s="2">
        <v>0</v>
      </c>
      <c r="BB23" s="2">
        <v>0</v>
      </c>
      <c r="BC23" s="2">
        <v>0</v>
      </c>
      <c r="BD23" s="2">
        <v>0</v>
      </c>
    </row>
    <row r="24" spans="1:56" x14ac:dyDescent="0.3">
      <c r="A24" t="s">
        <v>240</v>
      </c>
      <c r="B24" t="s">
        <v>1054</v>
      </c>
      <c r="C24" t="s">
        <v>228</v>
      </c>
      <c r="D24" t="s">
        <v>229</v>
      </c>
      <c r="E24" t="s">
        <v>230</v>
      </c>
      <c r="F24" t="s">
        <v>231</v>
      </c>
      <c r="G24" t="s">
        <v>232</v>
      </c>
      <c r="H24" t="s">
        <v>233</v>
      </c>
      <c r="I24" t="s">
        <v>252</v>
      </c>
      <c r="J24" t="s">
        <v>48</v>
      </c>
      <c r="K24" t="s">
        <v>477</v>
      </c>
      <c r="L24" t="s">
        <v>76</v>
      </c>
      <c r="M24" t="s">
        <v>369</v>
      </c>
      <c r="N24" t="s">
        <v>77</v>
      </c>
      <c r="O24" t="s">
        <v>478</v>
      </c>
      <c r="P24" t="s">
        <v>78</v>
      </c>
      <c r="Q24" t="s">
        <v>256</v>
      </c>
      <c r="R24" t="s">
        <v>79</v>
      </c>
      <c r="S24" t="s">
        <v>245</v>
      </c>
      <c r="T24" t="s">
        <v>80</v>
      </c>
      <c r="U24" t="s">
        <v>126</v>
      </c>
      <c r="V24" t="s">
        <v>38</v>
      </c>
      <c r="W24" t="s">
        <v>1065</v>
      </c>
      <c r="X24" t="s">
        <v>536</v>
      </c>
      <c r="Y24" t="s">
        <v>1099</v>
      </c>
      <c r="Z24" t="s">
        <v>509</v>
      </c>
      <c r="AA24" s="1" t="s">
        <v>137</v>
      </c>
      <c r="AB24" t="s">
        <v>1066</v>
      </c>
      <c r="AC24" s="1" t="s">
        <v>241</v>
      </c>
      <c r="AD24" t="s">
        <v>36</v>
      </c>
      <c r="AE24" t="s">
        <v>243</v>
      </c>
      <c r="AF24" t="s">
        <v>242</v>
      </c>
      <c r="AG24" t="s">
        <v>33</v>
      </c>
      <c r="AH24" t="s">
        <v>690</v>
      </c>
      <c r="AI24" t="s">
        <v>691</v>
      </c>
      <c r="AJ24" t="s">
        <v>938</v>
      </c>
      <c r="AK24" t="s">
        <v>1105</v>
      </c>
      <c r="AL24" t="s">
        <v>1087</v>
      </c>
      <c r="AM24" s="1"/>
      <c r="AO24" s="1"/>
      <c r="AR24" s="1">
        <v>45306</v>
      </c>
      <c r="AS24" s="148" t="s">
        <v>992</v>
      </c>
      <c r="AT24" t="s">
        <v>109</v>
      </c>
      <c r="AU24" s="1">
        <v>45322</v>
      </c>
      <c r="AV24" t="s">
        <v>1129</v>
      </c>
      <c r="AW24" t="s">
        <v>109</v>
      </c>
      <c r="AX24" t="s">
        <v>1067</v>
      </c>
      <c r="AY24">
        <v>2132100</v>
      </c>
      <c r="AZ24" s="2">
        <v>0</v>
      </c>
      <c r="BA24" s="2">
        <v>0</v>
      </c>
      <c r="BB24" s="2">
        <v>0</v>
      </c>
      <c r="BC24" s="2">
        <v>0</v>
      </c>
      <c r="BD24" s="2">
        <v>0</v>
      </c>
    </row>
    <row r="25" spans="1:56" x14ac:dyDescent="0.3">
      <c r="A25" t="s">
        <v>240</v>
      </c>
      <c r="B25" t="s">
        <v>1023</v>
      </c>
      <c r="C25" t="s">
        <v>228</v>
      </c>
      <c r="D25" t="s">
        <v>229</v>
      </c>
      <c r="E25" t="s">
        <v>230</v>
      </c>
      <c r="F25" t="s">
        <v>231</v>
      </c>
      <c r="G25" t="s">
        <v>232</v>
      </c>
      <c r="H25" t="s">
        <v>233</v>
      </c>
      <c r="I25" t="s">
        <v>252</v>
      </c>
      <c r="J25" t="s">
        <v>48</v>
      </c>
      <c r="K25" t="s">
        <v>253</v>
      </c>
      <c r="L25" t="s">
        <v>49</v>
      </c>
      <c r="M25" t="s">
        <v>254</v>
      </c>
      <c r="N25" t="s">
        <v>50</v>
      </c>
      <c r="O25" t="s">
        <v>325</v>
      </c>
      <c r="P25" t="s">
        <v>765</v>
      </c>
      <c r="Q25" t="s">
        <v>463</v>
      </c>
      <c r="R25" t="s">
        <v>464</v>
      </c>
      <c r="S25" t="s">
        <v>245</v>
      </c>
      <c r="T25" t="s">
        <v>871</v>
      </c>
      <c r="U25" t="s">
        <v>127</v>
      </c>
      <c r="V25" t="s">
        <v>46</v>
      </c>
      <c r="W25" t="s">
        <v>1069</v>
      </c>
      <c r="X25" t="s">
        <v>504</v>
      </c>
      <c r="Y25" t="s">
        <v>1100</v>
      </c>
      <c r="Z25" t="s">
        <v>513</v>
      </c>
      <c r="AA25" s="1" t="s">
        <v>481</v>
      </c>
      <c r="AB25" t="s">
        <v>1070</v>
      </c>
      <c r="AC25" s="1" t="s">
        <v>241</v>
      </c>
      <c r="AD25" t="s">
        <v>36</v>
      </c>
      <c r="AE25" t="s">
        <v>270</v>
      </c>
      <c r="AF25" t="s">
        <v>242</v>
      </c>
      <c r="AG25" t="s">
        <v>33</v>
      </c>
      <c r="AH25" t="s">
        <v>685</v>
      </c>
      <c r="AI25" t="s">
        <v>686</v>
      </c>
      <c r="AJ25" t="s">
        <v>872</v>
      </c>
      <c r="AK25" t="s">
        <v>1105</v>
      </c>
      <c r="AL25" t="s">
        <v>1026</v>
      </c>
      <c r="AM25" s="1"/>
      <c r="AO25" s="1"/>
      <c r="AR25" s="1">
        <v>45312</v>
      </c>
      <c r="AS25" s="148" t="s">
        <v>985</v>
      </c>
      <c r="AT25" t="s">
        <v>1071</v>
      </c>
      <c r="AU25" s="1">
        <v>45322</v>
      </c>
      <c r="AV25" t="s">
        <v>1130</v>
      </c>
      <c r="AW25" t="s">
        <v>1071</v>
      </c>
      <c r="AX25" t="s">
        <v>1072</v>
      </c>
      <c r="AY25">
        <v>1615470</v>
      </c>
      <c r="AZ25" s="2">
        <v>0</v>
      </c>
      <c r="BA25" s="2">
        <v>0</v>
      </c>
      <c r="BB25" s="2">
        <v>0</v>
      </c>
      <c r="BC25" s="2">
        <v>0</v>
      </c>
      <c r="BD25" s="2">
        <v>0</v>
      </c>
    </row>
    <row r="26" spans="1:56" x14ac:dyDescent="0.3">
      <c r="A26" t="s">
        <v>240</v>
      </c>
      <c r="B26" t="s">
        <v>1054</v>
      </c>
      <c r="C26" t="s">
        <v>228</v>
      </c>
      <c r="D26" t="s">
        <v>229</v>
      </c>
      <c r="E26" t="s">
        <v>230</v>
      </c>
      <c r="F26" t="s">
        <v>231</v>
      </c>
      <c r="G26" t="s">
        <v>232</v>
      </c>
      <c r="H26" t="s">
        <v>233</v>
      </c>
      <c r="I26" t="s">
        <v>252</v>
      </c>
      <c r="J26" t="s">
        <v>48</v>
      </c>
      <c r="K26" t="s">
        <v>477</v>
      </c>
      <c r="L26" t="s">
        <v>76</v>
      </c>
      <c r="M26" t="s">
        <v>369</v>
      </c>
      <c r="N26" t="s">
        <v>77</v>
      </c>
      <c r="O26" t="s">
        <v>478</v>
      </c>
      <c r="P26" t="s">
        <v>78</v>
      </c>
      <c r="Q26" t="s">
        <v>256</v>
      </c>
      <c r="R26" t="s">
        <v>79</v>
      </c>
      <c r="S26" t="s">
        <v>245</v>
      </c>
      <c r="T26" t="s">
        <v>80</v>
      </c>
      <c r="U26" t="s">
        <v>126</v>
      </c>
      <c r="V26" t="s">
        <v>38</v>
      </c>
      <c r="W26" t="s">
        <v>1065</v>
      </c>
      <c r="X26" t="s">
        <v>536</v>
      </c>
      <c r="Y26" t="s">
        <v>1099</v>
      </c>
      <c r="Z26" t="s">
        <v>509</v>
      </c>
      <c r="AA26" s="1" t="s">
        <v>137</v>
      </c>
      <c r="AB26" t="s">
        <v>1066</v>
      </c>
      <c r="AC26" s="1" t="s">
        <v>241</v>
      </c>
      <c r="AD26" t="s">
        <v>36</v>
      </c>
      <c r="AE26" t="s">
        <v>243</v>
      </c>
      <c r="AF26" t="s">
        <v>242</v>
      </c>
      <c r="AG26" t="s">
        <v>33</v>
      </c>
      <c r="AH26" t="s">
        <v>690</v>
      </c>
      <c r="AI26" t="s">
        <v>691</v>
      </c>
      <c r="AJ26" t="s">
        <v>938</v>
      </c>
      <c r="AK26" t="s">
        <v>1105</v>
      </c>
      <c r="AL26" t="s">
        <v>1087</v>
      </c>
      <c r="AM26" s="1"/>
      <c r="AO26" s="1"/>
      <c r="AR26" s="1">
        <v>45301</v>
      </c>
      <c r="AS26" s="148" t="s">
        <v>991</v>
      </c>
      <c r="AT26" t="s">
        <v>110</v>
      </c>
      <c r="AU26" s="1">
        <v>45322</v>
      </c>
      <c r="AV26" t="s">
        <v>1131</v>
      </c>
      <c r="AW26" t="s">
        <v>110</v>
      </c>
      <c r="AX26" t="s">
        <v>1073</v>
      </c>
      <c r="AY26">
        <v>2304000</v>
      </c>
      <c r="AZ26" s="2">
        <v>0</v>
      </c>
      <c r="BA26" s="2">
        <v>0</v>
      </c>
      <c r="BB26" s="2">
        <v>0</v>
      </c>
      <c r="BC26" s="2">
        <v>0</v>
      </c>
      <c r="BD26" s="2">
        <v>0</v>
      </c>
    </row>
    <row r="27" spans="1:56" x14ac:dyDescent="0.3">
      <c r="A27" t="s">
        <v>240</v>
      </c>
      <c r="B27" t="s">
        <v>1023</v>
      </c>
      <c r="C27" t="s">
        <v>228</v>
      </c>
      <c r="D27" t="s">
        <v>229</v>
      </c>
      <c r="E27" t="s">
        <v>230</v>
      </c>
      <c r="F27" t="s">
        <v>231</v>
      </c>
      <c r="G27" t="s">
        <v>232</v>
      </c>
      <c r="H27" t="s">
        <v>233</v>
      </c>
      <c r="I27" t="s">
        <v>252</v>
      </c>
      <c r="J27" t="s">
        <v>48</v>
      </c>
      <c r="K27" t="s">
        <v>253</v>
      </c>
      <c r="L27" t="s">
        <v>49</v>
      </c>
      <c r="M27" t="s">
        <v>254</v>
      </c>
      <c r="N27" t="s">
        <v>50</v>
      </c>
      <c r="O27" t="s">
        <v>325</v>
      </c>
      <c r="P27" t="s">
        <v>765</v>
      </c>
      <c r="Q27" t="s">
        <v>463</v>
      </c>
      <c r="R27" t="s">
        <v>464</v>
      </c>
      <c r="S27" t="s">
        <v>245</v>
      </c>
      <c r="T27" t="s">
        <v>871</v>
      </c>
      <c r="U27" t="s">
        <v>126</v>
      </c>
      <c r="V27" t="s">
        <v>38</v>
      </c>
      <c r="W27" t="s">
        <v>1074</v>
      </c>
      <c r="X27" t="s">
        <v>1075</v>
      </c>
      <c r="Y27" t="s">
        <v>1101</v>
      </c>
      <c r="Z27" t="s">
        <v>513</v>
      </c>
      <c r="AA27" s="1" t="s">
        <v>482</v>
      </c>
      <c r="AB27" t="s">
        <v>1076</v>
      </c>
      <c r="AC27" s="1" t="s">
        <v>241</v>
      </c>
      <c r="AD27" t="s">
        <v>36</v>
      </c>
      <c r="AE27" t="s">
        <v>243</v>
      </c>
      <c r="AF27" t="s">
        <v>242</v>
      </c>
      <c r="AG27" t="s">
        <v>33</v>
      </c>
      <c r="AH27" t="s">
        <v>685</v>
      </c>
      <c r="AI27" t="s">
        <v>686</v>
      </c>
      <c r="AJ27" t="s">
        <v>872</v>
      </c>
      <c r="AK27" t="s">
        <v>1105</v>
      </c>
      <c r="AL27" t="s">
        <v>1026</v>
      </c>
      <c r="AM27" s="1"/>
      <c r="AO27" s="1"/>
      <c r="AR27" s="1">
        <v>45294</v>
      </c>
      <c r="AS27" s="148" t="s">
        <v>986</v>
      </c>
      <c r="AT27" t="s">
        <v>1077</v>
      </c>
      <c r="AU27" s="1">
        <v>45322</v>
      </c>
      <c r="AV27" t="s">
        <v>1132</v>
      </c>
      <c r="AW27" t="s">
        <v>1077</v>
      </c>
      <c r="AX27" t="s">
        <v>1078</v>
      </c>
      <c r="AY27">
        <v>651500</v>
      </c>
      <c r="AZ27" s="2">
        <v>0</v>
      </c>
      <c r="BA27" s="2">
        <v>0</v>
      </c>
      <c r="BB27" s="2">
        <v>0</v>
      </c>
      <c r="BC27" s="2">
        <v>0</v>
      </c>
      <c r="BD27" s="2">
        <v>0</v>
      </c>
    </row>
    <row r="28" spans="1:56" x14ac:dyDescent="0.3">
      <c r="A28" t="s">
        <v>240</v>
      </c>
      <c r="B28" t="s">
        <v>1054</v>
      </c>
      <c r="C28" t="s">
        <v>228</v>
      </c>
      <c r="D28" t="s">
        <v>229</v>
      </c>
      <c r="E28" t="s">
        <v>230</v>
      </c>
      <c r="F28" t="s">
        <v>231</v>
      </c>
      <c r="G28" t="s">
        <v>232</v>
      </c>
      <c r="H28" t="s">
        <v>233</v>
      </c>
      <c r="I28" t="s">
        <v>252</v>
      </c>
      <c r="J28" t="s">
        <v>48</v>
      </c>
      <c r="K28" t="s">
        <v>477</v>
      </c>
      <c r="L28" t="s">
        <v>76</v>
      </c>
      <c r="M28" t="s">
        <v>369</v>
      </c>
      <c r="N28" t="s">
        <v>77</v>
      </c>
      <c r="O28" t="s">
        <v>478</v>
      </c>
      <c r="P28" t="s">
        <v>78</v>
      </c>
      <c r="Q28" t="s">
        <v>256</v>
      </c>
      <c r="R28" t="s">
        <v>79</v>
      </c>
      <c r="S28" t="s">
        <v>245</v>
      </c>
      <c r="T28" t="s">
        <v>80</v>
      </c>
      <c r="U28" t="s">
        <v>126</v>
      </c>
      <c r="V28" t="s">
        <v>38</v>
      </c>
      <c r="W28" t="s">
        <v>1065</v>
      </c>
      <c r="X28" t="s">
        <v>536</v>
      </c>
      <c r="Y28" t="s">
        <v>1099</v>
      </c>
      <c r="Z28" t="s">
        <v>509</v>
      </c>
      <c r="AA28" s="1" t="s">
        <v>137</v>
      </c>
      <c r="AB28" t="s">
        <v>1066</v>
      </c>
      <c r="AC28" s="1" t="s">
        <v>241</v>
      </c>
      <c r="AD28" t="s">
        <v>36</v>
      </c>
      <c r="AE28" t="s">
        <v>243</v>
      </c>
      <c r="AF28" t="s">
        <v>242</v>
      </c>
      <c r="AG28" t="s">
        <v>33</v>
      </c>
      <c r="AH28" t="s">
        <v>690</v>
      </c>
      <c r="AI28" t="s">
        <v>691</v>
      </c>
      <c r="AJ28" t="s">
        <v>938</v>
      </c>
      <c r="AK28" t="s">
        <v>1105</v>
      </c>
      <c r="AL28" t="s">
        <v>1087</v>
      </c>
      <c r="AM28" s="1"/>
      <c r="AO28" s="1"/>
      <c r="AR28" s="1">
        <v>45301</v>
      </c>
      <c r="AS28" s="148" t="s">
        <v>990</v>
      </c>
      <c r="AT28" t="s">
        <v>1079</v>
      </c>
      <c r="AU28" s="1">
        <v>45322</v>
      </c>
      <c r="AV28" t="s">
        <v>1133</v>
      </c>
      <c r="AW28" t="s">
        <v>1079</v>
      </c>
      <c r="AX28" t="s">
        <v>1073</v>
      </c>
      <c r="AY28">
        <v>3772929</v>
      </c>
      <c r="AZ28" s="2">
        <v>0</v>
      </c>
      <c r="BA28" s="2">
        <v>0</v>
      </c>
      <c r="BB28" s="2">
        <v>0</v>
      </c>
      <c r="BC28" s="2">
        <v>0</v>
      </c>
      <c r="BD28" s="2">
        <v>0</v>
      </c>
    </row>
    <row r="29" spans="1:56" x14ac:dyDescent="0.3">
      <c r="A29" t="s">
        <v>240</v>
      </c>
      <c r="B29" t="s">
        <v>1023</v>
      </c>
      <c r="C29" t="s">
        <v>228</v>
      </c>
      <c r="D29" t="s">
        <v>229</v>
      </c>
      <c r="E29" t="s">
        <v>230</v>
      </c>
      <c r="F29" t="s">
        <v>231</v>
      </c>
      <c r="G29" t="s">
        <v>232</v>
      </c>
      <c r="H29" t="s">
        <v>233</v>
      </c>
      <c r="I29" t="s">
        <v>252</v>
      </c>
      <c r="J29" t="s">
        <v>48</v>
      </c>
      <c r="K29" t="s">
        <v>253</v>
      </c>
      <c r="L29" t="s">
        <v>49</v>
      </c>
      <c r="M29" t="s">
        <v>254</v>
      </c>
      <c r="N29" t="s">
        <v>50</v>
      </c>
      <c r="O29" t="s">
        <v>325</v>
      </c>
      <c r="P29" t="s">
        <v>765</v>
      </c>
      <c r="Q29" t="s">
        <v>463</v>
      </c>
      <c r="R29" t="s">
        <v>464</v>
      </c>
      <c r="S29" t="s">
        <v>245</v>
      </c>
      <c r="T29" t="s">
        <v>871</v>
      </c>
      <c r="U29" t="s">
        <v>126</v>
      </c>
      <c r="V29" t="s">
        <v>38</v>
      </c>
      <c r="W29" t="s">
        <v>1074</v>
      </c>
      <c r="X29" t="s">
        <v>1075</v>
      </c>
      <c r="Y29" t="s">
        <v>1101</v>
      </c>
      <c r="Z29" t="s">
        <v>513</v>
      </c>
      <c r="AA29" s="1" t="s">
        <v>482</v>
      </c>
      <c r="AB29" t="s">
        <v>1076</v>
      </c>
      <c r="AC29" s="1" t="s">
        <v>241</v>
      </c>
      <c r="AD29" t="s">
        <v>36</v>
      </c>
      <c r="AE29" t="s">
        <v>243</v>
      </c>
      <c r="AF29" t="s">
        <v>242</v>
      </c>
      <c r="AG29" t="s">
        <v>33</v>
      </c>
      <c r="AH29" t="s">
        <v>685</v>
      </c>
      <c r="AI29" t="s">
        <v>686</v>
      </c>
      <c r="AJ29" t="s">
        <v>872</v>
      </c>
      <c r="AK29" t="s">
        <v>1105</v>
      </c>
      <c r="AL29" t="s">
        <v>1026</v>
      </c>
      <c r="AM29" s="1"/>
      <c r="AO29" s="1"/>
      <c r="AR29" s="1">
        <v>45305</v>
      </c>
      <c r="AS29" s="148" t="s">
        <v>987</v>
      </c>
      <c r="AT29" t="s">
        <v>1080</v>
      </c>
      <c r="AU29" s="1">
        <v>45322</v>
      </c>
      <c r="AV29" t="s">
        <v>1134</v>
      </c>
      <c r="AW29" t="s">
        <v>1080</v>
      </c>
      <c r="AX29" t="s">
        <v>1081</v>
      </c>
      <c r="AY29">
        <v>2398000</v>
      </c>
      <c r="AZ29" s="2">
        <v>0</v>
      </c>
      <c r="BA29" s="2">
        <v>0</v>
      </c>
      <c r="BB29" s="2">
        <v>0</v>
      </c>
      <c r="BC29" s="2">
        <v>0</v>
      </c>
      <c r="BD29" s="2">
        <v>0</v>
      </c>
    </row>
    <row r="30" spans="1:56" x14ac:dyDescent="0.3">
      <c r="A30" t="s">
        <v>240</v>
      </c>
      <c r="B30" t="s">
        <v>1023</v>
      </c>
      <c r="C30" t="s">
        <v>228</v>
      </c>
      <c r="D30" t="s">
        <v>229</v>
      </c>
      <c r="E30" t="s">
        <v>230</v>
      </c>
      <c r="F30" t="s">
        <v>231</v>
      </c>
      <c r="G30" t="s">
        <v>232</v>
      </c>
      <c r="H30" t="s">
        <v>233</v>
      </c>
      <c r="I30" t="s">
        <v>252</v>
      </c>
      <c r="J30" t="s">
        <v>48</v>
      </c>
      <c r="K30" t="s">
        <v>253</v>
      </c>
      <c r="L30" t="s">
        <v>49</v>
      </c>
      <c r="M30" t="s">
        <v>254</v>
      </c>
      <c r="N30" t="s">
        <v>50</v>
      </c>
      <c r="O30" t="s">
        <v>325</v>
      </c>
      <c r="P30" t="s">
        <v>765</v>
      </c>
      <c r="Q30" t="s">
        <v>463</v>
      </c>
      <c r="R30" t="s">
        <v>464</v>
      </c>
      <c r="S30" t="s">
        <v>245</v>
      </c>
      <c r="T30" t="s">
        <v>871</v>
      </c>
      <c r="U30" t="s">
        <v>126</v>
      </c>
      <c r="V30" t="s">
        <v>38</v>
      </c>
      <c r="W30" t="s">
        <v>1074</v>
      </c>
      <c r="X30" t="s">
        <v>1075</v>
      </c>
      <c r="Y30" t="s">
        <v>1101</v>
      </c>
      <c r="Z30" t="s">
        <v>513</v>
      </c>
      <c r="AA30" s="1" t="s">
        <v>482</v>
      </c>
      <c r="AB30" t="s">
        <v>1076</v>
      </c>
      <c r="AC30" s="1" t="s">
        <v>241</v>
      </c>
      <c r="AD30" t="s">
        <v>36</v>
      </c>
      <c r="AE30" t="s">
        <v>243</v>
      </c>
      <c r="AF30" t="s">
        <v>242</v>
      </c>
      <c r="AG30" t="s">
        <v>33</v>
      </c>
      <c r="AH30" t="s">
        <v>685</v>
      </c>
      <c r="AI30" t="s">
        <v>686</v>
      </c>
      <c r="AJ30" t="s">
        <v>872</v>
      </c>
      <c r="AK30" t="s">
        <v>1105</v>
      </c>
      <c r="AL30" t="s">
        <v>1026</v>
      </c>
      <c r="AM30" s="1"/>
      <c r="AO30" s="1"/>
      <c r="AR30" s="1">
        <v>45310</v>
      </c>
      <c r="AS30" s="148" t="s">
        <v>989</v>
      </c>
      <c r="AT30" t="s">
        <v>1082</v>
      </c>
      <c r="AU30" s="1">
        <v>45322</v>
      </c>
      <c r="AV30" t="s">
        <v>1135</v>
      </c>
      <c r="AW30" t="s">
        <v>1082</v>
      </c>
      <c r="AX30" t="s">
        <v>1083</v>
      </c>
      <c r="AY30">
        <v>600000</v>
      </c>
      <c r="AZ30" s="2">
        <v>0</v>
      </c>
      <c r="BA30" s="2">
        <v>0</v>
      </c>
      <c r="BB30" s="2">
        <v>0</v>
      </c>
      <c r="BC30" s="2">
        <v>0</v>
      </c>
      <c r="BD30" s="2">
        <v>0</v>
      </c>
    </row>
    <row r="31" spans="1:56" x14ac:dyDescent="0.3">
      <c r="A31" t="s">
        <v>240</v>
      </c>
      <c r="B31" t="s">
        <v>1023</v>
      </c>
      <c r="C31" t="s">
        <v>228</v>
      </c>
      <c r="D31" t="s">
        <v>229</v>
      </c>
      <c r="E31" t="s">
        <v>230</v>
      </c>
      <c r="F31" t="s">
        <v>231</v>
      </c>
      <c r="G31" t="s">
        <v>232</v>
      </c>
      <c r="H31" t="s">
        <v>233</v>
      </c>
      <c r="I31" t="s">
        <v>252</v>
      </c>
      <c r="J31" t="s">
        <v>48</v>
      </c>
      <c r="K31" t="s">
        <v>253</v>
      </c>
      <c r="L31" t="s">
        <v>49</v>
      </c>
      <c r="M31" t="s">
        <v>254</v>
      </c>
      <c r="N31" t="s">
        <v>50</v>
      </c>
      <c r="O31" t="s">
        <v>325</v>
      </c>
      <c r="P31" t="s">
        <v>765</v>
      </c>
      <c r="Q31" t="s">
        <v>463</v>
      </c>
      <c r="R31" t="s">
        <v>464</v>
      </c>
      <c r="S31" t="s">
        <v>245</v>
      </c>
      <c r="T31" t="s">
        <v>871</v>
      </c>
      <c r="U31" t="s">
        <v>126</v>
      </c>
      <c r="V31" t="s">
        <v>38</v>
      </c>
      <c r="W31" t="s">
        <v>1074</v>
      </c>
      <c r="X31" t="s">
        <v>1075</v>
      </c>
      <c r="Y31" t="s">
        <v>1101</v>
      </c>
      <c r="Z31" t="s">
        <v>513</v>
      </c>
      <c r="AA31" s="1" t="s">
        <v>482</v>
      </c>
      <c r="AB31" t="s">
        <v>1076</v>
      </c>
      <c r="AC31" s="1" t="s">
        <v>241</v>
      </c>
      <c r="AD31" t="s">
        <v>36</v>
      </c>
      <c r="AE31" t="s">
        <v>243</v>
      </c>
      <c r="AF31" t="s">
        <v>242</v>
      </c>
      <c r="AG31" t="s">
        <v>33</v>
      </c>
      <c r="AH31" t="s">
        <v>685</v>
      </c>
      <c r="AI31" t="s">
        <v>686</v>
      </c>
      <c r="AJ31" t="s">
        <v>872</v>
      </c>
      <c r="AK31" t="s">
        <v>1105</v>
      </c>
      <c r="AL31" t="s">
        <v>1026</v>
      </c>
      <c r="AM31" s="1"/>
      <c r="AO31" s="1"/>
      <c r="AR31" s="1">
        <v>45305</v>
      </c>
      <c r="AS31" s="148" t="s">
        <v>988</v>
      </c>
      <c r="AT31" t="s">
        <v>1084</v>
      </c>
      <c r="AU31" s="1">
        <v>45322</v>
      </c>
      <c r="AV31" t="s">
        <v>1136</v>
      </c>
      <c r="AW31" t="s">
        <v>1084</v>
      </c>
      <c r="AX31" t="s">
        <v>1081</v>
      </c>
      <c r="AY31">
        <v>3351000</v>
      </c>
      <c r="AZ31" s="2">
        <v>0</v>
      </c>
      <c r="BA31" s="2">
        <v>0</v>
      </c>
      <c r="BB31" s="2">
        <v>0</v>
      </c>
      <c r="BC31" s="2">
        <v>0</v>
      </c>
      <c r="BD31" s="2">
        <v>0</v>
      </c>
    </row>
    <row r="32" spans="1:56" x14ac:dyDescent="0.3">
      <c r="A32" t="s">
        <v>240</v>
      </c>
      <c r="B32" t="s">
        <v>1054</v>
      </c>
      <c r="C32" t="s">
        <v>228</v>
      </c>
      <c r="D32" t="s">
        <v>229</v>
      </c>
      <c r="E32" t="s">
        <v>230</v>
      </c>
      <c r="F32" t="s">
        <v>231</v>
      </c>
      <c r="G32" t="s">
        <v>232</v>
      </c>
      <c r="H32" t="s">
        <v>233</v>
      </c>
      <c r="I32" t="s">
        <v>252</v>
      </c>
      <c r="J32" t="s">
        <v>48</v>
      </c>
      <c r="K32" t="s">
        <v>253</v>
      </c>
      <c r="L32" t="s">
        <v>49</v>
      </c>
      <c r="M32" t="s">
        <v>267</v>
      </c>
      <c r="N32" t="s">
        <v>59</v>
      </c>
      <c r="O32" t="s">
        <v>380</v>
      </c>
      <c r="P32" t="s">
        <v>71</v>
      </c>
      <c r="Q32" t="s">
        <v>256</v>
      </c>
      <c r="R32" t="s">
        <v>72</v>
      </c>
      <c r="S32" t="s">
        <v>239</v>
      </c>
      <c r="T32" t="s">
        <v>73</v>
      </c>
      <c r="U32" t="s">
        <v>124</v>
      </c>
      <c r="V32" t="s">
        <v>32</v>
      </c>
      <c r="W32" t="s">
        <v>1085</v>
      </c>
      <c r="X32" t="s">
        <v>139</v>
      </c>
      <c r="Y32" t="s">
        <v>1097</v>
      </c>
      <c r="Z32" t="s">
        <v>515</v>
      </c>
      <c r="AA32" s="1" t="s">
        <v>121</v>
      </c>
      <c r="AB32" t="s">
        <v>1086</v>
      </c>
      <c r="AC32" s="1" t="s">
        <v>241</v>
      </c>
      <c r="AD32" t="s">
        <v>36</v>
      </c>
      <c r="AE32" t="s">
        <v>125</v>
      </c>
      <c r="AF32" t="s">
        <v>242</v>
      </c>
      <c r="AG32" t="s">
        <v>33</v>
      </c>
      <c r="AH32" t="s">
        <v>687</v>
      </c>
      <c r="AI32" t="s">
        <v>688</v>
      </c>
      <c r="AJ32" t="s">
        <v>869</v>
      </c>
      <c r="AK32" t="s">
        <v>1105</v>
      </c>
      <c r="AL32" t="s">
        <v>1089</v>
      </c>
      <c r="AM32" s="1"/>
      <c r="AO32" s="1"/>
      <c r="AR32" s="1">
        <v>45295</v>
      </c>
      <c r="AS32" s="148" t="s">
        <v>979</v>
      </c>
      <c r="AT32" t="s">
        <v>1087</v>
      </c>
      <c r="AU32" s="1">
        <v>45322</v>
      </c>
      <c r="AV32" t="s">
        <v>1137</v>
      </c>
      <c r="AW32" t="s">
        <v>1087</v>
      </c>
      <c r="AX32" t="s">
        <v>1088</v>
      </c>
      <c r="AY32">
        <v>440000</v>
      </c>
      <c r="AZ32" s="2">
        <v>0</v>
      </c>
      <c r="BA32" s="2">
        <v>0</v>
      </c>
      <c r="BB32" s="2">
        <v>0</v>
      </c>
      <c r="BC32" s="2">
        <v>0</v>
      </c>
      <c r="BD32" s="2">
        <v>0</v>
      </c>
    </row>
    <row r="33" spans="1:56" x14ac:dyDescent="0.3">
      <c r="A33" t="s">
        <v>240</v>
      </c>
      <c r="B33" t="s">
        <v>1054</v>
      </c>
      <c r="C33" t="s">
        <v>228</v>
      </c>
      <c r="D33" t="s">
        <v>229</v>
      </c>
      <c r="E33" t="s">
        <v>230</v>
      </c>
      <c r="F33" t="s">
        <v>231</v>
      </c>
      <c r="G33" t="s">
        <v>232</v>
      </c>
      <c r="H33" t="s">
        <v>233</v>
      </c>
      <c r="I33" t="s">
        <v>252</v>
      </c>
      <c r="J33" t="s">
        <v>48</v>
      </c>
      <c r="K33" t="s">
        <v>253</v>
      </c>
      <c r="L33" t="s">
        <v>49</v>
      </c>
      <c r="M33" t="s">
        <v>267</v>
      </c>
      <c r="N33" t="s">
        <v>59</v>
      </c>
      <c r="O33" t="s">
        <v>380</v>
      </c>
      <c r="P33" t="s">
        <v>71</v>
      </c>
      <c r="Q33" t="s">
        <v>256</v>
      </c>
      <c r="R33" t="s">
        <v>72</v>
      </c>
      <c r="S33" t="s">
        <v>239</v>
      </c>
      <c r="T33" t="s">
        <v>73</v>
      </c>
      <c r="U33" t="s">
        <v>124</v>
      </c>
      <c r="V33" t="s">
        <v>32</v>
      </c>
      <c r="W33" t="s">
        <v>1085</v>
      </c>
      <c r="X33" t="s">
        <v>139</v>
      </c>
      <c r="Y33" t="s">
        <v>1097</v>
      </c>
      <c r="Z33" t="s">
        <v>515</v>
      </c>
      <c r="AA33" s="1" t="s">
        <v>121</v>
      </c>
      <c r="AB33" t="s">
        <v>1086</v>
      </c>
      <c r="AC33" s="1" t="s">
        <v>241</v>
      </c>
      <c r="AD33" t="s">
        <v>36</v>
      </c>
      <c r="AE33" t="s">
        <v>125</v>
      </c>
      <c r="AF33" t="s">
        <v>242</v>
      </c>
      <c r="AG33" t="s">
        <v>33</v>
      </c>
      <c r="AH33" t="s">
        <v>687</v>
      </c>
      <c r="AI33" t="s">
        <v>688</v>
      </c>
      <c r="AJ33" t="s">
        <v>869</v>
      </c>
      <c r="AK33" t="s">
        <v>1105</v>
      </c>
      <c r="AL33" t="s">
        <v>1089</v>
      </c>
      <c r="AM33" s="1"/>
      <c r="AO33" s="1"/>
      <c r="AR33" s="1">
        <v>45295</v>
      </c>
      <c r="AS33" s="148" t="s">
        <v>980</v>
      </c>
      <c r="AT33" t="s">
        <v>1089</v>
      </c>
      <c r="AU33" s="1">
        <v>45322</v>
      </c>
      <c r="AV33" t="s">
        <v>1138</v>
      </c>
      <c r="AW33" t="s">
        <v>1089</v>
      </c>
      <c r="AX33" t="s">
        <v>1090</v>
      </c>
      <c r="AY33">
        <v>1060000</v>
      </c>
      <c r="AZ33" s="2">
        <v>0</v>
      </c>
      <c r="BA33" s="2">
        <v>0</v>
      </c>
      <c r="BB33" s="2">
        <v>0</v>
      </c>
      <c r="BC33" s="2">
        <v>0</v>
      </c>
      <c r="BD33" s="2">
        <v>0</v>
      </c>
    </row>
    <row r="34" spans="1:56" x14ac:dyDescent="0.3">
      <c r="A34" s="153" t="s">
        <v>510</v>
      </c>
      <c r="B34" s="153" t="s">
        <v>1504</v>
      </c>
      <c r="C34" s="153" t="s">
        <v>228</v>
      </c>
      <c r="D34" s="153" t="s">
        <v>229</v>
      </c>
      <c r="E34" s="153" t="s">
        <v>230</v>
      </c>
      <c r="F34" s="153" t="s">
        <v>231</v>
      </c>
      <c r="G34" s="153" t="s">
        <v>232</v>
      </c>
      <c r="H34" s="153" t="s">
        <v>233</v>
      </c>
      <c r="I34" s="153" t="s">
        <v>252</v>
      </c>
      <c r="J34" s="153" t="s">
        <v>48</v>
      </c>
      <c r="K34" s="153" t="s">
        <v>477</v>
      </c>
      <c r="L34" s="153" t="s">
        <v>76</v>
      </c>
      <c r="M34" s="153" t="s">
        <v>369</v>
      </c>
      <c r="N34" s="153" t="s">
        <v>77</v>
      </c>
      <c r="O34" s="153" t="s">
        <v>478</v>
      </c>
      <c r="P34" s="153" t="s">
        <v>78</v>
      </c>
      <c r="Q34" s="153" t="s">
        <v>256</v>
      </c>
      <c r="R34" s="153" t="s">
        <v>79</v>
      </c>
      <c r="S34" s="153" t="s">
        <v>239</v>
      </c>
      <c r="T34" s="153" t="s">
        <v>81</v>
      </c>
      <c r="U34" s="153" t="s">
        <v>127</v>
      </c>
      <c r="V34" s="153" t="s">
        <v>46</v>
      </c>
      <c r="W34" s="153" t="s">
        <v>1474</v>
      </c>
      <c r="X34" s="154" t="s">
        <v>1475</v>
      </c>
      <c r="Y34" t="s">
        <v>1476</v>
      </c>
      <c r="Z34" s="155" t="s">
        <v>529</v>
      </c>
      <c r="AA34" s="156" t="s">
        <v>1477</v>
      </c>
      <c r="AB34" s="153" t="s">
        <v>1478</v>
      </c>
      <c r="AC34" s="156" t="s">
        <v>241</v>
      </c>
      <c r="AD34" s="153" t="s">
        <v>36</v>
      </c>
      <c r="AE34" s="153" t="s">
        <v>270</v>
      </c>
      <c r="AF34" s="153" t="s">
        <v>242</v>
      </c>
      <c r="AG34" s="153" t="s">
        <v>33</v>
      </c>
      <c r="AH34" s="157" t="s">
        <v>690</v>
      </c>
      <c r="AI34" s="158" t="s">
        <v>691</v>
      </c>
      <c r="AJ34" s="159" t="s">
        <v>938</v>
      </c>
      <c r="AK34" s="153" t="s">
        <v>1556</v>
      </c>
      <c r="AL34" s="153" t="s">
        <v>1037</v>
      </c>
      <c r="AM34" s="156" t="s">
        <v>1557</v>
      </c>
      <c r="AN34" s="153">
        <v>45344</v>
      </c>
      <c r="AO34" s="156" t="s">
        <v>1558</v>
      </c>
      <c r="AP34" s="153">
        <v>45343</v>
      </c>
      <c r="AQ34" s="157" t="s">
        <v>105</v>
      </c>
      <c r="AR34" s="160">
        <v>45342</v>
      </c>
      <c r="AS34" s="161" t="s">
        <v>1518</v>
      </c>
      <c r="AT34" s="162" t="s">
        <v>1519</v>
      </c>
      <c r="AU34" s="156">
        <v>45342</v>
      </c>
      <c r="AV34" s="159" t="s">
        <v>1554</v>
      </c>
      <c r="AW34" s="153" t="s">
        <v>1489</v>
      </c>
      <c r="AX34" s="153" t="s">
        <v>1520</v>
      </c>
      <c r="AY34" s="153">
        <v>12440000</v>
      </c>
      <c r="AZ34" s="154">
        <v>0</v>
      </c>
      <c r="BA34" s="154">
        <v>0</v>
      </c>
      <c r="BB34" s="154">
        <v>0</v>
      </c>
      <c r="BC34" s="154">
        <v>0</v>
      </c>
      <c r="BD34" s="154">
        <v>0</v>
      </c>
    </row>
    <row r="35" spans="1:56" x14ac:dyDescent="0.3">
      <c r="A35" s="153" t="s">
        <v>510</v>
      </c>
      <c r="B35" s="153" t="s">
        <v>1504</v>
      </c>
      <c r="C35" s="153" t="s">
        <v>228</v>
      </c>
      <c r="D35" s="153" t="s">
        <v>229</v>
      </c>
      <c r="E35" s="153" t="s">
        <v>230</v>
      </c>
      <c r="F35" s="153" t="s">
        <v>231</v>
      </c>
      <c r="G35" s="153" t="s">
        <v>232</v>
      </c>
      <c r="H35" s="153" t="s">
        <v>233</v>
      </c>
      <c r="I35" s="153" t="s">
        <v>252</v>
      </c>
      <c r="J35" s="153" t="s">
        <v>48</v>
      </c>
      <c r="K35" s="153" t="s">
        <v>477</v>
      </c>
      <c r="L35" s="153" t="s">
        <v>76</v>
      </c>
      <c r="M35" s="153" t="s">
        <v>369</v>
      </c>
      <c r="N35" s="153" t="s">
        <v>77</v>
      </c>
      <c r="O35" s="153" t="s">
        <v>478</v>
      </c>
      <c r="P35" s="153" t="s">
        <v>78</v>
      </c>
      <c r="Q35" s="153" t="s">
        <v>256</v>
      </c>
      <c r="R35" s="153" t="s">
        <v>79</v>
      </c>
      <c r="S35" s="153" t="s">
        <v>239</v>
      </c>
      <c r="T35" s="153" t="s">
        <v>81</v>
      </c>
      <c r="U35" s="153" t="s">
        <v>127</v>
      </c>
      <c r="V35" s="153" t="s">
        <v>46</v>
      </c>
      <c r="W35" s="153" t="s">
        <v>1474</v>
      </c>
      <c r="X35" s="154" t="s">
        <v>1475</v>
      </c>
      <c r="Y35" t="s">
        <v>1476</v>
      </c>
      <c r="Z35" s="155" t="s">
        <v>529</v>
      </c>
      <c r="AA35" s="156" t="s">
        <v>1477</v>
      </c>
      <c r="AB35" s="153" t="s">
        <v>1478</v>
      </c>
      <c r="AC35" s="156" t="s">
        <v>241</v>
      </c>
      <c r="AD35" s="153" t="s">
        <v>36</v>
      </c>
      <c r="AE35" s="153" t="s">
        <v>270</v>
      </c>
      <c r="AF35" s="153" t="s">
        <v>242</v>
      </c>
      <c r="AG35" s="153" t="s">
        <v>33</v>
      </c>
      <c r="AH35" s="157" t="s">
        <v>690</v>
      </c>
      <c r="AI35" s="158" t="s">
        <v>691</v>
      </c>
      <c r="AJ35" s="159" t="s">
        <v>938</v>
      </c>
      <c r="AK35" s="153" t="s">
        <v>1556</v>
      </c>
      <c r="AL35" s="153" t="s">
        <v>1037</v>
      </c>
      <c r="AM35" s="156" t="s">
        <v>1557</v>
      </c>
      <c r="AN35" s="153">
        <v>45344</v>
      </c>
      <c r="AO35" s="156" t="s">
        <v>1558</v>
      </c>
      <c r="AP35" s="153">
        <v>45343</v>
      </c>
      <c r="AQ35" s="157" t="s">
        <v>105</v>
      </c>
      <c r="AR35" s="160">
        <v>45342</v>
      </c>
      <c r="AS35" s="161" t="s">
        <v>1515</v>
      </c>
      <c r="AT35" s="162" t="s">
        <v>1516</v>
      </c>
      <c r="AU35" s="156">
        <v>45342</v>
      </c>
      <c r="AV35" s="159" t="s">
        <v>1559</v>
      </c>
      <c r="AW35" s="153" t="s">
        <v>1522</v>
      </c>
      <c r="AX35" s="153" t="s">
        <v>1517</v>
      </c>
      <c r="AY35" s="153">
        <v>12440000</v>
      </c>
      <c r="AZ35" s="154">
        <v>0</v>
      </c>
      <c r="BA35" s="154">
        <v>0</v>
      </c>
      <c r="BB35" s="154">
        <v>0</v>
      </c>
      <c r="BC35" s="154">
        <v>0</v>
      </c>
      <c r="BD35" s="154">
        <v>0</v>
      </c>
    </row>
    <row r="36" spans="1:56" x14ac:dyDescent="0.3">
      <c r="A36" s="153" t="s">
        <v>510</v>
      </c>
      <c r="B36" s="153" t="s">
        <v>1504</v>
      </c>
      <c r="C36" s="153" t="s">
        <v>228</v>
      </c>
      <c r="D36" s="153" t="s">
        <v>229</v>
      </c>
      <c r="E36" s="153" t="s">
        <v>230</v>
      </c>
      <c r="F36" s="153" t="s">
        <v>231</v>
      </c>
      <c r="G36" s="153" t="s">
        <v>232</v>
      </c>
      <c r="H36" s="153" t="s">
        <v>233</v>
      </c>
      <c r="I36" s="153" t="s">
        <v>252</v>
      </c>
      <c r="J36" s="153" t="s">
        <v>48</v>
      </c>
      <c r="K36" s="153" t="s">
        <v>477</v>
      </c>
      <c r="L36" s="153" t="s">
        <v>76</v>
      </c>
      <c r="M36" s="153" t="s">
        <v>369</v>
      </c>
      <c r="N36" s="153" t="s">
        <v>77</v>
      </c>
      <c r="O36" s="153" t="s">
        <v>478</v>
      </c>
      <c r="P36" s="153" t="s">
        <v>78</v>
      </c>
      <c r="Q36" s="153" t="s">
        <v>256</v>
      </c>
      <c r="R36" s="153" t="s">
        <v>79</v>
      </c>
      <c r="S36" s="153" t="s">
        <v>239</v>
      </c>
      <c r="T36" s="153" t="s">
        <v>81</v>
      </c>
      <c r="U36" s="153" t="s">
        <v>127</v>
      </c>
      <c r="V36" s="153" t="s">
        <v>46</v>
      </c>
      <c r="W36" s="153" t="s">
        <v>1474</v>
      </c>
      <c r="X36" s="154" t="s">
        <v>1475</v>
      </c>
      <c r="Y36" t="s">
        <v>1476</v>
      </c>
      <c r="Z36" s="155" t="s">
        <v>529</v>
      </c>
      <c r="AA36" s="156" t="s">
        <v>1477</v>
      </c>
      <c r="AB36" s="153" t="s">
        <v>1478</v>
      </c>
      <c r="AC36" s="156" t="s">
        <v>241</v>
      </c>
      <c r="AD36" s="153" t="s">
        <v>36</v>
      </c>
      <c r="AE36" s="153" t="s">
        <v>270</v>
      </c>
      <c r="AF36" s="153" t="s">
        <v>242</v>
      </c>
      <c r="AG36" s="153" t="s">
        <v>33</v>
      </c>
      <c r="AH36" s="157" t="s">
        <v>690</v>
      </c>
      <c r="AI36" s="158" t="s">
        <v>691</v>
      </c>
      <c r="AJ36" s="159" t="s">
        <v>938</v>
      </c>
      <c r="AK36" s="153" t="s">
        <v>1556</v>
      </c>
      <c r="AL36" s="153" t="s">
        <v>1037</v>
      </c>
      <c r="AM36" s="156" t="s">
        <v>1557</v>
      </c>
      <c r="AN36" s="153">
        <v>45344</v>
      </c>
      <c r="AO36" s="156" t="s">
        <v>1558</v>
      </c>
      <c r="AP36" s="153">
        <v>45343</v>
      </c>
      <c r="AQ36" s="157" t="s">
        <v>105</v>
      </c>
      <c r="AR36" s="160">
        <v>45342</v>
      </c>
      <c r="AS36" s="161" t="s">
        <v>1513</v>
      </c>
      <c r="AT36" s="162" t="s">
        <v>1514</v>
      </c>
      <c r="AU36" s="156">
        <v>45342</v>
      </c>
      <c r="AV36" s="159" t="s">
        <v>1560</v>
      </c>
      <c r="AW36" s="153" t="s">
        <v>1528</v>
      </c>
      <c r="AX36" s="153" t="s">
        <v>1484</v>
      </c>
      <c r="AY36" s="153">
        <v>12440000</v>
      </c>
      <c r="AZ36" s="154">
        <v>0</v>
      </c>
      <c r="BA36" s="154">
        <v>0</v>
      </c>
      <c r="BB36" s="154">
        <v>0</v>
      </c>
      <c r="BC36" s="154">
        <v>0</v>
      </c>
      <c r="BD36" s="154">
        <v>0</v>
      </c>
    </row>
    <row r="37" spans="1:56" x14ac:dyDescent="0.3">
      <c r="A37" s="153" t="s">
        <v>510</v>
      </c>
      <c r="B37" s="153" t="s">
        <v>1504</v>
      </c>
      <c r="C37" s="153" t="s">
        <v>228</v>
      </c>
      <c r="D37" s="153" t="s">
        <v>229</v>
      </c>
      <c r="E37" s="153" t="s">
        <v>230</v>
      </c>
      <c r="F37" s="153" t="s">
        <v>231</v>
      </c>
      <c r="G37" s="153" t="s">
        <v>232</v>
      </c>
      <c r="H37" s="153" t="s">
        <v>233</v>
      </c>
      <c r="I37" s="153" t="s">
        <v>252</v>
      </c>
      <c r="J37" s="153" t="s">
        <v>48</v>
      </c>
      <c r="K37" s="153" t="s">
        <v>477</v>
      </c>
      <c r="L37" s="153" t="s">
        <v>76</v>
      </c>
      <c r="M37" s="153" t="s">
        <v>369</v>
      </c>
      <c r="N37" s="153" t="s">
        <v>77</v>
      </c>
      <c r="O37" s="153" t="s">
        <v>478</v>
      </c>
      <c r="P37" s="153" t="s">
        <v>78</v>
      </c>
      <c r="Q37" s="153" t="s">
        <v>256</v>
      </c>
      <c r="R37" s="153" t="s">
        <v>79</v>
      </c>
      <c r="S37" s="153" t="s">
        <v>239</v>
      </c>
      <c r="T37" s="153" t="s">
        <v>81</v>
      </c>
      <c r="U37" s="153" t="s">
        <v>127</v>
      </c>
      <c r="V37" s="153" t="s">
        <v>46</v>
      </c>
      <c r="W37" s="153" t="s">
        <v>1474</v>
      </c>
      <c r="X37" s="154" t="s">
        <v>1475</v>
      </c>
      <c r="Y37" t="s">
        <v>1476</v>
      </c>
      <c r="Z37" s="155" t="s">
        <v>529</v>
      </c>
      <c r="AA37" s="156" t="s">
        <v>1477</v>
      </c>
      <c r="AB37" s="153" t="s">
        <v>1478</v>
      </c>
      <c r="AC37" s="156" t="s">
        <v>241</v>
      </c>
      <c r="AD37" s="153" t="s">
        <v>36</v>
      </c>
      <c r="AE37" s="153" t="s">
        <v>270</v>
      </c>
      <c r="AF37" s="153" t="s">
        <v>242</v>
      </c>
      <c r="AG37" s="153" t="s">
        <v>33</v>
      </c>
      <c r="AH37" s="157" t="s">
        <v>690</v>
      </c>
      <c r="AI37" s="158" t="s">
        <v>691</v>
      </c>
      <c r="AJ37" s="159" t="s">
        <v>938</v>
      </c>
      <c r="AK37" s="153" t="s">
        <v>1556</v>
      </c>
      <c r="AL37" s="153" t="s">
        <v>1037</v>
      </c>
      <c r="AM37" s="156" t="s">
        <v>1557</v>
      </c>
      <c r="AN37" s="153">
        <v>45344</v>
      </c>
      <c r="AO37" s="156" t="s">
        <v>1558</v>
      </c>
      <c r="AP37" s="153">
        <v>45343</v>
      </c>
      <c r="AQ37" s="157" t="s">
        <v>105</v>
      </c>
      <c r="AR37" s="160">
        <v>45342</v>
      </c>
      <c r="AS37" s="161" t="s">
        <v>1511</v>
      </c>
      <c r="AT37" s="162" t="s">
        <v>1512</v>
      </c>
      <c r="AU37" s="156">
        <v>45342</v>
      </c>
      <c r="AV37" s="159" t="s">
        <v>1561</v>
      </c>
      <c r="AW37" s="153" t="s">
        <v>1802</v>
      </c>
      <c r="AX37" s="153" t="s">
        <v>1484</v>
      </c>
      <c r="AY37" s="153">
        <v>12440000</v>
      </c>
      <c r="AZ37" s="154">
        <v>0</v>
      </c>
      <c r="BA37" s="154">
        <v>0</v>
      </c>
      <c r="BB37" s="154">
        <v>0</v>
      </c>
      <c r="BC37" s="154">
        <v>0</v>
      </c>
      <c r="BD37" s="154">
        <v>0</v>
      </c>
    </row>
    <row r="38" spans="1:56" x14ac:dyDescent="0.3">
      <c r="A38" s="153" t="s">
        <v>510</v>
      </c>
      <c r="B38" s="153" t="s">
        <v>1504</v>
      </c>
      <c r="C38" s="153" t="s">
        <v>228</v>
      </c>
      <c r="D38" s="153" t="s">
        <v>229</v>
      </c>
      <c r="E38" s="153" t="s">
        <v>230</v>
      </c>
      <c r="F38" s="153" t="s">
        <v>231</v>
      </c>
      <c r="G38" s="153" t="s">
        <v>232</v>
      </c>
      <c r="H38" s="153" t="s">
        <v>233</v>
      </c>
      <c r="I38" s="153" t="s">
        <v>252</v>
      </c>
      <c r="J38" s="153" t="s">
        <v>48</v>
      </c>
      <c r="K38" s="153" t="s">
        <v>477</v>
      </c>
      <c r="L38" s="153" t="s">
        <v>76</v>
      </c>
      <c r="M38" s="153" t="s">
        <v>369</v>
      </c>
      <c r="N38" s="153" t="s">
        <v>77</v>
      </c>
      <c r="O38" s="153" t="s">
        <v>478</v>
      </c>
      <c r="P38" s="153" t="s">
        <v>78</v>
      </c>
      <c r="Q38" s="153" t="s">
        <v>256</v>
      </c>
      <c r="R38" s="153" t="s">
        <v>79</v>
      </c>
      <c r="S38" s="153" t="s">
        <v>239</v>
      </c>
      <c r="T38" s="153" t="s">
        <v>81</v>
      </c>
      <c r="U38" s="153" t="s">
        <v>127</v>
      </c>
      <c r="V38" s="153" t="s">
        <v>46</v>
      </c>
      <c r="W38" s="153" t="s">
        <v>1474</v>
      </c>
      <c r="X38" s="154" t="s">
        <v>1475</v>
      </c>
      <c r="Y38" t="s">
        <v>1476</v>
      </c>
      <c r="Z38" s="155" t="s">
        <v>529</v>
      </c>
      <c r="AA38" s="156" t="s">
        <v>1477</v>
      </c>
      <c r="AB38" s="153" t="s">
        <v>1478</v>
      </c>
      <c r="AC38" s="156" t="s">
        <v>241</v>
      </c>
      <c r="AD38" s="153" t="s">
        <v>36</v>
      </c>
      <c r="AE38" s="153" t="s">
        <v>270</v>
      </c>
      <c r="AF38" s="153" t="s">
        <v>242</v>
      </c>
      <c r="AG38" s="153" t="s">
        <v>33</v>
      </c>
      <c r="AH38" s="157" t="s">
        <v>690</v>
      </c>
      <c r="AI38" s="158" t="s">
        <v>691</v>
      </c>
      <c r="AJ38" s="159" t="s">
        <v>938</v>
      </c>
      <c r="AK38" s="153" t="s">
        <v>1556</v>
      </c>
      <c r="AL38" s="153" t="s">
        <v>1037</v>
      </c>
      <c r="AM38" s="156" t="s">
        <v>1557</v>
      </c>
      <c r="AN38" s="153">
        <v>45344</v>
      </c>
      <c r="AO38" s="156" t="s">
        <v>1558</v>
      </c>
      <c r="AP38" s="153">
        <v>45343</v>
      </c>
      <c r="AQ38" s="157" t="s">
        <v>105</v>
      </c>
      <c r="AR38" s="160">
        <v>45342</v>
      </c>
      <c r="AS38" s="161" t="s">
        <v>1508</v>
      </c>
      <c r="AT38" s="162" t="s">
        <v>1509</v>
      </c>
      <c r="AU38" s="156">
        <v>45342</v>
      </c>
      <c r="AV38" s="159" t="s">
        <v>1562</v>
      </c>
      <c r="AW38" s="153" t="s">
        <v>1803</v>
      </c>
      <c r="AX38" s="153" t="s">
        <v>1510</v>
      </c>
      <c r="AY38" s="153">
        <v>12440000</v>
      </c>
      <c r="AZ38" s="154">
        <v>0</v>
      </c>
      <c r="BA38" s="154">
        <v>0</v>
      </c>
      <c r="BB38" s="154">
        <v>0</v>
      </c>
      <c r="BC38" s="154">
        <v>0</v>
      </c>
      <c r="BD38" s="154">
        <v>0</v>
      </c>
    </row>
    <row r="39" spans="1:56" x14ac:dyDescent="0.3">
      <c r="A39" s="153" t="s">
        <v>510</v>
      </c>
      <c r="B39" s="153" t="s">
        <v>1504</v>
      </c>
      <c r="C39" s="153" t="s">
        <v>228</v>
      </c>
      <c r="D39" s="153" t="s">
        <v>229</v>
      </c>
      <c r="E39" s="153" t="s">
        <v>230</v>
      </c>
      <c r="F39" s="153" t="s">
        <v>231</v>
      </c>
      <c r="G39" s="153" t="s">
        <v>232</v>
      </c>
      <c r="H39" s="153" t="s">
        <v>233</v>
      </c>
      <c r="I39" s="153" t="s">
        <v>252</v>
      </c>
      <c r="J39" s="153" t="s">
        <v>48</v>
      </c>
      <c r="K39" s="153" t="s">
        <v>477</v>
      </c>
      <c r="L39" s="153" t="s">
        <v>76</v>
      </c>
      <c r="M39" s="153" t="s">
        <v>369</v>
      </c>
      <c r="N39" s="153" t="s">
        <v>77</v>
      </c>
      <c r="O39" s="153" t="s">
        <v>478</v>
      </c>
      <c r="P39" s="153" t="s">
        <v>78</v>
      </c>
      <c r="Q39" s="153" t="s">
        <v>256</v>
      </c>
      <c r="R39" s="153" t="s">
        <v>79</v>
      </c>
      <c r="S39" s="153" t="s">
        <v>239</v>
      </c>
      <c r="T39" s="153" t="s">
        <v>81</v>
      </c>
      <c r="U39" s="153" t="s">
        <v>127</v>
      </c>
      <c r="V39" s="153" t="s">
        <v>46</v>
      </c>
      <c r="W39" s="153" t="s">
        <v>1474</v>
      </c>
      <c r="X39" s="154" t="s">
        <v>1475</v>
      </c>
      <c r="Y39" t="s">
        <v>1476</v>
      </c>
      <c r="Z39" s="155" t="s">
        <v>529</v>
      </c>
      <c r="AA39" s="156" t="s">
        <v>1477</v>
      </c>
      <c r="AB39" s="153" t="s">
        <v>1478</v>
      </c>
      <c r="AC39" s="156" t="s">
        <v>241</v>
      </c>
      <c r="AD39" s="153" t="s">
        <v>36</v>
      </c>
      <c r="AE39" s="153" t="s">
        <v>270</v>
      </c>
      <c r="AF39" s="153" t="s">
        <v>242</v>
      </c>
      <c r="AG39" s="153" t="s">
        <v>33</v>
      </c>
      <c r="AH39" s="157" t="s">
        <v>690</v>
      </c>
      <c r="AI39" s="158" t="s">
        <v>691</v>
      </c>
      <c r="AJ39" s="159" t="s">
        <v>938</v>
      </c>
      <c r="AK39" s="153" t="s">
        <v>1556</v>
      </c>
      <c r="AL39" s="153" t="s">
        <v>1037</v>
      </c>
      <c r="AM39" s="156" t="s">
        <v>1557</v>
      </c>
      <c r="AN39" s="153">
        <v>45344</v>
      </c>
      <c r="AO39" s="156" t="s">
        <v>1558</v>
      </c>
      <c r="AP39" s="153">
        <v>45343</v>
      </c>
      <c r="AQ39" s="157" t="s">
        <v>105</v>
      </c>
      <c r="AR39" s="160">
        <v>45342</v>
      </c>
      <c r="AS39" s="161" t="s">
        <v>1505</v>
      </c>
      <c r="AT39" s="162" t="s">
        <v>1506</v>
      </c>
      <c r="AU39" s="156">
        <v>45342</v>
      </c>
      <c r="AV39" s="159" t="s">
        <v>1563</v>
      </c>
      <c r="AW39" s="153" t="s">
        <v>1463</v>
      </c>
      <c r="AX39" s="153" t="s">
        <v>1507</v>
      </c>
      <c r="AY39" s="153">
        <v>12440000</v>
      </c>
      <c r="AZ39" s="154">
        <v>0</v>
      </c>
      <c r="BA39" s="154">
        <v>0</v>
      </c>
      <c r="BB39" s="154">
        <v>0</v>
      </c>
      <c r="BC39" s="154">
        <v>0</v>
      </c>
      <c r="BD39" s="154">
        <v>0</v>
      </c>
    </row>
    <row r="40" spans="1:56" x14ac:dyDescent="0.3">
      <c r="A40" s="153" t="s">
        <v>510</v>
      </c>
      <c r="B40" s="153" t="s">
        <v>1362</v>
      </c>
      <c r="C40" s="153" t="s">
        <v>228</v>
      </c>
      <c r="D40" s="153" t="s">
        <v>229</v>
      </c>
      <c r="E40" s="153" t="s">
        <v>230</v>
      </c>
      <c r="F40" s="153" t="s">
        <v>231</v>
      </c>
      <c r="G40" s="153" t="s">
        <v>232</v>
      </c>
      <c r="H40" s="153" t="s">
        <v>233</v>
      </c>
      <c r="I40" s="153" t="s">
        <v>252</v>
      </c>
      <c r="J40" s="153" t="s">
        <v>48</v>
      </c>
      <c r="K40" s="153" t="s">
        <v>253</v>
      </c>
      <c r="L40" s="153" t="s">
        <v>49</v>
      </c>
      <c r="M40" s="153" t="s">
        <v>267</v>
      </c>
      <c r="N40" s="153" t="s">
        <v>59</v>
      </c>
      <c r="O40" s="153" t="s">
        <v>273</v>
      </c>
      <c r="P40" s="153" t="s">
        <v>63</v>
      </c>
      <c r="Q40" s="153" t="s">
        <v>256</v>
      </c>
      <c r="R40" s="153" t="s">
        <v>64</v>
      </c>
      <c r="S40" s="153" t="s">
        <v>259</v>
      </c>
      <c r="T40" s="153" t="s">
        <v>476</v>
      </c>
      <c r="U40" s="153" t="s">
        <v>126</v>
      </c>
      <c r="V40" s="153" t="s">
        <v>38</v>
      </c>
      <c r="W40" s="153" t="s">
        <v>1055</v>
      </c>
      <c r="X40" s="154" t="s">
        <v>520</v>
      </c>
      <c r="Y40" t="s">
        <v>1096</v>
      </c>
      <c r="Z40" s="155" t="s">
        <v>519</v>
      </c>
      <c r="AA40" s="156" t="s">
        <v>135</v>
      </c>
      <c r="AB40" s="153" t="s">
        <v>1056</v>
      </c>
      <c r="AC40" s="156" t="s">
        <v>241</v>
      </c>
      <c r="AD40" s="153" t="s">
        <v>36</v>
      </c>
      <c r="AE40" s="153" t="s">
        <v>243</v>
      </c>
      <c r="AF40" s="153" t="s">
        <v>242</v>
      </c>
      <c r="AG40" s="153" t="s">
        <v>33</v>
      </c>
      <c r="AH40" s="157" t="s">
        <v>687</v>
      </c>
      <c r="AI40" s="158" t="s">
        <v>688</v>
      </c>
      <c r="AJ40" s="159" t="s">
        <v>869</v>
      </c>
      <c r="AK40" s="153" t="s">
        <v>1556</v>
      </c>
      <c r="AL40" s="153" t="s">
        <v>1040</v>
      </c>
      <c r="AM40" s="156" t="s">
        <v>1557</v>
      </c>
      <c r="AN40" s="153">
        <v>45344</v>
      </c>
      <c r="AO40" s="156" t="s">
        <v>1558</v>
      </c>
      <c r="AP40" s="153">
        <v>45343</v>
      </c>
      <c r="AQ40" s="157" t="s">
        <v>105</v>
      </c>
      <c r="AR40" s="160">
        <v>45342</v>
      </c>
      <c r="AS40" s="161" t="s">
        <v>1444</v>
      </c>
      <c r="AT40" s="162" t="s">
        <v>1445</v>
      </c>
      <c r="AU40" s="156">
        <v>45342</v>
      </c>
      <c r="AV40" s="159" t="s">
        <v>1564</v>
      </c>
      <c r="AW40" s="153" t="s">
        <v>1804</v>
      </c>
      <c r="AX40" s="153" t="s">
        <v>1446</v>
      </c>
      <c r="AY40" s="153">
        <v>1870000</v>
      </c>
      <c r="AZ40" s="154">
        <v>0</v>
      </c>
      <c r="BA40" s="154">
        <v>0</v>
      </c>
      <c r="BB40" s="154">
        <v>0</v>
      </c>
      <c r="BC40" s="154">
        <v>0</v>
      </c>
      <c r="BD40" s="154">
        <v>0</v>
      </c>
    </row>
    <row r="41" spans="1:56" x14ac:dyDescent="0.3">
      <c r="A41" s="153" t="s">
        <v>510</v>
      </c>
      <c r="B41" s="153" t="s">
        <v>1362</v>
      </c>
      <c r="C41" s="153" t="s">
        <v>228</v>
      </c>
      <c r="D41" s="153" t="s">
        <v>229</v>
      </c>
      <c r="E41" s="153" t="s">
        <v>230</v>
      </c>
      <c r="F41" s="153" t="s">
        <v>231</v>
      </c>
      <c r="G41" s="153" t="s">
        <v>232</v>
      </c>
      <c r="H41" s="153" t="s">
        <v>233</v>
      </c>
      <c r="I41" s="153" t="s">
        <v>252</v>
      </c>
      <c r="J41" s="153" t="s">
        <v>48</v>
      </c>
      <c r="K41" s="153" t="s">
        <v>253</v>
      </c>
      <c r="L41" s="153" t="s">
        <v>49</v>
      </c>
      <c r="M41" s="153" t="s">
        <v>267</v>
      </c>
      <c r="N41" s="153" t="s">
        <v>59</v>
      </c>
      <c r="O41" s="153" t="s">
        <v>273</v>
      </c>
      <c r="P41" s="153" t="s">
        <v>63</v>
      </c>
      <c r="Q41" s="153" t="s">
        <v>256</v>
      </c>
      <c r="R41" s="153" t="s">
        <v>64</v>
      </c>
      <c r="S41" s="153" t="s">
        <v>259</v>
      </c>
      <c r="T41" s="153" t="s">
        <v>476</v>
      </c>
      <c r="U41" s="153" t="s">
        <v>124</v>
      </c>
      <c r="V41" s="153" t="s">
        <v>32</v>
      </c>
      <c r="W41" s="153" t="s">
        <v>1421</v>
      </c>
      <c r="X41" s="154" t="s">
        <v>139</v>
      </c>
      <c r="Y41" t="s">
        <v>1097</v>
      </c>
      <c r="Z41" s="155" t="s">
        <v>519</v>
      </c>
      <c r="AA41" s="156" t="s">
        <v>1422</v>
      </c>
      <c r="AB41" s="153" t="s">
        <v>1423</v>
      </c>
      <c r="AC41" s="156" t="s">
        <v>241</v>
      </c>
      <c r="AD41" s="153" t="s">
        <v>36</v>
      </c>
      <c r="AE41" s="153" t="s">
        <v>125</v>
      </c>
      <c r="AF41" s="153" t="s">
        <v>242</v>
      </c>
      <c r="AG41" s="153" t="s">
        <v>33</v>
      </c>
      <c r="AH41" s="157" t="s">
        <v>687</v>
      </c>
      <c r="AI41" s="158" t="s">
        <v>688</v>
      </c>
      <c r="AJ41" s="159" t="s">
        <v>869</v>
      </c>
      <c r="AK41" s="153" t="s">
        <v>1556</v>
      </c>
      <c r="AL41" s="153" t="s">
        <v>1040</v>
      </c>
      <c r="AM41" s="156" t="s">
        <v>1557</v>
      </c>
      <c r="AN41" s="153">
        <v>45344</v>
      </c>
      <c r="AO41" s="156" t="s">
        <v>1558</v>
      </c>
      <c r="AP41" s="153">
        <v>45343</v>
      </c>
      <c r="AQ41" s="157" t="s">
        <v>105</v>
      </c>
      <c r="AR41" s="160">
        <v>45342</v>
      </c>
      <c r="AS41" s="161" t="s">
        <v>1427</v>
      </c>
      <c r="AT41" s="162" t="s">
        <v>1428</v>
      </c>
      <c r="AU41" s="156">
        <v>45342</v>
      </c>
      <c r="AV41" s="159" t="s">
        <v>1566</v>
      </c>
      <c r="AW41" s="153" t="s">
        <v>1459</v>
      </c>
      <c r="AX41" s="153" t="s">
        <v>1429</v>
      </c>
      <c r="AY41" s="153">
        <v>331800</v>
      </c>
      <c r="AZ41" s="154">
        <v>0</v>
      </c>
      <c r="BA41" s="154">
        <v>0</v>
      </c>
      <c r="BB41" s="154">
        <v>0</v>
      </c>
      <c r="BC41" s="154">
        <v>0</v>
      </c>
      <c r="BD41" s="154">
        <v>0</v>
      </c>
    </row>
    <row r="42" spans="1:56" x14ac:dyDescent="0.3">
      <c r="A42" s="153" t="s">
        <v>510</v>
      </c>
      <c r="B42" s="153" t="s">
        <v>1362</v>
      </c>
      <c r="C42" s="153" t="s">
        <v>228</v>
      </c>
      <c r="D42" s="153" t="s">
        <v>229</v>
      </c>
      <c r="E42" s="153" t="s">
        <v>230</v>
      </c>
      <c r="F42" s="153" t="s">
        <v>231</v>
      </c>
      <c r="G42" s="153" t="s">
        <v>232</v>
      </c>
      <c r="H42" s="153" t="s">
        <v>233</v>
      </c>
      <c r="I42" s="153" t="s">
        <v>252</v>
      </c>
      <c r="J42" s="153" t="s">
        <v>48</v>
      </c>
      <c r="K42" s="153" t="s">
        <v>253</v>
      </c>
      <c r="L42" s="153" t="s">
        <v>49</v>
      </c>
      <c r="M42" s="153" t="s">
        <v>267</v>
      </c>
      <c r="N42" s="153" t="s">
        <v>59</v>
      </c>
      <c r="O42" s="153" t="s">
        <v>273</v>
      </c>
      <c r="P42" s="153" t="s">
        <v>63</v>
      </c>
      <c r="Q42" s="153" t="s">
        <v>256</v>
      </c>
      <c r="R42" s="153" t="s">
        <v>64</v>
      </c>
      <c r="S42" s="153" t="s">
        <v>259</v>
      </c>
      <c r="T42" s="153" t="s">
        <v>476</v>
      </c>
      <c r="U42" s="153" t="s">
        <v>124</v>
      </c>
      <c r="V42" s="153" t="s">
        <v>32</v>
      </c>
      <c r="W42" s="153" t="s">
        <v>1421</v>
      </c>
      <c r="X42" s="154" t="s">
        <v>139</v>
      </c>
      <c r="Y42" t="s">
        <v>1097</v>
      </c>
      <c r="Z42" s="155" t="s">
        <v>519</v>
      </c>
      <c r="AA42" s="156" t="s">
        <v>1422</v>
      </c>
      <c r="AB42" s="153" t="s">
        <v>1423</v>
      </c>
      <c r="AC42" s="156" t="s">
        <v>241</v>
      </c>
      <c r="AD42" s="153" t="s">
        <v>36</v>
      </c>
      <c r="AE42" s="153" t="s">
        <v>125</v>
      </c>
      <c r="AF42" s="153" t="s">
        <v>242</v>
      </c>
      <c r="AG42" s="153" t="s">
        <v>33</v>
      </c>
      <c r="AH42" s="157" t="s">
        <v>687</v>
      </c>
      <c r="AI42" s="158" t="s">
        <v>688</v>
      </c>
      <c r="AJ42" s="159" t="s">
        <v>869</v>
      </c>
      <c r="AK42" s="153" t="s">
        <v>1556</v>
      </c>
      <c r="AL42" s="153" t="s">
        <v>1040</v>
      </c>
      <c r="AM42" s="156" t="s">
        <v>1557</v>
      </c>
      <c r="AN42" s="153">
        <v>45344</v>
      </c>
      <c r="AO42" s="156" t="s">
        <v>1558</v>
      </c>
      <c r="AP42" s="153">
        <v>45343</v>
      </c>
      <c r="AQ42" s="157" t="s">
        <v>105</v>
      </c>
      <c r="AR42" s="160">
        <v>45341</v>
      </c>
      <c r="AS42" s="161" t="s">
        <v>1424</v>
      </c>
      <c r="AT42" s="162" t="s">
        <v>1425</v>
      </c>
      <c r="AU42" s="156">
        <v>45342</v>
      </c>
      <c r="AV42" s="159" t="s">
        <v>1567</v>
      </c>
      <c r="AW42" s="153" t="s">
        <v>1805</v>
      </c>
      <c r="AX42" s="153" t="s">
        <v>1426</v>
      </c>
      <c r="AY42" s="153">
        <v>314300</v>
      </c>
      <c r="AZ42" s="154">
        <v>0</v>
      </c>
      <c r="BA42" s="154">
        <v>0</v>
      </c>
      <c r="BB42" s="154">
        <v>0</v>
      </c>
      <c r="BC42" s="154">
        <v>0</v>
      </c>
      <c r="BD42" s="154">
        <v>0</v>
      </c>
    </row>
    <row r="43" spans="1:56" x14ac:dyDescent="0.3">
      <c r="A43" s="153" t="s">
        <v>510</v>
      </c>
      <c r="B43" s="153" t="s">
        <v>1461</v>
      </c>
      <c r="C43" s="153" t="s">
        <v>228</v>
      </c>
      <c r="D43" s="153" t="s">
        <v>229</v>
      </c>
      <c r="E43" s="153" t="s">
        <v>230</v>
      </c>
      <c r="F43" s="153" t="s">
        <v>231</v>
      </c>
      <c r="G43" s="153" t="s">
        <v>232</v>
      </c>
      <c r="H43" s="153" t="s">
        <v>233</v>
      </c>
      <c r="I43" s="153" t="s">
        <v>252</v>
      </c>
      <c r="J43" s="153" t="s">
        <v>48</v>
      </c>
      <c r="K43" s="153" t="s">
        <v>477</v>
      </c>
      <c r="L43" s="153" t="s">
        <v>76</v>
      </c>
      <c r="M43" s="153" t="s">
        <v>369</v>
      </c>
      <c r="N43" s="153" t="s">
        <v>77</v>
      </c>
      <c r="O43" s="153" t="s">
        <v>478</v>
      </c>
      <c r="P43" s="153" t="s">
        <v>78</v>
      </c>
      <c r="Q43" s="153" t="s">
        <v>256</v>
      </c>
      <c r="R43" s="153" t="s">
        <v>79</v>
      </c>
      <c r="S43" s="153" t="s">
        <v>239</v>
      </c>
      <c r="T43" s="153" t="s">
        <v>81</v>
      </c>
      <c r="U43" s="153" t="s">
        <v>127</v>
      </c>
      <c r="V43" s="153" t="s">
        <v>46</v>
      </c>
      <c r="W43" s="153" t="s">
        <v>1474</v>
      </c>
      <c r="X43" s="154" t="s">
        <v>1475</v>
      </c>
      <c r="Y43" t="s">
        <v>1476</v>
      </c>
      <c r="Z43" s="155" t="s">
        <v>529</v>
      </c>
      <c r="AA43" s="156" t="s">
        <v>1477</v>
      </c>
      <c r="AB43" s="153" t="s">
        <v>1478</v>
      </c>
      <c r="AC43" s="156" t="s">
        <v>241</v>
      </c>
      <c r="AD43" s="153" t="s">
        <v>36</v>
      </c>
      <c r="AE43" s="153" t="s">
        <v>270</v>
      </c>
      <c r="AF43" s="153" t="s">
        <v>242</v>
      </c>
      <c r="AG43" s="153" t="s">
        <v>33</v>
      </c>
      <c r="AH43" s="157" t="s">
        <v>690</v>
      </c>
      <c r="AI43" s="158" t="s">
        <v>691</v>
      </c>
      <c r="AJ43" s="159" t="s">
        <v>938</v>
      </c>
      <c r="AK43" s="153" t="s">
        <v>1556</v>
      </c>
      <c r="AL43" s="153" t="s">
        <v>1037</v>
      </c>
      <c r="AM43" s="156" t="s">
        <v>1557</v>
      </c>
      <c r="AN43" s="153">
        <v>45344</v>
      </c>
      <c r="AO43" s="156" t="s">
        <v>1558</v>
      </c>
      <c r="AP43" s="153">
        <v>45343</v>
      </c>
      <c r="AQ43" s="157" t="s">
        <v>105</v>
      </c>
      <c r="AR43" s="160">
        <v>45342</v>
      </c>
      <c r="AS43" s="161" t="s">
        <v>1501</v>
      </c>
      <c r="AT43" s="162" t="s">
        <v>1502</v>
      </c>
      <c r="AU43" s="156">
        <v>45342</v>
      </c>
      <c r="AV43" s="159" t="s">
        <v>1568</v>
      </c>
      <c r="AW43" s="153" t="s">
        <v>1806</v>
      </c>
      <c r="AX43" s="153" t="s">
        <v>1503</v>
      </c>
      <c r="AY43" s="153">
        <v>15000000</v>
      </c>
      <c r="AZ43" s="154">
        <v>0</v>
      </c>
      <c r="BA43" s="154">
        <v>0</v>
      </c>
      <c r="BB43" s="154">
        <v>0</v>
      </c>
      <c r="BC43" s="154">
        <v>0</v>
      </c>
      <c r="BD43" s="154">
        <v>0</v>
      </c>
    </row>
    <row r="44" spans="1:56" x14ac:dyDescent="0.3">
      <c r="A44" s="153" t="s">
        <v>510</v>
      </c>
      <c r="B44" s="153" t="s">
        <v>1461</v>
      </c>
      <c r="C44" s="153" t="s">
        <v>228</v>
      </c>
      <c r="D44" s="153" t="s">
        <v>229</v>
      </c>
      <c r="E44" s="153" t="s">
        <v>230</v>
      </c>
      <c r="F44" s="153" t="s">
        <v>231</v>
      </c>
      <c r="G44" s="153" t="s">
        <v>232</v>
      </c>
      <c r="H44" s="153" t="s">
        <v>233</v>
      </c>
      <c r="I44" s="153" t="s">
        <v>252</v>
      </c>
      <c r="J44" s="153" t="s">
        <v>48</v>
      </c>
      <c r="K44" s="153" t="s">
        <v>477</v>
      </c>
      <c r="L44" s="153" t="s">
        <v>76</v>
      </c>
      <c r="M44" s="153" t="s">
        <v>369</v>
      </c>
      <c r="N44" s="153" t="s">
        <v>77</v>
      </c>
      <c r="O44" s="153" t="s">
        <v>478</v>
      </c>
      <c r="P44" s="153" t="s">
        <v>78</v>
      </c>
      <c r="Q44" s="153" t="s">
        <v>256</v>
      </c>
      <c r="R44" s="153" t="s">
        <v>79</v>
      </c>
      <c r="S44" s="153" t="s">
        <v>239</v>
      </c>
      <c r="T44" s="153" t="s">
        <v>81</v>
      </c>
      <c r="U44" s="153" t="s">
        <v>127</v>
      </c>
      <c r="V44" s="153" t="s">
        <v>46</v>
      </c>
      <c r="W44" s="153" t="s">
        <v>1474</v>
      </c>
      <c r="X44" s="154" t="s">
        <v>1475</v>
      </c>
      <c r="Y44" t="s">
        <v>1476</v>
      </c>
      <c r="Z44" s="155" t="s">
        <v>529</v>
      </c>
      <c r="AA44" s="156" t="s">
        <v>1477</v>
      </c>
      <c r="AB44" s="153" t="s">
        <v>1478</v>
      </c>
      <c r="AC44" s="156" t="s">
        <v>241</v>
      </c>
      <c r="AD44" s="153" t="s">
        <v>36</v>
      </c>
      <c r="AE44" s="153" t="s">
        <v>270</v>
      </c>
      <c r="AF44" s="153" t="s">
        <v>242</v>
      </c>
      <c r="AG44" s="153" t="s">
        <v>33</v>
      </c>
      <c r="AH44" s="157" t="s">
        <v>690</v>
      </c>
      <c r="AI44" s="158" t="s">
        <v>691</v>
      </c>
      <c r="AJ44" s="159" t="s">
        <v>938</v>
      </c>
      <c r="AK44" s="153" t="s">
        <v>1556</v>
      </c>
      <c r="AL44" s="153" t="s">
        <v>1037</v>
      </c>
      <c r="AM44" s="156" t="s">
        <v>1557</v>
      </c>
      <c r="AN44" s="153">
        <v>45344</v>
      </c>
      <c r="AO44" s="156" t="s">
        <v>1558</v>
      </c>
      <c r="AP44" s="153">
        <v>45343</v>
      </c>
      <c r="AQ44" s="157" t="s">
        <v>105</v>
      </c>
      <c r="AR44" s="160">
        <v>45342</v>
      </c>
      <c r="AS44" s="161" t="s">
        <v>1498</v>
      </c>
      <c r="AT44" s="162" t="s">
        <v>1499</v>
      </c>
      <c r="AU44" s="156">
        <v>45342</v>
      </c>
      <c r="AV44" s="159" t="s">
        <v>1569</v>
      </c>
      <c r="AW44" s="153" t="s">
        <v>1807</v>
      </c>
      <c r="AX44" s="153" t="s">
        <v>1500</v>
      </c>
      <c r="AY44" s="153">
        <v>12440000</v>
      </c>
      <c r="AZ44" s="154">
        <v>0</v>
      </c>
      <c r="BA44" s="154">
        <v>0</v>
      </c>
      <c r="BB44" s="154">
        <v>0</v>
      </c>
      <c r="BC44" s="154">
        <v>0</v>
      </c>
      <c r="BD44" s="154">
        <v>0</v>
      </c>
    </row>
    <row r="45" spans="1:56" x14ac:dyDescent="0.3">
      <c r="A45" s="153" t="s">
        <v>510</v>
      </c>
      <c r="B45" s="153" t="s">
        <v>1461</v>
      </c>
      <c r="C45" s="153" t="s">
        <v>228</v>
      </c>
      <c r="D45" s="153" t="s">
        <v>229</v>
      </c>
      <c r="E45" s="153" t="s">
        <v>230</v>
      </c>
      <c r="F45" s="153" t="s">
        <v>231</v>
      </c>
      <c r="G45" s="153" t="s">
        <v>232</v>
      </c>
      <c r="H45" s="153" t="s">
        <v>233</v>
      </c>
      <c r="I45" s="153" t="s">
        <v>252</v>
      </c>
      <c r="J45" s="153" t="s">
        <v>48</v>
      </c>
      <c r="K45" s="153" t="s">
        <v>477</v>
      </c>
      <c r="L45" s="153" t="s">
        <v>76</v>
      </c>
      <c r="M45" s="153" t="s">
        <v>369</v>
      </c>
      <c r="N45" s="153" t="s">
        <v>77</v>
      </c>
      <c r="O45" s="153" t="s">
        <v>478</v>
      </c>
      <c r="P45" s="153" t="s">
        <v>78</v>
      </c>
      <c r="Q45" s="153" t="s">
        <v>256</v>
      </c>
      <c r="R45" s="153" t="s">
        <v>79</v>
      </c>
      <c r="S45" s="153" t="s">
        <v>239</v>
      </c>
      <c r="T45" s="153" t="s">
        <v>81</v>
      </c>
      <c r="U45" s="153" t="s">
        <v>127</v>
      </c>
      <c r="V45" s="153" t="s">
        <v>46</v>
      </c>
      <c r="W45" s="153" t="s">
        <v>1474</v>
      </c>
      <c r="X45" s="154" t="s">
        <v>1475</v>
      </c>
      <c r="Y45" t="s">
        <v>1476</v>
      </c>
      <c r="Z45" s="155" t="s">
        <v>529</v>
      </c>
      <c r="AA45" s="156" t="s">
        <v>1477</v>
      </c>
      <c r="AB45" s="153" t="s">
        <v>1478</v>
      </c>
      <c r="AC45" s="156" t="s">
        <v>241</v>
      </c>
      <c r="AD45" s="153" t="s">
        <v>36</v>
      </c>
      <c r="AE45" s="153" t="s">
        <v>270</v>
      </c>
      <c r="AF45" s="153" t="s">
        <v>242</v>
      </c>
      <c r="AG45" s="153" t="s">
        <v>33</v>
      </c>
      <c r="AH45" s="157" t="s">
        <v>690</v>
      </c>
      <c r="AI45" s="158" t="s">
        <v>691</v>
      </c>
      <c r="AJ45" s="159" t="s">
        <v>938</v>
      </c>
      <c r="AK45" s="153" t="s">
        <v>1556</v>
      </c>
      <c r="AL45" s="153" t="s">
        <v>1037</v>
      </c>
      <c r="AM45" s="156" t="s">
        <v>1557</v>
      </c>
      <c r="AN45" s="153">
        <v>45344</v>
      </c>
      <c r="AO45" s="156" t="s">
        <v>1558</v>
      </c>
      <c r="AP45" s="153">
        <v>45343</v>
      </c>
      <c r="AQ45" s="157" t="s">
        <v>105</v>
      </c>
      <c r="AR45" s="160">
        <v>45342</v>
      </c>
      <c r="AS45" s="161" t="s">
        <v>1495</v>
      </c>
      <c r="AT45" s="162" t="s">
        <v>1496</v>
      </c>
      <c r="AU45" s="156">
        <v>45342</v>
      </c>
      <c r="AV45" s="159" t="s">
        <v>1570</v>
      </c>
      <c r="AW45" s="153" t="s">
        <v>1808</v>
      </c>
      <c r="AX45" s="153" t="s">
        <v>1497</v>
      </c>
      <c r="AY45" s="153">
        <v>12440000</v>
      </c>
      <c r="AZ45" s="154">
        <v>0</v>
      </c>
      <c r="BA45" s="154">
        <v>0</v>
      </c>
      <c r="BB45" s="154">
        <v>0</v>
      </c>
      <c r="BC45" s="154">
        <v>0</v>
      </c>
      <c r="BD45" s="154">
        <v>0</v>
      </c>
    </row>
    <row r="46" spans="1:56" x14ac:dyDescent="0.3">
      <c r="A46" s="153" t="s">
        <v>510</v>
      </c>
      <c r="B46" s="153" t="s">
        <v>1461</v>
      </c>
      <c r="C46" s="153" t="s">
        <v>228</v>
      </c>
      <c r="D46" s="153" t="s">
        <v>229</v>
      </c>
      <c r="E46" s="153" t="s">
        <v>230</v>
      </c>
      <c r="F46" s="153" t="s">
        <v>231</v>
      </c>
      <c r="G46" s="153" t="s">
        <v>232</v>
      </c>
      <c r="H46" s="153" t="s">
        <v>233</v>
      </c>
      <c r="I46" s="153" t="s">
        <v>252</v>
      </c>
      <c r="J46" s="153" t="s">
        <v>48</v>
      </c>
      <c r="K46" s="153" t="s">
        <v>477</v>
      </c>
      <c r="L46" s="153" t="s">
        <v>76</v>
      </c>
      <c r="M46" s="153" t="s">
        <v>369</v>
      </c>
      <c r="N46" s="153" t="s">
        <v>77</v>
      </c>
      <c r="O46" s="153" t="s">
        <v>478</v>
      </c>
      <c r="P46" s="153" t="s">
        <v>78</v>
      </c>
      <c r="Q46" s="153" t="s">
        <v>256</v>
      </c>
      <c r="R46" s="153" t="s">
        <v>79</v>
      </c>
      <c r="S46" s="153" t="s">
        <v>239</v>
      </c>
      <c r="T46" s="153" t="s">
        <v>81</v>
      </c>
      <c r="U46" s="153" t="s">
        <v>127</v>
      </c>
      <c r="V46" s="153" t="s">
        <v>46</v>
      </c>
      <c r="W46" s="153" t="s">
        <v>1474</v>
      </c>
      <c r="X46" s="154" t="s">
        <v>1475</v>
      </c>
      <c r="Y46" t="s">
        <v>1476</v>
      </c>
      <c r="Z46" s="155" t="s">
        <v>529</v>
      </c>
      <c r="AA46" s="156" t="s">
        <v>1477</v>
      </c>
      <c r="AB46" s="153" t="s">
        <v>1478</v>
      </c>
      <c r="AC46" s="156" t="s">
        <v>241</v>
      </c>
      <c r="AD46" s="153" t="s">
        <v>36</v>
      </c>
      <c r="AE46" s="153" t="s">
        <v>270</v>
      </c>
      <c r="AF46" s="153" t="s">
        <v>242</v>
      </c>
      <c r="AG46" s="153" t="s">
        <v>33</v>
      </c>
      <c r="AH46" s="157" t="s">
        <v>690</v>
      </c>
      <c r="AI46" s="158" t="s">
        <v>691</v>
      </c>
      <c r="AJ46" s="159" t="s">
        <v>938</v>
      </c>
      <c r="AK46" s="153" t="s">
        <v>1556</v>
      </c>
      <c r="AL46" s="153" t="s">
        <v>1037</v>
      </c>
      <c r="AM46" s="156" t="s">
        <v>1557</v>
      </c>
      <c r="AN46" s="153">
        <v>45344</v>
      </c>
      <c r="AO46" s="156" t="s">
        <v>1558</v>
      </c>
      <c r="AP46" s="153">
        <v>45343</v>
      </c>
      <c r="AQ46" s="157" t="s">
        <v>105</v>
      </c>
      <c r="AR46" s="160">
        <v>45342</v>
      </c>
      <c r="AS46" s="161" t="s">
        <v>1493</v>
      </c>
      <c r="AT46" s="162" t="s">
        <v>1494</v>
      </c>
      <c r="AU46" s="156">
        <v>45342</v>
      </c>
      <c r="AV46" s="159" t="s">
        <v>1571</v>
      </c>
      <c r="AW46" s="153" t="s">
        <v>1809</v>
      </c>
      <c r="AX46" s="153" t="s">
        <v>1492</v>
      </c>
      <c r="AY46" s="153">
        <v>12440000</v>
      </c>
      <c r="AZ46" s="154">
        <v>0</v>
      </c>
      <c r="BA46" s="154">
        <v>0</v>
      </c>
      <c r="BB46" s="154">
        <v>0</v>
      </c>
      <c r="BC46" s="154">
        <v>0</v>
      </c>
      <c r="BD46" s="154">
        <v>0</v>
      </c>
    </row>
    <row r="47" spans="1:56" x14ac:dyDescent="0.3">
      <c r="A47" s="153" t="s">
        <v>510</v>
      </c>
      <c r="B47" s="153" t="s">
        <v>1461</v>
      </c>
      <c r="C47" s="153" t="s">
        <v>228</v>
      </c>
      <c r="D47" s="153" t="s">
        <v>229</v>
      </c>
      <c r="E47" s="153" t="s">
        <v>230</v>
      </c>
      <c r="F47" s="153" t="s">
        <v>231</v>
      </c>
      <c r="G47" s="153" t="s">
        <v>232</v>
      </c>
      <c r="H47" s="153" t="s">
        <v>233</v>
      </c>
      <c r="I47" s="153" t="s">
        <v>252</v>
      </c>
      <c r="J47" s="153" t="s">
        <v>48</v>
      </c>
      <c r="K47" s="153" t="s">
        <v>477</v>
      </c>
      <c r="L47" s="153" t="s">
        <v>76</v>
      </c>
      <c r="M47" s="153" t="s">
        <v>369</v>
      </c>
      <c r="N47" s="153" t="s">
        <v>77</v>
      </c>
      <c r="O47" s="153" t="s">
        <v>478</v>
      </c>
      <c r="P47" s="153" t="s">
        <v>78</v>
      </c>
      <c r="Q47" s="153" t="s">
        <v>256</v>
      </c>
      <c r="R47" s="153" t="s">
        <v>79</v>
      </c>
      <c r="S47" s="153" t="s">
        <v>239</v>
      </c>
      <c r="T47" s="153" t="s">
        <v>81</v>
      </c>
      <c r="U47" s="153" t="s">
        <v>127</v>
      </c>
      <c r="V47" s="153" t="s">
        <v>46</v>
      </c>
      <c r="W47" s="153" t="s">
        <v>1474</v>
      </c>
      <c r="X47" s="154" t="s">
        <v>1475</v>
      </c>
      <c r="Y47" t="s">
        <v>1476</v>
      </c>
      <c r="Z47" s="155" t="s">
        <v>529</v>
      </c>
      <c r="AA47" s="156" t="s">
        <v>1477</v>
      </c>
      <c r="AB47" s="153" t="s">
        <v>1478</v>
      </c>
      <c r="AC47" s="156" t="s">
        <v>241</v>
      </c>
      <c r="AD47" s="153" t="s">
        <v>36</v>
      </c>
      <c r="AE47" s="153" t="s">
        <v>270</v>
      </c>
      <c r="AF47" s="153" t="s">
        <v>242</v>
      </c>
      <c r="AG47" s="153" t="s">
        <v>33</v>
      </c>
      <c r="AH47" s="157" t="s">
        <v>690</v>
      </c>
      <c r="AI47" s="158" t="s">
        <v>691</v>
      </c>
      <c r="AJ47" s="159" t="s">
        <v>938</v>
      </c>
      <c r="AK47" s="153" t="s">
        <v>1556</v>
      </c>
      <c r="AL47" s="153" t="s">
        <v>1037</v>
      </c>
      <c r="AM47" s="156" t="s">
        <v>1557</v>
      </c>
      <c r="AN47" s="153">
        <v>45344</v>
      </c>
      <c r="AO47" s="156" t="s">
        <v>1558</v>
      </c>
      <c r="AP47" s="153">
        <v>45343</v>
      </c>
      <c r="AQ47" s="157" t="s">
        <v>105</v>
      </c>
      <c r="AR47" s="160">
        <v>45342</v>
      </c>
      <c r="AS47" s="161" t="s">
        <v>1490</v>
      </c>
      <c r="AT47" s="162" t="s">
        <v>1491</v>
      </c>
      <c r="AU47" s="156">
        <v>45342</v>
      </c>
      <c r="AV47" s="159" t="s">
        <v>1572</v>
      </c>
      <c r="AW47" s="153" t="s">
        <v>1810</v>
      </c>
      <c r="AX47" s="153" t="s">
        <v>1492</v>
      </c>
      <c r="AY47" s="153">
        <v>12440000</v>
      </c>
      <c r="AZ47" s="154">
        <v>0</v>
      </c>
      <c r="BA47" s="154">
        <v>0</v>
      </c>
      <c r="BB47" s="154">
        <v>0</v>
      </c>
      <c r="BC47" s="154">
        <v>0</v>
      </c>
      <c r="BD47" s="154">
        <v>0</v>
      </c>
    </row>
    <row r="48" spans="1:56" x14ac:dyDescent="0.3">
      <c r="A48" s="153" t="s">
        <v>510</v>
      </c>
      <c r="B48" s="153" t="s">
        <v>1461</v>
      </c>
      <c r="C48" s="153" t="s">
        <v>228</v>
      </c>
      <c r="D48" s="153" t="s">
        <v>229</v>
      </c>
      <c r="E48" s="153" t="s">
        <v>230</v>
      </c>
      <c r="F48" s="153" t="s">
        <v>231</v>
      </c>
      <c r="G48" s="153" t="s">
        <v>232</v>
      </c>
      <c r="H48" s="153" t="s">
        <v>233</v>
      </c>
      <c r="I48" s="153" t="s">
        <v>252</v>
      </c>
      <c r="J48" s="153" t="s">
        <v>48</v>
      </c>
      <c r="K48" s="153" t="s">
        <v>477</v>
      </c>
      <c r="L48" s="153" t="s">
        <v>76</v>
      </c>
      <c r="M48" s="153" t="s">
        <v>369</v>
      </c>
      <c r="N48" s="153" t="s">
        <v>77</v>
      </c>
      <c r="O48" s="153" t="s">
        <v>478</v>
      </c>
      <c r="P48" s="153" t="s">
        <v>78</v>
      </c>
      <c r="Q48" s="153" t="s">
        <v>256</v>
      </c>
      <c r="R48" s="153" t="s">
        <v>79</v>
      </c>
      <c r="S48" s="153" t="s">
        <v>239</v>
      </c>
      <c r="T48" s="153" t="s">
        <v>81</v>
      </c>
      <c r="U48" s="153" t="s">
        <v>127</v>
      </c>
      <c r="V48" s="153" t="s">
        <v>46</v>
      </c>
      <c r="W48" s="153" t="s">
        <v>1474</v>
      </c>
      <c r="X48" s="154" t="s">
        <v>1475</v>
      </c>
      <c r="Y48" t="s">
        <v>1476</v>
      </c>
      <c r="Z48" s="155" t="s">
        <v>529</v>
      </c>
      <c r="AA48" s="156" t="s">
        <v>1477</v>
      </c>
      <c r="AB48" s="153" t="s">
        <v>1478</v>
      </c>
      <c r="AC48" s="156" t="s">
        <v>241</v>
      </c>
      <c r="AD48" s="153" t="s">
        <v>36</v>
      </c>
      <c r="AE48" s="153" t="s">
        <v>270</v>
      </c>
      <c r="AF48" s="153" t="s">
        <v>242</v>
      </c>
      <c r="AG48" s="153" t="s">
        <v>33</v>
      </c>
      <c r="AH48" s="157" t="s">
        <v>690</v>
      </c>
      <c r="AI48" s="158" t="s">
        <v>691</v>
      </c>
      <c r="AJ48" s="159" t="s">
        <v>938</v>
      </c>
      <c r="AK48" s="153" t="s">
        <v>1556</v>
      </c>
      <c r="AL48" s="153" t="s">
        <v>1037</v>
      </c>
      <c r="AM48" s="156" t="s">
        <v>1557</v>
      </c>
      <c r="AN48" s="153">
        <v>45344</v>
      </c>
      <c r="AO48" s="156" t="s">
        <v>1558</v>
      </c>
      <c r="AP48" s="153">
        <v>45343</v>
      </c>
      <c r="AQ48" s="157" t="s">
        <v>105</v>
      </c>
      <c r="AR48" s="160">
        <v>45342</v>
      </c>
      <c r="AS48" s="161" t="s">
        <v>1488</v>
      </c>
      <c r="AT48" s="162" t="s">
        <v>1489</v>
      </c>
      <c r="AU48" s="156">
        <v>45342</v>
      </c>
      <c r="AV48" s="159" t="s">
        <v>1573</v>
      </c>
      <c r="AW48" s="153" t="s">
        <v>1811</v>
      </c>
      <c r="AX48" s="153" t="s">
        <v>1484</v>
      </c>
      <c r="AY48" s="153">
        <v>12440000</v>
      </c>
      <c r="AZ48" s="154">
        <v>0</v>
      </c>
      <c r="BA48" s="154">
        <v>0</v>
      </c>
      <c r="BB48" s="154">
        <v>0</v>
      </c>
      <c r="BC48" s="154">
        <v>0</v>
      </c>
      <c r="BD48" s="154">
        <v>0</v>
      </c>
    </row>
    <row r="49" spans="1:56" x14ac:dyDescent="0.3">
      <c r="A49" s="153" t="s">
        <v>510</v>
      </c>
      <c r="B49" s="153" t="s">
        <v>1461</v>
      </c>
      <c r="C49" s="153" t="s">
        <v>228</v>
      </c>
      <c r="D49" s="153" t="s">
        <v>229</v>
      </c>
      <c r="E49" s="153" t="s">
        <v>230</v>
      </c>
      <c r="F49" s="153" t="s">
        <v>231</v>
      </c>
      <c r="G49" s="153" t="s">
        <v>232</v>
      </c>
      <c r="H49" s="153" t="s">
        <v>233</v>
      </c>
      <c r="I49" s="153" t="s">
        <v>252</v>
      </c>
      <c r="J49" s="153" t="s">
        <v>48</v>
      </c>
      <c r="K49" s="153" t="s">
        <v>477</v>
      </c>
      <c r="L49" s="153" t="s">
        <v>76</v>
      </c>
      <c r="M49" s="153" t="s">
        <v>369</v>
      </c>
      <c r="N49" s="153" t="s">
        <v>77</v>
      </c>
      <c r="O49" s="153" t="s">
        <v>478</v>
      </c>
      <c r="P49" s="153" t="s">
        <v>78</v>
      </c>
      <c r="Q49" s="153" t="s">
        <v>256</v>
      </c>
      <c r="R49" s="153" t="s">
        <v>79</v>
      </c>
      <c r="S49" s="153" t="s">
        <v>245</v>
      </c>
      <c r="T49" s="153" t="s">
        <v>80</v>
      </c>
      <c r="U49" s="153" t="s">
        <v>126</v>
      </c>
      <c r="V49" s="153" t="s">
        <v>38</v>
      </c>
      <c r="W49" s="153" t="s">
        <v>1065</v>
      </c>
      <c r="X49" s="154" t="s">
        <v>536</v>
      </c>
      <c r="Y49" t="s">
        <v>1099</v>
      </c>
      <c r="Z49" s="155" t="s">
        <v>509</v>
      </c>
      <c r="AA49" s="156" t="s">
        <v>137</v>
      </c>
      <c r="AB49" s="153" t="s">
        <v>1066</v>
      </c>
      <c r="AC49" s="156" t="s">
        <v>241</v>
      </c>
      <c r="AD49" s="153" t="s">
        <v>36</v>
      </c>
      <c r="AE49" s="153" t="s">
        <v>243</v>
      </c>
      <c r="AF49" s="153" t="s">
        <v>242</v>
      </c>
      <c r="AG49" s="153" t="s">
        <v>33</v>
      </c>
      <c r="AH49" s="157" t="s">
        <v>690</v>
      </c>
      <c r="AI49" s="158" t="s">
        <v>691</v>
      </c>
      <c r="AJ49" s="159" t="s">
        <v>938</v>
      </c>
      <c r="AK49" s="153" t="s">
        <v>1556</v>
      </c>
      <c r="AL49" s="153" t="s">
        <v>1037</v>
      </c>
      <c r="AM49" s="156" t="s">
        <v>1557</v>
      </c>
      <c r="AN49" s="153">
        <v>45344</v>
      </c>
      <c r="AO49" s="156" t="s">
        <v>1558</v>
      </c>
      <c r="AP49" s="153">
        <v>45343</v>
      </c>
      <c r="AQ49" s="157" t="s">
        <v>105</v>
      </c>
      <c r="AR49" s="160">
        <v>45337</v>
      </c>
      <c r="AS49" s="161" t="s">
        <v>1521</v>
      </c>
      <c r="AT49" s="162" t="s">
        <v>1522</v>
      </c>
      <c r="AU49" s="156">
        <v>45342</v>
      </c>
      <c r="AV49" s="159" t="s">
        <v>1574</v>
      </c>
      <c r="AW49" s="153" t="s">
        <v>1812</v>
      </c>
      <c r="AX49" s="153" t="s">
        <v>1523</v>
      </c>
      <c r="AY49" s="153">
        <v>5597000</v>
      </c>
      <c r="AZ49" s="154">
        <v>0</v>
      </c>
      <c r="BA49" s="154">
        <v>0</v>
      </c>
      <c r="BB49" s="154">
        <v>0</v>
      </c>
      <c r="BC49" s="154">
        <v>0</v>
      </c>
      <c r="BD49" s="154">
        <v>0</v>
      </c>
    </row>
    <row r="50" spans="1:56" x14ac:dyDescent="0.3">
      <c r="A50" s="153" t="s">
        <v>510</v>
      </c>
      <c r="B50" s="153" t="s">
        <v>1461</v>
      </c>
      <c r="C50" s="153" t="s">
        <v>228</v>
      </c>
      <c r="D50" s="153" t="s">
        <v>229</v>
      </c>
      <c r="E50" s="153" t="s">
        <v>230</v>
      </c>
      <c r="F50" s="153" t="s">
        <v>231</v>
      </c>
      <c r="G50" s="153" t="s">
        <v>232</v>
      </c>
      <c r="H50" s="153" t="s">
        <v>233</v>
      </c>
      <c r="I50" s="153" t="s">
        <v>252</v>
      </c>
      <c r="J50" s="153" t="s">
        <v>48</v>
      </c>
      <c r="K50" s="153" t="s">
        <v>477</v>
      </c>
      <c r="L50" s="153" t="s">
        <v>76</v>
      </c>
      <c r="M50" s="153" t="s">
        <v>369</v>
      </c>
      <c r="N50" s="153" t="s">
        <v>77</v>
      </c>
      <c r="O50" s="153" t="s">
        <v>478</v>
      </c>
      <c r="P50" s="153" t="s">
        <v>78</v>
      </c>
      <c r="Q50" s="153" t="s">
        <v>256</v>
      </c>
      <c r="R50" s="153" t="s">
        <v>79</v>
      </c>
      <c r="S50" s="153" t="s">
        <v>239</v>
      </c>
      <c r="T50" s="153" t="s">
        <v>81</v>
      </c>
      <c r="U50" s="153" t="s">
        <v>1155</v>
      </c>
      <c r="V50" s="153" t="s">
        <v>1156</v>
      </c>
      <c r="W50" s="153" t="s">
        <v>1524</v>
      </c>
      <c r="X50" s="154" t="s">
        <v>1248</v>
      </c>
      <c r="Y50" t="s">
        <v>1249</v>
      </c>
      <c r="Z50" s="155" t="s">
        <v>529</v>
      </c>
      <c r="AA50" s="156" t="s">
        <v>1525</v>
      </c>
      <c r="AB50" s="153" t="s">
        <v>1526</v>
      </c>
      <c r="AC50" s="156" t="s">
        <v>241</v>
      </c>
      <c r="AD50" s="153" t="s">
        <v>36</v>
      </c>
      <c r="AE50" s="153" t="s">
        <v>1162</v>
      </c>
      <c r="AF50" s="153" t="s">
        <v>242</v>
      </c>
      <c r="AG50" s="153" t="s">
        <v>33</v>
      </c>
      <c r="AH50" s="157" t="s">
        <v>690</v>
      </c>
      <c r="AI50" s="158" t="s">
        <v>691</v>
      </c>
      <c r="AJ50" s="159" t="s">
        <v>938</v>
      </c>
      <c r="AK50" s="153" t="s">
        <v>1556</v>
      </c>
      <c r="AL50" s="153" t="s">
        <v>1037</v>
      </c>
      <c r="AM50" s="156" t="s">
        <v>1557</v>
      </c>
      <c r="AN50" s="153">
        <v>45344</v>
      </c>
      <c r="AO50" s="156" t="s">
        <v>1558</v>
      </c>
      <c r="AP50" s="153">
        <v>45343</v>
      </c>
      <c r="AQ50" s="157" t="s">
        <v>105</v>
      </c>
      <c r="AR50" s="160">
        <v>45314</v>
      </c>
      <c r="AS50" s="161" t="s">
        <v>1527</v>
      </c>
      <c r="AT50" s="162" t="s">
        <v>1528</v>
      </c>
      <c r="AU50" s="156">
        <v>45342</v>
      </c>
      <c r="AV50" s="159" t="s">
        <v>1529</v>
      </c>
      <c r="AW50" s="153" t="s">
        <v>1529</v>
      </c>
      <c r="AX50" s="153" t="s">
        <v>1530</v>
      </c>
      <c r="AY50" s="153">
        <v>4500000</v>
      </c>
      <c r="AZ50" s="154">
        <v>0</v>
      </c>
      <c r="BA50" s="154">
        <v>675000</v>
      </c>
      <c r="BB50" s="154">
        <v>0</v>
      </c>
      <c r="BC50" s="154">
        <v>0</v>
      </c>
      <c r="BD50" s="154">
        <v>0</v>
      </c>
    </row>
    <row r="51" spans="1:56" x14ac:dyDescent="0.3">
      <c r="A51" s="153" t="s">
        <v>510</v>
      </c>
      <c r="B51" s="153" t="s">
        <v>1461</v>
      </c>
      <c r="C51" s="153" t="s">
        <v>228</v>
      </c>
      <c r="D51" s="153" t="s">
        <v>229</v>
      </c>
      <c r="E51" s="153" t="s">
        <v>230</v>
      </c>
      <c r="F51" s="153" t="s">
        <v>231</v>
      </c>
      <c r="G51" s="153" t="s">
        <v>232</v>
      </c>
      <c r="H51" s="153" t="s">
        <v>233</v>
      </c>
      <c r="I51" s="153" t="s">
        <v>252</v>
      </c>
      <c r="J51" s="153" t="s">
        <v>48</v>
      </c>
      <c r="K51" s="153" t="s">
        <v>477</v>
      </c>
      <c r="L51" s="153" t="s">
        <v>76</v>
      </c>
      <c r="M51" s="153" t="s">
        <v>369</v>
      </c>
      <c r="N51" s="153" t="s">
        <v>77</v>
      </c>
      <c r="O51" s="153" t="s">
        <v>478</v>
      </c>
      <c r="P51" s="153" t="s">
        <v>78</v>
      </c>
      <c r="Q51" s="153" t="s">
        <v>256</v>
      </c>
      <c r="R51" s="153" t="s">
        <v>79</v>
      </c>
      <c r="S51" s="153" t="s">
        <v>245</v>
      </c>
      <c r="T51" s="153" t="s">
        <v>80</v>
      </c>
      <c r="U51" s="153" t="s">
        <v>124</v>
      </c>
      <c r="V51" s="153" t="s">
        <v>32</v>
      </c>
      <c r="W51" s="153" t="s">
        <v>1455</v>
      </c>
      <c r="X51" s="154" t="s">
        <v>139</v>
      </c>
      <c r="Y51" t="s">
        <v>1097</v>
      </c>
      <c r="Z51" s="155" t="s">
        <v>509</v>
      </c>
      <c r="AA51" s="156" t="s">
        <v>1456</v>
      </c>
      <c r="AB51" s="153" t="s">
        <v>1457</v>
      </c>
      <c r="AC51" s="156" t="s">
        <v>241</v>
      </c>
      <c r="AD51" s="153" t="s">
        <v>36</v>
      </c>
      <c r="AE51" s="153" t="s">
        <v>125</v>
      </c>
      <c r="AF51" s="153" t="s">
        <v>242</v>
      </c>
      <c r="AG51" s="153" t="s">
        <v>33</v>
      </c>
      <c r="AH51" s="157" t="s">
        <v>690</v>
      </c>
      <c r="AI51" s="158" t="s">
        <v>691</v>
      </c>
      <c r="AJ51" s="159" t="s">
        <v>938</v>
      </c>
      <c r="AK51" s="153" t="s">
        <v>1556</v>
      </c>
      <c r="AL51" s="153" t="s">
        <v>1037</v>
      </c>
      <c r="AM51" s="156" t="s">
        <v>1557</v>
      </c>
      <c r="AN51" s="153">
        <v>45344</v>
      </c>
      <c r="AO51" s="156" t="s">
        <v>1558</v>
      </c>
      <c r="AP51" s="153">
        <v>45343</v>
      </c>
      <c r="AQ51" s="157" t="s">
        <v>105</v>
      </c>
      <c r="AR51" s="160">
        <v>45314</v>
      </c>
      <c r="AS51" s="161" t="s">
        <v>1462</v>
      </c>
      <c r="AT51" s="162" t="s">
        <v>1463</v>
      </c>
      <c r="AU51" s="156">
        <v>45342</v>
      </c>
      <c r="AV51" s="159" t="s">
        <v>1576</v>
      </c>
      <c r="AW51" s="153" t="s">
        <v>1813</v>
      </c>
      <c r="AX51" s="153" t="s">
        <v>1464</v>
      </c>
      <c r="AY51" s="153">
        <v>1590000</v>
      </c>
      <c r="AZ51" s="154">
        <v>0</v>
      </c>
      <c r="BA51" s="154">
        <v>0</v>
      </c>
      <c r="BB51" s="154">
        <v>0</v>
      </c>
      <c r="BC51" s="154">
        <v>0</v>
      </c>
      <c r="BD51" s="154">
        <v>0</v>
      </c>
    </row>
    <row r="52" spans="1:56" x14ac:dyDescent="0.3">
      <c r="A52" s="153" t="s">
        <v>510</v>
      </c>
      <c r="B52" s="153" t="s">
        <v>1454</v>
      </c>
      <c r="C52" s="153" t="s">
        <v>228</v>
      </c>
      <c r="D52" s="153" t="s">
        <v>229</v>
      </c>
      <c r="E52" s="153" t="s">
        <v>230</v>
      </c>
      <c r="F52" s="153" t="s">
        <v>231</v>
      </c>
      <c r="G52" s="153" t="s">
        <v>232</v>
      </c>
      <c r="H52" s="153" t="s">
        <v>233</v>
      </c>
      <c r="I52" s="153" t="s">
        <v>252</v>
      </c>
      <c r="J52" s="153" t="s">
        <v>48</v>
      </c>
      <c r="K52" s="153" t="s">
        <v>477</v>
      </c>
      <c r="L52" s="153" t="s">
        <v>76</v>
      </c>
      <c r="M52" s="153" t="s">
        <v>369</v>
      </c>
      <c r="N52" s="153" t="s">
        <v>77</v>
      </c>
      <c r="O52" s="153" t="s">
        <v>478</v>
      </c>
      <c r="P52" s="153" t="s">
        <v>78</v>
      </c>
      <c r="Q52" s="153" t="s">
        <v>256</v>
      </c>
      <c r="R52" s="153" t="s">
        <v>79</v>
      </c>
      <c r="S52" s="153" t="s">
        <v>245</v>
      </c>
      <c r="T52" s="153" t="s">
        <v>80</v>
      </c>
      <c r="U52" s="153" t="s">
        <v>124</v>
      </c>
      <c r="V52" s="153" t="s">
        <v>32</v>
      </c>
      <c r="W52" s="153" t="s">
        <v>1455</v>
      </c>
      <c r="X52" s="154" t="s">
        <v>139</v>
      </c>
      <c r="Y52" t="s">
        <v>1097</v>
      </c>
      <c r="Z52" s="155" t="s">
        <v>509</v>
      </c>
      <c r="AA52" s="156" t="s">
        <v>1456</v>
      </c>
      <c r="AB52" s="153" t="s">
        <v>1457</v>
      </c>
      <c r="AC52" s="156" t="s">
        <v>241</v>
      </c>
      <c r="AD52" s="153" t="s">
        <v>36</v>
      </c>
      <c r="AE52" s="153" t="s">
        <v>125</v>
      </c>
      <c r="AF52" s="153" t="s">
        <v>242</v>
      </c>
      <c r="AG52" s="153" t="s">
        <v>33</v>
      </c>
      <c r="AH52" s="157" t="s">
        <v>690</v>
      </c>
      <c r="AI52" s="158" t="s">
        <v>691</v>
      </c>
      <c r="AJ52" s="159" t="s">
        <v>938</v>
      </c>
      <c r="AK52" s="153" t="s">
        <v>1556</v>
      </c>
      <c r="AL52" s="153" t="s">
        <v>1037</v>
      </c>
      <c r="AM52" s="156" t="s">
        <v>1557</v>
      </c>
      <c r="AN52" s="153">
        <v>45344</v>
      </c>
      <c r="AO52" s="156" t="s">
        <v>1558</v>
      </c>
      <c r="AP52" s="153">
        <v>45343</v>
      </c>
      <c r="AQ52" s="157" t="s">
        <v>105</v>
      </c>
      <c r="AR52" s="160">
        <v>45314</v>
      </c>
      <c r="AS52" s="161" t="s">
        <v>1458</v>
      </c>
      <c r="AT52" s="162" t="s">
        <v>1459</v>
      </c>
      <c r="AU52" s="156">
        <v>45342</v>
      </c>
      <c r="AV52" s="159" t="s">
        <v>1577</v>
      </c>
      <c r="AW52" s="153" t="s">
        <v>1814</v>
      </c>
      <c r="AX52" s="153" t="s">
        <v>1460</v>
      </c>
      <c r="AY52" s="153">
        <v>705000</v>
      </c>
      <c r="AZ52" s="154">
        <v>0</v>
      </c>
      <c r="BA52" s="154">
        <v>0</v>
      </c>
      <c r="BB52" s="154">
        <v>0</v>
      </c>
      <c r="BC52" s="154">
        <v>0</v>
      </c>
      <c r="BD52" s="154">
        <v>0</v>
      </c>
    </row>
    <row r="53" spans="1:56" x14ac:dyDescent="0.3">
      <c r="A53" s="153" t="s">
        <v>510</v>
      </c>
      <c r="B53" s="153" t="s">
        <v>1139</v>
      </c>
      <c r="C53" s="153" t="s">
        <v>228</v>
      </c>
      <c r="D53" s="153" t="s">
        <v>229</v>
      </c>
      <c r="E53" s="153" t="s">
        <v>230</v>
      </c>
      <c r="F53" s="153" t="s">
        <v>231</v>
      </c>
      <c r="G53" s="153" t="s">
        <v>232</v>
      </c>
      <c r="H53" s="153" t="s">
        <v>233</v>
      </c>
      <c r="I53" s="153" t="s">
        <v>234</v>
      </c>
      <c r="J53" s="153" t="s">
        <v>27</v>
      </c>
      <c r="K53" s="153" t="s">
        <v>235</v>
      </c>
      <c r="L53" s="153" t="s">
        <v>28</v>
      </c>
      <c r="M53" s="153" t="s">
        <v>236</v>
      </c>
      <c r="N53" s="153" t="s">
        <v>29</v>
      </c>
      <c r="O53" s="153" t="s">
        <v>237</v>
      </c>
      <c r="P53" s="153" t="s">
        <v>30</v>
      </c>
      <c r="Q53" s="153" t="s">
        <v>247</v>
      </c>
      <c r="R53" s="153" t="s">
        <v>101</v>
      </c>
      <c r="S53" s="153" t="s">
        <v>239</v>
      </c>
      <c r="T53" s="153" t="s">
        <v>249</v>
      </c>
      <c r="U53" s="153" t="s">
        <v>124</v>
      </c>
      <c r="V53" s="153" t="s">
        <v>32</v>
      </c>
      <c r="W53" s="153" t="s">
        <v>1272</v>
      </c>
      <c r="X53" s="154" t="s">
        <v>1273</v>
      </c>
      <c r="Y53" t="s">
        <v>1274</v>
      </c>
      <c r="Z53" s="155" t="s">
        <v>250</v>
      </c>
      <c r="AA53" s="156" t="s">
        <v>251</v>
      </c>
      <c r="AB53" s="153" t="s">
        <v>1275</v>
      </c>
      <c r="AC53" s="156" t="s">
        <v>241</v>
      </c>
      <c r="AD53" s="153" t="s">
        <v>36</v>
      </c>
      <c r="AE53" s="153" t="s">
        <v>125</v>
      </c>
      <c r="AF53" s="153" t="s">
        <v>242</v>
      </c>
      <c r="AG53" s="153" t="s">
        <v>33</v>
      </c>
      <c r="AH53" s="157" t="s">
        <v>681</v>
      </c>
      <c r="AI53" s="158" t="s">
        <v>682</v>
      </c>
      <c r="AJ53" s="159" t="s">
        <v>918</v>
      </c>
      <c r="AK53" s="153" t="s">
        <v>1556</v>
      </c>
      <c r="AL53" s="153" t="s">
        <v>1046</v>
      </c>
      <c r="AM53" s="156" t="s">
        <v>1557</v>
      </c>
      <c r="AN53" s="153">
        <v>45344</v>
      </c>
      <c r="AO53" s="156" t="s">
        <v>1558</v>
      </c>
      <c r="AP53" s="153">
        <v>45343</v>
      </c>
      <c r="AQ53" s="157" t="s">
        <v>105</v>
      </c>
      <c r="AR53" s="160">
        <v>45338</v>
      </c>
      <c r="AS53" s="161" t="s">
        <v>1276</v>
      </c>
      <c r="AT53" s="162" t="s">
        <v>1277</v>
      </c>
      <c r="AU53" s="156">
        <v>45342</v>
      </c>
      <c r="AV53" s="159" t="s">
        <v>1578</v>
      </c>
      <c r="AW53" s="153" t="s">
        <v>1815</v>
      </c>
      <c r="AX53" s="153" t="s">
        <v>1278</v>
      </c>
      <c r="AY53" s="153">
        <v>10000000</v>
      </c>
      <c r="AZ53" s="154">
        <v>990991</v>
      </c>
      <c r="BA53" s="154">
        <v>0</v>
      </c>
      <c r="BB53" s="154">
        <v>135135</v>
      </c>
      <c r="BC53" s="154">
        <v>0</v>
      </c>
      <c r="BD53" s="154">
        <v>0</v>
      </c>
    </row>
    <row r="54" spans="1:56" x14ac:dyDescent="0.3">
      <c r="A54" s="153" t="s">
        <v>510</v>
      </c>
      <c r="B54" s="153" t="s">
        <v>1139</v>
      </c>
      <c r="C54" s="153" t="s">
        <v>228</v>
      </c>
      <c r="D54" s="153" t="s">
        <v>229</v>
      </c>
      <c r="E54" s="153" t="s">
        <v>230</v>
      </c>
      <c r="F54" s="153" t="s">
        <v>231</v>
      </c>
      <c r="G54" s="153" t="s">
        <v>232</v>
      </c>
      <c r="H54" s="153" t="s">
        <v>233</v>
      </c>
      <c r="I54" s="153" t="s">
        <v>234</v>
      </c>
      <c r="J54" s="153" t="s">
        <v>27</v>
      </c>
      <c r="K54" s="153" t="s">
        <v>235</v>
      </c>
      <c r="L54" s="153" t="s">
        <v>28</v>
      </c>
      <c r="M54" s="153" t="s">
        <v>913</v>
      </c>
      <c r="N54" s="153" t="s">
        <v>914</v>
      </c>
      <c r="O54" s="153" t="s">
        <v>237</v>
      </c>
      <c r="P54" s="153" t="s">
        <v>915</v>
      </c>
      <c r="Q54" s="153" t="s">
        <v>238</v>
      </c>
      <c r="R54" s="153" t="s">
        <v>916</v>
      </c>
      <c r="S54" s="153" t="s">
        <v>245</v>
      </c>
      <c r="T54" s="153" t="s">
        <v>917</v>
      </c>
      <c r="U54" s="153" t="s">
        <v>124</v>
      </c>
      <c r="V54" s="153" t="s">
        <v>32</v>
      </c>
      <c r="W54" s="153" t="s">
        <v>1146</v>
      </c>
      <c r="X54" s="154" t="s">
        <v>1147</v>
      </c>
      <c r="Y54" t="s">
        <v>1148</v>
      </c>
      <c r="Z54" s="155" t="s">
        <v>919</v>
      </c>
      <c r="AA54" s="156" t="s">
        <v>1141</v>
      </c>
      <c r="AB54" s="153" t="s">
        <v>1149</v>
      </c>
      <c r="AC54" s="156" t="s">
        <v>241</v>
      </c>
      <c r="AD54" s="153" t="s">
        <v>36</v>
      </c>
      <c r="AE54" s="153" t="s">
        <v>125</v>
      </c>
      <c r="AF54" s="153" t="s">
        <v>242</v>
      </c>
      <c r="AG54" s="153" t="s">
        <v>33</v>
      </c>
      <c r="AH54" s="157" t="s">
        <v>681</v>
      </c>
      <c r="AI54" s="158" t="s">
        <v>682</v>
      </c>
      <c r="AJ54" s="159" t="s">
        <v>918</v>
      </c>
      <c r="AK54" s="153" t="s">
        <v>1556</v>
      </c>
      <c r="AL54" s="153" t="s">
        <v>1050</v>
      </c>
      <c r="AM54" s="156" t="s">
        <v>1557</v>
      </c>
      <c r="AN54" s="153">
        <v>45344</v>
      </c>
      <c r="AO54" s="156" t="s">
        <v>1558</v>
      </c>
      <c r="AP54" s="153">
        <v>45343</v>
      </c>
      <c r="AQ54" s="157" t="s">
        <v>105</v>
      </c>
      <c r="AR54" s="160">
        <v>45337</v>
      </c>
      <c r="AS54" s="161" t="s">
        <v>1150</v>
      </c>
      <c r="AT54" s="162" t="s">
        <v>1151</v>
      </c>
      <c r="AU54" s="156">
        <v>45342</v>
      </c>
      <c r="AV54" s="159" t="s">
        <v>1580</v>
      </c>
      <c r="AW54" s="153" t="s">
        <v>1816</v>
      </c>
      <c r="AX54" s="153" t="s">
        <v>1152</v>
      </c>
      <c r="AY54" s="153">
        <v>1000000</v>
      </c>
      <c r="AZ54" s="154">
        <v>0</v>
      </c>
      <c r="BA54" s="154">
        <v>0</v>
      </c>
      <c r="BB54" s="154">
        <v>0</v>
      </c>
      <c r="BC54" s="154">
        <v>20000</v>
      </c>
      <c r="BD54" s="154">
        <v>0</v>
      </c>
    </row>
    <row r="55" spans="1:56" x14ac:dyDescent="0.3">
      <c r="A55" s="153" t="s">
        <v>510</v>
      </c>
      <c r="B55" s="153" t="s">
        <v>1139</v>
      </c>
      <c r="C55" s="153" t="s">
        <v>228</v>
      </c>
      <c r="D55" s="153" t="s">
        <v>229</v>
      </c>
      <c r="E55" s="153" t="s">
        <v>230</v>
      </c>
      <c r="F55" s="153" t="s">
        <v>231</v>
      </c>
      <c r="G55" s="153" t="s">
        <v>232</v>
      </c>
      <c r="H55" s="153" t="s">
        <v>233</v>
      </c>
      <c r="I55" s="153" t="s">
        <v>234</v>
      </c>
      <c r="J55" s="153" t="s">
        <v>27</v>
      </c>
      <c r="K55" s="153" t="s">
        <v>235</v>
      </c>
      <c r="L55" s="153" t="s">
        <v>28</v>
      </c>
      <c r="M55" s="153" t="s">
        <v>913</v>
      </c>
      <c r="N55" s="153" t="s">
        <v>914</v>
      </c>
      <c r="O55" s="153" t="s">
        <v>237</v>
      </c>
      <c r="P55" s="153" t="s">
        <v>915</v>
      </c>
      <c r="Q55" s="153" t="s">
        <v>238</v>
      </c>
      <c r="R55" s="153" t="s">
        <v>916</v>
      </c>
      <c r="S55" s="153" t="s">
        <v>245</v>
      </c>
      <c r="T55" s="153" t="s">
        <v>917</v>
      </c>
      <c r="U55" s="153" t="s">
        <v>1155</v>
      </c>
      <c r="V55" s="153" t="s">
        <v>1156</v>
      </c>
      <c r="W55" s="153" t="s">
        <v>1157</v>
      </c>
      <c r="X55" s="154" t="s">
        <v>1158</v>
      </c>
      <c r="Y55" t="s">
        <v>1159</v>
      </c>
      <c r="Z55" s="155" t="s">
        <v>919</v>
      </c>
      <c r="AA55" s="156" t="s">
        <v>1160</v>
      </c>
      <c r="AB55" s="153" t="s">
        <v>1161</v>
      </c>
      <c r="AC55" s="156" t="s">
        <v>241</v>
      </c>
      <c r="AD55" s="153" t="s">
        <v>36</v>
      </c>
      <c r="AE55" s="153" t="s">
        <v>1162</v>
      </c>
      <c r="AF55" s="153" t="s">
        <v>242</v>
      </c>
      <c r="AG55" s="153" t="s">
        <v>33</v>
      </c>
      <c r="AH55" s="157" t="s">
        <v>681</v>
      </c>
      <c r="AI55" s="158" t="s">
        <v>682</v>
      </c>
      <c r="AJ55" s="159" t="s">
        <v>918</v>
      </c>
      <c r="AK55" s="153" t="s">
        <v>1556</v>
      </c>
      <c r="AL55" s="153" t="s">
        <v>1050</v>
      </c>
      <c r="AM55" s="156" t="s">
        <v>1557</v>
      </c>
      <c r="AN55" s="153">
        <v>45344</v>
      </c>
      <c r="AO55" s="156" t="s">
        <v>1558</v>
      </c>
      <c r="AP55" s="153">
        <v>45343</v>
      </c>
      <c r="AQ55" s="157" t="s">
        <v>105</v>
      </c>
      <c r="AR55" s="160">
        <v>45337</v>
      </c>
      <c r="AS55" s="161" t="s">
        <v>1163</v>
      </c>
      <c r="AT55" s="162" t="s">
        <v>1164</v>
      </c>
      <c r="AU55" s="156">
        <v>45342</v>
      </c>
      <c r="AV55" s="159" t="s">
        <v>1582</v>
      </c>
      <c r="AW55" s="153" t="s">
        <v>1817</v>
      </c>
      <c r="AX55" s="153" t="s">
        <v>1165</v>
      </c>
      <c r="AY55" s="153">
        <v>1800000</v>
      </c>
      <c r="AZ55" s="154">
        <v>0</v>
      </c>
      <c r="BA55" s="154">
        <v>270000</v>
      </c>
      <c r="BB55" s="154">
        <v>0</v>
      </c>
      <c r="BC55" s="154">
        <v>0</v>
      </c>
      <c r="BD55" s="154">
        <v>0</v>
      </c>
    </row>
    <row r="56" spans="1:56" x14ac:dyDescent="0.3">
      <c r="A56" s="153" t="s">
        <v>510</v>
      </c>
      <c r="B56" s="153" t="s">
        <v>1139</v>
      </c>
      <c r="C56" s="153" t="s">
        <v>228</v>
      </c>
      <c r="D56" s="153" t="s">
        <v>229</v>
      </c>
      <c r="E56" s="153" t="s">
        <v>230</v>
      </c>
      <c r="F56" s="153" t="s">
        <v>231</v>
      </c>
      <c r="G56" s="153" t="s">
        <v>232</v>
      </c>
      <c r="H56" s="153" t="s">
        <v>233</v>
      </c>
      <c r="I56" s="153" t="s">
        <v>234</v>
      </c>
      <c r="J56" s="153" t="s">
        <v>27</v>
      </c>
      <c r="K56" s="153" t="s">
        <v>235</v>
      </c>
      <c r="L56" s="153" t="s">
        <v>28</v>
      </c>
      <c r="M56" s="153" t="s">
        <v>913</v>
      </c>
      <c r="N56" s="153" t="s">
        <v>914</v>
      </c>
      <c r="O56" s="153" t="s">
        <v>237</v>
      </c>
      <c r="P56" s="153" t="s">
        <v>915</v>
      </c>
      <c r="Q56" s="153" t="s">
        <v>238</v>
      </c>
      <c r="R56" s="153" t="s">
        <v>916</v>
      </c>
      <c r="S56" s="153" t="s">
        <v>245</v>
      </c>
      <c r="T56" s="153" t="s">
        <v>917</v>
      </c>
      <c r="U56" s="153" t="s">
        <v>124</v>
      </c>
      <c r="V56" s="153" t="s">
        <v>32</v>
      </c>
      <c r="W56" s="153" t="s">
        <v>1140</v>
      </c>
      <c r="X56" s="154" t="s">
        <v>139</v>
      </c>
      <c r="Y56" t="s">
        <v>1097</v>
      </c>
      <c r="Z56" s="155" t="s">
        <v>919</v>
      </c>
      <c r="AA56" s="156" t="s">
        <v>1141</v>
      </c>
      <c r="AB56" s="153" t="s">
        <v>1142</v>
      </c>
      <c r="AC56" s="156" t="s">
        <v>241</v>
      </c>
      <c r="AD56" s="153" t="s">
        <v>36</v>
      </c>
      <c r="AE56" s="153" t="s">
        <v>125</v>
      </c>
      <c r="AF56" s="153" t="s">
        <v>242</v>
      </c>
      <c r="AG56" s="153" t="s">
        <v>33</v>
      </c>
      <c r="AH56" s="157" t="s">
        <v>681</v>
      </c>
      <c r="AI56" s="158" t="s">
        <v>682</v>
      </c>
      <c r="AJ56" s="159" t="s">
        <v>918</v>
      </c>
      <c r="AK56" s="153" t="s">
        <v>1556</v>
      </c>
      <c r="AL56" s="153" t="s">
        <v>1050</v>
      </c>
      <c r="AM56" s="156" t="s">
        <v>1557</v>
      </c>
      <c r="AN56" s="153">
        <v>45344</v>
      </c>
      <c r="AO56" s="156" t="s">
        <v>1558</v>
      </c>
      <c r="AP56" s="153">
        <v>45343</v>
      </c>
      <c r="AQ56" s="157" t="s">
        <v>105</v>
      </c>
      <c r="AR56" s="160">
        <v>45337</v>
      </c>
      <c r="AS56" s="161" t="s">
        <v>1153</v>
      </c>
      <c r="AT56" s="162" t="s">
        <v>1154</v>
      </c>
      <c r="AU56" s="156">
        <v>45342</v>
      </c>
      <c r="AV56" s="159" t="s">
        <v>1583</v>
      </c>
      <c r="AW56" s="153" t="s">
        <v>1818</v>
      </c>
      <c r="AX56" s="153" t="s">
        <v>1145</v>
      </c>
      <c r="AY56" s="153">
        <v>1110000</v>
      </c>
      <c r="AZ56" s="154">
        <v>0</v>
      </c>
      <c r="BA56" s="154">
        <v>0</v>
      </c>
      <c r="BB56" s="154">
        <v>0</v>
      </c>
      <c r="BC56" s="154">
        <v>0</v>
      </c>
      <c r="BD56" s="154">
        <v>0</v>
      </c>
    </row>
    <row r="57" spans="1:56" x14ac:dyDescent="0.3">
      <c r="A57" s="153" t="s">
        <v>510</v>
      </c>
      <c r="B57" s="153" t="s">
        <v>1139</v>
      </c>
      <c r="C57" s="153" t="s">
        <v>228</v>
      </c>
      <c r="D57" s="153" t="s">
        <v>229</v>
      </c>
      <c r="E57" s="153" t="s">
        <v>230</v>
      </c>
      <c r="F57" s="153" t="s">
        <v>231</v>
      </c>
      <c r="G57" s="153" t="s">
        <v>232</v>
      </c>
      <c r="H57" s="153" t="s">
        <v>233</v>
      </c>
      <c r="I57" s="153" t="s">
        <v>234</v>
      </c>
      <c r="J57" s="153" t="s">
        <v>27</v>
      </c>
      <c r="K57" s="153" t="s">
        <v>235</v>
      </c>
      <c r="L57" s="153" t="s">
        <v>28</v>
      </c>
      <c r="M57" s="153" t="s">
        <v>913</v>
      </c>
      <c r="N57" s="153" t="s">
        <v>914</v>
      </c>
      <c r="O57" s="153" t="s">
        <v>237</v>
      </c>
      <c r="P57" s="153" t="s">
        <v>915</v>
      </c>
      <c r="Q57" s="153" t="s">
        <v>238</v>
      </c>
      <c r="R57" s="153" t="s">
        <v>916</v>
      </c>
      <c r="S57" s="153" t="s">
        <v>245</v>
      </c>
      <c r="T57" s="153" t="s">
        <v>917</v>
      </c>
      <c r="U57" s="153" t="s">
        <v>124</v>
      </c>
      <c r="V57" s="153" t="s">
        <v>32</v>
      </c>
      <c r="W57" s="153" t="s">
        <v>1140</v>
      </c>
      <c r="X57" s="154" t="s">
        <v>139</v>
      </c>
      <c r="Y57" t="s">
        <v>1097</v>
      </c>
      <c r="Z57" s="155" t="s">
        <v>919</v>
      </c>
      <c r="AA57" s="156" t="s">
        <v>1141</v>
      </c>
      <c r="AB57" s="153" t="s">
        <v>1142</v>
      </c>
      <c r="AC57" s="156" t="s">
        <v>241</v>
      </c>
      <c r="AD57" s="153" t="s">
        <v>36</v>
      </c>
      <c r="AE57" s="153" t="s">
        <v>125</v>
      </c>
      <c r="AF57" s="153" t="s">
        <v>242</v>
      </c>
      <c r="AG57" s="153" t="s">
        <v>33</v>
      </c>
      <c r="AH57" s="157" t="s">
        <v>681</v>
      </c>
      <c r="AI57" s="158" t="s">
        <v>682</v>
      </c>
      <c r="AJ57" s="159" t="s">
        <v>918</v>
      </c>
      <c r="AK57" s="153" t="s">
        <v>1556</v>
      </c>
      <c r="AL57" s="153" t="s">
        <v>1050</v>
      </c>
      <c r="AM57" s="156" t="s">
        <v>1557</v>
      </c>
      <c r="AN57" s="153">
        <v>45344</v>
      </c>
      <c r="AO57" s="156" t="s">
        <v>1558</v>
      </c>
      <c r="AP57" s="153">
        <v>45343</v>
      </c>
      <c r="AQ57" s="157" t="s">
        <v>105</v>
      </c>
      <c r="AR57" s="160">
        <v>45337</v>
      </c>
      <c r="AS57" s="161" t="s">
        <v>1143</v>
      </c>
      <c r="AT57" s="162" t="s">
        <v>1144</v>
      </c>
      <c r="AU57" s="156">
        <v>45342</v>
      </c>
      <c r="AV57" s="159" t="s">
        <v>1584</v>
      </c>
      <c r="AW57" s="153" t="s">
        <v>1819</v>
      </c>
      <c r="AX57" s="153" t="s">
        <v>1145</v>
      </c>
      <c r="AY57" s="153">
        <v>460000</v>
      </c>
      <c r="AZ57" s="154">
        <v>0</v>
      </c>
      <c r="BA57" s="154">
        <v>0</v>
      </c>
      <c r="BB57" s="154">
        <v>0</v>
      </c>
      <c r="BC57" s="154">
        <v>0</v>
      </c>
      <c r="BD57" s="154">
        <v>0</v>
      </c>
    </row>
    <row r="58" spans="1:56" x14ac:dyDescent="0.3">
      <c r="A58" s="153" t="s">
        <v>510</v>
      </c>
      <c r="B58" s="153" t="s">
        <v>1139</v>
      </c>
      <c r="C58" s="153" t="s">
        <v>228</v>
      </c>
      <c r="D58" s="153" t="s">
        <v>229</v>
      </c>
      <c r="E58" s="153" t="s">
        <v>230</v>
      </c>
      <c r="F58" s="153" t="s">
        <v>231</v>
      </c>
      <c r="G58" s="153" t="s">
        <v>232</v>
      </c>
      <c r="H58" s="153" t="s">
        <v>233</v>
      </c>
      <c r="I58" s="153" t="s">
        <v>234</v>
      </c>
      <c r="J58" s="153" t="s">
        <v>27</v>
      </c>
      <c r="K58" s="153" t="s">
        <v>235</v>
      </c>
      <c r="L58" s="153" t="s">
        <v>28</v>
      </c>
      <c r="M58" s="153" t="s">
        <v>913</v>
      </c>
      <c r="N58" s="153" t="s">
        <v>914</v>
      </c>
      <c r="O58" s="153" t="s">
        <v>237</v>
      </c>
      <c r="P58" s="153" t="s">
        <v>915</v>
      </c>
      <c r="Q58" s="153" t="s">
        <v>238</v>
      </c>
      <c r="R58" s="153" t="s">
        <v>916</v>
      </c>
      <c r="S58" s="153" t="s">
        <v>245</v>
      </c>
      <c r="T58" s="153" t="s">
        <v>917</v>
      </c>
      <c r="U58" s="153" t="s">
        <v>126</v>
      </c>
      <c r="V58" s="153" t="s">
        <v>38</v>
      </c>
      <c r="W58" s="153" t="s">
        <v>1014</v>
      </c>
      <c r="X58" s="154" t="s">
        <v>1015</v>
      </c>
      <c r="Y58" t="s">
        <v>1093</v>
      </c>
      <c r="Z58" s="155" t="s">
        <v>919</v>
      </c>
      <c r="AA58" s="156" t="s">
        <v>1016</v>
      </c>
      <c r="AB58" s="153" t="s">
        <v>1017</v>
      </c>
      <c r="AC58" s="156" t="s">
        <v>241</v>
      </c>
      <c r="AD58" s="153" t="s">
        <v>36</v>
      </c>
      <c r="AE58" s="153" t="s">
        <v>243</v>
      </c>
      <c r="AF58" s="153" t="s">
        <v>242</v>
      </c>
      <c r="AG58" s="153" t="s">
        <v>33</v>
      </c>
      <c r="AH58" s="157" t="s">
        <v>681</v>
      </c>
      <c r="AI58" s="158" t="s">
        <v>682</v>
      </c>
      <c r="AJ58" s="159" t="s">
        <v>918</v>
      </c>
      <c r="AK58" s="153" t="s">
        <v>1556</v>
      </c>
      <c r="AL58" s="153" t="s">
        <v>1050</v>
      </c>
      <c r="AM58" s="156" t="s">
        <v>1557</v>
      </c>
      <c r="AN58" s="153">
        <v>45344</v>
      </c>
      <c r="AO58" s="156" t="s">
        <v>1558</v>
      </c>
      <c r="AP58" s="153">
        <v>45343</v>
      </c>
      <c r="AQ58" s="157" t="s">
        <v>105</v>
      </c>
      <c r="AR58" s="160">
        <v>45337</v>
      </c>
      <c r="AS58" s="161" t="s">
        <v>1199</v>
      </c>
      <c r="AT58" s="162" t="s">
        <v>1200</v>
      </c>
      <c r="AU58" s="156">
        <v>45342</v>
      </c>
      <c r="AV58" s="159" t="s">
        <v>1585</v>
      </c>
      <c r="AW58" s="153" t="s">
        <v>1820</v>
      </c>
      <c r="AX58" s="153" t="s">
        <v>1201</v>
      </c>
      <c r="AY58" s="153">
        <v>2040000</v>
      </c>
      <c r="AZ58" s="154">
        <v>0</v>
      </c>
      <c r="BA58" s="154">
        <v>0</v>
      </c>
      <c r="BB58" s="154">
        <v>0</v>
      </c>
      <c r="BC58" s="154">
        <v>0</v>
      </c>
      <c r="BD58" s="154">
        <v>0</v>
      </c>
    </row>
    <row r="59" spans="1:56" x14ac:dyDescent="0.3">
      <c r="A59" s="153" t="s">
        <v>510</v>
      </c>
      <c r="B59" s="153" t="s">
        <v>1139</v>
      </c>
      <c r="C59" s="153" t="s">
        <v>228</v>
      </c>
      <c r="D59" s="153" t="s">
        <v>229</v>
      </c>
      <c r="E59" s="153" t="s">
        <v>230</v>
      </c>
      <c r="F59" s="153" t="s">
        <v>231</v>
      </c>
      <c r="G59" s="153" t="s">
        <v>232</v>
      </c>
      <c r="H59" s="153" t="s">
        <v>233</v>
      </c>
      <c r="I59" s="153" t="s">
        <v>234</v>
      </c>
      <c r="J59" s="153" t="s">
        <v>27</v>
      </c>
      <c r="K59" s="153" t="s">
        <v>235</v>
      </c>
      <c r="L59" s="153" t="s">
        <v>28</v>
      </c>
      <c r="M59" s="153" t="s">
        <v>236</v>
      </c>
      <c r="N59" s="153" t="s">
        <v>29</v>
      </c>
      <c r="O59" s="153" t="s">
        <v>237</v>
      </c>
      <c r="P59" s="153" t="s">
        <v>30</v>
      </c>
      <c r="Q59" s="153" t="s">
        <v>246</v>
      </c>
      <c r="R59" s="153" t="s">
        <v>43</v>
      </c>
      <c r="S59" s="153" t="s">
        <v>245</v>
      </c>
      <c r="T59" s="153" t="s">
        <v>929</v>
      </c>
      <c r="U59" s="153" t="s">
        <v>126</v>
      </c>
      <c r="V59" s="153" t="s">
        <v>38</v>
      </c>
      <c r="W59" s="153" t="s">
        <v>1312</v>
      </c>
      <c r="X59" s="154" t="s">
        <v>1313</v>
      </c>
      <c r="Y59" t="s">
        <v>1314</v>
      </c>
      <c r="Z59" s="155" t="s">
        <v>149</v>
      </c>
      <c r="AA59" s="156" t="s">
        <v>100</v>
      </c>
      <c r="AB59" s="153" t="s">
        <v>1315</v>
      </c>
      <c r="AC59" s="156" t="s">
        <v>241</v>
      </c>
      <c r="AD59" s="153" t="s">
        <v>36</v>
      </c>
      <c r="AE59" s="153" t="s">
        <v>243</v>
      </c>
      <c r="AF59" s="153" t="s">
        <v>242</v>
      </c>
      <c r="AG59" s="153" t="s">
        <v>33</v>
      </c>
      <c r="AH59" s="157" t="s">
        <v>681</v>
      </c>
      <c r="AI59" s="158" t="s">
        <v>682</v>
      </c>
      <c r="AJ59" s="159" t="s">
        <v>918</v>
      </c>
      <c r="AK59" s="153" t="s">
        <v>1556</v>
      </c>
      <c r="AL59" s="153" t="s">
        <v>1046</v>
      </c>
      <c r="AM59" s="156" t="s">
        <v>1557</v>
      </c>
      <c r="AN59" s="153">
        <v>45344</v>
      </c>
      <c r="AO59" s="156" t="s">
        <v>1558</v>
      </c>
      <c r="AP59" s="153">
        <v>45343</v>
      </c>
      <c r="AQ59" s="157" t="s">
        <v>105</v>
      </c>
      <c r="AR59" s="160">
        <v>45334</v>
      </c>
      <c r="AS59" s="161" t="s">
        <v>1325</v>
      </c>
      <c r="AT59" s="162" t="s">
        <v>1326</v>
      </c>
      <c r="AU59" s="156">
        <v>45342</v>
      </c>
      <c r="AV59" s="159" t="s">
        <v>1586</v>
      </c>
      <c r="AW59" s="153" t="s">
        <v>1821</v>
      </c>
      <c r="AX59" s="153" t="s">
        <v>1327</v>
      </c>
      <c r="AY59" s="153">
        <v>921000</v>
      </c>
      <c r="AZ59" s="154">
        <v>0</v>
      </c>
      <c r="BA59" s="154">
        <v>0</v>
      </c>
      <c r="BB59" s="154">
        <v>0</v>
      </c>
      <c r="BC59" s="154">
        <v>0</v>
      </c>
      <c r="BD59" s="154">
        <v>0</v>
      </c>
    </row>
    <row r="60" spans="1:56" x14ac:dyDescent="0.3">
      <c r="A60" s="153" t="s">
        <v>510</v>
      </c>
      <c r="B60" s="153" t="s">
        <v>1139</v>
      </c>
      <c r="C60" s="153" t="s">
        <v>228</v>
      </c>
      <c r="D60" s="153" t="s">
        <v>229</v>
      </c>
      <c r="E60" s="153" t="s">
        <v>230</v>
      </c>
      <c r="F60" s="153" t="s">
        <v>231</v>
      </c>
      <c r="G60" s="153" t="s">
        <v>232</v>
      </c>
      <c r="H60" s="153" t="s">
        <v>233</v>
      </c>
      <c r="I60" s="153" t="s">
        <v>234</v>
      </c>
      <c r="J60" s="153" t="s">
        <v>27</v>
      </c>
      <c r="K60" s="153" t="s">
        <v>235</v>
      </c>
      <c r="L60" s="153" t="s">
        <v>28</v>
      </c>
      <c r="M60" s="153" t="s">
        <v>236</v>
      </c>
      <c r="N60" s="153" t="s">
        <v>29</v>
      </c>
      <c r="O60" s="153" t="s">
        <v>237</v>
      </c>
      <c r="P60" s="153" t="s">
        <v>30</v>
      </c>
      <c r="Q60" s="153" t="s">
        <v>246</v>
      </c>
      <c r="R60" s="153" t="s">
        <v>43</v>
      </c>
      <c r="S60" s="153" t="s">
        <v>245</v>
      </c>
      <c r="T60" s="153" t="s">
        <v>929</v>
      </c>
      <c r="U60" s="153" t="s">
        <v>1328</v>
      </c>
      <c r="V60" s="153" t="s">
        <v>1329</v>
      </c>
      <c r="W60" s="153" t="s">
        <v>1330</v>
      </c>
      <c r="X60" s="154" t="s">
        <v>1331</v>
      </c>
      <c r="Y60" t="s">
        <v>1332</v>
      </c>
      <c r="Z60" s="155" t="s">
        <v>149</v>
      </c>
      <c r="AA60" s="156" t="s">
        <v>1333</v>
      </c>
      <c r="AB60" s="153" t="s">
        <v>1334</v>
      </c>
      <c r="AC60" s="156" t="s">
        <v>241</v>
      </c>
      <c r="AD60" s="153" t="s">
        <v>36</v>
      </c>
      <c r="AE60" s="153" t="s">
        <v>243</v>
      </c>
      <c r="AF60" s="153" t="s">
        <v>242</v>
      </c>
      <c r="AG60" s="153" t="s">
        <v>33</v>
      </c>
      <c r="AH60" s="157" t="s">
        <v>681</v>
      </c>
      <c r="AI60" s="158" t="s">
        <v>682</v>
      </c>
      <c r="AJ60" s="159" t="s">
        <v>918</v>
      </c>
      <c r="AK60" s="153" t="s">
        <v>1556</v>
      </c>
      <c r="AL60" s="153" t="s">
        <v>1046</v>
      </c>
      <c r="AM60" s="156" t="s">
        <v>1557</v>
      </c>
      <c r="AN60" s="153">
        <v>45344</v>
      </c>
      <c r="AO60" s="156" t="s">
        <v>1558</v>
      </c>
      <c r="AP60" s="153">
        <v>45343</v>
      </c>
      <c r="AQ60" s="157" t="s">
        <v>105</v>
      </c>
      <c r="AR60" s="160">
        <v>45329</v>
      </c>
      <c r="AS60" s="161" t="s">
        <v>1338</v>
      </c>
      <c r="AT60" s="162" t="s">
        <v>1339</v>
      </c>
      <c r="AU60" s="156">
        <v>45342</v>
      </c>
      <c r="AV60" s="159" t="s">
        <v>1587</v>
      </c>
      <c r="AW60" s="153" t="s">
        <v>1822</v>
      </c>
      <c r="AX60" s="153" t="s">
        <v>1340</v>
      </c>
      <c r="AY60" s="153">
        <v>150000</v>
      </c>
      <c r="AZ60" s="154">
        <v>0</v>
      </c>
      <c r="BA60" s="154">
        <v>0</v>
      </c>
      <c r="BB60" s="154">
        <v>0</v>
      </c>
      <c r="BC60" s="154">
        <v>0</v>
      </c>
      <c r="BD60" s="154">
        <v>0</v>
      </c>
    </row>
    <row r="61" spans="1:56" x14ac:dyDescent="0.3">
      <c r="A61" s="153" t="s">
        <v>510</v>
      </c>
      <c r="B61" s="153" t="s">
        <v>1139</v>
      </c>
      <c r="C61" s="153" t="s">
        <v>228</v>
      </c>
      <c r="D61" s="153" t="s">
        <v>229</v>
      </c>
      <c r="E61" s="153" t="s">
        <v>230</v>
      </c>
      <c r="F61" s="153" t="s">
        <v>231</v>
      </c>
      <c r="G61" s="153" t="s">
        <v>232</v>
      </c>
      <c r="H61" s="153" t="s">
        <v>233</v>
      </c>
      <c r="I61" s="153" t="s">
        <v>234</v>
      </c>
      <c r="J61" s="153" t="s">
        <v>27</v>
      </c>
      <c r="K61" s="153" t="s">
        <v>235</v>
      </c>
      <c r="L61" s="153" t="s">
        <v>28</v>
      </c>
      <c r="M61" s="153" t="s">
        <v>913</v>
      </c>
      <c r="N61" s="153" t="s">
        <v>914</v>
      </c>
      <c r="O61" s="153" t="s">
        <v>237</v>
      </c>
      <c r="P61" s="153" t="s">
        <v>915</v>
      </c>
      <c r="Q61" s="153" t="s">
        <v>238</v>
      </c>
      <c r="R61" s="153" t="s">
        <v>916</v>
      </c>
      <c r="S61" s="153" t="s">
        <v>245</v>
      </c>
      <c r="T61" s="153" t="s">
        <v>917</v>
      </c>
      <c r="U61" s="153" t="s">
        <v>1328</v>
      </c>
      <c r="V61" s="153" t="s">
        <v>1329</v>
      </c>
      <c r="W61" s="153" t="s">
        <v>1823</v>
      </c>
      <c r="X61" s="154" t="s">
        <v>1824</v>
      </c>
      <c r="Y61" t="s">
        <v>1825</v>
      </c>
      <c r="Z61" s="155" t="s">
        <v>919</v>
      </c>
      <c r="AA61" s="156" t="s">
        <v>1826</v>
      </c>
      <c r="AB61" s="153" t="s">
        <v>1827</v>
      </c>
      <c r="AC61" s="156" t="s">
        <v>241</v>
      </c>
      <c r="AD61" s="153" t="s">
        <v>36</v>
      </c>
      <c r="AE61" s="153" t="s">
        <v>243</v>
      </c>
      <c r="AF61" s="153" t="s">
        <v>242</v>
      </c>
      <c r="AG61" s="153" t="s">
        <v>33</v>
      </c>
      <c r="AH61" s="157" t="s">
        <v>681</v>
      </c>
      <c r="AI61" s="158" t="s">
        <v>682</v>
      </c>
      <c r="AJ61" s="159" t="s">
        <v>918</v>
      </c>
      <c r="AK61" s="153" t="s">
        <v>1556</v>
      </c>
      <c r="AL61" s="153" t="s">
        <v>1050</v>
      </c>
      <c r="AM61" s="156" t="s">
        <v>1557</v>
      </c>
      <c r="AN61" s="153">
        <v>45344</v>
      </c>
      <c r="AO61" s="156" t="s">
        <v>1558</v>
      </c>
      <c r="AP61" s="153">
        <v>45343</v>
      </c>
      <c r="AQ61" s="157" t="s">
        <v>105</v>
      </c>
      <c r="AR61" s="160">
        <v>45328</v>
      </c>
      <c r="AS61" s="161" t="s">
        <v>1335</v>
      </c>
      <c r="AT61" s="162" t="s">
        <v>1336</v>
      </c>
      <c r="AU61" s="156">
        <v>45342</v>
      </c>
      <c r="AV61" s="159" t="s">
        <v>1588</v>
      </c>
      <c r="AW61" s="153" t="s">
        <v>1491</v>
      </c>
      <c r="AX61" s="153" t="s">
        <v>1337</v>
      </c>
      <c r="AY61" s="153">
        <v>300000</v>
      </c>
      <c r="AZ61" s="154">
        <v>0</v>
      </c>
      <c r="BA61" s="154">
        <v>0</v>
      </c>
      <c r="BB61" s="154">
        <v>0</v>
      </c>
      <c r="BC61" s="154">
        <v>0</v>
      </c>
      <c r="BD61" s="154">
        <v>0</v>
      </c>
    </row>
    <row r="62" spans="1:56" x14ac:dyDescent="0.3">
      <c r="A62" s="153" t="s">
        <v>510</v>
      </c>
      <c r="B62" s="153" t="s">
        <v>1139</v>
      </c>
      <c r="C62" s="153" t="s">
        <v>228</v>
      </c>
      <c r="D62" s="153" t="s">
        <v>229</v>
      </c>
      <c r="E62" s="153" t="s">
        <v>230</v>
      </c>
      <c r="F62" s="153" t="s">
        <v>231</v>
      </c>
      <c r="G62" s="153" t="s">
        <v>232</v>
      </c>
      <c r="H62" s="153" t="s">
        <v>233</v>
      </c>
      <c r="I62" s="153" t="s">
        <v>234</v>
      </c>
      <c r="J62" s="153" t="s">
        <v>27</v>
      </c>
      <c r="K62" s="153" t="s">
        <v>235</v>
      </c>
      <c r="L62" s="153" t="s">
        <v>28</v>
      </c>
      <c r="M62" s="153" t="s">
        <v>236</v>
      </c>
      <c r="N62" s="153" t="s">
        <v>29</v>
      </c>
      <c r="O62" s="153" t="s">
        <v>237</v>
      </c>
      <c r="P62" s="153" t="s">
        <v>30</v>
      </c>
      <c r="Q62" s="153" t="s">
        <v>246</v>
      </c>
      <c r="R62" s="153" t="s">
        <v>43</v>
      </c>
      <c r="S62" s="153" t="s">
        <v>245</v>
      </c>
      <c r="T62" s="153" t="s">
        <v>929</v>
      </c>
      <c r="U62" s="153" t="s">
        <v>127</v>
      </c>
      <c r="V62" s="153" t="s">
        <v>46</v>
      </c>
      <c r="W62" s="153" t="s">
        <v>1291</v>
      </c>
      <c r="X62" s="154" t="s">
        <v>504</v>
      </c>
      <c r="Y62" t="s">
        <v>1100</v>
      </c>
      <c r="Z62" s="155" t="s">
        <v>149</v>
      </c>
      <c r="AA62" s="156" t="s">
        <v>1292</v>
      </c>
      <c r="AB62" s="153" t="s">
        <v>1293</v>
      </c>
      <c r="AC62" s="156" t="s">
        <v>241</v>
      </c>
      <c r="AD62" s="153" t="s">
        <v>36</v>
      </c>
      <c r="AE62" s="153" t="s">
        <v>270</v>
      </c>
      <c r="AF62" s="153" t="s">
        <v>242</v>
      </c>
      <c r="AG62" s="153" t="s">
        <v>33</v>
      </c>
      <c r="AH62" s="157" t="s">
        <v>681</v>
      </c>
      <c r="AI62" s="158" t="s">
        <v>682</v>
      </c>
      <c r="AJ62" s="159" t="s">
        <v>918</v>
      </c>
      <c r="AK62" s="153" t="s">
        <v>1556</v>
      </c>
      <c r="AL62" s="153" t="s">
        <v>1046</v>
      </c>
      <c r="AM62" s="156" t="s">
        <v>1557</v>
      </c>
      <c r="AN62" s="153">
        <v>45344</v>
      </c>
      <c r="AO62" s="156" t="s">
        <v>1558</v>
      </c>
      <c r="AP62" s="153">
        <v>45343</v>
      </c>
      <c r="AQ62" s="157" t="s">
        <v>105</v>
      </c>
      <c r="AR62" s="160">
        <v>45324</v>
      </c>
      <c r="AS62" s="161" t="s">
        <v>1294</v>
      </c>
      <c r="AT62" s="162" t="s">
        <v>1295</v>
      </c>
      <c r="AU62" s="156">
        <v>45342</v>
      </c>
      <c r="AV62" s="159" t="s">
        <v>1589</v>
      </c>
      <c r="AW62" s="153" t="s">
        <v>1828</v>
      </c>
      <c r="AX62" s="153" t="s">
        <v>1296</v>
      </c>
      <c r="AY62" s="153">
        <v>125068</v>
      </c>
      <c r="AZ62" s="154">
        <v>0</v>
      </c>
      <c r="BA62" s="154">
        <v>0</v>
      </c>
      <c r="BB62" s="154">
        <v>0</v>
      </c>
      <c r="BC62" s="154">
        <v>0</v>
      </c>
      <c r="BD62" s="154">
        <v>0</v>
      </c>
    </row>
    <row r="63" spans="1:56" x14ac:dyDescent="0.3">
      <c r="A63" s="153" t="s">
        <v>510</v>
      </c>
      <c r="B63" s="153" t="s">
        <v>1139</v>
      </c>
      <c r="C63" s="153" t="s">
        <v>228</v>
      </c>
      <c r="D63" s="153" t="s">
        <v>229</v>
      </c>
      <c r="E63" s="153" t="s">
        <v>230</v>
      </c>
      <c r="F63" s="153" t="s">
        <v>231</v>
      </c>
      <c r="G63" s="153" t="s">
        <v>232</v>
      </c>
      <c r="H63" s="153" t="s">
        <v>233</v>
      </c>
      <c r="I63" s="153" t="s">
        <v>234</v>
      </c>
      <c r="J63" s="153" t="s">
        <v>27</v>
      </c>
      <c r="K63" s="153" t="s">
        <v>235</v>
      </c>
      <c r="L63" s="153" t="s">
        <v>28</v>
      </c>
      <c r="M63" s="153" t="s">
        <v>236</v>
      </c>
      <c r="N63" s="153" t="s">
        <v>29</v>
      </c>
      <c r="O63" s="153" t="s">
        <v>237</v>
      </c>
      <c r="P63" s="153" t="s">
        <v>30</v>
      </c>
      <c r="Q63" s="153" t="s">
        <v>247</v>
      </c>
      <c r="R63" s="153" t="s">
        <v>101</v>
      </c>
      <c r="S63" s="153" t="s">
        <v>239</v>
      </c>
      <c r="T63" s="153" t="s">
        <v>249</v>
      </c>
      <c r="U63" s="153" t="s">
        <v>124</v>
      </c>
      <c r="V63" s="153" t="s">
        <v>32</v>
      </c>
      <c r="W63" s="153" t="s">
        <v>1237</v>
      </c>
      <c r="X63" s="154" t="s">
        <v>1238</v>
      </c>
      <c r="Y63" t="s">
        <v>1239</v>
      </c>
      <c r="Z63" s="155" t="s">
        <v>250</v>
      </c>
      <c r="AA63" s="156" t="s">
        <v>251</v>
      </c>
      <c r="AB63" s="153" t="s">
        <v>1240</v>
      </c>
      <c r="AC63" s="156" t="s">
        <v>241</v>
      </c>
      <c r="AD63" s="153" t="s">
        <v>36</v>
      </c>
      <c r="AE63" s="153" t="s">
        <v>125</v>
      </c>
      <c r="AF63" s="153" t="s">
        <v>242</v>
      </c>
      <c r="AG63" s="153" t="s">
        <v>33</v>
      </c>
      <c r="AH63" s="157" t="s">
        <v>681</v>
      </c>
      <c r="AI63" s="158" t="s">
        <v>682</v>
      </c>
      <c r="AJ63" s="159" t="s">
        <v>918</v>
      </c>
      <c r="AK63" s="153" t="s">
        <v>1556</v>
      </c>
      <c r="AL63" s="153" t="s">
        <v>1046</v>
      </c>
      <c r="AM63" s="156" t="s">
        <v>1557</v>
      </c>
      <c r="AN63" s="153">
        <v>45344</v>
      </c>
      <c r="AO63" s="156" t="s">
        <v>1558</v>
      </c>
      <c r="AP63" s="153">
        <v>45343</v>
      </c>
      <c r="AQ63" s="157" t="s">
        <v>105</v>
      </c>
      <c r="AR63" s="160">
        <v>45323</v>
      </c>
      <c r="AS63" s="161" t="s">
        <v>1244</v>
      </c>
      <c r="AT63" s="162" t="s">
        <v>1245</v>
      </c>
      <c r="AU63" s="156">
        <v>45342</v>
      </c>
      <c r="AV63" s="159" t="s">
        <v>1590</v>
      </c>
      <c r="AW63" s="153" t="s">
        <v>1829</v>
      </c>
      <c r="AX63" s="153" t="s">
        <v>1246</v>
      </c>
      <c r="AY63" s="153">
        <v>1500000</v>
      </c>
      <c r="AZ63" s="154">
        <v>0</v>
      </c>
      <c r="BA63" s="154">
        <v>0</v>
      </c>
      <c r="BB63" s="154">
        <v>0</v>
      </c>
      <c r="BC63" s="154">
        <v>0</v>
      </c>
      <c r="BD63" s="154">
        <v>0</v>
      </c>
    </row>
    <row r="64" spans="1:56" x14ac:dyDescent="0.3">
      <c r="A64" s="153" t="s">
        <v>510</v>
      </c>
      <c r="B64" s="153" t="s">
        <v>1139</v>
      </c>
      <c r="C64" s="153" t="s">
        <v>228</v>
      </c>
      <c r="D64" s="153" t="s">
        <v>229</v>
      </c>
      <c r="E64" s="153" t="s">
        <v>230</v>
      </c>
      <c r="F64" s="153" t="s">
        <v>231</v>
      </c>
      <c r="G64" s="153" t="s">
        <v>232</v>
      </c>
      <c r="H64" s="153" t="s">
        <v>233</v>
      </c>
      <c r="I64" s="153" t="s">
        <v>234</v>
      </c>
      <c r="J64" s="153" t="s">
        <v>27</v>
      </c>
      <c r="K64" s="153" t="s">
        <v>235</v>
      </c>
      <c r="L64" s="153" t="s">
        <v>28</v>
      </c>
      <c r="M64" s="153" t="s">
        <v>236</v>
      </c>
      <c r="N64" s="153" t="s">
        <v>29</v>
      </c>
      <c r="O64" s="153" t="s">
        <v>237</v>
      </c>
      <c r="P64" s="153" t="s">
        <v>30</v>
      </c>
      <c r="Q64" s="153" t="s">
        <v>247</v>
      </c>
      <c r="R64" s="153" t="s">
        <v>101</v>
      </c>
      <c r="S64" s="153" t="s">
        <v>239</v>
      </c>
      <c r="T64" s="153" t="s">
        <v>249</v>
      </c>
      <c r="U64" s="153" t="s">
        <v>124</v>
      </c>
      <c r="V64" s="153" t="s">
        <v>32</v>
      </c>
      <c r="W64" s="153" t="s">
        <v>1255</v>
      </c>
      <c r="X64" s="154" t="s">
        <v>1256</v>
      </c>
      <c r="Y64" t="s">
        <v>1257</v>
      </c>
      <c r="Z64" s="155" t="s">
        <v>250</v>
      </c>
      <c r="AA64" s="156" t="s">
        <v>251</v>
      </c>
      <c r="AB64" s="153" t="s">
        <v>1258</v>
      </c>
      <c r="AC64" s="156" t="s">
        <v>241</v>
      </c>
      <c r="AD64" s="153" t="s">
        <v>36</v>
      </c>
      <c r="AE64" s="153" t="s">
        <v>125</v>
      </c>
      <c r="AF64" s="153" t="s">
        <v>242</v>
      </c>
      <c r="AG64" s="153" t="s">
        <v>33</v>
      </c>
      <c r="AH64" s="157" t="s">
        <v>681</v>
      </c>
      <c r="AI64" s="158" t="s">
        <v>682</v>
      </c>
      <c r="AJ64" s="159" t="s">
        <v>918</v>
      </c>
      <c r="AK64" s="153" t="s">
        <v>1556</v>
      </c>
      <c r="AL64" s="153" t="s">
        <v>1046</v>
      </c>
      <c r="AM64" s="156" t="s">
        <v>1557</v>
      </c>
      <c r="AN64" s="153">
        <v>45344</v>
      </c>
      <c r="AO64" s="156" t="s">
        <v>1558</v>
      </c>
      <c r="AP64" s="153">
        <v>45343</v>
      </c>
      <c r="AQ64" s="157" t="s">
        <v>105</v>
      </c>
      <c r="AR64" s="160">
        <v>45323</v>
      </c>
      <c r="AS64" s="161" t="s">
        <v>1262</v>
      </c>
      <c r="AT64" s="162" t="s">
        <v>1263</v>
      </c>
      <c r="AU64" s="156">
        <v>45342</v>
      </c>
      <c r="AV64" s="159" t="s">
        <v>1591</v>
      </c>
      <c r="AW64" s="153" t="s">
        <v>1830</v>
      </c>
      <c r="AX64" s="153" t="s">
        <v>1264</v>
      </c>
      <c r="AY64" s="153">
        <v>1000000</v>
      </c>
      <c r="AZ64" s="154">
        <v>0</v>
      </c>
      <c r="BA64" s="154">
        <v>0</v>
      </c>
      <c r="BB64" s="154">
        <v>0</v>
      </c>
      <c r="BC64" s="154">
        <v>0</v>
      </c>
      <c r="BD64" s="154">
        <v>0</v>
      </c>
    </row>
    <row r="65" spans="1:56" x14ac:dyDescent="0.3">
      <c r="A65" s="153" t="s">
        <v>510</v>
      </c>
      <c r="B65" s="153" t="s">
        <v>1139</v>
      </c>
      <c r="C65" s="153" t="s">
        <v>228</v>
      </c>
      <c r="D65" s="153" t="s">
        <v>229</v>
      </c>
      <c r="E65" s="153" t="s">
        <v>230</v>
      </c>
      <c r="F65" s="153" t="s">
        <v>231</v>
      </c>
      <c r="G65" s="153" t="s">
        <v>232</v>
      </c>
      <c r="H65" s="153" t="s">
        <v>233</v>
      </c>
      <c r="I65" s="153" t="s">
        <v>234</v>
      </c>
      <c r="J65" s="153" t="s">
        <v>27</v>
      </c>
      <c r="K65" s="153" t="s">
        <v>235</v>
      </c>
      <c r="L65" s="153" t="s">
        <v>28</v>
      </c>
      <c r="M65" s="153" t="s">
        <v>913</v>
      </c>
      <c r="N65" s="153" t="s">
        <v>914</v>
      </c>
      <c r="O65" s="153" t="s">
        <v>237</v>
      </c>
      <c r="P65" s="153" t="s">
        <v>915</v>
      </c>
      <c r="Q65" s="153" t="s">
        <v>238</v>
      </c>
      <c r="R65" s="153" t="s">
        <v>916</v>
      </c>
      <c r="S65" s="153" t="s">
        <v>245</v>
      </c>
      <c r="T65" s="153" t="s">
        <v>917</v>
      </c>
      <c r="U65" s="153" t="s">
        <v>126</v>
      </c>
      <c r="V65" s="153" t="s">
        <v>38</v>
      </c>
      <c r="W65" s="153" t="s">
        <v>1014</v>
      </c>
      <c r="X65" s="154" t="s">
        <v>1015</v>
      </c>
      <c r="Y65" t="s">
        <v>1093</v>
      </c>
      <c r="Z65" s="155" t="s">
        <v>919</v>
      </c>
      <c r="AA65" s="156" t="s">
        <v>1016</v>
      </c>
      <c r="AB65" s="153" t="s">
        <v>1017</v>
      </c>
      <c r="AC65" s="156" t="s">
        <v>241</v>
      </c>
      <c r="AD65" s="153" t="s">
        <v>36</v>
      </c>
      <c r="AE65" s="153" t="s">
        <v>243</v>
      </c>
      <c r="AF65" s="153" t="s">
        <v>242</v>
      </c>
      <c r="AG65" s="153" t="s">
        <v>33</v>
      </c>
      <c r="AH65" s="157" t="s">
        <v>681</v>
      </c>
      <c r="AI65" s="158" t="s">
        <v>682</v>
      </c>
      <c r="AJ65" s="159" t="s">
        <v>918</v>
      </c>
      <c r="AK65" s="153" t="s">
        <v>1556</v>
      </c>
      <c r="AL65" s="153" t="s">
        <v>1050</v>
      </c>
      <c r="AM65" s="156" t="s">
        <v>1557</v>
      </c>
      <c r="AN65" s="153">
        <v>45344</v>
      </c>
      <c r="AO65" s="156" t="s">
        <v>1558</v>
      </c>
      <c r="AP65" s="153">
        <v>45343</v>
      </c>
      <c r="AQ65" s="157" t="s">
        <v>105</v>
      </c>
      <c r="AR65" s="160">
        <v>45326</v>
      </c>
      <c r="AS65" s="161" t="s">
        <v>1196</v>
      </c>
      <c r="AT65" s="162" t="s">
        <v>1197</v>
      </c>
      <c r="AU65" s="156">
        <v>45342</v>
      </c>
      <c r="AV65" s="159" t="s">
        <v>1592</v>
      </c>
      <c r="AW65" s="153" t="s">
        <v>1831</v>
      </c>
      <c r="AX65" s="153" t="s">
        <v>1198</v>
      </c>
      <c r="AY65" s="153">
        <v>9005861</v>
      </c>
      <c r="AZ65" s="154">
        <v>0</v>
      </c>
      <c r="BA65" s="154">
        <v>0</v>
      </c>
      <c r="BB65" s="154">
        <v>0</v>
      </c>
      <c r="BC65" s="154">
        <v>0</v>
      </c>
      <c r="BD65" s="154">
        <v>0</v>
      </c>
    </row>
    <row r="66" spans="1:56" x14ac:dyDescent="0.3">
      <c r="A66" s="153" t="s">
        <v>510</v>
      </c>
      <c r="B66" s="153" t="s">
        <v>1139</v>
      </c>
      <c r="C66" s="153" t="s">
        <v>228</v>
      </c>
      <c r="D66" s="153" t="s">
        <v>229</v>
      </c>
      <c r="E66" s="153" t="s">
        <v>230</v>
      </c>
      <c r="F66" s="153" t="s">
        <v>231</v>
      </c>
      <c r="G66" s="153" t="s">
        <v>232</v>
      </c>
      <c r="H66" s="153" t="s">
        <v>233</v>
      </c>
      <c r="I66" s="153" t="s">
        <v>234</v>
      </c>
      <c r="J66" s="153" t="s">
        <v>27</v>
      </c>
      <c r="K66" s="153" t="s">
        <v>235</v>
      </c>
      <c r="L66" s="153" t="s">
        <v>28</v>
      </c>
      <c r="M66" s="153" t="s">
        <v>913</v>
      </c>
      <c r="N66" s="153" t="s">
        <v>914</v>
      </c>
      <c r="O66" s="153" t="s">
        <v>237</v>
      </c>
      <c r="P66" s="153" t="s">
        <v>915</v>
      </c>
      <c r="Q66" s="153" t="s">
        <v>238</v>
      </c>
      <c r="R66" s="153" t="s">
        <v>916</v>
      </c>
      <c r="S66" s="153" t="s">
        <v>245</v>
      </c>
      <c r="T66" s="153" t="s">
        <v>917</v>
      </c>
      <c r="U66" s="153" t="s">
        <v>126</v>
      </c>
      <c r="V66" s="153" t="s">
        <v>38</v>
      </c>
      <c r="W66" s="153" t="s">
        <v>1014</v>
      </c>
      <c r="X66" s="154" t="s">
        <v>1015</v>
      </c>
      <c r="Y66" t="s">
        <v>1093</v>
      </c>
      <c r="Z66" s="155" t="s">
        <v>919</v>
      </c>
      <c r="AA66" s="156" t="s">
        <v>1016</v>
      </c>
      <c r="AB66" s="153" t="s">
        <v>1017</v>
      </c>
      <c r="AC66" s="156" t="s">
        <v>241</v>
      </c>
      <c r="AD66" s="153" t="s">
        <v>36</v>
      </c>
      <c r="AE66" s="153" t="s">
        <v>243</v>
      </c>
      <c r="AF66" s="153" t="s">
        <v>242</v>
      </c>
      <c r="AG66" s="153" t="s">
        <v>33</v>
      </c>
      <c r="AH66" s="157" t="s">
        <v>681</v>
      </c>
      <c r="AI66" s="158" t="s">
        <v>682</v>
      </c>
      <c r="AJ66" s="159" t="s">
        <v>918</v>
      </c>
      <c r="AK66" s="153" t="s">
        <v>1556</v>
      </c>
      <c r="AL66" s="153" t="s">
        <v>1050</v>
      </c>
      <c r="AM66" s="156" t="s">
        <v>1557</v>
      </c>
      <c r="AN66" s="153">
        <v>45344</v>
      </c>
      <c r="AO66" s="156" t="s">
        <v>1558</v>
      </c>
      <c r="AP66" s="153">
        <v>45343</v>
      </c>
      <c r="AQ66" s="157" t="s">
        <v>105</v>
      </c>
      <c r="AR66" s="160">
        <v>45323</v>
      </c>
      <c r="AS66" s="161" t="s">
        <v>1193</v>
      </c>
      <c r="AT66" s="162" t="s">
        <v>1194</v>
      </c>
      <c r="AU66" s="156">
        <v>45342</v>
      </c>
      <c r="AV66" s="159" t="s">
        <v>1593</v>
      </c>
      <c r="AW66" s="153" t="s">
        <v>1832</v>
      </c>
      <c r="AX66" s="153" t="s">
        <v>1195</v>
      </c>
      <c r="AY66" s="153">
        <v>2550500</v>
      </c>
      <c r="AZ66" s="154">
        <v>0</v>
      </c>
      <c r="BA66" s="154">
        <v>0</v>
      </c>
      <c r="BB66" s="154">
        <v>0</v>
      </c>
      <c r="BC66" s="154">
        <v>0</v>
      </c>
      <c r="BD66" s="154">
        <v>0</v>
      </c>
    </row>
    <row r="67" spans="1:56" x14ac:dyDescent="0.3">
      <c r="A67" s="153" t="s">
        <v>510</v>
      </c>
      <c r="B67" s="153" t="s">
        <v>1139</v>
      </c>
      <c r="C67" s="153" t="s">
        <v>228</v>
      </c>
      <c r="D67" s="153" t="s">
        <v>229</v>
      </c>
      <c r="E67" s="153" t="s">
        <v>230</v>
      </c>
      <c r="F67" s="153" t="s">
        <v>231</v>
      </c>
      <c r="G67" s="153" t="s">
        <v>232</v>
      </c>
      <c r="H67" s="153" t="s">
        <v>233</v>
      </c>
      <c r="I67" s="153" t="s">
        <v>234</v>
      </c>
      <c r="J67" s="153" t="s">
        <v>27</v>
      </c>
      <c r="K67" s="153" t="s">
        <v>235</v>
      </c>
      <c r="L67" s="153" t="s">
        <v>28</v>
      </c>
      <c r="M67" s="153" t="s">
        <v>913</v>
      </c>
      <c r="N67" s="153" t="s">
        <v>914</v>
      </c>
      <c r="O67" s="153" t="s">
        <v>237</v>
      </c>
      <c r="P67" s="153" t="s">
        <v>915</v>
      </c>
      <c r="Q67" s="153" t="s">
        <v>238</v>
      </c>
      <c r="R67" s="153" t="s">
        <v>916</v>
      </c>
      <c r="S67" s="153" t="s">
        <v>245</v>
      </c>
      <c r="T67" s="153" t="s">
        <v>917</v>
      </c>
      <c r="U67" s="153" t="s">
        <v>126</v>
      </c>
      <c r="V67" s="153" t="s">
        <v>38</v>
      </c>
      <c r="W67" s="153" t="s">
        <v>1014</v>
      </c>
      <c r="X67" s="154" t="s">
        <v>1015</v>
      </c>
      <c r="Y67" t="s">
        <v>1093</v>
      </c>
      <c r="Z67" s="155" t="s">
        <v>919</v>
      </c>
      <c r="AA67" s="156" t="s">
        <v>1016</v>
      </c>
      <c r="AB67" s="153" t="s">
        <v>1017</v>
      </c>
      <c r="AC67" s="156" t="s">
        <v>241</v>
      </c>
      <c r="AD67" s="153" t="s">
        <v>36</v>
      </c>
      <c r="AE67" s="153" t="s">
        <v>243</v>
      </c>
      <c r="AF67" s="153" t="s">
        <v>242</v>
      </c>
      <c r="AG67" s="153" t="s">
        <v>33</v>
      </c>
      <c r="AH67" s="157" t="s">
        <v>681</v>
      </c>
      <c r="AI67" s="158" t="s">
        <v>682</v>
      </c>
      <c r="AJ67" s="159" t="s">
        <v>918</v>
      </c>
      <c r="AK67" s="153" t="s">
        <v>1556</v>
      </c>
      <c r="AL67" s="153" t="s">
        <v>1050</v>
      </c>
      <c r="AM67" s="156" t="s">
        <v>1557</v>
      </c>
      <c r="AN67" s="153">
        <v>45344</v>
      </c>
      <c r="AO67" s="156" t="s">
        <v>1558</v>
      </c>
      <c r="AP67" s="153">
        <v>45343</v>
      </c>
      <c r="AQ67" s="157" t="s">
        <v>105</v>
      </c>
      <c r="AR67" s="160">
        <v>45322</v>
      </c>
      <c r="AS67" s="161" t="s">
        <v>1190</v>
      </c>
      <c r="AT67" s="162" t="s">
        <v>1191</v>
      </c>
      <c r="AU67" s="156">
        <v>45342</v>
      </c>
      <c r="AV67" s="159" t="s">
        <v>1594</v>
      </c>
      <c r="AW67" s="153" t="s">
        <v>1833</v>
      </c>
      <c r="AX67" s="153" t="s">
        <v>1192</v>
      </c>
      <c r="AY67" s="153">
        <v>10513410</v>
      </c>
      <c r="AZ67" s="154">
        <v>0</v>
      </c>
      <c r="BA67" s="154">
        <v>0</v>
      </c>
      <c r="BB67" s="154">
        <v>0</v>
      </c>
      <c r="BC67" s="154">
        <v>0</v>
      </c>
      <c r="BD67" s="154">
        <v>0</v>
      </c>
    </row>
    <row r="68" spans="1:56" x14ac:dyDescent="0.3">
      <c r="A68" s="153" t="s">
        <v>510</v>
      </c>
      <c r="B68" s="153" t="s">
        <v>1139</v>
      </c>
      <c r="C68" s="153" t="s">
        <v>228</v>
      </c>
      <c r="D68" s="153" t="s">
        <v>229</v>
      </c>
      <c r="E68" s="153" t="s">
        <v>230</v>
      </c>
      <c r="F68" s="153" t="s">
        <v>231</v>
      </c>
      <c r="G68" s="153" t="s">
        <v>232</v>
      </c>
      <c r="H68" s="153" t="s">
        <v>233</v>
      </c>
      <c r="I68" s="153" t="s">
        <v>234</v>
      </c>
      <c r="J68" s="153" t="s">
        <v>27</v>
      </c>
      <c r="K68" s="153" t="s">
        <v>235</v>
      </c>
      <c r="L68" s="153" t="s">
        <v>28</v>
      </c>
      <c r="M68" s="153" t="s">
        <v>913</v>
      </c>
      <c r="N68" s="153" t="s">
        <v>914</v>
      </c>
      <c r="O68" s="153" t="s">
        <v>237</v>
      </c>
      <c r="P68" s="153" t="s">
        <v>915</v>
      </c>
      <c r="Q68" s="153" t="s">
        <v>238</v>
      </c>
      <c r="R68" s="153" t="s">
        <v>916</v>
      </c>
      <c r="S68" s="153" t="s">
        <v>245</v>
      </c>
      <c r="T68" s="153" t="s">
        <v>917</v>
      </c>
      <c r="U68" s="153" t="s">
        <v>126</v>
      </c>
      <c r="V68" s="153" t="s">
        <v>38</v>
      </c>
      <c r="W68" s="153" t="s">
        <v>1014</v>
      </c>
      <c r="X68" s="154" t="s">
        <v>1015</v>
      </c>
      <c r="Y68" t="s">
        <v>1093</v>
      </c>
      <c r="Z68" s="155" t="s">
        <v>919</v>
      </c>
      <c r="AA68" s="156" t="s">
        <v>1016</v>
      </c>
      <c r="AB68" s="153" t="s">
        <v>1017</v>
      </c>
      <c r="AC68" s="156" t="s">
        <v>241</v>
      </c>
      <c r="AD68" s="153" t="s">
        <v>36</v>
      </c>
      <c r="AE68" s="153" t="s">
        <v>243</v>
      </c>
      <c r="AF68" s="153" t="s">
        <v>242</v>
      </c>
      <c r="AG68" s="153" t="s">
        <v>33</v>
      </c>
      <c r="AH68" s="157" t="s">
        <v>681</v>
      </c>
      <c r="AI68" s="158" t="s">
        <v>682</v>
      </c>
      <c r="AJ68" s="159" t="s">
        <v>918</v>
      </c>
      <c r="AK68" s="153" t="s">
        <v>1556</v>
      </c>
      <c r="AL68" s="153" t="s">
        <v>1050</v>
      </c>
      <c r="AM68" s="156" t="s">
        <v>1557</v>
      </c>
      <c r="AN68" s="153">
        <v>45344</v>
      </c>
      <c r="AO68" s="156" t="s">
        <v>1558</v>
      </c>
      <c r="AP68" s="153">
        <v>45343</v>
      </c>
      <c r="AQ68" s="157" t="s">
        <v>105</v>
      </c>
      <c r="AR68" s="160">
        <v>45322</v>
      </c>
      <c r="AS68" s="161" t="s">
        <v>1187</v>
      </c>
      <c r="AT68" s="162" t="s">
        <v>1188</v>
      </c>
      <c r="AU68" s="156">
        <v>45342</v>
      </c>
      <c r="AV68" s="159" t="s">
        <v>1595</v>
      </c>
      <c r="AW68" s="153" t="s">
        <v>1834</v>
      </c>
      <c r="AX68" s="153" t="s">
        <v>1189</v>
      </c>
      <c r="AY68" s="153">
        <v>4174884</v>
      </c>
      <c r="AZ68" s="154">
        <v>0</v>
      </c>
      <c r="BA68" s="154">
        <v>0</v>
      </c>
      <c r="BB68" s="154">
        <v>0</v>
      </c>
      <c r="BC68" s="154">
        <v>0</v>
      </c>
      <c r="BD68" s="154">
        <v>0</v>
      </c>
    </row>
    <row r="69" spans="1:56" x14ac:dyDescent="0.3">
      <c r="A69" s="153" t="s">
        <v>510</v>
      </c>
      <c r="B69" s="153" t="s">
        <v>1139</v>
      </c>
      <c r="C69" s="153" t="s">
        <v>228</v>
      </c>
      <c r="D69" s="153" t="s">
        <v>229</v>
      </c>
      <c r="E69" s="153" t="s">
        <v>230</v>
      </c>
      <c r="F69" s="153" t="s">
        <v>231</v>
      </c>
      <c r="G69" s="153" t="s">
        <v>232</v>
      </c>
      <c r="H69" s="153" t="s">
        <v>233</v>
      </c>
      <c r="I69" s="153" t="s">
        <v>234</v>
      </c>
      <c r="J69" s="153" t="s">
        <v>27</v>
      </c>
      <c r="K69" s="153" t="s">
        <v>235</v>
      </c>
      <c r="L69" s="153" t="s">
        <v>28</v>
      </c>
      <c r="M69" s="153" t="s">
        <v>913</v>
      </c>
      <c r="N69" s="153" t="s">
        <v>914</v>
      </c>
      <c r="O69" s="153" t="s">
        <v>237</v>
      </c>
      <c r="P69" s="153" t="s">
        <v>915</v>
      </c>
      <c r="Q69" s="153" t="s">
        <v>238</v>
      </c>
      <c r="R69" s="153" t="s">
        <v>916</v>
      </c>
      <c r="S69" s="153" t="s">
        <v>245</v>
      </c>
      <c r="T69" s="153" t="s">
        <v>917</v>
      </c>
      <c r="U69" s="153" t="s">
        <v>126</v>
      </c>
      <c r="V69" s="153" t="s">
        <v>38</v>
      </c>
      <c r="W69" s="153" t="s">
        <v>1014</v>
      </c>
      <c r="X69" s="154" t="s">
        <v>1015</v>
      </c>
      <c r="Y69" t="s">
        <v>1093</v>
      </c>
      <c r="Z69" s="155" t="s">
        <v>919</v>
      </c>
      <c r="AA69" s="156" t="s">
        <v>1016</v>
      </c>
      <c r="AB69" s="153" t="s">
        <v>1017</v>
      </c>
      <c r="AC69" s="156" t="s">
        <v>241</v>
      </c>
      <c r="AD69" s="153" t="s">
        <v>36</v>
      </c>
      <c r="AE69" s="153" t="s">
        <v>243</v>
      </c>
      <c r="AF69" s="153" t="s">
        <v>242</v>
      </c>
      <c r="AG69" s="153" t="s">
        <v>33</v>
      </c>
      <c r="AH69" s="157" t="s">
        <v>681</v>
      </c>
      <c r="AI69" s="158" t="s">
        <v>682</v>
      </c>
      <c r="AJ69" s="159" t="s">
        <v>918</v>
      </c>
      <c r="AK69" s="153" t="s">
        <v>1556</v>
      </c>
      <c r="AL69" s="153" t="s">
        <v>1050</v>
      </c>
      <c r="AM69" s="156" t="s">
        <v>1557</v>
      </c>
      <c r="AN69" s="153">
        <v>45344</v>
      </c>
      <c r="AO69" s="156" t="s">
        <v>1558</v>
      </c>
      <c r="AP69" s="153">
        <v>45343</v>
      </c>
      <c r="AQ69" s="157" t="s">
        <v>105</v>
      </c>
      <c r="AR69" s="160">
        <v>45322</v>
      </c>
      <c r="AS69" s="161" t="s">
        <v>1184</v>
      </c>
      <c r="AT69" s="162" t="s">
        <v>1185</v>
      </c>
      <c r="AU69" s="156">
        <v>45342</v>
      </c>
      <c r="AV69" s="159" t="s">
        <v>1596</v>
      </c>
      <c r="AW69" s="153" t="s">
        <v>1835</v>
      </c>
      <c r="AX69" s="153" t="s">
        <v>1186</v>
      </c>
      <c r="AY69" s="153">
        <v>20219740</v>
      </c>
      <c r="AZ69" s="154">
        <v>0</v>
      </c>
      <c r="BA69" s="154">
        <v>0</v>
      </c>
      <c r="BB69" s="154">
        <v>0</v>
      </c>
      <c r="BC69" s="154">
        <v>0</v>
      </c>
      <c r="BD69" s="154">
        <v>0</v>
      </c>
    </row>
    <row r="70" spans="1:56" x14ac:dyDescent="0.3">
      <c r="A70" s="153" t="s">
        <v>510</v>
      </c>
      <c r="B70" s="153" t="s">
        <v>1139</v>
      </c>
      <c r="C70" s="153" t="s">
        <v>228</v>
      </c>
      <c r="D70" s="153" t="s">
        <v>229</v>
      </c>
      <c r="E70" s="153" t="s">
        <v>230</v>
      </c>
      <c r="F70" s="153" t="s">
        <v>231</v>
      </c>
      <c r="G70" s="153" t="s">
        <v>232</v>
      </c>
      <c r="H70" s="153" t="s">
        <v>233</v>
      </c>
      <c r="I70" s="153" t="s">
        <v>234</v>
      </c>
      <c r="J70" s="153" t="s">
        <v>27</v>
      </c>
      <c r="K70" s="153" t="s">
        <v>235</v>
      </c>
      <c r="L70" s="153" t="s">
        <v>28</v>
      </c>
      <c r="M70" s="153" t="s">
        <v>913</v>
      </c>
      <c r="N70" s="153" t="s">
        <v>914</v>
      </c>
      <c r="O70" s="153" t="s">
        <v>237</v>
      </c>
      <c r="P70" s="153" t="s">
        <v>915</v>
      </c>
      <c r="Q70" s="153" t="s">
        <v>238</v>
      </c>
      <c r="R70" s="153" t="s">
        <v>916</v>
      </c>
      <c r="S70" s="153" t="s">
        <v>245</v>
      </c>
      <c r="T70" s="153" t="s">
        <v>917</v>
      </c>
      <c r="U70" s="153" t="s">
        <v>126</v>
      </c>
      <c r="V70" s="153" t="s">
        <v>38</v>
      </c>
      <c r="W70" s="153" t="s">
        <v>1014</v>
      </c>
      <c r="X70" s="154" t="s">
        <v>1015</v>
      </c>
      <c r="Y70" t="s">
        <v>1093</v>
      </c>
      <c r="Z70" s="155" t="s">
        <v>919</v>
      </c>
      <c r="AA70" s="156" t="s">
        <v>1016</v>
      </c>
      <c r="AB70" s="153" t="s">
        <v>1017</v>
      </c>
      <c r="AC70" s="156" t="s">
        <v>241</v>
      </c>
      <c r="AD70" s="153" t="s">
        <v>36</v>
      </c>
      <c r="AE70" s="153" t="s">
        <v>243</v>
      </c>
      <c r="AF70" s="153" t="s">
        <v>242</v>
      </c>
      <c r="AG70" s="153" t="s">
        <v>33</v>
      </c>
      <c r="AH70" s="157" t="s">
        <v>681</v>
      </c>
      <c r="AI70" s="158" t="s">
        <v>682</v>
      </c>
      <c r="AJ70" s="159" t="s">
        <v>918</v>
      </c>
      <c r="AK70" s="153" t="s">
        <v>1556</v>
      </c>
      <c r="AL70" s="153" t="s">
        <v>1050</v>
      </c>
      <c r="AM70" s="156" t="s">
        <v>1557</v>
      </c>
      <c r="AN70" s="153">
        <v>45344</v>
      </c>
      <c r="AO70" s="156" t="s">
        <v>1558</v>
      </c>
      <c r="AP70" s="153">
        <v>45343</v>
      </c>
      <c r="AQ70" s="157" t="s">
        <v>105</v>
      </c>
      <c r="AR70" s="160">
        <v>45321</v>
      </c>
      <c r="AS70" s="161" t="s">
        <v>1181</v>
      </c>
      <c r="AT70" s="162" t="s">
        <v>1182</v>
      </c>
      <c r="AU70" s="156">
        <v>45342</v>
      </c>
      <c r="AV70" s="159" t="s">
        <v>1597</v>
      </c>
      <c r="AW70" s="153" t="s">
        <v>1836</v>
      </c>
      <c r="AX70" s="153" t="s">
        <v>1183</v>
      </c>
      <c r="AY70" s="153">
        <v>6235360</v>
      </c>
      <c r="AZ70" s="154">
        <v>0</v>
      </c>
      <c r="BA70" s="154">
        <v>0</v>
      </c>
      <c r="BB70" s="154">
        <v>0</v>
      </c>
      <c r="BC70" s="154">
        <v>0</v>
      </c>
      <c r="BD70" s="154">
        <v>0</v>
      </c>
    </row>
    <row r="71" spans="1:56" x14ac:dyDescent="0.3">
      <c r="A71" s="153" t="s">
        <v>510</v>
      </c>
      <c r="B71" s="153" t="s">
        <v>1139</v>
      </c>
      <c r="C71" s="153" t="s">
        <v>228</v>
      </c>
      <c r="D71" s="153" t="s">
        <v>229</v>
      </c>
      <c r="E71" s="153" t="s">
        <v>230</v>
      </c>
      <c r="F71" s="153" t="s">
        <v>231</v>
      </c>
      <c r="G71" s="153" t="s">
        <v>232</v>
      </c>
      <c r="H71" s="153" t="s">
        <v>233</v>
      </c>
      <c r="I71" s="153" t="s">
        <v>234</v>
      </c>
      <c r="J71" s="153" t="s">
        <v>27</v>
      </c>
      <c r="K71" s="153" t="s">
        <v>235</v>
      </c>
      <c r="L71" s="153" t="s">
        <v>28</v>
      </c>
      <c r="M71" s="153" t="s">
        <v>913</v>
      </c>
      <c r="N71" s="153" t="s">
        <v>914</v>
      </c>
      <c r="O71" s="153" t="s">
        <v>237</v>
      </c>
      <c r="P71" s="153" t="s">
        <v>915</v>
      </c>
      <c r="Q71" s="153" t="s">
        <v>238</v>
      </c>
      <c r="R71" s="153" t="s">
        <v>916</v>
      </c>
      <c r="S71" s="153" t="s">
        <v>245</v>
      </c>
      <c r="T71" s="153" t="s">
        <v>917</v>
      </c>
      <c r="U71" s="153" t="s">
        <v>126</v>
      </c>
      <c r="V71" s="153" t="s">
        <v>38</v>
      </c>
      <c r="W71" s="153" t="s">
        <v>1014</v>
      </c>
      <c r="X71" s="154" t="s">
        <v>1015</v>
      </c>
      <c r="Y71" t="s">
        <v>1093</v>
      </c>
      <c r="Z71" s="155" t="s">
        <v>919</v>
      </c>
      <c r="AA71" s="156" t="s">
        <v>1016</v>
      </c>
      <c r="AB71" s="153" t="s">
        <v>1017</v>
      </c>
      <c r="AC71" s="156" t="s">
        <v>241</v>
      </c>
      <c r="AD71" s="153" t="s">
        <v>36</v>
      </c>
      <c r="AE71" s="153" t="s">
        <v>243</v>
      </c>
      <c r="AF71" s="153" t="s">
        <v>242</v>
      </c>
      <c r="AG71" s="153" t="s">
        <v>33</v>
      </c>
      <c r="AH71" s="157" t="s">
        <v>681</v>
      </c>
      <c r="AI71" s="158" t="s">
        <v>682</v>
      </c>
      <c r="AJ71" s="159" t="s">
        <v>918</v>
      </c>
      <c r="AK71" s="153" t="s">
        <v>1556</v>
      </c>
      <c r="AL71" s="153" t="s">
        <v>1050</v>
      </c>
      <c r="AM71" s="156" t="s">
        <v>1557</v>
      </c>
      <c r="AN71" s="153">
        <v>45344</v>
      </c>
      <c r="AO71" s="156" t="s">
        <v>1558</v>
      </c>
      <c r="AP71" s="153">
        <v>45343</v>
      </c>
      <c r="AQ71" s="157" t="s">
        <v>105</v>
      </c>
      <c r="AR71" s="160">
        <v>45319</v>
      </c>
      <c r="AS71" s="161" t="s">
        <v>1178</v>
      </c>
      <c r="AT71" s="162" t="s">
        <v>1179</v>
      </c>
      <c r="AU71" s="156">
        <v>45342</v>
      </c>
      <c r="AV71" s="159" t="s">
        <v>1598</v>
      </c>
      <c r="AW71" s="153" t="s">
        <v>1837</v>
      </c>
      <c r="AX71" s="153" t="s">
        <v>1180</v>
      </c>
      <c r="AY71" s="153">
        <v>2430000</v>
      </c>
      <c r="AZ71" s="154">
        <v>0</v>
      </c>
      <c r="BA71" s="154">
        <v>0</v>
      </c>
      <c r="BB71" s="154">
        <v>0</v>
      </c>
      <c r="BC71" s="154">
        <v>0</v>
      </c>
      <c r="BD71" s="154">
        <v>0</v>
      </c>
    </row>
    <row r="72" spans="1:56" x14ac:dyDescent="0.3">
      <c r="A72" s="153" t="s">
        <v>510</v>
      </c>
      <c r="B72" s="153" t="s">
        <v>1139</v>
      </c>
      <c r="C72" s="153" t="s">
        <v>228</v>
      </c>
      <c r="D72" s="153" t="s">
        <v>229</v>
      </c>
      <c r="E72" s="153" t="s">
        <v>230</v>
      </c>
      <c r="F72" s="153" t="s">
        <v>231</v>
      </c>
      <c r="G72" s="153" t="s">
        <v>232</v>
      </c>
      <c r="H72" s="153" t="s">
        <v>233</v>
      </c>
      <c r="I72" s="153" t="s">
        <v>234</v>
      </c>
      <c r="J72" s="153" t="s">
        <v>27</v>
      </c>
      <c r="K72" s="153" t="s">
        <v>235</v>
      </c>
      <c r="L72" s="153" t="s">
        <v>28</v>
      </c>
      <c r="M72" s="153" t="s">
        <v>913</v>
      </c>
      <c r="N72" s="153" t="s">
        <v>914</v>
      </c>
      <c r="O72" s="153" t="s">
        <v>237</v>
      </c>
      <c r="P72" s="153" t="s">
        <v>915</v>
      </c>
      <c r="Q72" s="153" t="s">
        <v>238</v>
      </c>
      <c r="R72" s="153" t="s">
        <v>916</v>
      </c>
      <c r="S72" s="153" t="s">
        <v>245</v>
      </c>
      <c r="T72" s="153" t="s">
        <v>917</v>
      </c>
      <c r="U72" s="153" t="s">
        <v>126</v>
      </c>
      <c r="V72" s="153" t="s">
        <v>38</v>
      </c>
      <c r="W72" s="153" t="s">
        <v>1014</v>
      </c>
      <c r="X72" s="154" t="s">
        <v>1015</v>
      </c>
      <c r="Y72" t="s">
        <v>1093</v>
      </c>
      <c r="Z72" s="155" t="s">
        <v>919</v>
      </c>
      <c r="AA72" s="156" t="s">
        <v>1016</v>
      </c>
      <c r="AB72" s="153" t="s">
        <v>1017</v>
      </c>
      <c r="AC72" s="156" t="s">
        <v>241</v>
      </c>
      <c r="AD72" s="153" t="s">
        <v>36</v>
      </c>
      <c r="AE72" s="153" t="s">
        <v>243</v>
      </c>
      <c r="AF72" s="153" t="s">
        <v>242</v>
      </c>
      <c r="AG72" s="153" t="s">
        <v>33</v>
      </c>
      <c r="AH72" s="157" t="s">
        <v>681</v>
      </c>
      <c r="AI72" s="158" t="s">
        <v>682</v>
      </c>
      <c r="AJ72" s="159" t="s">
        <v>918</v>
      </c>
      <c r="AK72" s="153" t="s">
        <v>1556</v>
      </c>
      <c r="AL72" s="153" t="s">
        <v>1050</v>
      </c>
      <c r="AM72" s="156" t="s">
        <v>1557</v>
      </c>
      <c r="AN72" s="153">
        <v>45344</v>
      </c>
      <c r="AO72" s="156" t="s">
        <v>1558</v>
      </c>
      <c r="AP72" s="153">
        <v>45343</v>
      </c>
      <c r="AQ72" s="157" t="s">
        <v>105</v>
      </c>
      <c r="AR72" s="160">
        <v>45316</v>
      </c>
      <c r="AS72" s="161" t="s">
        <v>1175</v>
      </c>
      <c r="AT72" s="162" t="s">
        <v>1176</v>
      </c>
      <c r="AU72" s="156">
        <v>45342</v>
      </c>
      <c r="AV72" s="159" t="s">
        <v>1599</v>
      </c>
      <c r="AW72" s="153" t="s">
        <v>1838</v>
      </c>
      <c r="AX72" s="153" t="s">
        <v>1177</v>
      </c>
      <c r="AY72" s="153">
        <v>10033940</v>
      </c>
      <c r="AZ72" s="154">
        <v>0</v>
      </c>
      <c r="BA72" s="154">
        <v>0</v>
      </c>
      <c r="BB72" s="154">
        <v>0</v>
      </c>
      <c r="BC72" s="154">
        <v>0</v>
      </c>
      <c r="BD72" s="154">
        <v>0</v>
      </c>
    </row>
    <row r="73" spans="1:56" x14ac:dyDescent="0.3">
      <c r="A73" s="153" t="s">
        <v>510</v>
      </c>
      <c r="B73" s="153" t="s">
        <v>1139</v>
      </c>
      <c r="C73" s="153" t="s">
        <v>228</v>
      </c>
      <c r="D73" s="153" t="s">
        <v>229</v>
      </c>
      <c r="E73" s="153" t="s">
        <v>230</v>
      </c>
      <c r="F73" s="153" t="s">
        <v>231</v>
      </c>
      <c r="G73" s="153" t="s">
        <v>232</v>
      </c>
      <c r="H73" s="153" t="s">
        <v>233</v>
      </c>
      <c r="I73" s="153" t="s">
        <v>234</v>
      </c>
      <c r="J73" s="153" t="s">
        <v>27</v>
      </c>
      <c r="K73" s="153" t="s">
        <v>235</v>
      </c>
      <c r="L73" s="153" t="s">
        <v>28</v>
      </c>
      <c r="M73" s="153" t="s">
        <v>913</v>
      </c>
      <c r="N73" s="153" t="s">
        <v>914</v>
      </c>
      <c r="O73" s="153" t="s">
        <v>237</v>
      </c>
      <c r="P73" s="153" t="s">
        <v>915</v>
      </c>
      <c r="Q73" s="153" t="s">
        <v>238</v>
      </c>
      <c r="R73" s="153" t="s">
        <v>916</v>
      </c>
      <c r="S73" s="153" t="s">
        <v>245</v>
      </c>
      <c r="T73" s="153" t="s">
        <v>917</v>
      </c>
      <c r="U73" s="153" t="s">
        <v>126</v>
      </c>
      <c r="V73" s="153" t="s">
        <v>38</v>
      </c>
      <c r="W73" s="153" t="s">
        <v>1014</v>
      </c>
      <c r="X73" s="154" t="s">
        <v>1015</v>
      </c>
      <c r="Y73" t="s">
        <v>1093</v>
      </c>
      <c r="Z73" s="155" t="s">
        <v>919</v>
      </c>
      <c r="AA73" s="156" t="s">
        <v>1016</v>
      </c>
      <c r="AB73" s="153" t="s">
        <v>1017</v>
      </c>
      <c r="AC73" s="156" t="s">
        <v>241</v>
      </c>
      <c r="AD73" s="153" t="s">
        <v>36</v>
      </c>
      <c r="AE73" s="153" t="s">
        <v>243</v>
      </c>
      <c r="AF73" s="153" t="s">
        <v>242</v>
      </c>
      <c r="AG73" s="153" t="s">
        <v>33</v>
      </c>
      <c r="AH73" s="157" t="s">
        <v>681</v>
      </c>
      <c r="AI73" s="158" t="s">
        <v>682</v>
      </c>
      <c r="AJ73" s="159" t="s">
        <v>918</v>
      </c>
      <c r="AK73" s="153" t="s">
        <v>1556</v>
      </c>
      <c r="AL73" s="153" t="s">
        <v>1050</v>
      </c>
      <c r="AM73" s="156" t="s">
        <v>1557</v>
      </c>
      <c r="AN73" s="153">
        <v>45344</v>
      </c>
      <c r="AO73" s="156" t="s">
        <v>1558</v>
      </c>
      <c r="AP73" s="153">
        <v>45343</v>
      </c>
      <c r="AQ73" s="157" t="s">
        <v>105</v>
      </c>
      <c r="AR73" s="160">
        <v>45317</v>
      </c>
      <c r="AS73" s="161" t="s">
        <v>1172</v>
      </c>
      <c r="AT73" s="162" t="s">
        <v>1173</v>
      </c>
      <c r="AU73" s="156">
        <v>45342</v>
      </c>
      <c r="AV73" s="159" t="s">
        <v>1600</v>
      </c>
      <c r="AW73" s="153" t="s">
        <v>1839</v>
      </c>
      <c r="AX73" s="153" t="s">
        <v>1174</v>
      </c>
      <c r="AY73" s="153">
        <v>6579380</v>
      </c>
      <c r="AZ73" s="154">
        <v>0</v>
      </c>
      <c r="BA73" s="154">
        <v>0</v>
      </c>
      <c r="BB73" s="154">
        <v>0</v>
      </c>
      <c r="BC73" s="154">
        <v>0</v>
      </c>
      <c r="BD73" s="154">
        <v>0</v>
      </c>
    </row>
    <row r="74" spans="1:56" x14ac:dyDescent="0.3">
      <c r="A74" s="153" t="s">
        <v>510</v>
      </c>
      <c r="B74" s="153" t="s">
        <v>1139</v>
      </c>
      <c r="C74" s="153" t="s">
        <v>228</v>
      </c>
      <c r="D74" s="153" t="s">
        <v>229</v>
      </c>
      <c r="E74" s="153" t="s">
        <v>230</v>
      </c>
      <c r="F74" s="153" t="s">
        <v>231</v>
      </c>
      <c r="G74" s="153" t="s">
        <v>232</v>
      </c>
      <c r="H74" s="153" t="s">
        <v>233</v>
      </c>
      <c r="I74" s="153" t="s">
        <v>234</v>
      </c>
      <c r="J74" s="153" t="s">
        <v>27</v>
      </c>
      <c r="K74" s="153" t="s">
        <v>235</v>
      </c>
      <c r="L74" s="153" t="s">
        <v>28</v>
      </c>
      <c r="M74" s="153" t="s">
        <v>913</v>
      </c>
      <c r="N74" s="153" t="s">
        <v>914</v>
      </c>
      <c r="O74" s="153" t="s">
        <v>237</v>
      </c>
      <c r="P74" s="153" t="s">
        <v>915</v>
      </c>
      <c r="Q74" s="153" t="s">
        <v>238</v>
      </c>
      <c r="R74" s="153" t="s">
        <v>916</v>
      </c>
      <c r="S74" s="153" t="s">
        <v>245</v>
      </c>
      <c r="T74" s="153" t="s">
        <v>917</v>
      </c>
      <c r="U74" s="153" t="s">
        <v>126</v>
      </c>
      <c r="V74" s="153" t="s">
        <v>38</v>
      </c>
      <c r="W74" s="153" t="s">
        <v>1014</v>
      </c>
      <c r="X74" s="154" t="s">
        <v>1015</v>
      </c>
      <c r="Y74" t="s">
        <v>1093</v>
      </c>
      <c r="Z74" s="155" t="s">
        <v>919</v>
      </c>
      <c r="AA74" s="156" t="s">
        <v>1016</v>
      </c>
      <c r="AB74" s="153" t="s">
        <v>1017</v>
      </c>
      <c r="AC74" s="156" t="s">
        <v>241</v>
      </c>
      <c r="AD74" s="153" t="s">
        <v>36</v>
      </c>
      <c r="AE74" s="153" t="s">
        <v>243</v>
      </c>
      <c r="AF74" s="153" t="s">
        <v>242</v>
      </c>
      <c r="AG74" s="153" t="s">
        <v>33</v>
      </c>
      <c r="AH74" s="157" t="s">
        <v>681</v>
      </c>
      <c r="AI74" s="158" t="s">
        <v>682</v>
      </c>
      <c r="AJ74" s="159" t="s">
        <v>918</v>
      </c>
      <c r="AK74" s="153" t="s">
        <v>1556</v>
      </c>
      <c r="AL74" s="153" t="s">
        <v>1050</v>
      </c>
      <c r="AM74" s="156" t="s">
        <v>1557</v>
      </c>
      <c r="AN74" s="153">
        <v>45344</v>
      </c>
      <c r="AO74" s="156" t="s">
        <v>1558</v>
      </c>
      <c r="AP74" s="153">
        <v>45343</v>
      </c>
      <c r="AQ74" s="157" t="s">
        <v>105</v>
      </c>
      <c r="AR74" s="160">
        <v>45315</v>
      </c>
      <c r="AS74" s="161" t="s">
        <v>1169</v>
      </c>
      <c r="AT74" s="162" t="s">
        <v>1170</v>
      </c>
      <c r="AU74" s="156">
        <v>45342</v>
      </c>
      <c r="AV74" s="159" t="s">
        <v>1601</v>
      </c>
      <c r="AW74" s="153" t="s">
        <v>1840</v>
      </c>
      <c r="AX74" s="153" t="s">
        <v>1171</v>
      </c>
      <c r="AY74" s="153">
        <v>4087790</v>
      </c>
      <c r="AZ74" s="154">
        <v>0</v>
      </c>
      <c r="BA74" s="154">
        <v>0</v>
      </c>
      <c r="BB74" s="154">
        <v>0</v>
      </c>
      <c r="BC74" s="154">
        <v>0</v>
      </c>
      <c r="BD74" s="154">
        <v>0</v>
      </c>
    </row>
    <row r="75" spans="1:56" x14ac:dyDescent="0.3">
      <c r="A75" s="153" t="s">
        <v>510</v>
      </c>
      <c r="B75" s="153" t="s">
        <v>1139</v>
      </c>
      <c r="C75" s="153" t="s">
        <v>228</v>
      </c>
      <c r="D75" s="153" t="s">
        <v>229</v>
      </c>
      <c r="E75" s="153" t="s">
        <v>230</v>
      </c>
      <c r="F75" s="153" t="s">
        <v>231</v>
      </c>
      <c r="G75" s="153" t="s">
        <v>232</v>
      </c>
      <c r="H75" s="153" t="s">
        <v>233</v>
      </c>
      <c r="I75" s="153" t="s">
        <v>234</v>
      </c>
      <c r="J75" s="153" t="s">
        <v>27</v>
      </c>
      <c r="K75" s="153" t="s">
        <v>235</v>
      </c>
      <c r="L75" s="153" t="s">
        <v>28</v>
      </c>
      <c r="M75" s="153" t="s">
        <v>913</v>
      </c>
      <c r="N75" s="153" t="s">
        <v>914</v>
      </c>
      <c r="O75" s="153" t="s">
        <v>237</v>
      </c>
      <c r="P75" s="153" t="s">
        <v>915</v>
      </c>
      <c r="Q75" s="153" t="s">
        <v>238</v>
      </c>
      <c r="R75" s="153" t="s">
        <v>916</v>
      </c>
      <c r="S75" s="153" t="s">
        <v>245</v>
      </c>
      <c r="T75" s="153" t="s">
        <v>917</v>
      </c>
      <c r="U75" s="153" t="s">
        <v>126</v>
      </c>
      <c r="V75" s="153" t="s">
        <v>38</v>
      </c>
      <c r="W75" s="153" t="s">
        <v>1014</v>
      </c>
      <c r="X75" s="154" t="s">
        <v>1015</v>
      </c>
      <c r="Y75" t="s">
        <v>1093</v>
      </c>
      <c r="Z75" s="155" t="s">
        <v>919</v>
      </c>
      <c r="AA75" s="156" t="s">
        <v>1016</v>
      </c>
      <c r="AB75" s="153" t="s">
        <v>1017</v>
      </c>
      <c r="AC75" s="156" t="s">
        <v>241</v>
      </c>
      <c r="AD75" s="153" t="s">
        <v>36</v>
      </c>
      <c r="AE75" s="153" t="s">
        <v>243</v>
      </c>
      <c r="AF75" s="153" t="s">
        <v>242</v>
      </c>
      <c r="AG75" s="153" t="s">
        <v>33</v>
      </c>
      <c r="AH75" s="157" t="s">
        <v>681</v>
      </c>
      <c r="AI75" s="158" t="s">
        <v>682</v>
      </c>
      <c r="AJ75" s="159" t="s">
        <v>918</v>
      </c>
      <c r="AK75" s="153" t="s">
        <v>1556</v>
      </c>
      <c r="AL75" s="153" t="s">
        <v>1050</v>
      </c>
      <c r="AM75" s="156" t="s">
        <v>1557</v>
      </c>
      <c r="AN75" s="153">
        <v>45344</v>
      </c>
      <c r="AO75" s="156" t="s">
        <v>1558</v>
      </c>
      <c r="AP75" s="153">
        <v>45343</v>
      </c>
      <c r="AQ75" s="157" t="s">
        <v>105</v>
      </c>
      <c r="AR75" s="160">
        <v>45314</v>
      </c>
      <c r="AS75" s="161" t="s">
        <v>1166</v>
      </c>
      <c r="AT75" s="162" t="s">
        <v>1167</v>
      </c>
      <c r="AU75" s="156">
        <v>45342</v>
      </c>
      <c r="AV75" s="159" t="s">
        <v>1602</v>
      </c>
      <c r="AW75" s="153" t="s">
        <v>1841</v>
      </c>
      <c r="AX75" s="153" t="s">
        <v>1168</v>
      </c>
      <c r="AY75" s="153">
        <v>6445080</v>
      </c>
      <c r="AZ75" s="154">
        <v>0</v>
      </c>
      <c r="BA75" s="154">
        <v>0</v>
      </c>
      <c r="BB75" s="154">
        <v>0</v>
      </c>
      <c r="BC75" s="154">
        <v>0</v>
      </c>
      <c r="BD75" s="154">
        <v>0</v>
      </c>
    </row>
    <row r="76" spans="1:56" x14ac:dyDescent="0.3">
      <c r="A76" s="153" t="s">
        <v>510</v>
      </c>
      <c r="B76" s="153" t="s">
        <v>1139</v>
      </c>
      <c r="C76" s="153" t="s">
        <v>228</v>
      </c>
      <c r="D76" s="153" t="s">
        <v>229</v>
      </c>
      <c r="E76" s="153" t="s">
        <v>230</v>
      </c>
      <c r="F76" s="153" t="s">
        <v>231</v>
      </c>
      <c r="G76" s="153" t="s">
        <v>232</v>
      </c>
      <c r="H76" s="153" t="s">
        <v>233</v>
      </c>
      <c r="I76" s="153" t="s">
        <v>234</v>
      </c>
      <c r="J76" s="153" t="s">
        <v>27</v>
      </c>
      <c r="K76" s="153" t="s">
        <v>235</v>
      </c>
      <c r="L76" s="153" t="s">
        <v>28</v>
      </c>
      <c r="M76" s="153" t="s">
        <v>236</v>
      </c>
      <c r="N76" s="153" t="s">
        <v>29</v>
      </c>
      <c r="O76" s="153" t="s">
        <v>237</v>
      </c>
      <c r="P76" s="153" t="s">
        <v>30</v>
      </c>
      <c r="Q76" s="153" t="s">
        <v>246</v>
      </c>
      <c r="R76" s="153" t="s">
        <v>43</v>
      </c>
      <c r="S76" s="153" t="s">
        <v>245</v>
      </c>
      <c r="T76" s="153" t="s">
        <v>929</v>
      </c>
      <c r="U76" s="153" t="s">
        <v>1155</v>
      </c>
      <c r="V76" s="153" t="s">
        <v>1156</v>
      </c>
      <c r="W76" s="153" t="s">
        <v>1306</v>
      </c>
      <c r="X76" s="154" t="s">
        <v>1248</v>
      </c>
      <c r="Y76" t="s">
        <v>1249</v>
      </c>
      <c r="Z76" s="155" t="s">
        <v>149</v>
      </c>
      <c r="AA76" s="156" t="s">
        <v>1307</v>
      </c>
      <c r="AB76" s="153" t="s">
        <v>1308</v>
      </c>
      <c r="AC76" s="156" t="s">
        <v>241</v>
      </c>
      <c r="AD76" s="153" t="s">
        <v>36</v>
      </c>
      <c r="AE76" s="153" t="s">
        <v>1162</v>
      </c>
      <c r="AF76" s="153" t="s">
        <v>242</v>
      </c>
      <c r="AG76" s="153" t="s">
        <v>33</v>
      </c>
      <c r="AH76" s="157" t="s">
        <v>681</v>
      </c>
      <c r="AI76" s="158" t="s">
        <v>682</v>
      </c>
      <c r="AJ76" s="159" t="s">
        <v>918</v>
      </c>
      <c r="AK76" s="153" t="s">
        <v>1556</v>
      </c>
      <c r="AL76" s="153" t="s">
        <v>1046</v>
      </c>
      <c r="AM76" s="156" t="s">
        <v>1557</v>
      </c>
      <c r="AN76" s="153">
        <v>45344</v>
      </c>
      <c r="AO76" s="156" t="s">
        <v>1558</v>
      </c>
      <c r="AP76" s="153">
        <v>45343</v>
      </c>
      <c r="AQ76" s="157" t="s">
        <v>105</v>
      </c>
      <c r="AR76" s="160">
        <v>45317</v>
      </c>
      <c r="AS76" s="161" t="s">
        <v>1309</v>
      </c>
      <c r="AT76" s="162" t="s">
        <v>1310</v>
      </c>
      <c r="AU76" s="156">
        <v>45342</v>
      </c>
      <c r="AV76" s="159" t="s">
        <v>1603</v>
      </c>
      <c r="AW76" s="153" t="s">
        <v>1842</v>
      </c>
      <c r="AX76" s="153" t="s">
        <v>1311</v>
      </c>
      <c r="AY76" s="153">
        <v>3600000</v>
      </c>
      <c r="AZ76" s="154">
        <v>0</v>
      </c>
      <c r="BA76" s="154">
        <v>540000</v>
      </c>
      <c r="BB76" s="154">
        <v>0</v>
      </c>
      <c r="BC76" s="154">
        <v>0</v>
      </c>
      <c r="BD76" s="154">
        <v>0</v>
      </c>
    </row>
    <row r="77" spans="1:56" x14ac:dyDescent="0.3">
      <c r="A77" s="153" t="s">
        <v>510</v>
      </c>
      <c r="B77" s="153" t="s">
        <v>1139</v>
      </c>
      <c r="C77" s="153" t="s">
        <v>228</v>
      </c>
      <c r="D77" s="153" t="s">
        <v>229</v>
      </c>
      <c r="E77" s="153" t="s">
        <v>230</v>
      </c>
      <c r="F77" s="153" t="s">
        <v>231</v>
      </c>
      <c r="G77" s="153" t="s">
        <v>232</v>
      </c>
      <c r="H77" s="153" t="s">
        <v>233</v>
      </c>
      <c r="I77" s="153" t="s">
        <v>234</v>
      </c>
      <c r="J77" s="153" t="s">
        <v>27</v>
      </c>
      <c r="K77" s="153" t="s">
        <v>235</v>
      </c>
      <c r="L77" s="153" t="s">
        <v>28</v>
      </c>
      <c r="M77" s="153" t="s">
        <v>236</v>
      </c>
      <c r="N77" s="153" t="s">
        <v>29</v>
      </c>
      <c r="O77" s="153" t="s">
        <v>237</v>
      </c>
      <c r="P77" s="153" t="s">
        <v>30</v>
      </c>
      <c r="Q77" s="153" t="s">
        <v>246</v>
      </c>
      <c r="R77" s="153" t="s">
        <v>43</v>
      </c>
      <c r="S77" s="153" t="s">
        <v>245</v>
      </c>
      <c r="T77" s="153" t="s">
        <v>929</v>
      </c>
      <c r="U77" s="153" t="s">
        <v>124</v>
      </c>
      <c r="V77" s="153" t="s">
        <v>32</v>
      </c>
      <c r="W77" s="153" t="s">
        <v>1224</v>
      </c>
      <c r="X77" s="154" t="s">
        <v>139</v>
      </c>
      <c r="Y77" t="s">
        <v>1097</v>
      </c>
      <c r="Z77" s="155" t="s">
        <v>149</v>
      </c>
      <c r="AA77" s="156" t="s">
        <v>44</v>
      </c>
      <c r="AB77" s="153" t="s">
        <v>1225</v>
      </c>
      <c r="AC77" s="156" t="s">
        <v>241</v>
      </c>
      <c r="AD77" s="153" t="s">
        <v>36</v>
      </c>
      <c r="AE77" s="153" t="s">
        <v>125</v>
      </c>
      <c r="AF77" s="153" t="s">
        <v>242</v>
      </c>
      <c r="AG77" s="153" t="s">
        <v>33</v>
      </c>
      <c r="AH77" s="157" t="s">
        <v>681</v>
      </c>
      <c r="AI77" s="158" t="s">
        <v>682</v>
      </c>
      <c r="AJ77" s="159" t="s">
        <v>918</v>
      </c>
      <c r="AK77" s="153" t="s">
        <v>1556</v>
      </c>
      <c r="AL77" s="153" t="s">
        <v>1046</v>
      </c>
      <c r="AM77" s="156" t="s">
        <v>1557</v>
      </c>
      <c r="AN77" s="153">
        <v>45344</v>
      </c>
      <c r="AO77" s="156" t="s">
        <v>1558</v>
      </c>
      <c r="AP77" s="153">
        <v>45343</v>
      </c>
      <c r="AQ77" s="157" t="s">
        <v>105</v>
      </c>
      <c r="AR77" s="160">
        <v>45317</v>
      </c>
      <c r="AS77" s="161" t="s">
        <v>1229</v>
      </c>
      <c r="AT77" s="162" t="s">
        <v>1230</v>
      </c>
      <c r="AU77" s="156">
        <v>45342</v>
      </c>
      <c r="AV77" s="159" t="s">
        <v>1604</v>
      </c>
      <c r="AW77" s="153" t="s">
        <v>1843</v>
      </c>
      <c r="AX77" s="153" t="s">
        <v>1231</v>
      </c>
      <c r="AY77" s="153">
        <v>2050000</v>
      </c>
      <c r="AZ77" s="154">
        <v>0</v>
      </c>
      <c r="BA77" s="154">
        <v>0</v>
      </c>
      <c r="BB77" s="154">
        <v>0</v>
      </c>
      <c r="BC77" s="154">
        <v>0</v>
      </c>
      <c r="BD77" s="154">
        <v>0</v>
      </c>
    </row>
    <row r="78" spans="1:56" x14ac:dyDescent="0.3">
      <c r="A78" s="153" t="s">
        <v>510</v>
      </c>
      <c r="B78" s="153" t="s">
        <v>1139</v>
      </c>
      <c r="C78" s="153" t="s">
        <v>228</v>
      </c>
      <c r="D78" s="153" t="s">
        <v>229</v>
      </c>
      <c r="E78" s="153" t="s">
        <v>230</v>
      </c>
      <c r="F78" s="153" t="s">
        <v>231</v>
      </c>
      <c r="G78" s="153" t="s">
        <v>232</v>
      </c>
      <c r="H78" s="153" t="s">
        <v>233</v>
      </c>
      <c r="I78" s="153" t="s">
        <v>234</v>
      </c>
      <c r="J78" s="153" t="s">
        <v>27</v>
      </c>
      <c r="K78" s="153" t="s">
        <v>235</v>
      </c>
      <c r="L78" s="153" t="s">
        <v>28</v>
      </c>
      <c r="M78" s="153" t="s">
        <v>236</v>
      </c>
      <c r="N78" s="153" t="s">
        <v>29</v>
      </c>
      <c r="O78" s="153" t="s">
        <v>237</v>
      </c>
      <c r="P78" s="153" t="s">
        <v>30</v>
      </c>
      <c r="Q78" s="153" t="s">
        <v>246</v>
      </c>
      <c r="R78" s="153" t="s">
        <v>43</v>
      </c>
      <c r="S78" s="153" t="s">
        <v>245</v>
      </c>
      <c r="T78" s="153" t="s">
        <v>929</v>
      </c>
      <c r="U78" s="153" t="s">
        <v>124</v>
      </c>
      <c r="V78" s="153" t="s">
        <v>32</v>
      </c>
      <c r="W78" s="153" t="s">
        <v>1224</v>
      </c>
      <c r="X78" s="154" t="s">
        <v>139</v>
      </c>
      <c r="Y78" t="s">
        <v>1097</v>
      </c>
      <c r="Z78" s="155" t="s">
        <v>149</v>
      </c>
      <c r="AA78" s="156" t="s">
        <v>44</v>
      </c>
      <c r="AB78" s="153" t="s">
        <v>1225</v>
      </c>
      <c r="AC78" s="156" t="s">
        <v>241</v>
      </c>
      <c r="AD78" s="153" t="s">
        <v>36</v>
      </c>
      <c r="AE78" s="153" t="s">
        <v>125</v>
      </c>
      <c r="AF78" s="153" t="s">
        <v>242</v>
      </c>
      <c r="AG78" s="153" t="s">
        <v>33</v>
      </c>
      <c r="AH78" s="157" t="s">
        <v>681</v>
      </c>
      <c r="AI78" s="158" t="s">
        <v>682</v>
      </c>
      <c r="AJ78" s="159" t="s">
        <v>918</v>
      </c>
      <c r="AK78" s="153" t="s">
        <v>1556</v>
      </c>
      <c r="AL78" s="153" t="s">
        <v>1046</v>
      </c>
      <c r="AM78" s="156" t="s">
        <v>1557</v>
      </c>
      <c r="AN78" s="153">
        <v>45344</v>
      </c>
      <c r="AO78" s="156" t="s">
        <v>1558</v>
      </c>
      <c r="AP78" s="153">
        <v>45343</v>
      </c>
      <c r="AQ78" s="157" t="s">
        <v>105</v>
      </c>
      <c r="AR78" s="160">
        <v>45317</v>
      </c>
      <c r="AS78" s="161" t="s">
        <v>1226</v>
      </c>
      <c r="AT78" s="162" t="s">
        <v>1227</v>
      </c>
      <c r="AU78" s="156">
        <v>45342</v>
      </c>
      <c r="AV78" s="159" t="s">
        <v>1605</v>
      </c>
      <c r="AW78" s="153" t="s">
        <v>1844</v>
      </c>
      <c r="AX78" s="153" t="s">
        <v>1228</v>
      </c>
      <c r="AY78" s="153">
        <v>868000</v>
      </c>
      <c r="AZ78" s="154">
        <v>0</v>
      </c>
      <c r="BA78" s="154">
        <v>0</v>
      </c>
      <c r="BB78" s="154">
        <v>0</v>
      </c>
      <c r="BC78" s="154">
        <v>0</v>
      </c>
      <c r="BD78" s="154">
        <v>0</v>
      </c>
    </row>
    <row r="79" spans="1:56" x14ac:dyDescent="0.3">
      <c r="A79" s="153" t="s">
        <v>510</v>
      </c>
      <c r="B79" s="153" t="s">
        <v>1139</v>
      </c>
      <c r="C79" s="153" t="s">
        <v>228</v>
      </c>
      <c r="D79" s="153" t="s">
        <v>229</v>
      </c>
      <c r="E79" s="153" t="s">
        <v>230</v>
      </c>
      <c r="F79" s="153" t="s">
        <v>231</v>
      </c>
      <c r="G79" s="153" t="s">
        <v>232</v>
      </c>
      <c r="H79" s="153" t="s">
        <v>233</v>
      </c>
      <c r="I79" s="153" t="s">
        <v>234</v>
      </c>
      <c r="J79" s="153" t="s">
        <v>27</v>
      </c>
      <c r="K79" s="153" t="s">
        <v>235</v>
      </c>
      <c r="L79" s="153" t="s">
        <v>28</v>
      </c>
      <c r="M79" s="153" t="s">
        <v>236</v>
      </c>
      <c r="N79" s="153" t="s">
        <v>29</v>
      </c>
      <c r="O79" s="153" t="s">
        <v>237</v>
      </c>
      <c r="P79" s="153" t="s">
        <v>30</v>
      </c>
      <c r="Q79" s="153" t="s">
        <v>246</v>
      </c>
      <c r="R79" s="153" t="s">
        <v>43</v>
      </c>
      <c r="S79" s="153" t="s">
        <v>245</v>
      </c>
      <c r="T79" s="153" t="s">
        <v>929</v>
      </c>
      <c r="U79" s="153" t="s">
        <v>126</v>
      </c>
      <c r="V79" s="153" t="s">
        <v>38</v>
      </c>
      <c r="W79" s="153" t="s">
        <v>1312</v>
      </c>
      <c r="X79" s="154" t="s">
        <v>1313</v>
      </c>
      <c r="Y79" t="s">
        <v>1314</v>
      </c>
      <c r="Z79" s="155" t="s">
        <v>149</v>
      </c>
      <c r="AA79" s="156" t="s">
        <v>100</v>
      </c>
      <c r="AB79" s="153" t="s">
        <v>1315</v>
      </c>
      <c r="AC79" s="156" t="s">
        <v>241</v>
      </c>
      <c r="AD79" s="153" t="s">
        <v>36</v>
      </c>
      <c r="AE79" s="153" t="s">
        <v>243</v>
      </c>
      <c r="AF79" s="153" t="s">
        <v>242</v>
      </c>
      <c r="AG79" s="153" t="s">
        <v>33</v>
      </c>
      <c r="AH79" s="157" t="s">
        <v>681</v>
      </c>
      <c r="AI79" s="158" t="s">
        <v>682</v>
      </c>
      <c r="AJ79" s="159" t="s">
        <v>918</v>
      </c>
      <c r="AK79" s="153" t="s">
        <v>1556</v>
      </c>
      <c r="AL79" s="153" t="s">
        <v>1046</v>
      </c>
      <c r="AM79" s="156" t="s">
        <v>1557</v>
      </c>
      <c r="AN79" s="153">
        <v>45344</v>
      </c>
      <c r="AO79" s="156" t="s">
        <v>1558</v>
      </c>
      <c r="AP79" s="153">
        <v>45343</v>
      </c>
      <c r="AQ79" s="157" t="s">
        <v>105</v>
      </c>
      <c r="AR79" s="160">
        <v>45317</v>
      </c>
      <c r="AS79" s="161" t="s">
        <v>1322</v>
      </c>
      <c r="AT79" s="162" t="s">
        <v>1323</v>
      </c>
      <c r="AU79" s="156">
        <v>45342</v>
      </c>
      <c r="AV79" s="159" t="s">
        <v>1606</v>
      </c>
      <c r="AW79" s="153" t="s">
        <v>1845</v>
      </c>
      <c r="AX79" s="153" t="s">
        <v>1324</v>
      </c>
      <c r="AY79" s="153">
        <v>1559220</v>
      </c>
      <c r="AZ79" s="154">
        <v>0</v>
      </c>
      <c r="BA79" s="154">
        <v>0</v>
      </c>
      <c r="BB79" s="154">
        <v>0</v>
      </c>
      <c r="BC79" s="154">
        <v>0</v>
      </c>
      <c r="BD79" s="154">
        <v>0</v>
      </c>
    </row>
    <row r="80" spans="1:56" x14ac:dyDescent="0.3">
      <c r="A80" s="153" t="s">
        <v>510</v>
      </c>
      <c r="B80" s="153" t="s">
        <v>1139</v>
      </c>
      <c r="C80" s="153" t="s">
        <v>228</v>
      </c>
      <c r="D80" s="153" t="s">
        <v>229</v>
      </c>
      <c r="E80" s="153" t="s">
        <v>230</v>
      </c>
      <c r="F80" s="153" t="s">
        <v>231</v>
      </c>
      <c r="G80" s="153" t="s">
        <v>232</v>
      </c>
      <c r="H80" s="153" t="s">
        <v>233</v>
      </c>
      <c r="I80" s="153" t="s">
        <v>234</v>
      </c>
      <c r="J80" s="153" t="s">
        <v>27</v>
      </c>
      <c r="K80" s="153" t="s">
        <v>235</v>
      </c>
      <c r="L80" s="153" t="s">
        <v>28</v>
      </c>
      <c r="M80" s="153" t="s">
        <v>236</v>
      </c>
      <c r="N80" s="153" t="s">
        <v>29</v>
      </c>
      <c r="O80" s="153" t="s">
        <v>237</v>
      </c>
      <c r="P80" s="153" t="s">
        <v>30</v>
      </c>
      <c r="Q80" s="153" t="s">
        <v>247</v>
      </c>
      <c r="R80" s="153" t="s">
        <v>101</v>
      </c>
      <c r="S80" s="153" t="s">
        <v>239</v>
      </c>
      <c r="T80" s="153" t="s">
        <v>249</v>
      </c>
      <c r="U80" s="153" t="s">
        <v>124</v>
      </c>
      <c r="V80" s="153" t="s">
        <v>32</v>
      </c>
      <c r="W80" s="153" t="s">
        <v>1237</v>
      </c>
      <c r="X80" s="154" t="s">
        <v>1238</v>
      </c>
      <c r="Y80" t="s">
        <v>1239</v>
      </c>
      <c r="Z80" s="155" t="s">
        <v>250</v>
      </c>
      <c r="AA80" s="156" t="s">
        <v>251</v>
      </c>
      <c r="AB80" s="153" t="s">
        <v>1240</v>
      </c>
      <c r="AC80" s="156" t="s">
        <v>241</v>
      </c>
      <c r="AD80" s="153" t="s">
        <v>36</v>
      </c>
      <c r="AE80" s="153" t="s">
        <v>125</v>
      </c>
      <c r="AF80" s="153" t="s">
        <v>242</v>
      </c>
      <c r="AG80" s="153" t="s">
        <v>33</v>
      </c>
      <c r="AH80" s="157" t="s">
        <v>681</v>
      </c>
      <c r="AI80" s="158" t="s">
        <v>682</v>
      </c>
      <c r="AJ80" s="159" t="s">
        <v>918</v>
      </c>
      <c r="AK80" s="153" t="s">
        <v>1556</v>
      </c>
      <c r="AL80" s="153" t="s">
        <v>1046</v>
      </c>
      <c r="AM80" s="156" t="s">
        <v>1557</v>
      </c>
      <c r="AN80" s="153">
        <v>45344</v>
      </c>
      <c r="AO80" s="156" t="s">
        <v>1558</v>
      </c>
      <c r="AP80" s="153">
        <v>45343</v>
      </c>
      <c r="AQ80" s="157" t="s">
        <v>105</v>
      </c>
      <c r="AR80" s="160">
        <v>45315</v>
      </c>
      <c r="AS80" s="161" t="s">
        <v>1241</v>
      </c>
      <c r="AT80" s="162" t="s">
        <v>1242</v>
      </c>
      <c r="AU80" s="156">
        <v>45342</v>
      </c>
      <c r="AV80" s="159" t="s">
        <v>1607</v>
      </c>
      <c r="AW80" s="153" t="s">
        <v>1846</v>
      </c>
      <c r="AX80" s="153" t="s">
        <v>1243</v>
      </c>
      <c r="AY80" s="153">
        <v>1500000</v>
      </c>
      <c r="AZ80" s="154">
        <v>0</v>
      </c>
      <c r="BA80" s="154">
        <v>0</v>
      </c>
      <c r="BB80" s="154">
        <v>0</v>
      </c>
      <c r="BC80" s="154">
        <v>0</v>
      </c>
      <c r="BD80" s="154">
        <v>0</v>
      </c>
    </row>
    <row r="81" spans="1:56" x14ac:dyDescent="0.3">
      <c r="A81" s="153" t="s">
        <v>510</v>
      </c>
      <c r="B81" s="153" t="s">
        <v>1139</v>
      </c>
      <c r="C81" s="153" t="s">
        <v>228</v>
      </c>
      <c r="D81" s="153" t="s">
        <v>229</v>
      </c>
      <c r="E81" s="153" t="s">
        <v>230</v>
      </c>
      <c r="F81" s="153" t="s">
        <v>231</v>
      </c>
      <c r="G81" s="153" t="s">
        <v>232</v>
      </c>
      <c r="H81" s="153" t="s">
        <v>233</v>
      </c>
      <c r="I81" s="153" t="s">
        <v>234</v>
      </c>
      <c r="J81" s="153" t="s">
        <v>27</v>
      </c>
      <c r="K81" s="153" t="s">
        <v>235</v>
      </c>
      <c r="L81" s="153" t="s">
        <v>28</v>
      </c>
      <c r="M81" s="153" t="s">
        <v>236</v>
      </c>
      <c r="N81" s="153" t="s">
        <v>29</v>
      </c>
      <c r="O81" s="153" t="s">
        <v>237</v>
      </c>
      <c r="P81" s="153" t="s">
        <v>30</v>
      </c>
      <c r="Q81" s="153" t="s">
        <v>247</v>
      </c>
      <c r="R81" s="153" t="s">
        <v>101</v>
      </c>
      <c r="S81" s="153" t="s">
        <v>239</v>
      </c>
      <c r="T81" s="153" t="s">
        <v>249</v>
      </c>
      <c r="U81" s="153" t="s">
        <v>124</v>
      </c>
      <c r="V81" s="153" t="s">
        <v>32</v>
      </c>
      <c r="W81" s="153" t="s">
        <v>1255</v>
      </c>
      <c r="X81" s="154" t="s">
        <v>1256</v>
      </c>
      <c r="Y81" t="s">
        <v>1257</v>
      </c>
      <c r="Z81" s="155" t="s">
        <v>250</v>
      </c>
      <c r="AA81" s="156" t="s">
        <v>251</v>
      </c>
      <c r="AB81" s="153" t="s">
        <v>1258</v>
      </c>
      <c r="AC81" s="156" t="s">
        <v>241</v>
      </c>
      <c r="AD81" s="153" t="s">
        <v>36</v>
      </c>
      <c r="AE81" s="153" t="s">
        <v>125</v>
      </c>
      <c r="AF81" s="153" t="s">
        <v>242</v>
      </c>
      <c r="AG81" s="153" t="s">
        <v>33</v>
      </c>
      <c r="AH81" s="157" t="s">
        <v>681</v>
      </c>
      <c r="AI81" s="158" t="s">
        <v>682</v>
      </c>
      <c r="AJ81" s="159" t="s">
        <v>918</v>
      </c>
      <c r="AK81" s="153" t="s">
        <v>1556</v>
      </c>
      <c r="AL81" s="153" t="s">
        <v>1046</v>
      </c>
      <c r="AM81" s="156" t="s">
        <v>1557</v>
      </c>
      <c r="AN81" s="153">
        <v>45344</v>
      </c>
      <c r="AO81" s="156" t="s">
        <v>1558</v>
      </c>
      <c r="AP81" s="153">
        <v>45343</v>
      </c>
      <c r="AQ81" s="157" t="s">
        <v>105</v>
      </c>
      <c r="AR81" s="160">
        <v>45315</v>
      </c>
      <c r="AS81" s="161" t="s">
        <v>1259</v>
      </c>
      <c r="AT81" s="162" t="s">
        <v>1260</v>
      </c>
      <c r="AU81" s="156">
        <v>45342</v>
      </c>
      <c r="AV81" s="159" t="s">
        <v>1608</v>
      </c>
      <c r="AW81" s="153" t="s">
        <v>1847</v>
      </c>
      <c r="AX81" s="153" t="s">
        <v>1261</v>
      </c>
      <c r="AY81" s="153">
        <v>998000</v>
      </c>
      <c r="AZ81" s="154">
        <v>0</v>
      </c>
      <c r="BA81" s="154">
        <v>0</v>
      </c>
      <c r="BB81" s="154">
        <v>0</v>
      </c>
      <c r="BC81" s="154">
        <v>0</v>
      </c>
      <c r="BD81" s="154">
        <v>0</v>
      </c>
    </row>
    <row r="82" spans="1:56" x14ac:dyDescent="0.3">
      <c r="A82" s="153" t="s">
        <v>510</v>
      </c>
      <c r="B82" s="153" t="s">
        <v>1139</v>
      </c>
      <c r="C82" s="153" t="s">
        <v>228</v>
      </c>
      <c r="D82" s="153" t="s">
        <v>229</v>
      </c>
      <c r="E82" s="153" t="s">
        <v>230</v>
      </c>
      <c r="F82" s="153" t="s">
        <v>231</v>
      </c>
      <c r="G82" s="153" t="s">
        <v>232</v>
      </c>
      <c r="H82" s="153" t="s">
        <v>233</v>
      </c>
      <c r="I82" s="153" t="s">
        <v>234</v>
      </c>
      <c r="J82" s="153" t="s">
        <v>27</v>
      </c>
      <c r="K82" s="153" t="s">
        <v>235</v>
      </c>
      <c r="L82" s="153" t="s">
        <v>28</v>
      </c>
      <c r="M82" s="153" t="s">
        <v>236</v>
      </c>
      <c r="N82" s="153" t="s">
        <v>29</v>
      </c>
      <c r="O82" s="153" t="s">
        <v>237</v>
      </c>
      <c r="P82" s="153" t="s">
        <v>30</v>
      </c>
      <c r="Q82" s="153" t="s">
        <v>246</v>
      </c>
      <c r="R82" s="153" t="s">
        <v>43</v>
      </c>
      <c r="S82" s="153" t="s">
        <v>245</v>
      </c>
      <c r="T82" s="153" t="s">
        <v>929</v>
      </c>
      <c r="U82" s="153" t="s">
        <v>126</v>
      </c>
      <c r="V82" s="153" t="s">
        <v>38</v>
      </c>
      <c r="W82" s="153" t="s">
        <v>1312</v>
      </c>
      <c r="X82" s="154" t="s">
        <v>1313</v>
      </c>
      <c r="Y82" t="s">
        <v>1314</v>
      </c>
      <c r="Z82" s="155" t="s">
        <v>149</v>
      </c>
      <c r="AA82" s="156" t="s">
        <v>100</v>
      </c>
      <c r="AB82" s="153" t="s">
        <v>1315</v>
      </c>
      <c r="AC82" s="156" t="s">
        <v>241</v>
      </c>
      <c r="AD82" s="153" t="s">
        <v>36</v>
      </c>
      <c r="AE82" s="153" t="s">
        <v>243</v>
      </c>
      <c r="AF82" s="153" t="s">
        <v>242</v>
      </c>
      <c r="AG82" s="153" t="s">
        <v>33</v>
      </c>
      <c r="AH82" s="157" t="s">
        <v>681</v>
      </c>
      <c r="AI82" s="158" t="s">
        <v>682</v>
      </c>
      <c r="AJ82" s="159" t="s">
        <v>918</v>
      </c>
      <c r="AK82" s="153" t="s">
        <v>1556</v>
      </c>
      <c r="AL82" s="153" t="s">
        <v>1046</v>
      </c>
      <c r="AM82" s="156" t="s">
        <v>1557</v>
      </c>
      <c r="AN82" s="153">
        <v>45344</v>
      </c>
      <c r="AO82" s="156" t="s">
        <v>1558</v>
      </c>
      <c r="AP82" s="153">
        <v>45343</v>
      </c>
      <c r="AQ82" s="157" t="s">
        <v>105</v>
      </c>
      <c r="AR82" s="160">
        <v>45315</v>
      </c>
      <c r="AS82" s="161" t="s">
        <v>1319</v>
      </c>
      <c r="AT82" s="162" t="s">
        <v>1320</v>
      </c>
      <c r="AU82" s="156">
        <v>45342</v>
      </c>
      <c r="AV82" s="159" t="s">
        <v>1609</v>
      </c>
      <c r="AW82" s="153" t="s">
        <v>1848</v>
      </c>
      <c r="AX82" s="153" t="s">
        <v>1321</v>
      </c>
      <c r="AY82" s="153">
        <v>1352500</v>
      </c>
      <c r="AZ82" s="154">
        <v>0</v>
      </c>
      <c r="BA82" s="154">
        <v>0</v>
      </c>
      <c r="BB82" s="154">
        <v>0</v>
      </c>
      <c r="BC82" s="154">
        <v>0</v>
      </c>
      <c r="BD82" s="154">
        <v>0</v>
      </c>
    </row>
    <row r="83" spans="1:56" x14ac:dyDescent="0.3">
      <c r="A83" s="153" t="s">
        <v>510</v>
      </c>
      <c r="B83" s="153" t="s">
        <v>1139</v>
      </c>
      <c r="C83" s="153" t="s">
        <v>228</v>
      </c>
      <c r="D83" s="153" t="s">
        <v>229</v>
      </c>
      <c r="E83" s="153" t="s">
        <v>230</v>
      </c>
      <c r="F83" s="153" t="s">
        <v>231</v>
      </c>
      <c r="G83" s="153" t="s">
        <v>232</v>
      </c>
      <c r="H83" s="153" t="s">
        <v>233</v>
      </c>
      <c r="I83" s="153" t="s">
        <v>234</v>
      </c>
      <c r="J83" s="153" t="s">
        <v>27</v>
      </c>
      <c r="K83" s="153" t="s">
        <v>235</v>
      </c>
      <c r="L83" s="153" t="s">
        <v>28</v>
      </c>
      <c r="M83" s="153" t="s">
        <v>236</v>
      </c>
      <c r="N83" s="153" t="s">
        <v>29</v>
      </c>
      <c r="O83" s="153" t="s">
        <v>237</v>
      </c>
      <c r="P83" s="153" t="s">
        <v>30</v>
      </c>
      <c r="Q83" s="153" t="s">
        <v>246</v>
      </c>
      <c r="R83" s="153" t="s">
        <v>43</v>
      </c>
      <c r="S83" s="153" t="s">
        <v>245</v>
      </c>
      <c r="T83" s="153" t="s">
        <v>929</v>
      </c>
      <c r="U83" s="153" t="s">
        <v>126</v>
      </c>
      <c r="V83" s="153" t="s">
        <v>38</v>
      </c>
      <c r="W83" s="153" t="s">
        <v>1312</v>
      </c>
      <c r="X83" s="154" t="s">
        <v>1313</v>
      </c>
      <c r="Y83" t="s">
        <v>1314</v>
      </c>
      <c r="Z83" s="155" t="s">
        <v>149</v>
      </c>
      <c r="AA83" s="156" t="s">
        <v>100</v>
      </c>
      <c r="AB83" s="153" t="s">
        <v>1315</v>
      </c>
      <c r="AC83" s="156" t="s">
        <v>241</v>
      </c>
      <c r="AD83" s="153" t="s">
        <v>36</v>
      </c>
      <c r="AE83" s="153" t="s">
        <v>243</v>
      </c>
      <c r="AF83" s="153" t="s">
        <v>242</v>
      </c>
      <c r="AG83" s="153" t="s">
        <v>33</v>
      </c>
      <c r="AH83" s="157" t="s">
        <v>681</v>
      </c>
      <c r="AI83" s="158" t="s">
        <v>682</v>
      </c>
      <c r="AJ83" s="159" t="s">
        <v>918</v>
      </c>
      <c r="AK83" s="153" t="s">
        <v>1556</v>
      </c>
      <c r="AL83" s="153" t="s">
        <v>1046</v>
      </c>
      <c r="AM83" s="156" t="s">
        <v>1557</v>
      </c>
      <c r="AN83" s="153">
        <v>45344</v>
      </c>
      <c r="AO83" s="156" t="s">
        <v>1558</v>
      </c>
      <c r="AP83" s="153">
        <v>45343</v>
      </c>
      <c r="AQ83" s="157" t="s">
        <v>105</v>
      </c>
      <c r="AR83" s="160">
        <v>45314</v>
      </c>
      <c r="AS83" s="161" t="s">
        <v>1316</v>
      </c>
      <c r="AT83" s="162" t="s">
        <v>1317</v>
      </c>
      <c r="AU83" s="156">
        <v>45342</v>
      </c>
      <c r="AV83" s="159" t="s">
        <v>1610</v>
      </c>
      <c r="AW83" s="153" t="s">
        <v>1849</v>
      </c>
      <c r="AX83" s="153" t="s">
        <v>1318</v>
      </c>
      <c r="AY83" s="153">
        <v>313500</v>
      </c>
      <c r="AZ83" s="154">
        <v>0</v>
      </c>
      <c r="BA83" s="154">
        <v>0</v>
      </c>
      <c r="BB83" s="154">
        <v>0</v>
      </c>
      <c r="BC83" s="154">
        <v>0</v>
      </c>
      <c r="BD83" s="154">
        <v>0</v>
      </c>
    </row>
    <row r="84" spans="1:56" x14ac:dyDescent="0.3">
      <c r="A84" s="153" t="s">
        <v>510</v>
      </c>
      <c r="B84" s="153" t="s">
        <v>1139</v>
      </c>
      <c r="C84" s="153" t="s">
        <v>228</v>
      </c>
      <c r="D84" s="153" t="s">
        <v>229</v>
      </c>
      <c r="E84" s="153" t="s">
        <v>230</v>
      </c>
      <c r="F84" s="153" t="s">
        <v>231</v>
      </c>
      <c r="G84" s="153" t="s">
        <v>232</v>
      </c>
      <c r="H84" s="153" t="s">
        <v>233</v>
      </c>
      <c r="I84" s="153" t="s">
        <v>234</v>
      </c>
      <c r="J84" s="153" t="s">
        <v>27</v>
      </c>
      <c r="K84" s="153" t="s">
        <v>235</v>
      </c>
      <c r="L84" s="153" t="s">
        <v>28</v>
      </c>
      <c r="M84" s="153" t="s">
        <v>236</v>
      </c>
      <c r="N84" s="153" t="s">
        <v>29</v>
      </c>
      <c r="O84" s="153" t="s">
        <v>237</v>
      </c>
      <c r="P84" s="153" t="s">
        <v>30</v>
      </c>
      <c r="Q84" s="153" t="s">
        <v>246</v>
      </c>
      <c r="R84" s="153" t="s">
        <v>43</v>
      </c>
      <c r="S84" s="153" t="s">
        <v>245</v>
      </c>
      <c r="T84" s="153" t="s">
        <v>929</v>
      </c>
      <c r="U84" s="153" t="s">
        <v>124</v>
      </c>
      <c r="V84" s="153" t="s">
        <v>32</v>
      </c>
      <c r="W84" s="153" t="s">
        <v>1232</v>
      </c>
      <c r="X84" s="154" t="s">
        <v>1147</v>
      </c>
      <c r="Y84" t="s">
        <v>1148</v>
      </c>
      <c r="Z84" s="155" t="s">
        <v>149</v>
      </c>
      <c r="AA84" s="156" t="s">
        <v>44</v>
      </c>
      <c r="AB84" s="153" t="s">
        <v>1233</v>
      </c>
      <c r="AC84" s="156" t="s">
        <v>241</v>
      </c>
      <c r="AD84" s="153" t="s">
        <v>36</v>
      </c>
      <c r="AE84" s="153" t="s">
        <v>125</v>
      </c>
      <c r="AF84" s="153" t="s">
        <v>242</v>
      </c>
      <c r="AG84" s="153" t="s">
        <v>33</v>
      </c>
      <c r="AH84" s="157" t="s">
        <v>681</v>
      </c>
      <c r="AI84" s="158" t="s">
        <v>682</v>
      </c>
      <c r="AJ84" s="159" t="s">
        <v>918</v>
      </c>
      <c r="AK84" s="153" t="s">
        <v>1556</v>
      </c>
      <c r="AL84" s="153" t="s">
        <v>1046</v>
      </c>
      <c r="AM84" s="156" t="s">
        <v>1557</v>
      </c>
      <c r="AN84" s="153">
        <v>45344</v>
      </c>
      <c r="AO84" s="156" t="s">
        <v>1558</v>
      </c>
      <c r="AP84" s="153">
        <v>45343</v>
      </c>
      <c r="AQ84" s="157" t="s">
        <v>105</v>
      </c>
      <c r="AR84" s="160">
        <v>45313</v>
      </c>
      <c r="AS84" s="161" t="s">
        <v>1234</v>
      </c>
      <c r="AT84" s="162" t="s">
        <v>1235</v>
      </c>
      <c r="AU84" s="156">
        <v>45342</v>
      </c>
      <c r="AV84" s="159" t="s">
        <v>1611</v>
      </c>
      <c r="AW84" s="153" t="s">
        <v>1850</v>
      </c>
      <c r="AX84" s="153" t="s">
        <v>1236</v>
      </c>
      <c r="AY84" s="153">
        <v>999850</v>
      </c>
      <c r="AZ84" s="154">
        <v>0</v>
      </c>
      <c r="BA84" s="154">
        <v>0</v>
      </c>
      <c r="BB84" s="154">
        <v>0</v>
      </c>
      <c r="BC84" s="154">
        <v>19997</v>
      </c>
      <c r="BD84" s="154">
        <v>0</v>
      </c>
    </row>
    <row r="85" spans="1:56" x14ac:dyDescent="0.3">
      <c r="A85" s="153" t="s">
        <v>510</v>
      </c>
      <c r="B85" s="153" t="s">
        <v>1851</v>
      </c>
      <c r="C85" s="153" t="s">
        <v>228</v>
      </c>
      <c r="D85" s="153" t="s">
        <v>229</v>
      </c>
      <c r="E85" s="153" t="s">
        <v>230</v>
      </c>
      <c r="F85" s="153" t="s">
        <v>231</v>
      </c>
      <c r="G85" s="153" t="s">
        <v>232</v>
      </c>
      <c r="H85" s="153" t="s">
        <v>233</v>
      </c>
      <c r="I85" s="153" t="s">
        <v>252</v>
      </c>
      <c r="J85" s="153" t="s">
        <v>48</v>
      </c>
      <c r="K85" s="153" t="s">
        <v>253</v>
      </c>
      <c r="L85" s="153" t="s">
        <v>49</v>
      </c>
      <c r="M85" s="153" t="s">
        <v>267</v>
      </c>
      <c r="N85" s="153" t="s">
        <v>59</v>
      </c>
      <c r="O85" s="153" t="s">
        <v>380</v>
      </c>
      <c r="P85" s="153" t="s">
        <v>71</v>
      </c>
      <c r="Q85" s="153" t="s">
        <v>256</v>
      </c>
      <c r="R85" s="153" t="s">
        <v>72</v>
      </c>
      <c r="S85" s="153" t="s">
        <v>259</v>
      </c>
      <c r="T85" s="153" t="s">
        <v>472</v>
      </c>
      <c r="U85" s="153" t="s">
        <v>124</v>
      </c>
      <c r="V85" s="153" t="s">
        <v>32</v>
      </c>
      <c r="W85" s="153" t="s">
        <v>1385</v>
      </c>
      <c r="X85" s="154" t="s">
        <v>1386</v>
      </c>
      <c r="Y85" t="s">
        <v>1387</v>
      </c>
      <c r="Z85" s="155" t="s">
        <v>516</v>
      </c>
      <c r="AA85" s="156" t="s">
        <v>1380</v>
      </c>
      <c r="AB85" s="153" t="s">
        <v>1388</v>
      </c>
      <c r="AC85" s="156" t="s">
        <v>241</v>
      </c>
      <c r="AD85" s="153" t="s">
        <v>36</v>
      </c>
      <c r="AE85" s="153" t="s">
        <v>125</v>
      </c>
      <c r="AF85" s="153" t="s">
        <v>242</v>
      </c>
      <c r="AG85" s="153" t="s">
        <v>33</v>
      </c>
      <c r="AH85" s="157" t="s">
        <v>687</v>
      </c>
      <c r="AI85" s="158" t="s">
        <v>688</v>
      </c>
      <c r="AJ85" s="159" t="s">
        <v>869</v>
      </c>
      <c r="AK85" s="153" t="s">
        <v>1556</v>
      </c>
      <c r="AL85" s="153" t="s">
        <v>1040</v>
      </c>
      <c r="AM85" s="156" t="s">
        <v>1557</v>
      </c>
      <c r="AN85" s="153">
        <v>45344</v>
      </c>
      <c r="AO85" s="156" t="s">
        <v>1558</v>
      </c>
      <c r="AP85" s="153">
        <v>45343</v>
      </c>
      <c r="AQ85" s="157" t="s">
        <v>105</v>
      </c>
      <c r="AR85" s="160">
        <v>45314</v>
      </c>
      <c r="AS85" s="161" t="s">
        <v>1389</v>
      </c>
      <c r="AT85" s="162" t="s">
        <v>1390</v>
      </c>
      <c r="AU85" s="156">
        <v>45342</v>
      </c>
      <c r="AV85" s="159" t="s">
        <v>1612</v>
      </c>
      <c r="AW85" s="153" t="s">
        <v>1852</v>
      </c>
      <c r="AX85" s="153" t="s">
        <v>1391</v>
      </c>
      <c r="AY85" s="153">
        <v>2500000</v>
      </c>
      <c r="AZ85" s="154">
        <v>247748</v>
      </c>
      <c r="BA85" s="154">
        <v>0</v>
      </c>
      <c r="BB85" s="154">
        <v>0</v>
      </c>
      <c r="BC85" s="154">
        <v>45045</v>
      </c>
      <c r="BD85" s="154">
        <v>0</v>
      </c>
    </row>
    <row r="86" spans="1:56" x14ac:dyDescent="0.3">
      <c r="A86" s="153" t="s">
        <v>510</v>
      </c>
      <c r="B86" s="153" t="s">
        <v>1851</v>
      </c>
      <c r="C86" s="153" t="s">
        <v>228</v>
      </c>
      <c r="D86" s="153" t="s">
        <v>229</v>
      </c>
      <c r="E86" s="153" t="s">
        <v>230</v>
      </c>
      <c r="F86" s="153" t="s">
        <v>231</v>
      </c>
      <c r="G86" s="153" t="s">
        <v>232</v>
      </c>
      <c r="H86" s="153" t="s">
        <v>233</v>
      </c>
      <c r="I86" s="153" t="s">
        <v>252</v>
      </c>
      <c r="J86" s="153" t="s">
        <v>48</v>
      </c>
      <c r="K86" s="153" t="s">
        <v>253</v>
      </c>
      <c r="L86" s="153" t="s">
        <v>49</v>
      </c>
      <c r="M86" s="153" t="s">
        <v>267</v>
      </c>
      <c r="N86" s="153" t="s">
        <v>59</v>
      </c>
      <c r="O86" s="153" t="s">
        <v>380</v>
      </c>
      <c r="P86" s="153" t="s">
        <v>71</v>
      </c>
      <c r="Q86" s="153" t="s">
        <v>256</v>
      </c>
      <c r="R86" s="153" t="s">
        <v>72</v>
      </c>
      <c r="S86" s="153" t="s">
        <v>259</v>
      </c>
      <c r="T86" s="153" t="s">
        <v>472</v>
      </c>
      <c r="U86" s="153" t="s">
        <v>124</v>
      </c>
      <c r="V86" s="153" t="s">
        <v>32</v>
      </c>
      <c r="W86" s="153" t="s">
        <v>1379</v>
      </c>
      <c r="X86" s="154" t="s">
        <v>1147</v>
      </c>
      <c r="Y86" t="s">
        <v>1148</v>
      </c>
      <c r="Z86" s="155" t="s">
        <v>516</v>
      </c>
      <c r="AA86" s="156" t="s">
        <v>1380</v>
      </c>
      <c r="AB86" s="153" t="s">
        <v>1381</v>
      </c>
      <c r="AC86" s="156" t="s">
        <v>241</v>
      </c>
      <c r="AD86" s="153" t="s">
        <v>36</v>
      </c>
      <c r="AE86" s="153" t="s">
        <v>125</v>
      </c>
      <c r="AF86" s="153" t="s">
        <v>242</v>
      </c>
      <c r="AG86" s="153" t="s">
        <v>33</v>
      </c>
      <c r="AH86" s="157" t="s">
        <v>687</v>
      </c>
      <c r="AI86" s="158" t="s">
        <v>688</v>
      </c>
      <c r="AJ86" s="159" t="s">
        <v>869</v>
      </c>
      <c r="AK86" s="153" t="s">
        <v>1556</v>
      </c>
      <c r="AL86" s="153" t="s">
        <v>1040</v>
      </c>
      <c r="AM86" s="156" t="s">
        <v>1557</v>
      </c>
      <c r="AN86" s="153">
        <v>45344</v>
      </c>
      <c r="AO86" s="156" t="s">
        <v>1558</v>
      </c>
      <c r="AP86" s="153">
        <v>45343</v>
      </c>
      <c r="AQ86" s="157" t="s">
        <v>105</v>
      </c>
      <c r="AR86" s="160">
        <v>45329</v>
      </c>
      <c r="AS86" s="161" t="s">
        <v>1382</v>
      </c>
      <c r="AT86" s="162" t="s">
        <v>1383</v>
      </c>
      <c r="AU86" s="156">
        <v>45342</v>
      </c>
      <c r="AV86" s="159" t="s">
        <v>1613</v>
      </c>
      <c r="AW86" s="153" t="s">
        <v>1516</v>
      </c>
      <c r="AX86" s="153" t="s">
        <v>1384</v>
      </c>
      <c r="AY86" s="153">
        <v>1435000</v>
      </c>
      <c r="AZ86" s="154">
        <v>0</v>
      </c>
      <c r="BA86" s="154">
        <v>0</v>
      </c>
      <c r="BB86" s="154">
        <v>0</v>
      </c>
      <c r="BC86" s="154">
        <v>28700</v>
      </c>
      <c r="BD86" s="154">
        <v>0</v>
      </c>
    </row>
    <row r="87" spans="1:56" x14ac:dyDescent="0.3">
      <c r="A87" s="153" t="s">
        <v>510</v>
      </c>
      <c r="B87" s="153" t="s">
        <v>1851</v>
      </c>
      <c r="C87" s="153" t="s">
        <v>228</v>
      </c>
      <c r="D87" s="153" t="s">
        <v>229</v>
      </c>
      <c r="E87" s="153" t="s">
        <v>230</v>
      </c>
      <c r="F87" s="153" t="s">
        <v>231</v>
      </c>
      <c r="G87" s="153" t="s">
        <v>232</v>
      </c>
      <c r="H87" s="153" t="s">
        <v>233</v>
      </c>
      <c r="I87" s="153" t="s">
        <v>252</v>
      </c>
      <c r="J87" s="153" t="s">
        <v>48</v>
      </c>
      <c r="K87" s="153" t="s">
        <v>253</v>
      </c>
      <c r="L87" s="153" t="s">
        <v>49</v>
      </c>
      <c r="M87" s="153" t="s">
        <v>267</v>
      </c>
      <c r="N87" s="153" t="s">
        <v>59</v>
      </c>
      <c r="O87" s="153" t="s">
        <v>380</v>
      </c>
      <c r="P87" s="153" t="s">
        <v>71</v>
      </c>
      <c r="Q87" s="153" t="s">
        <v>256</v>
      </c>
      <c r="R87" s="153" t="s">
        <v>72</v>
      </c>
      <c r="S87" s="153" t="s">
        <v>239</v>
      </c>
      <c r="T87" s="153" t="s">
        <v>73</v>
      </c>
      <c r="U87" s="153" t="s">
        <v>126</v>
      </c>
      <c r="V87" s="153" t="s">
        <v>38</v>
      </c>
      <c r="W87" s="153" t="s">
        <v>1407</v>
      </c>
      <c r="X87" s="154" t="s">
        <v>1408</v>
      </c>
      <c r="Y87" t="s">
        <v>1409</v>
      </c>
      <c r="Z87" s="155" t="s">
        <v>515</v>
      </c>
      <c r="AA87" s="156" t="s">
        <v>1410</v>
      </c>
      <c r="AB87" s="153" t="s">
        <v>1411</v>
      </c>
      <c r="AC87" s="156" t="s">
        <v>241</v>
      </c>
      <c r="AD87" s="153" t="s">
        <v>36</v>
      </c>
      <c r="AE87" s="153" t="s">
        <v>243</v>
      </c>
      <c r="AF87" s="153" t="s">
        <v>242</v>
      </c>
      <c r="AG87" s="153" t="s">
        <v>33</v>
      </c>
      <c r="AH87" s="157" t="s">
        <v>687</v>
      </c>
      <c r="AI87" s="158" t="s">
        <v>688</v>
      </c>
      <c r="AJ87" s="159" t="s">
        <v>869</v>
      </c>
      <c r="AK87" s="153" t="s">
        <v>1556</v>
      </c>
      <c r="AL87" s="153" t="s">
        <v>1040</v>
      </c>
      <c r="AM87" s="156" t="s">
        <v>1557</v>
      </c>
      <c r="AN87" s="153">
        <v>45344</v>
      </c>
      <c r="AO87" s="156" t="s">
        <v>1558</v>
      </c>
      <c r="AP87" s="153">
        <v>45343</v>
      </c>
      <c r="AQ87" s="157" t="s">
        <v>105</v>
      </c>
      <c r="AR87" s="160">
        <v>45337</v>
      </c>
      <c r="AS87" s="161" t="s">
        <v>1418</v>
      </c>
      <c r="AT87" s="162" t="s">
        <v>1419</v>
      </c>
      <c r="AU87" s="156">
        <v>45342</v>
      </c>
      <c r="AV87" s="159" t="s">
        <v>1614</v>
      </c>
      <c r="AW87" s="153" t="s">
        <v>1509</v>
      </c>
      <c r="AX87" s="153" t="s">
        <v>1420</v>
      </c>
      <c r="AY87" s="153">
        <v>10521500</v>
      </c>
      <c r="AZ87" s="154">
        <v>0</v>
      </c>
      <c r="BA87" s="154">
        <v>0</v>
      </c>
      <c r="BB87" s="154">
        <v>0</v>
      </c>
      <c r="BC87" s="154">
        <v>0</v>
      </c>
      <c r="BD87" s="154">
        <v>0</v>
      </c>
    </row>
    <row r="88" spans="1:56" x14ac:dyDescent="0.3">
      <c r="A88" s="153" t="s">
        <v>510</v>
      </c>
      <c r="B88" s="153" t="s">
        <v>1851</v>
      </c>
      <c r="C88" s="153" t="s">
        <v>228</v>
      </c>
      <c r="D88" s="153" t="s">
        <v>229</v>
      </c>
      <c r="E88" s="153" t="s">
        <v>230</v>
      </c>
      <c r="F88" s="153" t="s">
        <v>231</v>
      </c>
      <c r="G88" s="153" t="s">
        <v>232</v>
      </c>
      <c r="H88" s="153" t="s">
        <v>233</v>
      </c>
      <c r="I88" s="153" t="s">
        <v>252</v>
      </c>
      <c r="J88" s="153" t="s">
        <v>48</v>
      </c>
      <c r="K88" s="153" t="s">
        <v>253</v>
      </c>
      <c r="L88" s="153" t="s">
        <v>49</v>
      </c>
      <c r="M88" s="153" t="s">
        <v>267</v>
      </c>
      <c r="N88" s="153" t="s">
        <v>59</v>
      </c>
      <c r="O88" s="153" t="s">
        <v>380</v>
      </c>
      <c r="P88" s="153" t="s">
        <v>71</v>
      </c>
      <c r="Q88" s="153" t="s">
        <v>256</v>
      </c>
      <c r="R88" s="153" t="s">
        <v>72</v>
      </c>
      <c r="S88" s="153" t="s">
        <v>239</v>
      </c>
      <c r="T88" s="153" t="s">
        <v>73</v>
      </c>
      <c r="U88" s="153" t="s">
        <v>126</v>
      </c>
      <c r="V88" s="153" t="s">
        <v>38</v>
      </c>
      <c r="W88" s="153" t="s">
        <v>1407</v>
      </c>
      <c r="X88" s="154" t="s">
        <v>1408</v>
      </c>
      <c r="Y88" t="s">
        <v>1409</v>
      </c>
      <c r="Z88" s="155" t="s">
        <v>515</v>
      </c>
      <c r="AA88" s="156" t="s">
        <v>1410</v>
      </c>
      <c r="AB88" s="153" t="s">
        <v>1411</v>
      </c>
      <c r="AC88" s="156" t="s">
        <v>241</v>
      </c>
      <c r="AD88" s="153" t="s">
        <v>36</v>
      </c>
      <c r="AE88" s="153" t="s">
        <v>243</v>
      </c>
      <c r="AF88" s="153" t="s">
        <v>242</v>
      </c>
      <c r="AG88" s="153" t="s">
        <v>33</v>
      </c>
      <c r="AH88" s="157" t="s">
        <v>687</v>
      </c>
      <c r="AI88" s="158" t="s">
        <v>688</v>
      </c>
      <c r="AJ88" s="159" t="s">
        <v>869</v>
      </c>
      <c r="AK88" s="153" t="s">
        <v>1556</v>
      </c>
      <c r="AL88" s="153" t="s">
        <v>1040</v>
      </c>
      <c r="AM88" s="156" t="s">
        <v>1557</v>
      </c>
      <c r="AN88" s="153">
        <v>45344</v>
      </c>
      <c r="AO88" s="156" t="s">
        <v>1558</v>
      </c>
      <c r="AP88" s="153">
        <v>45343</v>
      </c>
      <c r="AQ88" s="157" t="s">
        <v>105</v>
      </c>
      <c r="AR88" s="160">
        <v>45328</v>
      </c>
      <c r="AS88" s="161" t="s">
        <v>1415</v>
      </c>
      <c r="AT88" s="162" t="s">
        <v>1416</v>
      </c>
      <c r="AU88" s="156">
        <v>45342</v>
      </c>
      <c r="AV88" s="159" t="s">
        <v>1615</v>
      </c>
      <c r="AW88" s="153" t="s">
        <v>1506</v>
      </c>
      <c r="AX88" s="153" t="s">
        <v>1417</v>
      </c>
      <c r="AY88" s="153">
        <v>1290000</v>
      </c>
      <c r="AZ88" s="154">
        <v>0</v>
      </c>
      <c r="BA88" s="154">
        <v>0</v>
      </c>
      <c r="BB88" s="154">
        <v>0</v>
      </c>
      <c r="BC88" s="154">
        <v>0</v>
      </c>
      <c r="BD88" s="154">
        <v>0</v>
      </c>
    </row>
    <row r="89" spans="1:56" x14ac:dyDescent="0.3">
      <c r="A89" s="153" t="s">
        <v>510</v>
      </c>
      <c r="B89" s="153" t="s">
        <v>1851</v>
      </c>
      <c r="C89" s="153" t="s">
        <v>228</v>
      </c>
      <c r="D89" s="153" t="s">
        <v>229</v>
      </c>
      <c r="E89" s="153" t="s">
        <v>230</v>
      </c>
      <c r="F89" s="153" t="s">
        <v>231</v>
      </c>
      <c r="G89" s="153" t="s">
        <v>232</v>
      </c>
      <c r="H89" s="153" t="s">
        <v>233</v>
      </c>
      <c r="I89" s="153" t="s">
        <v>252</v>
      </c>
      <c r="J89" s="153" t="s">
        <v>48</v>
      </c>
      <c r="K89" s="153" t="s">
        <v>253</v>
      </c>
      <c r="L89" s="153" t="s">
        <v>49</v>
      </c>
      <c r="M89" s="153" t="s">
        <v>267</v>
      </c>
      <c r="N89" s="153" t="s">
        <v>59</v>
      </c>
      <c r="O89" s="153" t="s">
        <v>380</v>
      </c>
      <c r="P89" s="153" t="s">
        <v>71</v>
      </c>
      <c r="Q89" s="153" t="s">
        <v>256</v>
      </c>
      <c r="R89" s="153" t="s">
        <v>72</v>
      </c>
      <c r="S89" s="153" t="s">
        <v>239</v>
      </c>
      <c r="T89" s="153" t="s">
        <v>73</v>
      </c>
      <c r="U89" s="153" t="s">
        <v>126</v>
      </c>
      <c r="V89" s="153" t="s">
        <v>38</v>
      </c>
      <c r="W89" s="153" t="s">
        <v>1407</v>
      </c>
      <c r="X89" s="154" t="s">
        <v>1408</v>
      </c>
      <c r="Y89" t="s">
        <v>1409</v>
      </c>
      <c r="Z89" s="155" t="s">
        <v>515</v>
      </c>
      <c r="AA89" s="156" t="s">
        <v>1410</v>
      </c>
      <c r="AB89" s="153" t="s">
        <v>1411</v>
      </c>
      <c r="AC89" s="156" t="s">
        <v>241</v>
      </c>
      <c r="AD89" s="153" t="s">
        <v>36</v>
      </c>
      <c r="AE89" s="153" t="s">
        <v>243</v>
      </c>
      <c r="AF89" s="153" t="s">
        <v>242</v>
      </c>
      <c r="AG89" s="153" t="s">
        <v>33</v>
      </c>
      <c r="AH89" s="157" t="s">
        <v>687</v>
      </c>
      <c r="AI89" s="158" t="s">
        <v>688</v>
      </c>
      <c r="AJ89" s="159" t="s">
        <v>869</v>
      </c>
      <c r="AK89" s="153" t="s">
        <v>1556</v>
      </c>
      <c r="AL89" s="153" t="s">
        <v>1040</v>
      </c>
      <c r="AM89" s="156" t="s">
        <v>1557</v>
      </c>
      <c r="AN89" s="153">
        <v>45344</v>
      </c>
      <c r="AO89" s="156" t="s">
        <v>1558</v>
      </c>
      <c r="AP89" s="153">
        <v>45343</v>
      </c>
      <c r="AQ89" s="157" t="s">
        <v>105</v>
      </c>
      <c r="AR89" s="160">
        <v>45327</v>
      </c>
      <c r="AS89" s="161" t="s">
        <v>1412</v>
      </c>
      <c r="AT89" s="162" t="s">
        <v>1413</v>
      </c>
      <c r="AU89" s="156">
        <v>45342</v>
      </c>
      <c r="AV89" s="159" t="s">
        <v>1616</v>
      </c>
      <c r="AW89" s="153" t="s">
        <v>1445</v>
      </c>
      <c r="AX89" s="153" t="s">
        <v>1414</v>
      </c>
      <c r="AY89" s="153">
        <v>450000</v>
      </c>
      <c r="AZ89" s="154">
        <v>0</v>
      </c>
      <c r="BA89" s="154">
        <v>0</v>
      </c>
      <c r="BB89" s="154">
        <v>0</v>
      </c>
      <c r="BC89" s="154">
        <v>0</v>
      </c>
      <c r="BD89" s="154">
        <v>0</v>
      </c>
    </row>
    <row r="90" spans="1:56" x14ac:dyDescent="0.3">
      <c r="A90" s="153" t="s">
        <v>510</v>
      </c>
      <c r="B90" s="153" t="s">
        <v>1851</v>
      </c>
      <c r="C90" s="153" t="s">
        <v>228</v>
      </c>
      <c r="D90" s="153" t="s">
        <v>229</v>
      </c>
      <c r="E90" s="153" t="s">
        <v>230</v>
      </c>
      <c r="F90" s="153" t="s">
        <v>231</v>
      </c>
      <c r="G90" s="153" t="s">
        <v>232</v>
      </c>
      <c r="H90" s="153" t="s">
        <v>233</v>
      </c>
      <c r="I90" s="153" t="s">
        <v>252</v>
      </c>
      <c r="J90" s="153" t="s">
        <v>48</v>
      </c>
      <c r="K90" s="153" t="s">
        <v>253</v>
      </c>
      <c r="L90" s="153" t="s">
        <v>49</v>
      </c>
      <c r="M90" s="153" t="s">
        <v>267</v>
      </c>
      <c r="N90" s="153" t="s">
        <v>59</v>
      </c>
      <c r="O90" s="153" t="s">
        <v>380</v>
      </c>
      <c r="P90" s="153" t="s">
        <v>71</v>
      </c>
      <c r="Q90" s="153" t="s">
        <v>256</v>
      </c>
      <c r="R90" s="153" t="s">
        <v>72</v>
      </c>
      <c r="S90" s="153" t="s">
        <v>239</v>
      </c>
      <c r="T90" s="153" t="s">
        <v>73</v>
      </c>
      <c r="U90" s="153" t="s">
        <v>1155</v>
      </c>
      <c r="V90" s="153" t="s">
        <v>1156</v>
      </c>
      <c r="W90" s="153" t="s">
        <v>1401</v>
      </c>
      <c r="X90" s="154" t="s">
        <v>1248</v>
      </c>
      <c r="Y90" t="s">
        <v>1249</v>
      </c>
      <c r="Z90" s="155" t="s">
        <v>515</v>
      </c>
      <c r="AA90" s="156" t="s">
        <v>1402</v>
      </c>
      <c r="AB90" s="153" t="s">
        <v>1403</v>
      </c>
      <c r="AC90" s="156" t="s">
        <v>241</v>
      </c>
      <c r="AD90" s="153" t="s">
        <v>36</v>
      </c>
      <c r="AE90" s="153" t="s">
        <v>1162</v>
      </c>
      <c r="AF90" s="153" t="s">
        <v>242</v>
      </c>
      <c r="AG90" s="153" t="s">
        <v>33</v>
      </c>
      <c r="AH90" s="157" t="s">
        <v>687</v>
      </c>
      <c r="AI90" s="158" t="s">
        <v>688</v>
      </c>
      <c r="AJ90" s="159" t="s">
        <v>869</v>
      </c>
      <c r="AK90" s="153" t="s">
        <v>1556</v>
      </c>
      <c r="AL90" s="153" t="s">
        <v>1040</v>
      </c>
      <c r="AM90" s="156" t="s">
        <v>1557</v>
      </c>
      <c r="AN90" s="153">
        <v>45344</v>
      </c>
      <c r="AO90" s="156" t="s">
        <v>1558</v>
      </c>
      <c r="AP90" s="153">
        <v>45343</v>
      </c>
      <c r="AQ90" s="157" t="s">
        <v>105</v>
      </c>
      <c r="AR90" s="160">
        <v>45334</v>
      </c>
      <c r="AS90" s="161" t="s">
        <v>1404</v>
      </c>
      <c r="AT90" s="162" t="s">
        <v>1405</v>
      </c>
      <c r="AU90" s="156">
        <v>45342</v>
      </c>
      <c r="AV90" s="159" t="s">
        <v>1617</v>
      </c>
      <c r="AW90" s="153" t="s">
        <v>1428</v>
      </c>
      <c r="AX90" s="153" t="s">
        <v>1406</v>
      </c>
      <c r="AY90" s="153">
        <v>1800000</v>
      </c>
      <c r="AZ90" s="154">
        <v>0</v>
      </c>
      <c r="BA90" s="154">
        <v>270000</v>
      </c>
      <c r="BB90" s="154">
        <v>0</v>
      </c>
      <c r="BC90" s="154">
        <v>0</v>
      </c>
      <c r="BD90" s="154">
        <v>0</v>
      </c>
    </row>
    <row r="91" spans="1:56" x14ac:dyDescent="0.3">
      <c r="A91" s="153" t="s">
        <v>510</v>
      </c>
      <c r="B91" s="153" t="s">
        <v>1851</v>
      </c>
      <c r="C91" s="153" t="s">
        <v>228</v>
      </c>
      <c r="D91" s="153" t="s">
        <v>229</v>
      </c>
      <c r="E91" s="153" t="s">
        <v>230</v>
      </c>
      <c r="F91" s="153" t="s">
        <v>231</v>
      </c>
      <c r="G91" s="153" t="s">
        <v>232</v>
      </c>
      <c r="H91" s="153" t="s">
        <v>233</v>
      </c>
      <c r="I91" s="153" t="s">
        <v>252</v>
      </c>
      <c r="J91" s="153" t="s">
        <v>48</v>
      </c>
      <c r="K91" s="153" t="s">
        <v>253</v>
      </c>
      <c r="L91" s="153" t="s">
        <v>49</v>
      </c>
      <c r="M91" s="153" t="s">
        <v>267</v>
      </c>
      <c r="N91" s="153" t="s">
        <v>59</v>
      </c>
      <c r="O91" s="153" t="s">
        <v>380</v>
      </c>
      <c r="P91" s="153" t="s">
        <v>71</v>
      </c>
      <c r="Q91" s="153" t="s">
        <v>256</v>
      </c>
      <c r="R91" s="153" t="s">
        <v>72</v>
      </c>
      <c r="S91" s="153" t="s">
        <v>239</v>
      </c>
      <c r="T91" s="153" t="s">
        <v>73</v>
      </c>
      <c r="U91" s="153" t="s">
        <v>124</v>
      </c>
      <c r="V91" s="153" t="s">
        <v>32</v>
      </c>
      <c r="W91" s="153" t="s">
        <v>1374</v>
      </c>
      <c r="X91" s="154" t="s">
        <v>1147</v>
      </c>
      <c r="Y91" t="s">
        <v>1148</v>
      </c>
      <c r="Z91" s="155" t="s">
        <v>515</v>
      </c>
      <c r="AA91" s="156" t="s">
        <v>121</v>
      </c>
      <c r="AB91" s="153" t="s">
        <v>1375</v>
      </c>
      <c r="AC91" s="156" t="s">
        <v>241</v>
      </c>
      <c r="AD91" s="153" t="s">
        <v>36</v>
      </c>
      <c r="AE91" s="153" t="s">
        <v>125</v>
      </c>
      <c r="AF91" s="153" t="s">
        <v>242</v>
      </c>
      <c r="AG91" s="153" t="s">
        <v>33</v>
      </c>
      <c r="AH91" s="157" t="s">
        <v>687</v>
      </c>
      <c r="AI91" s="158" t="s">
        <v>688</v>
      </c>
      <c r="AJ91" s="159" t="s">
        <v>869</v>
      </c>
      <c r="AK91" s="153" t="s">
        <v>1556</v>
      </c>
      <c r="AL91" s="153" t="s">
        <v>1040</v>
      </c>
      <c r="AM91" s="156" t="s">
        <v>1557</v>
      </c>
      <c r="AN91" s="153">
        <v>45344</v>
      </c>
      <c r="AO91" s="156" t="s">
        <v>1558</v>
      </c>
      <c r="AP91" s="153">
        <v>45343</v>
      </c>
      <c r="AQ91" s="157" t="s">
        <v>105</v>
      </c>
      <c r="AR91" s="160">
        <v>45321</v>
      </c>
      <c r="AS91" s="161" t="s">
        <v>1376</v>
      </c>
      <c r="AT91" s="162" t="s">
        <v>1377</v>
      </c>
      <c r="AU91" s="156">
        <v>45342</v>
      </c>
      <c r="AV91" s="159" t="s">
        <v>1618</v>
      </c>
      <c r="AW91" s="153" t="s">
        <v>1425</v>
      </c>
      <c r="AX91" s="153" t="s">
        <v>1378</v>
      </c>
      <c r="AY91" s="153">
        <v>1410000</v>
      </c>
      <c r="AZ91" s="154">
        <v>0</v>
      </c>
      <c r="BA91" s="154">
        <v>0</v>
      </c>
      <c r="BB91" s="154">
        <v>0</v>
      </c>
      <c r="BC91" s="154">
        <v>28200</v>
      </c>
      <c r="BD91" s="154">
        <v>0</v>
      </c>
    </row>
    <row r="92" spans="1:56" x14ac:dyDescent="0.3">
      <c r="A92" s="153" t="s">
        <v>510</v>
      </c>
      <c r="B92" s="153" t="s">
        <v>1851</v>
      </c>
      <c r="C92" s="153" t="s">
        <v>228</v>
      </c>
      <c r="D92" s="153" t="s">
        <v>229</v>
      </c>
      <c r="E92" s="153" t="s">
        <v>230</v>
      </c>
      <c r="F92" s="153" t="s">
        <v>231</v>
      </c>
      <c r="G92" s="153" t="s">
        <v>232</v>
      </c>
      <c r="H92" s="153" t="s">
        <v>233</v>
      </c>
      <c r="I92" s="153" t="s">
        <v>252</v>
      </c>
      <c r="J92" s="153" t="s">
        <v>48</v>
      </c>
      <c r="K92" s="153" t="s">
        <v>253</v>
      </c>
      <c r="L92" s="153" t="s">
        <v>49</v>
      </c>
      <c r="M92" s="153" t="s">
        <v>267</v>
      </c>
      <c r="N92" s="153" t="s">
        <v>59</v>
      </c>
      <c r="O92" s="153" t="s">
        <v>380</v>
      </c>
      <c r="P92" s="153" t="s">
        <v>71</v>
      </c>
      <c r="Q92" s="153" t="s">
        <v>256</v>
      </c>
      <c r="R92" s="153" t="s">
        <v>72</v>
      </c>
      <c r="S92" s="153" t="s">
        <v>245</v>
      </c>
      <c r="T92" s="153" t="s">
        <v>471</v>
      </c>
      <c r="U92" s="153" t="s">
        <v>127</v>
      </c>
      <c r="V92" s="153" t="s">
        <v>46</v>
      </c>
      <c r="W92" s="153" t="s">
        <v>1392</v>
      </c>
      <c r="X92" s="154" t="s">
        <v>504</v>
      </c>
      <c r="Y92" t="s">
        <v>1100</v>
      </c>
      <c r="Z92" s="155" t="s">
        <v>506</v>
      </c>
      <c r="AA92" s="156" t="s">
        <v>1393</v>
      </c>
      <c r="AB92" s="153" t="s">
        <v>1394</v>
      </c>
      <c r="AC92" s="156" t="s">
        <v>241</v>
      </c>
      <c r="AD92" s="153" t="s">
        <v>36</v>
      </c>
      <c r="AE92" s="153" t="s">
        <v>270</v>
      </c>
      <c r="AF92" s="153" t="s">
        <v>242</v>
      </c>
      <c r="AG92" s="153" t="s">
        <v>33</v>
      </c>
      <c r="AH92" s="157" t="s">
        <v>687</v>
      </c>
      <c r="AI92" s="158" t="s">
        <v>688</v>
      </c>
      <c r="AJ92" s="159" t="s">
        <v>869</v>
      </c>
      <c r="AK92" s="153" t="s">
        <v>1556</v>
      </c>
      <c r="AL92" s="153" t="s">
        <v>1040</v>
      </c>
      <c r="AM92" s="156" t="s">
        <v>1557</v>
      </c>
      <c r="AN92" s="153">
        <v>45344</v>
      </c>
      <c r="AO92" s="156" t="s">
        <v>1558</v>
      </c>
      <c r="AP92" s="153">
        <v>45343</v>
      </c>
      <c r="AQ92" s="157" t="s">
        <v>105</v>
      </c>
      <c r="AR92" s="160">
        <v>45341</v>
      </c>
      <c r="AS92" s="161" t="s">
        <v>1398</v>
      </c>
      <c r="AT92" s="162" t="s">
        <v>1399</v>
      </c>
      <c r="AU92" s="156">
        <v>45342</v>
      </c>
      <c r="AV92" s="159" t="s">
        <v>1619</v>
      </c>
      <c r="AW92" s="153" t="s">
        <v>1502</v>
      </c>
      <c r="AX92" s="153" t="s">
        <v>1400</v>
      </c>
      <c r="AY92" s="153">
        <v>112110</v>
      </c>
      <c r="AZ92" s="154">
        <v>0</v>
      </c>
      <c r="BA92" s="154">
        <v>0</v>
      </c>
      <c r="BB92" s="154">
        <v>0</v>
      </c>
      <c r="BC92" s="154">
        <v>0</v>
      </c>
      <c r="BD92" s="154">
        <v>0</v>
      </c>
    </row>
    <row r="93" spans="1:56" x14ac:dyDescent="0.3">
      <c r="A93" s="153" t="s">
        <v>510</v>
      </c>
      <c r="B93" s="153" t="s">
        <v>1851</v>
      </c>
      <c r="C93" s="153" t="s">
        <v>228</v>
      </c>
      <c r="D93" s="153" t="s">
        <v>229</v>
      </c>
      <c r="E93" s="153" t="s">
        <v>230</v>
      </c>
      <c r="F93" s="153" t="s">
        <v>231</v>
      </c>
      <c r="G93" s="153" t="s">
        <v>232</v>
      </c>
      <c r="H93" s="153" t="s">
        <v>233</v>
      </c>
      <c r="I93" s="153" t="s">
        <v>252</v>
      </c>
      <c r="J93" s="153" t="s">
        <v>48</v>
      </c>
      <c r="K93" s="153" t="s">
        <v>253</v>
      </c>
      <c r="L93" s="153" t="s">
        <v>49</v>
      </c>
      <c r="M93" s="153" t="s">
        <v>267</v>
      </c>
      <c r="N93" s="153" t="s">
        <v>59</v>
      </c>
      <c r="O93" s="153" t="s">
        <v>380</v>
      </c>
      <c r="P93" s="153" t="s">
        <v>71</v>
      </c>
      <c r="Q93" s="153" t="s">
        <v>256</v>
      </c>
      <c r="R93" s="153" t="s">
        <v>72</v>
      </c>
      <c r="S93" s="153" t="s">
        <v>245</v>
      </c>
      <c r="T93" s="153" t="s">
        <v>471</v>
      </c>
      <c r="U93" s="153" t="s">
        <v>127</v>
      </c>
      <c r="V93" s="153" t="s">
        <v>46</v>
      </c>
      <c r="W93" s="153" t="s">
        <v>1392</v>
      </c>
      <c r="X93" s="154" t="s">
        <v>504</v>
      </c>
      <c r="Y93" t="s">
        <v>1100</v>
      </c>
      <c r="Z93" s="155" t="s">
        <v>506</v>
      </c>
      <c r="AA93" s="156" t="s">
        <v>1393</v>
      </c>
      <c r="AB93" s="153" t="s">
        <v>1394</v>
      </c>
      <c r="AC93" s="156" t="s">
        <v>241</v>
      </c>
      <c r="AD93" s="153" t="s">
        <v>36</v>
      </c>
      <c r="AE93" s="153" t="s">
        <v>270</v>
      </c>
      <c r="AF93" s="153" t="s">
        <v>242</v>
      </c>
      <c r="AG93" s="153" t="s">
        <v>33</v>
      </c>
      <c r="AH93" s="157" t="s">
        <v>687</v>
      </c>
      <c r="AI93" s="158" t="s">
        <v>688</v>
      </c>
      <c r="AJ93" s="159" t="s">
        <v>869</v>
      </c>
      <c r="AK93" s="153" t="s">
        <v>1556</v>
      </c>
      <c r="AL93" s="153" t="s">
        <v>1040</v>
      </c>
      <c r="AM93" s="156" t="s">
        <v>1557</v>
      </c>
      <c r="AN93" s="153">
        <v>45344</v>
      </c>
      <c r="AO93" s="156" t="s">
        <v>1558</v>
      </c>
      <c r="AP93" s="153">
        <v>45343</v>
      </c>
      <c r="AQ93" s="157" t="s">
        <v>105</v>
      </c>
      <c r="AR93" s="160">
        <v>45313</v>
      </c>
      <c r="AS93" s="161" t="s">
        <v>1395</v>
      </c>
      <c r="AT93" s="162" t="s">
        <v>1396</v>
      </c>
      <c r="AU93" s="156">
        <v>45342</v>
      </c>
      <c r="AV93" s="159" t="s">
        <v>1620</v>
      </c>
      <c r="AW93" s="153" t="s">
        <v>1499</v>
      </c>
      <c r="AX93" s="153" t="s">
        <v>1397</v>
      </c>
      <c r="AY93" s="153">
        <v>1498500</v>
      </c>
      <c r="AZ93" s="154">
        <v>0</v>
      </c>
      <c r="BA93" s="154">
        <v>0</v>
      </c>
      <c r="BB93" s="154">
        <v>0</v>
      </c>
      <c r="BC93" s="154">
        <v>0</v>
      </c>
      <c r="BD93" s="154">
        <v>0</v>
      </c>
    </row>
    <row r="94" spans="1:56" x14ac:dyDescent="0.3">
      <c r="A94" s="153" t="s">
        <v>510</v>
      </c>
      <c r="B94" s="153" t="s">
        <v>1851</v>
      </c>
      <c r="C94" s="153" t="s">
        <v>228</v>
      </c>
      <c r="D94" s="153" t="s">
        <v>229</v>
      </c>
      <c r="E94" s="153" t="s">
        <v>230</v>
      </c>
      <c r="F94" s="153" t="s">
        <v>231</v>
      </c>
      <c r="G94" s="153" t="s">
        <v>232</v>
      </c>
      <c r="H94" s="153" t="s">
        <v>233</v>
      </c>
      <c r="I94" s="153" t="s">
        <v>252</v>
      </c>
      <c r="J94" s="153" t="s">
        <v>48</v>
      </c>
      <c r="K94" s="153" t="s">
        <v>253</v>
      </c>
      <c r="L94" s="153" t="s">
        <v>49</v>
      </c>
      <c r="M94" s="153" t="s">
        <v>267</v>
      </c>
      <c r="N94" s="153" t="s">
        <v>59</v>
      </c>
      <c r="O94" s="153" t="s">
        <v>380</v>
      </c>
      <c r="P94" s="153" t="s">
        <v>71</v>
      </c>
      <c r="Q94" s="153" t="s">
        <v>256</v>
      </c>
      <c r="R94" s="153" t="s">
        <v>72</v>
      </c>
      <c r="S94" s="153" t="s">
        <v>245</v>
      </c>
      <c r="T94" s="153" t="s">
        <v>471</v>
      </c>
      <c r="U94" s="153" t="s">
        <v>124</v>
      </c>
      <c r="V94" s="153" t="s">
        <v>32</v>
      </c>
      <c r="W94" s="153" t="s">
        <v>1369</v>
      </c>
      <c r="X94" s="154" t="s">
        <v>1147</v>
      </c>
      <c r="Y94" t="s">
        <v>1148</v>
      </c>
      <c r="Z94" s="155" t="s">
        <v>506</v>
      </c>
      <c r="AA94" s="156" t="s">
        <v>1364</v>
      </c>
      <c r="AB94" s="153" t="s">
        <v>1370</v>
      </c>
      <c r="AC94" s="156" t="s">
        <v>241</v>
      </c>
      <c r="AD94" s="153" t="s">
        <v>36</v>
      </c>
      <c r="AE94" s="153" t="s">
        <v>125</v>
      </c>
      <c r="AF94" s="153" t="s">
        <v>242</v>
      </c>
      <c r="AG94" s="153" t="s">
        <v>33</v>
      </c>
      <c r="AH94" s="157" t="s">
        <v>687</v>
      </c>
      <c r="AI94" s="158" t="s">
        <v>688</v>
      </c>
      <c r="AJ94" s="159" t="s">
        <v>869</v>
      </c>
      <c r="AK94" s="153" t="s">
        <v>1556</v>
      </c>
      <c r="AL94" s="153" t="s">
        <v>1040</v>
      </c>
      <c r="AM94" s="156" t="s">
        <v>1557</v>
      </c>
      <c r="AN94" s="153">
        <v>45344</v>
      </c>
      <c r="AO94" s="156" t="s">
        <v>1558</v>
      </c>
      <c r="AP94" s="153">
        <v>45343</v>
      </c>
      <c r="AQ94" s="157" t="s">
        <v>105</v>
      </c>
      <c r="AR94" s="160">
        <v>45317</v>
      </c>
      <c r="AS94" s="161" t="s">
        <v>1371</v>
      </c>
      <c r="AT94" s="162" t="s">
        <v>1372</v>
      </c>
      <c r="AU94" s="156">
        <v>45342</v>
      </c>
      <c r="AV94" s="159" t="s">
        <v>1621</v>
      </c>
      <c r="AW94" s="153" t="s">
        <v>1496</v>
      </c>
      <c r="AX94" s="153" t="s">
        <v>1373</v>
      </c>
      <c r="AY94" s="153">
        <v>1425000</v>
      </c>
      <c r="AZ94" s="154">
        <v>0</v>
      </c>
      <c r="BA94" s="154">
        <v>0</v>
      </c>
      <c r="BB94" s="154">
        <v>0</v>
      </c>
      <c r="BC94" s="154">
        <v>28500</v>
      </c>
      <c r="BD94" s="154">
        <v>0</v>
      </c>
    </row>
    <row r="95" spans="1:56" x14ac:dyDescent="0.3">
      <c r="A95" s="153" t="s">
        <v>510</v>
      </c>
      <c r="B95" s="153" t="s">
        <v>1851</v>
      </c>
      <c r="C95" s="153" t="s">
        <v>228</v>
      </c>
      <c r="D95" s="153" t="s">
        <v>229</v>
      </c>
      <c r="E95" s="153" t="s">
        <v>230</v>
      </c>
      <c r="F95" s="153" t="s">
        <v>231</v>
      </c>
      <c r="G95" s="153" t="s">
        <v>232</v>
      </c>
      <c r="H95" s="153" t="s">
        <v>233</v>
      </c>
      <c r="I95" s="153" t="s">
        <v>252</v>
      </c>
      <c r="J95" s="153" t="s">
        <v>48</v>
      </c>
      <c r="K95" s="153" t="s">
        <v>253</v>
      </c>
      <c r="L95" s="153" t="s">
        <v>49</v>
      </c>
      <c r="M95" s="153" t="s">
        <v>267</v>
      </c>
      <c r="N95" s="153" t="s">
        <v>59</v>
      </c>
      <c r="O95" s="153" t="s">
        <v>380</v>
      </c>
      <c r="P95" s="153" t="s">
        <v>71</v>
      </c>
      <c r="Q95" s="153" t="s">
        <v>256</v>
      </c>
      <c r="R95" s="153" t="s">
        <v>72</v>
      </c>
      <c r="S95" s="153" t="s">
        <v>245</v>
      </c>
      <c r="T95" s="153" t="s">
        <v>471</v>
      </c>
      <c r="U95" s="153" t="s">
        <v>124</v>
      </c>
      <c r="V95" s="153" t="s">
        <v>32</v>
      </c>
      <c r="W95" s="153" t="s">
        <v>1363</v>
      </c>
      <c r="X95" s="154" t="s">
        <v>139</v>
      </c>
      <c r="Y95" t="s">
        <v>1097</v>
      </c>
      <c r="Z95" s="155" t="s">
        <v>506</v>
      </c>
      <c r="AA95" s="156" t="s">
        <v>1364</v>
      </c>
      <c r="AB95" s="153" t="s">
        <v>1365</v>
      </c>
      <c r="AC95" s="156" t="s">
        <v>241</v>
      </c>
      <c r="AD95" s="153" t="s">
        <v>36</v>
      </c>
      <c r="AE95" s="153" t="s">
        <v>125</v>
      </c>
      <c r="AF95" s="153" t="s">
        <v>242</v>
      </c>
      <c r="AG95" s="153" t="s">
        <v>33</v>
      </c>
      <c r="AH95" s="157" t="s">
        <v>687</v>
      </c>
      <c r="AI95" s="158" t="s">
        <v>688</v>
      </c>
      <c r="AJ95" s="159" t="s">
        <v>869</v>
      </c>
      <c r="AK95" s="153" t="s">
        <v>1556</v>
      </c>
      <c r="AL95" s="153" t="s">
        <v>1040</v>
      </c>
      <c r="AM95" s="156" t="s">
        <v>1557</v>
      </c>
      <c r="AN95" s="153">
        <v>45344</v>
      </c>
      <c r="AO95" s="156" t="s">
        <v>1558</v>
      </c>
      <c r="AP95" s="153">
        <v>45343</v>
      </c>
      <c r="AQ95" s="157" t="s">
        <v>105</v>
      </c>
      <c r="AR95" s="160">
        <v>45338</v>
      </c>
      <c r="AS95" s="161" t="s">
        <v>1366</v>
      </c>
      <c r="AT95" s="162" t="s">
        <v>1367</v>
      </c>
      <c r="AU95" s="156">
        <v>45342</v>
      </c>
      <c r="AV95" s="159" t="s">
        <v>1622</v>
      </c>
      <c r="AW95" s="153" t="s">
        <v>1494</v>
      </c>
      <c r="AX95" s="153" t="s">
        <v>1368</v>
      </c>
      <c r="AY95" s="153">
        <v>688700</v>
      </c>
      <c r="AZ95" s="154">
        <v>0</v>
      </c>
      <c r="BA95" s="154">
        <v>0</v>
      </c>
      <c r="BB95" s="154">
        <v>0</v>
      </c>
      <c r="BC95" s="154">
        <v>0</v>
      </c>
      <c r="BD95" s="154">
        <v>0</v>
      </c>
    </row>
    <row r="96" spans="1:56" x14ac:dyDescent="0.3">
      <c r="A96" s="153" t="s">
        <v>510</v>
      </c>
      <c r="B96" s="153" t="s">
        <v>1454</v>
      </c>
      <c r="C96" s="153" t="s">
        <v>228</v>
      </c>
      <c r="D96" s="153" t="s">
        <v>229</v>
      </c>
      <c r="E96" s="153" t="s">
        <v>230</v>
      </c>
      <c r="F96" s="153" t="s">
        <v>231</v>
      </c>
      <c r="G96" s="153" t="s">
        <v>232</v>
      </c>
      <c r="H96" s="153" t="s">
        <v>233</v>
      </c>
      <c r="I96" s="153" t="s">
        <v>252</v>
      </c>
      <c r="J96" s="153" t="s">
        <v>48</v>
      </c>
      <c r="K96" s="153" t="s">
        <v>477</v>
      </c>
      <c r="L96" s="153" t="s">
        <v>76</v>
      </c>
      <c r="M96" s="153" t="s">
        <v>369</v>
      </c>
      <c r="N96" s="153" t="s">
        <v>77</v>
      </c>
      <c r="O96" s="153" t="s">
        <v>478</v>
      </c>
      <c r="P96" s="153" t="s">
        <v>78</v>
      </c>
      <c r="Q96" s="153" t="s">
        <v>256</v>
      </c>
      <c r="R96" s="153" t="s">
        <v>79</v>
      </c>
      <c r="S96" s="153" t="s">
        <v>239</v>
      </c>
      <c r="T96" s="153" t="s">
        <v>81</v>
      </c>
      <c r="U96" s="153" t="s">
        <v>126</v>
      </c>
      <c r="V96" s="153" t="s">
        <v>38</v>
      </c>
      <c r="W96" s="153" t="s">
        <v>1531</v>
      </c>
      <c r="X96" s="154" t="s">
        <v>536</v>
      </c>
      <c r="Y96" t="s">
        <v>1099</v>
      </c>
      <c r="Z96" s="155" t="s">
        <v>529</v>
      </c>
      <c r="AA96" s="156" t="s">
        <v>1532</v>
      </c>
      <c r="AB96" s="153" t="s">
        <v>1533</v>
      </c>
      <c r="AC96" s="156" t="s">
        <v>241</v>
      </c>
      <c r="AD96" s="153" t="s">
        <v>36</v>
      </c>
      <c r="AE96" s="153" t="s">
        <v>243</v>
      </c>
      <c r="AF96" s="153" t="s">
        <v>242</v>
      </c>
      <c r="AG96" s="153" t="s">
        <v>33</v>
      </c>
      <c r="AH96" s="157" t="s">
        <v>690</v>
      </c>
      <c r="AI96" s="158" t="s">
        <v>691</v>
      </c>
      <c r="AJ96" s="159" t="s">
        <v>938</v>
      </c>
      <c r="AK96" s="153" t="s">
        <v>1556</v>
      </c>
      <c r="AL96" s="153" t="s">
        <v>1037</v>
      </c>
      <c r="AM96" s="156" t="s">
        <v>1557</v>
      </c>
      <c r="AN96" s="153">
        <v>45344</v>
      </c>
      <c r="AO96" s="156" t="s">
        <v>1558</v>
      </c>
      <c r="AP96" s="153">
        <v>45343</v>
      </c>
      <c r="AQ96" s="157" t="s">
        <v>105</v>
      </c>
      <c r="AR96" s="160">
        <v>45327</v>
      </c>
      <c r="AS96" s="161" t="s">
        <v>1534</v>
      </c>
      <c r="AT96" s="162" t="s">
        <v>1535</v>
      </c>
      <c r="AU96" s="156">
        <v>45342</v>
      </c>
      <c r="AV96" s="159" t="s">
        <v>1623</v>
      </c>
      <c r="AW96" s="153" t="s">
        <v>1151</v>
      </c>
      <c r="AX96" s="153" t="s">
        <v>1536</v>
      </c>
      <c r="AY96" s="153">
        <v>1812000</v>
      </c>
      <c r="AZ96" s="154">
        <v>0</v>
      </c>
      <c r="BA96" s="154">
        <v>0</v>
      </c>
      <c r="BB96" s="154">
        <v>0</v>
      </c>
      <c r="BC96" s="154">
        <v>0</v>
      </c>
      <c r="BD96" s="154">
        <v>0</v>
      </c>
    </row>
    <row r="97" spans="1:56" x14ac:dyDescent="0.3">
      <c r="A97" s="153" t="s">
        <v>510</v>
      </c>
      <c r="B97" s="153" t="s">
        <v>1454</v>
      </c>
      <c r="C97" s="153" t="s">
        <v>228</v>
      </c>
      <c r="D97" s="153" t="s">
        <v>229</v>
      </c>
      <c r="E97" s="153" t="s">
        <v>230</v>
      </c>
      <c r="F97" s="153" t="s">
        <v>231</v>
      </c>
      <c r="G97" s="153" t="s">
        <v>232</v>
      </c>
      <c r="H97" s="153" t="s">
        <v>233</v>
      </c>
      <c r="I97" s="153" t="s">
        <v>252</v>
      </c>
      <c r="J97" s="153" t="s">
        <v>48</v>
      </c>
      <c r="K97" s="153" t="s">
        <v>477</v>
      </c>
      <c r="L97" s="153" t="s">
        <v>76</v>
      </c>
      <c r="M97" s="153" t="s">
        <v>369</v>
      </c>
      <c r="N97" s="153" t="s">
        <v>77</v>
      </c>
      <c r="O97" s="153" t="s">
        <v>478</v>
      </c>
      <c r="P97" s="153" t="s">
        <v>78</v>
      </c>
      <c r="Q97" s="153" t="s">
        <v>256</v>
      </c>
      <c r="R97" s="153" t="s">
        <v>79</v>
      </c>
      <c r="S97" s="153" t="s">
        <v>239</v>
      </c>
      <c r="T97" s="153" t="s">
        <v>81</v>
      </c>
      <c r="U97" s="153" t="s">
        <v>127</v>
      </c>
      <c r="V97" s="153" t="s">
        <v>46</v>
      </c>
      <c r="W97" s="153" t="s">
        <v>1474</v>
      </c>
      <c r="X97" s="154" t="s">
        <v>1475</v>
      </c>
      <c r="Y97" t="s">
        <v>1476</v>
      </c>
      <c r="Z97" s="155" t="s">
        <v>529</v>
      </c>
      <c r="AA97" s="156" t="s">
        <v>1477</v>
      </c>
      <c r="AB97" s="153" t="s">
        <v>1478</v>
      </c>
      <c r="AC97" s="156" t="s">
        <v>241</v>
      </c>
      <c r="AD97" s="153" t="s">
        <v>36</v>
      </c>
      <c r="AE97" s="153" t="s">
        <v>270</v>
      </c>
      <c r="AF97" s="153" t="s">
        <v>242</v>
      </c>
      <c r="AG97" s="153" t="s">
        <v>33</v>
      </c>
      <c r="AH97" s="157" t="s">
        <v>690</v>
      </c>
      <c r="AI97" s="158" t="s">
        <v>691</v>
      </c>
      <c r="AJ97" s="159" t="s">
        <v>938</v>
      </c>
      <c r="AK97" s="153" t="s">
        <v>1556</v>
      </c>
      <c r="AL97" s="153" t="s">
        <v>1037</v>
      </c>
      <c r="AM97" s="156" t="s">
        <v>1557</v>
      </c>
      <c r="AN97" s="153">
        <v>45344</v>
      </c>
      <c r="AO97" s="156" t="s">
        <v>1558</v>
      </c>
      <c r="AP97" s="153">
        <v>45343</v>
      </c>
      <c r="AQ97" s="157" t="s">
        <v>105</v>
      </c>
      <c r="AR97" s="160">
        <v>45327</v>
      </c>
      <c r="AS97" s="161" t="s">
        <v>1485</v>
      </c>
      <c r="AT97" s="162" t="s">
        <v>1486</v>
      </c>
      <c r="AU97" s="156">
        <v>45342</v>
      </c>
      <c r="AV97" s="159" t="s">
        <v>1624</v>
      </c>
      <c r="AW97" s="153" t="s">
        <v>1164</v>
      </c>
      <c r="AX97" s="153" t="s">
        <v>1487</v>
      </c>
      <c r="AY97" s="153">
        <v>2051667</v>
      </c>
      <c r="AZ97" s="154">
        <v>0</v>
      </c>
      <c r="BA97" s="154">
        <v>0</v>
      </c>
      <c r="BB97" s="154">
        <v>0</v>
      </c>
      <c r="BC97" s="154">
        <v>0</v>
      </c>
      <c r="BD97" s="154">
        <v>0</v>
      </c>
    </row>
    <row r="98" spans="1:56" x14ac:dyDescent="0.3">
      <c r="A98" s="153" t="s">
        <v>510</v>
      </c>
      <c r="B98" s="153" t="s">
        <v>1454</v>
      </c>
      <c r="C98" s="153" t="s">
        <v>228</v>
      </c>
      <c r="D98" s="153" t="s">
        <v>229</v>
      </c>
      <c r="E98" s="153" t="s">
        <v>230</v>
      </c>
      <c r="F98" s="153" t="s">
        <v>231</v>
      </c>
      <c r="G98" s="153" t="s">
        <v>232</v>
      </c>
      <c r="H98" s="153" t="s">
        <v>233</v>
      </c>
      <c r="I98" s="153" t="s">
        <v>252</v>
      </c>
      <c r="J98" s="153" t="s">
        <v>48</v>
      </c>
      <c r="K98" s="153" t="s">
        <v>477</v>
      </c>
      <c r="L98" s="153" t="s">
        <v>76</v>
      </c>
      <c r="M98" s="153" t="s">
        <v>369</v>
      </c>
      <c r="N98" s="153" t="s">
        <v>77</v>
      </c>
      <c r="O98" s="153" t="s">
        <v>478</v>
      </c>
      <c r="P98" s="153" t="s">
        <v>78</v>
      </c>
      <c r="Q98" s="153" t="s">
        <v>256</v>
      </c>
      <c r="R98" s="153" t="s">
        <v>79</v>
      </c>
      <c r="S98" s="153" t="s">
        <v>239</v>
      </c>
      <c r="T98" s="153" t="s">
        <v>81</v>
      </c>
      <c r="U98" s="153" t="s">
        <v>127</v>
      </c>
      <c r="V98" s="153" t="s">
        <v>46</v>
      </c>
      <c r="W98" s="153" t="s">
        <v>1474</v>
      </c>
      <c r="X98" s="154" t="s">
        <v>1475</v>
      </c>
      <c r="Y98" t="s">
        <v>1476</v>
      </c>
      <c r="Z98" s="155" t="s">
        <v>529</v>
      </c>
      <c r="AA98" s="156" t="s">
        <v>1477</v>
      </c>
      <c r="AB98" s="153" t="s">
        <v>1478</v>
      </c>
      <c r="AC98" s="156" t="s">
        <v>241</v>
      </c>
      <c r="AD98" s="153" t="s">
        <v>36</v>
      </c>
      <c r="AE98" s="153" t="s">
        <v>270</v>
      </c>
      <c r="AF98" s="153" t="s">
        <v>242</v>
      </c>
      <c r="AG98" s="153" t="s">
        <v>33</v>
      </c>
      <c r="AH98" s="157" t="s">
        <v>690</v>
      </c>
      <c r="AI98" s="158" t="s">
        <v>691</v>
      </c>
      <c r="AJ98" s="159" t="s">
        <v>938</v>
      </c>
      <c r="AK98" s="153" t="s">
        <v>1556</v>
      </c>
      <c r="AL98" s="153" t="s">
        <v>1037</v>
      </c>
      <c r="AM98" s="156" t="s">
        <v>1557</v>
      </c>
      <c r="AN98" s="153">
        <v>45344</v>
      </c>
      <c r="AO98" s="156" t="s">
        <v>1558</v>
      </c>
      <c r="AP98" s="153">
        <v>45343</v>
      </c>
      <c r="AQ98" s="157" t="s">
        <v>105</v>
      </c>
      <c r="AR98" s="160">
        <v>45327</v>
      </c>
      <c r="AS98" s="161" t="s">
        <v>1482</v>
      </c>
      <c r="AT98" s="162" t="s">
        <v>1483</v>
      </c>
      <c r="AU98" s="156">
        <v>45342</v>
      </c>
      <c r="AV98" s="159" t="s">
        <v>1774</v>
      </c>
      <c r="AW98" s="153" t="s">
        <v>1154</v>
      </c>
      <c r="AX98" s="153" t="s">
        <v>1484</v>
      </c>
      <c r="AY98" s="153">
        <v>12440000</v>
      </c>
      <c r="AZ98" s="154">
        <v>0</v>
      </c>
      <c r="BA98" s="154">
        <v>0</v>
      </c>
      <c r="BB98" s="154">
        <v>0</v>
      </c>
      <c r="BC98" s="154">
        <v>0</v>
      </c>
      <c r="BD98" s="154">
        <v>0</v>
      </c>
    </row>
    <row r="99" spans="1:56" x14ac:dyDescent="0.3">
      <c r="A99" s="153" t="s">
        <v>510</v>
      </c>
      <c r="B99" s="153" t="s">
        <v>1454</v>
      </c>
      <c r="C99" s="153" t="s">
        <v>228</v>
      </c>
      <c r="D99" s="153" t="s">
        <v>229</v>
      </c>
      <c r="E99" s="153" t="s">
        <v>230</v>
      </c>
      <c r="F99" s="153" t="s">
        <v>231</v>
      </c>
      <c r="G99" s="153" t="s">
        <v>232</v>
      </c>
      <c r="H99" s="153" t="s">
        <v>233</v>
      </c>
      <c r="I99" s="153" t="s">
        <v>252</v>
      </c>
      <c r="J99" s="153" t="s">
        <v>48</v>
      </c>
      <c r="K99" s="153" t="s">
        <v>477</v>
      </c>
      <c r="L99" s="153" t="s">
        <v>76</v>
      </c>
      <c r="M99" s="153" t="s">
        <v>369</v>
      </c>
      <c r="N99" s="153" t="s">
        <v>77</v>
      </c>
      <c r="O99" s="153" t="s">
        <v>478</v>
      </c>
      <c r="P99" s="153" t="s">
        <v>78</v>
      </c>
      <c r="Q99" s="153" t="s">
        <v>256</v>
      </c>
      <c r="R99" s="153" t="s">
        <v>79</v>
      </c>
      <c r="S99" s="153" t="s">
        <v>239</v>
      </c>
      <c r="T99" s="153" t="s">
        <v>81</v>
      </c>
      <c r="U99" s="153" t="s">
        <v>127</v>
      </c>
      <c r="V99" s="153" t="s">
        <v>46</v>
      </c>
      <c r="W99" s="153" t="s">
        <v>1474</v>
      </c>
      <c r="X99" s="154" t="s">
        <v>1475</v>
      </c>
      <c r="Y99" t="s">
        <v>1476</v>
      </c>
      <c r="Z99" s="155" t="s">
        <v>529</v>
      </c>
      <c r="AA99" s="156" t="s">
        <v>1477</v>
      </c>
      <c r="AB99" s="153" t="s">
        <v>1478</v>
      </c>
      <c r="AC99" s="156" t="s">
        <v>241</v>
      </c>
      <c r="AD99" s="153" t="s">
        <v>36</v>
      </c>
      <c r="AE99" s="153" t="s">
        <v>270</v>
      </c>
      <c r="AF99" s="153" t="s">
        <v>242</v>
      </c>
      <c r="AG99" s="153" t="s">
        <v>33</v>
      </c>
      <c r="AH99" s="157" t="s">
        <v>690</v>
      </c>
      <c r="AI99" s="158" t="s">
        <v>691</v>
      </c>
      <c r="AJ99" s="159" t="s">
        <v>938</v>
      </c>
      <c r="AK99" s="153" t="s">
        <v>1556</v>
      </c>
      <c r="AL99" s="153" t="s">
        <v>1037</v>
      </c>
      <c r="AM99" s="156" t="s">
        <v>1557</v>
      </c>
      <c r="AN99" s="153">
        <v>45344</v>
      </c>
      <c r="AO99" s="156" t="s">
        <v>1558</v>
      </c>
      <c r="AP99" s="153">
        <v>45343</v>
      </c>
      <c r="AQ99" s="157" t="s">
        <v>105</v>
      </c>
      <c r="AR99" s="160">
        <v>45327</v>
      </c>
      <c r="AS99" s="161" t="s">
        <v>1479</v>
      </c>
      <c r="AT99" s="162" t="s">
        <v>1480</v>
      </c>
      <c r="AU99" s="156">
        <v>45342</v>
      </c>
      <c r="AV99" s="159" t="s">
        <v>1775</v>
      </c>
      <c r="AW99" s="153" t="s">
        <v>1144</v>
      </c>
      <c r="AX99" s="153" t="s">
        <v>1481</v>
      </c>
      <c r="AY99" s="153">
        <v>30000000</v>
      </c>
      <c r="AZ99" s="154">
        <v>0</v>
      </c>
      <c r="BA99" s="154">
        <v>0</v>
      </c>
      <c r="BB99" s="154">
        <v>0</v>
      </c>
      <c r="BC99" s="154">
        <v>0</v>
      </c>
      <c r="BD99" s="154">
        <v>0</v>
      </c>
    </row>
    <row r="100" spans="1:56" x14ac:dyDescent="0.3">
      <c r="A100" s="153" t="s">
        <v>510</v>
      </c>
      <c r="B100" s="153" t="s">
        <v>1454</v>
      </c>
      <c r="C100" s="153" t="s">
        <v>228</v>
      </c>
      <c r="D100" s="153" t="s">
        <v>229</v>
      </c>
      <c r="E100" s="153" t="s">
        <v>230</v>
      </c>
      <c r="F100" s="153" t="s">
        <v>231</v>
      </c>
      <c r="G100" s="153" t="s">
        <v>232</v>
      </c>
      <c r="H100" s="153" t="s">
        <v>233</v>
      </c>
      <c r="I100" s="153" t="s">
        <v>252</v>
      </c>
      <c r="J100" s="153" t="s">
        <v>48</v>
      </c>
      <c r="K100" s="153" t="s">
        <v>477</v>
      </c>
      <c r="L100" s="153" t="s">
        <v>76</v>
      </c>
      <c r="M100" s="153" t="s">
        <v>369</v>
      </c>
      <c r="N100" s="153" t="s">
        <v>77</v>
      </c>
      <c r="O100" s="153" t="s">
        <v>478</v>
      </c>
      <c r="P100" s="153" t="s">
        <v>78</v>
      </c>
      <c r="Q100" s="153" t="s">
        <v>256</v>
      </c>
      <c r="R100" s="153" t="s">
        <v>79</v>
      </c>
      <c r="S100" s="153" t="s">
        <v>239</v>
      </c>
      <c r="T100" s="153" t="s">
        <v>81</v>
      </c>
      <c r="U100" s="153" t="s">
        <v>124</v>
      </c>
      <c r="V100" s="153" t="s">
        <v>32</v>
      </c>
      <c r="W100" s="153" t="s">
        <v>1465</v>
      </c>
      <c r="X100" s="154" t="s">
        <v>139</v>
      </c>
      <c r="Y100" t="s">
        <v>1097</v>
      </c>
      <c r="Z100" s="155" t="s">
        <v>529</v>
      </c>
      <c r="AA100" s="156" t="s">
        <v>1466</v>
      </c>
      <c r="AB100" s="153" t="s">
        <v>1467</v>
      </c>
      <c r="AC100" s="156" t="s">
        <v>241</v>
      </c>
      <c r="AD100" s="153" t="s">
        <v>36</v>
      </c>
      <c r="AE100" s="153" t="s">
        <v>125</v>
      </c>
      <c r="AF100" s="153" t="s">
        <v>242</v>
      </c>
      <c r="AG100" s="153" t="s">
        <v>33</v>
      </c>
      <c r="AH100" s="157" t="s">
        <v>690</v>
      </c>
      <c r="AI100" s="158" t="s">
        <v>691</v>
      </c>
      <c r="AJ100" s="159" t="s">
        <v>938</v>
      </c>
      <c r="AK100" s="153" t="s">
        <v>1556</v>
      </c>
      <c r="AL100" s="153" t="s">
        <v>1037</v>
      </c>
      <c r="AM100" s="156" t="s">
        <v>1557</v>
      </c>
      <c r="AN100" s="153">
        <v>45344</v>
      </c>
      <c r="AO100" s="156" t="s">
        <v>1558</v>
      </c>
      <c r="AP100" s="153">
        <v>45343</v>
      </c>
      <c r="AQ100" s="157" t="s">
        <v>105</v>
      </c>
      <c r="AR100" s="160">
        <v>45321</v>
      </c>
      <c r="AS100" s="161" t="s">
        <v>1471</v>
      </c>
      <c r="AT100" s="162" t="s">
        <v>1472</v>
      </c>
      <c r="AU100" s="156">
        <v>45342</v>
      </c>
      <c r="AV100" s="159" t="s">
        <v>1776</v>
      </c>
      <c r="AW100" s="153" t="s">
        <v>1200</v>
      </c>
      <c r="AX100" s="153" t="s">
        <v>1473</v>
      </c>
      <c r="AY100" s="153">
        <v>695000</v>
      </c>
      <c r="AZ100" s="154">
        <v>0</v>
      </c>
      <c r="BA100" s="154">
        <v>0</v>
      </c>
      <c r="BB100" s="154">
        <v>0</v>
      </c>
      <c r="BC100" s="154">
        <v>0</v>
      </c>
      <c r="BD100" s="154">
        <v>0</v>
      </c>
    </row>
    <row r="101" spans="1:56" x14ac:dyDescent="0.3">
      <c r="A101" s="153" t="s">
        <v>510</v>
      </c>
      <c r="B101" s="153" t="s">
        <v>1454</v>
      </c>
      <c r="C101" s="153" t="s">
        <v>228</v>
      </c>
      <c r="D101" s="153" t="s">
        <v>229</v>
      </c>
      <c r="E101" s="153" t="s">
        <v>230</v>
      </c>
      <c r="F101" s="153" t="s">
        <v>231</v>
      </c>
      <c r="G101" s="153" t="s">
        <v>232</v>
      </c>
      <c r="H101" s="153" t="s">
        <v>233</v>
      </c>
      <c r="I101" s="153" t="s">
        <v>252</v>
      </c>
      <c r="J101" s="153" t="s">
        <v>48</v>
      </c>
      <c r="K101" s="153" t="s">
        <v>477</v>
      </c>
      <c r="L101" s="153" t="s">
        <v>76</v>
      </c>
      <c r="M101" s="153" t="s">
        <v>369</v>
      </c>
      <c r="N101" s="153" t="s">
        <v>77</v>
      </c>
      <c r="O101" s="153" t="s">
        <v>478</v>
      </c>
      <c r="P101" s="153" t="s">
        <v>78</v>
      </c>
      <c r="Q101" s="153" t="s">
        <v>256</v>
      </c>
      <c r="R101" s="153" t="s">
        <v>79</v>
      </c>
      <c r="S101" s="153" t="s">
        <v>239</v>
      </c>
      <c r="T101" s="153" t="s">
        <v>81</v>
      </c>
      <c r="U101" s="153" t="s">
        <v>124</v>
      </c>
      <c r="V101" s="153" t="s">
        <v>32</v>
      </c>
      <c r="W101" s="153" t="s">
        <v>1465</v>
      </c>
      <c r="X101" s="154" t="s">
        <v>139</v>
      </c>
      <c r="Y101" t="s">
        <v>1097</v>
      </c>
      <c r="Z101" s="155" t="s">
        <v>529</v>
      </c>
      <c r="AA101" s="156" t="s">
        <v>1466</v>
      </c>
      <c r="AB101" s="153" t="s">
        <v>1467</v>
      </c>
      <c r="AC101" s="156" t="s">
        <v>241</v>
      </c>
      <c r="AD101" s="153" t="s">
        <v>36</v>
      </c>
      <c r="AE101" s="153" t="s">
        <v>125</v>
      </c>
      <c r="AF101" s="153" t="s">
        <v>242</v>
      </c>
      <c r="AG101" s="153" t="s">
        <v>33</v>
      </c>
      <c r="AH101" s="157" t="s">
        <v>690</v>
      </c>
      <c r="AI101" s="158" t="s">
        <v>691</v>
      </c>
      <c r="AJ101" s="159" t="s">
        <v>938</v>
      </c>
      <c r="AK101" s="153" t="s">
        <v>1556</v>
      </c>
      <c r="AL101" s="153" t="s">
        <v>1037</v>
      </c>
      <c r="AM101" s="156" t="s">
        <v>1557</v>
      </c>
      <c r="AN101" s="153">
        <v>45344</v>
      </c>
      <c r="AO101" s="156" t="s">
        <v>1558</v>
      </c>
      <c r="AP101" s="153">
        <v>45343</v>
      </c>
      <c r="AQ101" s="157" t="s">
        <v>105</v>
      </c>
      <c r="AR101" s="160">
        <v>45321</v>
      </c>
      <c r="AS101" s="161" t="s">
        <v>1468</v>
      </c>
      <c r="AT101" s="162" t="s">
        <v>1469</v>
      </c>
      <c r="AU101" s="156">
        <v>45342</v>
      </c>
      <c r="AV101" s="159" t="s">
        <v>1777</v>
      </c>
      <c r="AW101" s="153" t="s">
        <v>1326</v>
      </c>
      <c r="AX101" s="153" t="s">
        <v>1470</v>
      </c>
      <c r="AY101" s="153">
        <v>1220000</v>
      </c>
      <c r="AZ101" s="154">
        <v>0</v>
      </c>
      <c r="BA101" s="154">
        <v>0</v>
      </c>
      <c r="BB101" s="154">
        <v>0</v>
      </c>
      <c r="BC101" s="154">
        <v>0</v>
      </c>
      <c r="BD101" s="154">
        <v>0</v>
      </c>
    </row>
    <row r="102" spans="1:56" x14ac:dyDescent="0.3">
      <c r="A102" s="153" t="s">
        <v>510</v>
      </c>
      <c r="B102" s="153" t="s">
        <v>1362</v>
      </c>
      <c r="C102" s="153" t="s">
        <v>228</v>
      </c>
      <c r="D102" s="153" t="s">
        <v>229</v>
      </c>
      <c r="E102" s="153" t="s">
        <v>230</v>
      </c>
      <c r="F102" s="153" t="s">
        <v>231</v>
      </c>
      <c r="G102" s="153" t="s">
        <v>232</v>
      </c>
      <c r="H102" s="153" t="s">
        <v>233</v>
      </c>
      <c r="I102" s="153" t="s">
        <v>252</v>
      </c>
      <c r="J102" s="153" t="s">
        <v>48</v>
      </c>
      <c r="K102" s="153" t="s">
        <v>253</v>
      </c>
      <c r="L102" s="153" t="s">
        <v>49</v>
      </c>
      <c r="M102" s="153" t="s">
        <v>267</v>
      </c>
      <c r="N102" s="153" t="s">
        <v>59</v>
      </c>
      <c r="O102" s="153" t="s">
        <v>273</v>
      </c>
      <c r="P102" s="153" t="s">
        <v>63</v>
      </c>
      <c r="Q102" s="153" t="s">
        <v>256</v>
      </c>
      <c r="R102" s="153" t="s">
        <v>64</v>
      </c>
      <c r="S102" s="153" t="s">
        <v>245</v>
      </c>
      <c r="T102" s="153" t="s">
        <v>1124</v>
      </c>
      <c r="U102" s="153" t="s">
        <v>126</v>
      </c>
      <c r="V102" s="153" t="s">
        <v>38</v>
      </c>
      <c r="W102" s="153" t="s">
        <v>1062</v>
      </c>
      <c r="X102" s="154" t="s">
        <v>508</v>
      </c>
      <c r="Y102" t="s">
        <v>1098</v>
      </c>
      <c r="Z102" s="155" t="s">
        <v>146</v>
      </c>
      <c r="AA102" s="156" t="s">
        <v>134</v>
      </c>
      <c r="AB102" s="153" t="s">
        <v>1063</v>
      </c>
      <c r="AC102" s="156" t="s">
        <v>241</v>
      </c>
      <c r="AD102" s="153" t="s">
        <v>36</v>
      </c>
      <c r="AE102" s="153" t="s">
        <v>243</v>
      </c>
      <c r="AF102" s="153" t="s">
        <v>242</v>
      </c>
      <c r="AG102" s="153" t="s">
        <v>33</v>
      </c>
      <c r="AH102" s="157" t="s">
        <v>687</v>
      </c>
      <c r="AI102" s="158" t="s">
        <v>688</v>
      </c>
      <c r="AJ102" s="159" t="s">
        <v>869</v>
      </c>
      <c r="AK102" s="153" t="s">
        <v>1556</v>
      </c>
      <c r="AL102" s="153" t="s">
        <v>1040</v>
      </c>
      <c r="AM102" s="156" t="s">
        <v>1557</v>
      </c>
      <c r="AN102" s="153">
        <v>45344</v>
      </c>
      <c r="AO102" s="156" t="s">
        <v>1558</v>
      </c>
      <c r="AP102" s="153">
        <v>45343</v>
      </c>
      <c r="AQ102" s="157" t="s">
        <v>105</v>
      </c>
      <c r="AR102" s="160">
        <v>45320</v>
      </c>
      <c r="AS102" s="161" t="s">
        <v>1441</v>
      </c>
      <c r="AT102" s="162" t="s">
        <v>1442</v>
      </c>
      <c r="AU102" s="156">
        <v>45342</v>
      </c>
      <c r="AV102" s="159" t="s">
        <v>1778</v>
      </c>
      <c r="AW102" s="153" t="s">
        <v>1339</v>
      </c>
      <c r="AX102" s="153" t="s">
        <v>1443</v>
      </c>
      <c r="AY102" s="153">
        <v>4201480</v>
      </c>
      <c r="AZ102" s="154">
        <v>0</v>
      </c>
      <c r="BA102" s="154">
        <v>0</v>
      </c>
      <c r="BB102" s="154">
        <v>0</v>
      </c>
      <c r="BC102" s="154">
        <v>0</v>
      </c>
      <c r="BD102" s="154">
        <v>0</v>
      </c>
    </row>
    <row r="103" spans="1:56" x14ac:dyDescent="0.3">
      <c r="A103" s="153" t="s">
        <v>510</v>
      </c>
      <c r="B103" s="153" t="s">
        <v>1362</v>
      </c>
      <c r="C103" s="153" t="s">
        <v>228</v>
      </c>
      <c r="D103" s="153" t="s">
        <v>229</v>
      </c>
      <c r="E103" s="153" t="s">
        <v>230</v>
      </c>
      <c r="F103" s="153" t="s">
        <v>231</v>
      </c>
      <c r="G103" s="153" t="s">
        <v>232</v>
      </c>
      <c r="H103" s="153" t="s">
        <v>233</v>
      </c>
      <c r="I103" s="153" t="s">
        <v>252</v>
      </c>
      <c r="J103" s="153" t="s">
        <v>48</v>
      </c>
      <c r="K103" s="153" t="s">
        <v>253</v>
      </c>
      <c r="L103" s="153" t="s">
        <v>49</v>
      </c>
      <c r="M103" s="153" t="s">
        <v>267</v>
      </c>
      <c r="N103" s="153" t="s">
        <v>59</v>
      </c>
      <c r="O103" s="153" t="s">
        <v>273</v>
      </c>
      <c r="P103" s="153" t="s">
        <v>63</v>
      </c>
      <c r="Q103" s="153" t="s">
        <v>256</v>
      </c>
      <c r="R103" s="153" t="s">
        <v>64</v>
      </c>
      <c r="S103" s="153" t="s">
        <v>245</v>
      </c>
      <c r="T103" s="153" t="s">
        <v>1124</v>
      </c>
      <c r="U103" s="153" t="s">
        <v>126</v>
      </c>
      <c r="V103" s="153" t="s">
        <v>38</v>
      </c>
      <c r="W103" s="153" t="s">
        <v>1062</v>
      </c>
      <c r="X103" s="154" t="s">
        <v>508</v>
      </c>
      <c r="Y103" t="s">
        <v>1098</v>
      </c>
      <c r="Z103" s="155" t="s">
        <v>146</v>
      </c>
      <c r="AA103" s="156" t="s">
        <v>134</v>
      </c>
      <c r="AB103" s="153" t="s">
        <v>1063</v>
      </c>
      <c r="AC103" s="156" t="s">
        <v>241</v>
      </c>
      <c r="AD103" s="153" t="s">
        <v>36</v>
      </c>
      <c r="AE103" s="153" t="s">
        <v>243</v>
      </c>
      <c r="AF103" s="153" t="s">
        <v>242</v>
      </c>
      <c r="AG103" s="153" t="s">
        <v>33</v>
      </c>
      <c r="AH103" s="157" t="s">
        <v>687</v>
      </c>
      <c r="AI103" s="158" t="s">
        <v>688</v>
      </c>
      <c r="AJ103" s="159" t="s">
        <v>869</v>
      </c>
      <c r="AK103" s="153" t="s">
        <v>1556</v>
      </c>
      <c r="AL103" s="153" t="s">
        <v>1040</v>
      </c>
      <c r="AM103" s="156" t="s">
        <v>1557</v>
      </c>
      <c r="AN103" s="153">
        <v>45344</v>
      </c>
      <c r="AO103" s="156" t="s">
        <v>1558</v>
      </c>
      <c r="AP103" s="153">
        <v>45343</v>
      </c>
      <c r="AQ103" s="157" t="s">
        <v>105</v>
      </c>
      <c r="AR103" s="160">
        <v>45320</v>
      </c>
      <c r="AS103" s="161" t="s">
        <v>1438</v>
      </c>
      <c r="AT103" s="162" t="s">
        <v>1439</v>
      </c>
      <c r="AU103" s="156">
        <v>45342</v>
      </c>
      <c r="AV103" s="159" t="s">
        <v>1779</v>
      </c>
      <c r="AW103" s="153" t="s">
        <v>1336</v>
      </c>
      <c r="AX103" s="153" t="s">
        <v>1440</v>
      </c>
      <c r="AY103" s="153">
        <v>5816400</v>
      </c>
      <c r="AZ103" s="154">
        <v>0</v>
      </c>
      <c r="BA103" s="154">
        <v>0</v>
      </c>
      <c r="BB103" s="154">
        <v>0</v>
      </c>
      <c r="BC103" s="154">
        <v>0</v>
      </c>
      <c r="BD103" s="154">
        <v>0</v>
      </c>
    </row>
    <row r="104" spans="1:56" x14ac:dyDescent="0.3">
      <c r="A104" s="153" t="s">
        <v>510</v>
      </c>
      <c r="B104" s="153" t="s">
        <v>1202</v>
      </c>
      <c r="C104" s="153" t="s">
        <v>228</v>
      </c>
      <c r="D104" s="153" t="s">
        <v>229</v>
      </c>
      <c r="E104" s="153" t="s">
        <v>230</v>
      </c>
      <c r="F104" s="153" t="s">
        <v>231</v>
      </c>
      <c r="G104" s="153" t="s">
        <v>232</v>
      </c>
      <c r="H104" s="153" t="s">
        <v>233</v>
      </c>
      <c r="I104" s="153" t="s">
        <v>234</v>
      </c>
      <c r="J104" s="153" t="s">
        <v>27</v>
      </c>
      <c r="K104" s="153" t="s">
        <v>235</v>
      </c>
      <c r="L104" s="153" t="s">
        <v>28</v>
      </c>
      <c r="M104" s="153" t="s">
        <v>236</v>
      </c>
      <c r="N104" s="153" t="s">
        <v>29</v>
      </c>
      <c r="O104" s="153" t="s">
        <v>237</v>
      </c>
      <c r="P104" s="153" t="s">
        <v>30</v>
      </c>
      <c r="Q104" s="153" t="s">
        <v>238</v>
      </c>
      <c r="R104" s="153" t="s">
        <v>31</v>
      </c>
      <c r="S104" s="153" t="s">
        <v>239</v>
      </c>
      <c r="T104" s="153" t="s">
        <v>923</v>
      </c>
      <c r="U104" s="153" t="s">
        <v>126</v>
      </c>
      <c r="V104" s="153" t="s">
        <v>38</v>
      </c>
      <c r="W104" s="153" t="s">
        <v>1265</v>
      </c>
      <c r="X104" s="154" t="s">
        <v>1266</v>
      </c>
      <c r="Y104" t="s">
        <v>1267</v>
      </c>
      <c r="Z104" s="155" t="s">
        <v>150</v>
      </c>
      <c r="AA104" s="156" t="s">
        <v>99</v>
      </c>
      <c r="AB104" s="153" t="s">
        <v>1268</v>
      </c>
      <c r="AC104" s="156" t="s">
        <v>241</v>
      </c>
      <c r="AD104" s="153" t="s">
        <v>36</v>
      </c>
      <c r="AE104" s="153" t="s">
        <v>243</v>
      </c>
      <c r="AF104" s="153" t="s">
        <v>242</v>
      </c>
      <c r="AG104" s="153" t="s">
        <v>33</v>
      </c>
      <c r="AH104" s="157" t="s">
        <v>685</v>
      </c>
      <c r="AI104" s="158" t="s">
        <v>686</v>
      </c>
      <c r="AJ104" s="159" t="s">
        <v>872</v>
      </c>
      <c r="AK104" s="153" t="s">
        <v>1556</v>
      </c>
      <c r="AL104" s="153" t="s">
        <v>1046</v>
      </c>
      <c r="AM104" s="156" t="s">
        <v>1557</v>
      </c>
      <c r="AN104" s="153">
        <v>45344</v>
      </c>
      <c r="AO104" s="156" t="s">
        <v>1558</v>
      </c>
      <c r="AP104" s="153">
        <v>45343</v>
      </c>
      <c r="AQ104" s="157" t="s">
        <v>105</v>
      </c>
      <c r="AR104" s="160">
        <v>45335</v>
      </c>
      <c r="AS104" s="161" t="s">
        <v>1269</v>
      </c>
      <c r="AT104" s="162" t="s">
        <v>1270</v>
      </c>
      <c r="AU104" s="156">
        <v>45342</v>
      </c>
      <c r="AV104" s="159" t="s">
        <v>1780</v>
      </c>
      <c r="AW104" s="153" t="s">
        <v>1295</v>
      </c>
      <c r="AX104" s="153" t="s">
        <v>1271</v>
      </c>
      <c r="AY104" s="153">
        <v>1020000</v>
      </c>
      <c r="AZ104" s="154">
        <v>0</v>
      </c>
      <c r="BA104" s="154">
        <v>0</v>
      </c>
      <c r="BB104" s="154">
        <v>0</v>
      </c>
      <c r="BC104" s="154">
        <v>0</v>
      </c>
      <c r="BD104" s="154">
        <v>0</v>
      </c>
    </row>
    <row r="105" spans="1:56" x14ac:dyDescent="0.3">
      <c r="A105" s="153" t="s">
        <v>510</v>
      </c>
      <c r="B105" s="153" t="s">
        <v>1202</v>
      </c>
      <c r="C105" s="153" t="s">
        <v>228</v>
      </c>
      <c r="D105" s="153" t="s">
        <v>229</v>
      </c>
      <c r="E105" s="153" t="s">
        <v>230</v>
      </c>
      <c r="F105" s="153" t="s">
        <v>231</v>
      </c>
      <c r="G105" s="153" t="s">
        <v>232</v>
      </c>
      <c r="H105" s="153" t="s">
        <v>233</v>
      </c>
      <c r="I105" s="153" t="s">
        <v>234</v>
      </c>
      <c r="J105" s="153" t="s">
        <v>27</v>
      </c>
      <c r="K105" s="153" t="s">
        <v>235</v>
      </c>
      <c r="L105" s="153" t="s">
        <v>28</v>
      </c>
      <c r="M105" s="153" t="s">
        <v>236</v>
      </c>
      <c r="N105" s="153" t="s">
        <v>29</v>
      </c>
      <c r="O105" s="153" t="s">
        <v>237</v>
      </c>
      <c r="P105" s="153" t="s">
        <v>30</v>
      </c>
      <c r="Q105" s="153" t="s">
        <v>238</v>
      </c>
      <c r="R105" s="153" t="s">
        <v>31</v>
      </c>
      <c r="S105" s="153" t="s">
        <v>239</v>
      </c>
      <c r="T105" s="153" t="s">
        <v>923</v>
      </c>
      <c r="U105" s="153" t="s">
        <v>1155</v>
      </c>
      <c r="V105" s="153" t="s">
        <v>1156</v>
      </c>
      <c r="W105" s="153" t="s">
        <v>1247</v>
      </c>
      <c r="X105" s="154" t="s">
        <v>1248</v>
      </c>
      <c r="Y105" t="s">
        <v>1249</v>
      </c>
      <c r="Z105" s="155" t="s">
        <v>150</v>
      </c>
      <c r="AA105" s="156" t="s">
        <v>1250</v>
      </c>
      <c r="AB105" s="153" t="s">
        <v>1251</v>
      </c>
      <c r="AC105" s="156" t="s">
        <v>241</v>
      </c>
      <c r="AD105" s="153" t="s">
        <v>36</v>
      </c>
      <c r="AE105" s="153" t="s">
        <v>1162</v>
      </c>
      <c r="AF105" s="153" t="s">
        <v>242</v>
      </c>
      <c r="AG105" s="153" t="s">
        <v>33</v>
      </c>
      <c r="AH105" s="157" t="s">
        <v>685</v>
      </c>
      <c r="AI105" s="158" t="s">
        <v>686</v>
      </c>
      <c r="AJ105" s="159" t="s">
        <v>872</v>
      </c>
      <c r="AK105" s="153" t="s">
        <v>1556</v>
      </c>
      <c r="AL105" s="153" t="s">
        <v>1046</v>
      </c>
      <c r="AM105" s="156" t="s">
        <v>1557</v>
      </c>
      <c r="AN105" s="153">
        <v>45344</v>
      </c>
      <c r="AO105" s="156" t="s">
        <v>1558</v>
      </c>
      <c r="AP105" s="153">
        <v>45343</v>
      </c>
      <c r="AQ105" s="157" t="s">
        <v>105</v>
      </c>
      <c r="AR105" s="160">
        <v>45335</v>
      </c>
      <c r="AS105" s="161" t="s">
        <v>1252</v>
      </c>
      <c r="AT105" s="162" t="s">
        <v>1253</v>
      </c>
      <c r="AU105" s="156">
        <v>45342</v>
      </c>
      <c r="AV105" s="159" t="s">
        <v>1781</v>
      </c>
      <c r="AW105" s="153" t="s">
        <v>1245</v>
      </c>
      <c r="AX105" s="153" t="s">
        <v>1254</v>
      </c>
      <c r="AY105" s="153">
        <v>2400000</v>
      </c>
      <c r="AZ105" s="154">
        <v>0</v>
      </c>
      <c r="BA105" s="154">
        <v>360000</v>
      </c>
      <c r="BB105" s="154">
        <v>0</v>
      </c>
      <c r="BC105" s="154">
        <v>0</v>
      </c>
      <c r="BD105" s="154">
        <v>0</v>
      </c>
    </row>
    <row r="106" spans="1:56" x14ac:dyDescent="0.3">
      <c r="A106" s="153" t="s">
        <v>510</v>
      </c>
      <c r="B106" s="153" t="s">
        <v>1202</v>
      </c>
      <c r="C106" s="153" t="s">
        <v>228</v>
      </c>
      <c r="D106" s="153" t="s">
        <v>229</v>
      </c>
      <c r="E106" s="153" t="s">
        <v>230</v>
      </c>
      <c r="F106" s="153" t="s">
        <v>231</v>
      </c>
      <c r="G106" s="153" t="s">
        <v>232</v>
      </c>
      <c r="H106" s="153" t="s">
        <v>233</v>
      </c>
      <c r="I106" s="153" t="s">
        <v>234</v>
      </c>
      <c r="J106" s="153" t="s">
        <v>27</v>
      </c>
      <c r="K106" s="153" t="s">
        <v>235</v>
      </c>
      <c r="L106" s="153" t="s">
        <v>28</v>
      </c>
      <c r="M106" s="153" t="s">
        <v>236</v>
      </c>
      <c r="N106" s="153" t="s">
        <v>29</v>
      </c>
      <c r="O106" s="153" t="s">
        <v>237</v>
      </c>
      <c r="P106" s="153" t="s">
        <v>30</v>
      </c>
      <c r="Q106" s="153" t="s">
        <v>238</v>
      </c>
      <c r="R106" s="153" t="s">
        <v>31</v>
      </c>
      <c r="S106" s="153" t="s">
        <v>239</v>
      </c>
      <c r="T106" s="153" t="s">
        <v>923</v>
      </c>
      <c r="U106" s="153" t="s">
        <v>124</v>
      </c>
      <c r="V106" s="153" t="s">
        <v>32</v>
      </c>
      <c r="W106" s="153" t="s">
        <v>1203</v>
      </c>
      <c r="X106" s="154" t="s">
        <v>139</v>
      </c>
      <c r="Y106" t="s">
        <v>1097</v>
      </c>
      <c r="Z106" s="155" t="s">
        <v>150</v>
      </c>
      <c r="AA106" s="156" t="s">
        <v>70</v>
      </c>
      <c r="AB106" s="153" t="s">
        <v>1204</v>
      </c>
      <c r="AC106" s="156" t="s">
        <v>241</v>
      </c>
      <c r="AD106" s="153" t="s">
        <v>36</v>
      </c>
      <c r="AE106" s="153" t="s">
        <v>125</v>
      </c>
      <c r="AF106" s="153" t="s">
        <v>242</v>
      </c>
      <c r="AG106" s="153" t="s">
        <v>33</v>
      </c>
      <c r="AH106" s="157" t="s">
        <v>685</v>
      </c>
      <c r="AI106" s="158" t="s">
        <v>686</v>
      </c>
      <c r="AJ106" s="159" t="s">
        <v>872</v>
      </c>
      <c r="AK106" s="153" t="s">
        <v>1556</v>
      </c>
      <c r="AL106" s="153" t="s">
        <v>1046</v>
      </c>
      <c r="AM106" s="156" t="s">
        <v>1557</v>
      </c>
      <c r="AN106" s="153">
        <v>45344</v>
      </c>
      <c r="AO106" s="156" t="s">
        <v>1558</v>
      </c>
      <c r="AP106" s="153">
        <v>45343</v>
      </c>
      <c r="AQ106" s="157" t="s">
        <v>105</v>
      </c>
      <c r="AR106" s="160">
        <v>45335</v>
      </c>
      <c r="AS106" s="161" t="s">
        <v>1211</v>
      </c>
      <c r="AT106" s="162" t="s">
        <v>1212</v>
      </c>
      <c r="AU106" s="156">
        <v>45342</v>
      </c>
      <c r="AV106" s="159" t="s">
        <v>1782</v>
      </c>
      <c r="AW106" s="153" t="s">
        <v>1263</v>
      </c>
      <c r="AX106" s="153" t="s">
        <v>1213</v>
      </c>
      <c r="AY106" s="153">
        <v>286000</v>
      </c>
      <c r="AZ106" s="154">
        <v>0</v>
      </c>
      <c r="BA106" s="154">
        <v>0</v>
      </c>
      <c r="BB106" s="154">
        <v>0</v>
      </c>
      <c r="BC106" s="154">
        <v>0</v>
      </c>
      <c r="BD106" s="154">
        <v>0</v>
      </c>
    </row>
    <row r="107" spans="1:56" x14ac:dyDescent="0.3">
      <c r="A107" s="153" t="s">
        <v>510</v>
      </c>
      <c r="B107" s="153" t="s">
        <v>1202</v>
      </c>
      <c r="C107" s="153" t="s">
        <v>228</v>
      </c>
      <c r="D107" s="153" t="s">
        <v>229</v>
      </c>
      <c r="E107" s="153" t="s">
        <v>230</v>
      </c>
      <c r="F107" s="153" t="s">
        <v>231</v>
      </c>
      <c r="G107" s="153" t="s">
        <v>232</v>
      </c>
      <c r="H107" s="153" t="s">
        <v>233</v>
      </c>
      <c r="I107" s="153" t="s">
        <v>234</v>
      </c>
      <c r="J107" s="153" t="s">
        <v>27</v>
      </c>
      <c r="K107" s="153" t="s">
        <v>235</v>
      </c>
      <c r="L107" s="153" t="s">
        <v>28</v>
      </c>
      <c r="M107" s="153" t="s">
        <v>236</v>
      </c>
      <c r="N107" s="153" t="s">
        <v>29</v>
      </c>
      <c r="O107" s="153" t="s">
        <v>237</v>
      </c>
      <c r="P107" s="153" t="s">
        <v>30</v>
      </c>
      <c r="Q107" s="153" t="s">
        <v>238</v>
      </c>
      <c r="R107" s="153" t="s">
        <v>31</v>
      </c>
      <c r="S107" s="153" t="s">
        <v>239</v>
      </c>
      <c r="T107" s="153" t="s">
        <v>923</v>
      </c>
      <c r="U107" s="153" t="s">
        <v>124</v>
      </c>
      <c r="V107" s="153" t="s">
        <v>32</v>
      </c>
      <c r="W107" s="153" t="s">
        <v>1203</v>
      </c>
      <c r="X107" s="154" t="s">
        <v>139</v>
      </c>
      <c r="Y107" t="s">
        <v>1097</v>
      </c>
      <c r="Z107" s="155" t="s">
        <v>150</v>
      </c>
      <c r="AA107" s="156" t="s">
        <v>70</v>
      </c>
      <c r="AB107" s="153" t="s">
        <v>1204</v>
      </c>
      <c r="AC107" s="156" t="s">
        <v>241</v>
      </c>
      <c r="AD107" s="153" t="s">
        <v>36</v>
      </c>
      <c r="AE107" s="153" t="s">
        <v>125</v>
      </c>
      <c r="AF107" s="153" t="s">
        <v>242</v>
      </c>
      <c r="AG107" s="153" t="s">
        <v>33</v>
      </c>
      <c r="AH107" s="157" t="s">
        <v>685</v>
      </c>
      <c r="AI107" s="158" t="s">
        <v>686</v>
      </c>
      <c r="AJ107" s="159" t="s">
        <v>872</v>
      </c>
      <c r="AK107" s="153" t="s">
        <v>1556</v>
      </c>
      <c r="AL107" s="153" t="s">
        <v>1046</v>
      </c>
      <c r="AM107" s="156" t="s">
        <v>1557</v>
      </c>
      <c r="AN107" s="153">
        <v>45344</v>
      </c>
      <c r="AO107" s="156" t="s">
        <v>1558</v>
      </c>
      <c r="AP107" s="153">
        <v>45343</v>
      </c>
      <c r="AQ107" s="157" t="s">
        <v>105</v>
      </c>
      <c r="AR107" s="160">
        <v>45335</v>
      </c>
      <c r="AS107" s="161" t="s">
        <v>1208</v>
      </c>
      <c r="AT107" s="162" t="s">
        <v>1209</v>
      </c>
      <c r="AU107" s="156">
        <v>45342</v>
      </c>
      <c r="AV107" s="159" t="s">
        <v>1783</v>
      </c>
      <c r="AW107" s="153" t="s">
        <v>1197</v>
      </c>
      <c r="AX107" s="153" t="s">
        <v>1210</v>
      </c>
      <c r="AY107" s="153">
        <v>689000</v>
      </c>
      <c r="AZ107" s="154">
        <v>0</v>
      </c>
      <c r="BA107" s="154">
        <v>0</v>
      </c>
      <c r="BB107" s="154">
        <v>0</v>
      </c>
      <c r="BC107" s="154">
        <v>0</v>
      </c>
      <c r="BD107" s="154">
        <v>0</v>
      </c>
    </row>
    <row r="108" spans="1:56" x14ac:dyDescent="0.3">
      <c r="A108" s="153" t="s">
        <v>510</v>
      </c>
      <c r="B108" s="153" t="s">
        <v>1202</v>
      </c>
      <c r="C108" s="153" t="s">
        <v>228</v>
      </c>
      <c r="D108" s="153" t="s">
        <v>229</v>
      </c>
      <c r="E108" s="153" t="s">
        <v>230</v>
      </c>
      <c r="F108" s="153" t="s">
        <v>231</v>
      </c>
      <c r="G108" s="153" t="s">
        <v>232</v>
      </c>
      <c r="H108" s="153" t="s">
        <v>233</v>
      </c>
      <c r="I108" s="153" t="s">
        <v>234</v>
      </c>
      <c r="J108" s="153" t="s">
        <v>27</v>
      </c>
      <c r="K108" s="153" t="s">
        <v>235</v>
      </c>
      <c r="L108" s="153" t="s">
        <v>28</v>
      </c>
      <c r="M108" s="153" t="s">
        <v>236</v>
      </c>
      <c r="N108" s="153" t="s">
        <v>29</v>
      </c>
      <c r="O108" s="153" t="s">
        <v>237</v>
      </c>
      <c r="P108" s="153" t="s">
        <v>30</v>
      </c>
      <c r="Q108" s="153" t="s">
        <v>238</v>
      </c>
      <c r="R108" s="153" t="s">
        <v>31</v>
      </c>
      <c r="S108" s="153" t="s">
        <v>239</v>
      </c>
      <c r="T108" s="153" t="s">
        <v>923</v>
      </c>
      <c r="U108" s="153" t="s">
        <v>124</v>
      </c>
      <c r="V108" s="153" t="s">
        <v>32</v>
      </c>
      <c r="W108" s="153" t="s">
        <v>1203</v>
      </c>
      <c r="X108" s="154" t="s">
        <v>139</v>
      </c>
      <c r="Y108" t="s">
        <v>1097</v>
      </c>
      <c r="Z108" s="155" t="s">
        <v>150</v>
      </c>
      <c r="AA108" s="156" t="s">
        <v>70</v>
      </c>
      <c r="AB108" s="153" t="s">
        <v>1204</v>
      </c>
      <c r="AC108" s="156" t="s">
        <v>241</v>
      </c>
      <c r="AD108" s="153" t="s">
        <v>36</v>
      </c>
      <c r="AE108" s="153" t="s">
        <v>125</v>
      </c>
      <c r="AF108" s="153" t="s">
        <v>242</v>
      </c>
      <c r="AG108" s="153" t="s">
        <v>33</v>
      </c>
      <c r="AH108" s="157" t="s">
        <v>685</v>
      </c>
      <c r="AI108" s="158" t="s">
        <v>686</v>
      </c>
      <c r="AJ108" s="159" t="s">
        <v>872</v>
      </c>
      <c r="AK108" s="153" t="s">
        <v>1556</v>
      </c>
      <c r="AL108" s="153" t="s">
        <v>1046</v>
      </c>
      <c r="AM108" s="156" t="s">
        <v>1557</v>
      </c>
      <c r="AN108" s="153">
        <v>45344</v>
      </c>
      <c r="AO108" s="156" t="s">
        <v>1558</v>
      </c>
      <c r="AP108" s="153">
        <v>45343</v>
      </c>
      <c r="AQ108" s="157" t="s">
        <v>105</v>
      </c>
      <c r="AR108" s="160">
        <v>45335</v>
      </c>
      <c r="AS108" s="161" t="s">
        <v>1205</v>
      </c>
      <c r="AT108" s="162" t="s">
        <v>1206</v>
      </c>
      <c r="AU108" s="156">
        <v>45342</v>
      </c>
      <c r="AV108" s="159" t="s">
        <v>1784</v>
      </c>
      <c r="AW108" s="153" t="s">
        <v>1194</v>
      </c>
      <c r="AX108" s="153" t="s">
        <v>1207</v>
      </c>
      <c r="AY108" s="153">
        <v>299000</v>
      </c>
      <c r="AZ108" s="154">
        <v>0</v>
      </c>
      <c r="BA108" s="154">
        <v>0</v>
      </c>
      <c r="BB108" s="154">
        <v>0</v>
      </c>
      <c r="BC108" s="154">
        <v>0</v>
      </c>
      <c r="BD108" s="154">
        <v>0</v>
      </c>
    </row>
    <row r="109" spans="1:56" x14ac:dyDescent="0.3">
      <c r="A109" s="153" t="s">
        <v>510</v>
      </c>
      <c r="B109" s="153" t="s">
        <v>1202</v>
      </c>
      <c r="C109" s="153" t="s">
        <v>228</v>
      </c>
      <c r="D109" s="153" t="s">
        <v>229</v>
      </c>
      <c r="E109" s="153" t="s">
        <v>230</v>
      </c>
      <c r="F109" s="153" t="s">
        <v>231</v>
      </c>
      <c r="G109" s="153" t="s">
        <v>232</v>
      </c>
      <c r="H109" s="153" t="s">
        <v>233</v>
      </c>
      <c r="I109" s="153" t="s">
        <v>252</v>
      </c>
      <c r="J109" s="153" t="s">
        <v>48</v>
      </c>
      <c r="K109" s="153" t="s">
        <v>253</v>
      </c>
      <c r="L109" s="153" t="s">
        <v>49</v>
      </c>
      <c r="M109" s="153" t="s">
        <v>254</v>
      </c>
      <c r="N109" s="153" t="s">
        <v>50</v>
      </c>
      <c r="O109" s="153" t="s">
        <v>325</v>
      </c>
      <c r="P109" s="153" t="s">
        <v>765</v>
      </c>
      <c r="Q109" s="153" t="s">
        <v>463</v>
      </c>
      <c r="R109" s="153" t="s">
        <v>464</v>
      </c>
      <c r="S109" s="153" t="s">
        <v>245</v>
      </c>
      <c r="T109" s="153" t="s">
        <v>871</v>
      </c>
      <c r="U109" s="153" t="s">
        <v>126</v>
      </c>
      <c r="V109" s="153" t="s">
        <v>38</v>
      </c>
      <c r="W109" s="153" t="s">
        <v>1074</v>
      </c>
      <c r="X109" s="154" t="s">
        <v>1075</v>
      </c>
      <c r="Y109" t="s">
        <v>1101</v>
      </c>
      <c r="Z109" s="155" t="s">
        <v>513</v>
      </c>
      <c r="AA109" s="156" t="s">
        <v>482</v>
      </c>
      <c r="AB109" s="153" t="s">
        <v>1076</v>
      </c>
      <c r="AC109" s="156" t="s">
        <v>241</v>
      </c>
      <c r="AD109" s="153" t="s">
        <v>36</v>
      </c>
      <c r="AE109" s="153" t="s">
        <v>243</v>
      </c>
      <c r="AF109" s="153" t="s">
        <v>242</v>
      </c>
      <c r="AG109" s="153" t="s">
        <v>33</v>
      </c>
      <c r="AH109" s="157" t="s">
        <v>685</v>
      </c>
      <c r="AI109" s="158" t="s">
        <v>686</v>
      </c>
      <c r="AJ109" s="159" t="s">
        <v>872</v>
      </c>
      <c r="AK109" s="153" t="s">
        <v>1556</v>
      </c>
      <c r="AL109" s="153" t="s">
        <v>1043</v>
      </c>
      <c r="AM109" s="156" t="s">
        <v>1557</v>
      </c>
      <c r="AN109" s="153">
        <v>45344</v>
      </c>
      <c r="AO109" s="156" t="s">
        <v>1558</v>
      </c>
      <c r="AP109" s="153">
        <v>45343</v>
      </c>
      <c r="AQ109" s="157" t="s">
        <v>105</v>
      </c>
      <c r="AR109" s="160">
        <v>45329</v>
      </c>
      <c r="AS109" s="161" t="s">
        <v>1359</v>
      </c>
      <c r="AT109" s="162" t="s">
        <v>1360</v>
      </c>
      <c r="AU109" s="156">
        <v>45342</v>
      </c>
      <c r="AV109" s="159" t="s">
        <v>1785</v>
      </c>
      <c r="AW109" s="153" t="s">
        <v>1191</v>
      </c>
      <c r="AX109" s="153" t="s">
        <v>1361</v>
      </c>
      <c r="AY109" s="153">
        <v>785500</v>
      </c>
      <c r="AZ109" s="154">
        <v>0</v>
      </c>
      <c r="BA109" s="154">
        <v>0</v>
      </c>
      <c r="BB109" s="154">
        <v>0</v>
      </c>
      <c r="BC109" s="154">
        <v>0</v>
      </c>
      <c r="BD109" s="154">
        <v>0</v>
      </c>
    </row>
    <row r="110" spans="1:56" x14ac:dyDescent="0.3">
      <c r="A110" s="153" t="s">
        <v>510</v>
      </c>
      <c r="B110" s="153" t="s">
        <v>1202</v>
      </c>
      <c r="C110" s="153" t="s">
        <v>228</v>
      </c>
      <c r="D110" s="153" t="s">
        <v>229</v>
      </c>
      <c r="E110" s="153" t="s">
        <v>230</v>
      </c>
      <c r="F110" s="153" t="s">
        <v>231</v>
      </c>
      <c r="G110" s="153" t="s">
        <v>232</v>
      </c>
      <c r="H110" s="153" t="s">
        <v>233</v>
      </c>
      <c r="I110" s="153" t="s">
        <v>252</v>
      </c>
      <c r="J110" s="153" t="s">
        <v>48</v>
      </c>
      <c r="K110" s="153" t="s">
        <v>253</v>
      </c>
      <c r="L110" s="153" t="s">
        <v>49</v>
      </c>
      <c r="M110" s="153" t="s">
        <v>254</v>
      </c>
      <c r="N110" s="153" t="s">
        <v>50</v>
      </c>
      <c r="O110" s="153" t="s">
        <v>325</v>
      </c>
      <c r="P110" s="153" t="s">
        <v>765</v>
      </c>
      <c r="Q110" s="153" t="s">
        <v>463</v>
      </c>
      <c r="R110" s="153" t="s">
        <v>464</v>
      </c>
      <c r="S110" s="153" t="s">
        <v>245</v>
      </c>
      <c r="T110" s="153" t="s">
        <v>871</v>
      </c>
      <c r="U110" s="153" t="s">
        <v>126</v>
      </c>
      <c r="V110" s="153" t="s">
        <v>38</v>
      </c>
      <c r="W110" s="153" t="s">
        <v>1074</v>
      </c>
      <c r="X110" s="154" t="s">
        <v>1075</v>
      </c>
      <c r="Y110" t="s">
        <v>1101</v>
      </c>
      <c r="Z110" s="155" t="s">
        <v>513</v>
      </c>
      <c r="AA110" s="156" t="s">
        <v>482</v>
      </c>
      <c r="AB110" s="153" t="s">
        <v>1076</v>
      </c>
      <c r="AC110" s="156" t="s">
        <v>241</v>
      </c>
      <c r="AD110" s="153" t="s">
        <v>36</v>
      </c>
      <c r="AE110" s="153" t="s">
        <v>243</v>
      </c>
      <c r="AF110" s="153" t="s">
        <v>242</v>
      </c>
      <c r="AG110" s="153" t="s">
        <v>33</v>
      </c>
      <c r="AH110" s="157" t="s">
        <v>685</v>
      </c>
      <c r="AI110" s="158" t="s">
        <v>686</v>
      </c>
      <c r="AJ110" s="159" t="s">
        <v>872</v>
      </c>
      <c r="AK110" s="153" t="s">
        <v>1556</v>
      </c>
      <c r="AL110" s="153" t="s">
        <v>1043</v>
      </c>
      <c r="AM110" s="156" t="s">
        <v>1557</v>
      </c>
      <c r="AN110" s="153">
        <v>45344</v>
      </c>
      <c r="AO110" s="156" t="s">
        <v>1558</v>
      </c>
      <c r="AP110" s="153">
        <v>45343</v>
      </c>
      <c r="AQ110" s="157" t="s">
        <v>105</v>
      </c>
      <c r="AR110" s="160">
        <v>45317</v>
      </c>
      <c r="AS110" s="161" t="s">
        <v>1356</v>
      </c>
      <c r="AT110" s="162" t="s">
        <v>1357</v>
      </c>
      <c r="AU110" s="156">
        <v>45342</v>
      </c>
      <c r="AV110" s="159" t="s">
        <v>1787</v>
      </c>
      <c r="AW110" s="153" t="s">
        <v>1188</v>
      </c>
      <c r="AX110" s="153" t="s">
        <v>1358</v>
      </c>
      <c r="AY110" s="153">
        <v>340000</v>
      </c>
      <c r="AZ110" s="154">
        <v>0</v>
      </c>
      <c r="BA110" s="154">
        <v>0</v>
      </c>
      <c r="BB110" s="154">
        <v>0</v>
      </c>
      <c r="BC110" s="154">
        <v>0</v>
      </c>
      <c r="BD110" s="154">
        <v>0</v>
      </c>
    </row>
    <row r="111" spans="1:56" x14ac:dyDescent="0.3">
      <c r="A111" s="153" t="s">
        <v>510</v>
      </c>
      <c r="B111" s="153" t="s">
        <v>1202</v>
      </c>
      <c r="C111" s="153" t="s">
        <v>228</v>
      </c>
      <c r="D111" s="153" t="s">
        <v>229</v>
      </c>
      <c r="E111" s="153" t="s">
        <v>230</v>
      </c>
      <c r="F111" s="153" t="s">
        <v>231</v>
      </c>
      <c r="G111" s="153" t="s">
        <v>232</v>
      </c>
      <c r="H111" s="153" t="s">
        <v>233</v>
      </c>
      <c r="I111" s="153" t="s">
        <v>252</v>
      </c>
      <c r="J111" s="153" t="s">
        <v>48</v>
      </c>
      <c r="K111" s="153" t="s">
        <v>253</v>
      </c>
      <c r="L111" s="153" t="s">
        <v>49</v>
      </c>
      <c r="M111" s="153" t="s">
        <v>254</v>
      </c>
      <c r="N111" s="153" t="s">
        <v>50</v>
      </c>
      <c r="O111" s="153" t="s">
        <v>325</v>
      </c>
      <c r="P111" s="153" t="s">
        <v>765</v>
      </c>
      <c r="Q111" s="153" t="s">
        <v>463</v>
      </c>
      <c r="R111" s="153" t="s">
        <v>464</v>
      </c>
      <c r="S111" s="153" t="s">
        <v>245</v>
      </c>
      <c r="T111" s="153" t="s">
        <v>871</v>
      </c>
      <c r="U111" s="153" t="s">
        <v>124</v>
      </c>
      <c r="V111" s="153" t="s">
        <v>32</v>
      </c>
      <c r="W111" s="153" t="s">
        <v>1059</v>
      </c>
      <c r="X111" s="154" t="s">
        <v>139</v>
      </c>
      <c r="Y111" t="s">
        <v>1097</v>
      </c>
      <c r="Z111" s="155" t="s">
        <v>513</v>
      </c>
      <c r="AA111" s="156" t="s">
        <v>480</v>
      </c>
      <c r="AB111" s="153" t="s">
        <v>1060</v>
      </c>
      <c r="AC111" s="156" t="s">
        <v>241</v>
      </c>
      <c r="AD111" s="153" t="s">
        <v>36</v>
      </c>
      <c r="AE111" s="153" t="s">
        <v>125</v>
      </c>
      <c r="AF111" s="153" t="s">
        <v>242</v>
      </c>
      <c r="AG111" s="153" t="s">
        <v>33</v>
      </c>
      <c r="AH111" s="157" t="s">
        <v>685</v>
      </c>
      <c r="AI111" s="158" t="s">
        <v>686</v>
      </c>
      <c r="AJ111" s="159" t="s">
        <v>872</v>
      </c>
      <c r="AK111" s="153" t="s">
        <v>1556</v>
      </c>
      <c r="AL111" s="153" t="s">
        <v>1043</v>
      </c>
      <c r="AM111" s="156" t="s">
        <v>1557</v>
      </c>
      <c r="AN111" s="153">
        <v>45344</v>
      </c>
      <c r="AO111" s="156" t="s">
        <v>1558</v>
      </c>
      <c r="AP111" s="153">
        <v>45343</v>
      </c>
      <c r="AQ111" s="157" t="s">
        <v>105</v>
      </c>
      <c r="AR111" s="160">
        <v>45337</v>
      </c>
      <c r="AS111" s="161" t="s">
        <v>1353</v>
      </c>
      <c r="AT111" s="162" t="s">
        <v>1354</v>
      </c>
      <c r="AU111" s="156">
        <v>45342</v>
      </c>
      <c r="AV111" s="159" t="s">
        <v>1788</v>
      </c>
      <c r="AW111" s="153" t="s">
        <v>1185</v>
      </c>
      <c r="AX111" s="153" t="s">
        <v>1355</v>
      </c>
      <c r="AY111" s="153">
        <v>330000</v>
      </c>
      <c r="AZ111" s="154">
        <v>0</v>
      </c>
      <c r="BA111" s="154">
        <v>0</v>
      </c>
      <c r="BB111" s="154">
        <v>0</v>
      </c>
      <c r="BC111" s="154">
        <v>0</v>
      </c>
      <c r="BD111" s="154">
        <v>0</v>
      </c>
    </row>
    <row r="112" spans="1:56" x14ac:dyDescent="0.3">
      <c r="A112" s="153" t="s">
        <v>510</v>
      </c>
      <c r="B112" s="153" t="s">
        <v>1202</v>
      </c>
      <c r="C112" s="153" t="s">
        <v>228</v>
      </c>
      <c r="D112" s="153" t="s">
        <v>229</v>
      </c>
      <c r="E112" s="153" t="s">
        <v>230</v>
      </c>
      <c r="F112" s="153" t="s">
        <v>231</v>
      </c>
      <c r="G112" s="153" t="s">
        <v>232</v>
      </c>
      <c r="H112" s="153" t="s">
        <v>233</v>
      </c>
      <c r="I112" s="153" t="s">
        <v>252</v>
      </c>
      <c r="J112" s="153" t="s">
        <v>48</v>
      </c>
      <c r="K112" s="153" t="s">
        <v>253</v>
      </c>
      <c r="L112" s="153" t="s">
        <v>49</v>
      </c>
      <c r="M112" s="153" t="s">
        <v>254</v>
      </c>
      <c r="N112" s="153" t="s">
        <v>50</v>
      </c>
      <c r="O112" s="153" t="s">
        <v>325</v>
      </c>
      <c r="P112" s="153" t="s">
        <v>765</v>
      </c>
      <c r="Q112" s="153" t="s">
        <v>463</v>
      </c>
      <c r="R112" s="153" t="s">
        <v>464</v>
      </c>
      <c r="S112" s="153" t="s">
        <v>245</v>
      </c>
      <c r="T112" s="153" t="s">
        <v>871</v>
      </c>
      <c r="U112" s="153" t="s">
        <v>124</v>
      </c>
      <c r="V112" s="153" t="s">
        <v>32</v>
      </c>
      <c r="W112" s="153" t="s">
        <v>1059</v>
      </c>
      <c r="X112" s="154" t="s">
        <v>139</v>
      </c>
      <c r="Y112" t="s">
        <v>1097</v>
      </c>
      <c r="Z112" s="155" t="s">
        <v>513</v>
      </c>
      <c r="AA112" s="156" t="s">
        <v>480</v>
      </c>
      <c r="AB112" s="153" t="s">
        <v>1060</v>
      </c>
      <c r="AC112" s="156" t="s">
        <v>241</v>
      </c>
      <c r="AD112" s="153" t="s">
        <v>36</v>
      </c>
      <c r="AE112" s="153" t="s">
        <v>125</v>
      </c>
      <c r="AF112" s="153" t="s">
        <v>242</v>
      </c>
      <c r="AG112" s="153" t="s">
        <v>33</v>
      </c>
      <c r="AH112" s="157" t="s">
        <v>685</v>
      </c>
      <c r="AI112" s="158" t="s">
        <v>686</v>
      </c>
      <c r="AJ112" s="159" t="s">
        <v>872</v>
      </c>
      <c r="AK112" s="153" t="s">
        <v>1556</v>
      </c>
      <c r="AL112" s="153" t="s">
        <v>1043</v>
      </c>
      <c r="AM112" s="156" t="s">
        <v>1557</v>
      </c>
      <c r="AN112" s="153">
        <v>45344</v>
      </c>
      <c r="AO112" s="156" t="s">
        <v>1558</v>
      </c>
      <c r="AP112" s="153">
        <v>45343</v>
      </c>
      <c r="AQ112" s="157" t="s">
        <v>105</v>
      </c>
      <c r="AR112" s="160">
        <v>45315</v>
      </c>
      <c r="AS112" s="161" t="s">
        <v>1350</v>
      </c>
      <c r="AT112" s="162" t="s">
        <v>1351</v>
      </c>
      <c r="AU112" s="156">
        <v>45342</v>
      </c>
      <c r="AV112" s="159" t="s">
        <v>1789</v>
      </c>
      <c r="AW112" s="153" t="s">
        <v>1182</v>
      </c>
      <c r="AX112" s="153" t="s">
        <v>1352</v>
      </c>
      <c r="AY112" s="153">
        <v>450000</v>
      </c>
      <c r="AZ112" s="154">
        <v>0</v>
      </c>
      <c r="BA112" s="154">
        <v>0</v>
      </c>
      <c r="BB112" s="154">
        <v>0</v>
      </c>
      <c r="BC112" s="154">
        <v>0</v>
      </c>
      <c r="BD112" s="154">
        <v>0</v>
      </c>
    </row>
    <row r="113" spans="1:56" x14ac:dyDescent="0.3">
      <c r="A113" s="153" t="s">
        <v>510</v>
      </c>
      <c r="B113" s="153" t="s">
        <v>1202</v>
      </c>
      <c r="C113" s="153" t="s">
        <v>228</v>
      </c>
      <c r="D113" s="153" t="s">
        <v>229</v>
      </c>
      <c r="E113" s="153" t="s">
        <v>230</v>
      </c>
      <c r="F113" s="153" t="s">
        <v>231</v>
      </c>
      <c r="G113" s="153" t="s">
        <v>232</v>
      </c>
      <c r="H113" s="153" t="s">
        <v>233</v>
      </c>
      <c r="I113" s="153" t="s">
        <v>252</v>
      </c>
      <c r="J113" s="153" t="s">
        <v>48</v>
      </c>
      <c r="K113" s="153" t="s">
        <v>253</v>
      </c>
      <c r="L113" s="153" t="s">
        <v>49</v>
      </c>
      <c r="M113" s="153" t="s">
        <v>254</v>
      </c>
      <c r="N113" s="153" t="s">
        <v>50</v>
      </c>
      <c r="O113" s="153" t="s">
        <v>325</v>
      </c>
      <c r="P113" s="153" t="s">
        <v>765</v>
      </c>
      <c r="Q113" s="153" t="s">
        <v>463</v>
      </c>
      <c r="R113" s="153" t="s">
        <v>464</v>
      </c>
      <c r="S113" s="153" t="s">
        <v>245</v>
      </c>
      <c r="T113" s="153" t="s">
        <v>871</v>
      </c>
      <c r="U113" s="153" t="s">
        <v>124</v>
      </c>
      <c r="V113" s="153" t="s">
        <v>32</v>
      </c>
      <c r="W113" s="153" t="s">
        <v>1059</v>
      </c>
      <c r="X113" s="154" t="s">
        <v>139</v>
      </c>
      <c r="Y113" t="s">
        <v>1097</v>
      </c>
      <c r="Z113" s="155" t="s">
        <v>513</v>
      </c>
      <c r="AA113" s="156" t="s">
        <v>480</v>
      </c>
      <c r="AB113" s="153" t="s">
        <v>1060</v>
      </c>
      <c r="AC113" s="156" t="s">
        <v>241</v>
      </c>
      <c r="AD113" s="153" t="s">
        <v>36</v>
      </c>
      <c r="AE113" s="153" t="s">
        <v>125</v>
      </c>
      <c r="AF113" s="153" t="s">
        <v>242</v>
      </c>
      <c r="AG113" s="153" t="s">
        <v>33</v>
      </c>
      <c r="AH113" s="157" t="s">
        <v>685</v>
      </c>
      <c r="AI113" s="158" t="s">
        <v>686</v>
      </c>
      <c r="AJ113" s="159" t="s">
        <v>872</v>
      </c>
      <c r="AK113" s="153" t="s">
        <v>1556</v>
      </c>
      <c r="AL113" s="153" t="s">
        <v>1043</v>
      </c>
      <c r="AM113" s="156" t="s">
        <v>1557</v>
      </c>
      <c r="AN113" s="153">
        <v>45344</v>
      </c>
      <c r="AO113" s="156" t="s">
        <v>1558</v>
      </c>
      <c r="AP113" s="153">
        <v>45343</v>
      </c>
      <c r="AQ113" s="157" t="s">
        <v>105</v>
      </c>
      <c r="AR113" s="160">
        <v>45315</v>
      </c>
      <c r="AS113" s="161" t="s">
        <v>1347</v>
      </c>
      <c r="AT113" s="162" t="s">
        <v>1348</v>
      </c>
      <c r="AU113" s="156">
        <v>45342</v>
      </c>
      <c r="AV113" s="159" t="s">
        <v>1790</v>
      </c>
      <c r="AW113" s="153" t="s">
        <v>1179</v>
      </c>
      <c r="AX113" s="153" t="s">
        <v>1349</v>
      </c>
      <c r="AY113" s="153">
        <v>240000</v>
      </c>
      <c r="AZ113" s="154">
        <v>0</v>
      </c>
      <c r="BA113" s="154">
        <v>0</v>
      </c>
      <c r="BB113" s="154">
        <v>0</v>
      </c>
      <c r="BC113" s="154">
        <v>0</v>
      </c>
      <c r="BD113" s="154">
        <v>0</v>
      </c>
    </row>
    <row r="114" spans="1:56" x14ac:dyDescent="0.3">
      <c r="A114" s="153" t="s">
        <v>510</v>
      </c>
      <c r="B114" s="153" t="s">
        <v>1202</v>
      </c>
      <c r="C114" s="153" t="s">
        <v>228</v>
      </c>
      <c r="D114" s="153" t="s">
        <v>229</v>
      </c>
      <c r="E114" s="153" t="s">
        <v>230</v>
      </c>
      <c r="F114" s="153" t="s">
        <v>231</v>
      </c>
      <c r="G114" s="153" t="s">
        <v>232</v>
      </c>
      <c r="H114" s="153" t="s">
        <v>233</v>
      </c>
      <c r="I114" s="153" t="s">
        <v>252</v>
      </c>
      <c r="J114" s="153" t="s">
        <v>48</v>
      </c>
      <c r="K114" s="153" t="s">
        <v>253</v>
      </c>
      <c r="L114" s="153" t="s">
        <v>49</v>
      </c>
      <c r="M114" s="153" t="s">
        <v>254</v>
      </c>
      <c r="N114" s="153" t="s">
        <v>50</v>
      </c>
      <c r="O114" s="153" t="s">
        <v>325</v>
      </c>
      <c r="P114" s="153" t="s">
        <v>765</v>
      </c>
      <c r="Q114" s="153" t="s">
        <v>463</v>
      </c>
      <c r="R114" s="153" t="s">
        <v>464</v>
      </c>
      <c r="S114" s="153" t="s">
        <v>245</v>
      </c>
      <c r="T114" s="153" t="s">
        <v>871</v>
      </c>
      <c r="U114" s="153" t="s">
        <v>124</v>
      </c>
      <c r="V114" s="153" t="s">
        <v>32</v>
      </c>
      <c r="W114" s="153" t="s">
        <v>1059</v>
      </c>
      <c r="X114" s="154" t="s">
        <v>139</v>
      </c>
      <c r="Y114" t="s">
        <v>1097</v>
      </c>
      <c r="Z114" s="155" t="s">
        <v>513</v>
      </c>
      <c r="AA114" s="156" t="s">
        <v>480</v>
      </c>
      <c r="AB114" s="153" t="s">
        <v>1060</v>
      </c>
      <c r="AC114" s="156" t="s">
        <v>241</v>
      </c>
      <c r="AD114" s="153" t="s">
        <v>36</v>
      </c>
      <c r="AE114" s="153" t="s">
        <v>125</v>
      </c>
      <c r="AF114" s="153" t="s">
        <v>242</v>
      </c>
      <c r="AG114" s="153" t="s">
        <v>33</v>
      </c>
      <c r="AH114" s="157" t="s">
        <v>685</v>
      </c>
      <c r="AI114" s="158" t="s">
        <v>686</v>
      </c>
      <c r="AJ114" s="159" t="s">
        <v>872</v>
      </c>
      <c r="AK114" s="153" t="s">
        <v>1556</v>
      </c>
      <c r="AL114" s="153" t="s">
        <v>1043</v>
      </c>
      <c r="AM114" s="156" t="s">
        <v>1557</v>
      </c>
      <c r="AN114" s="153">
        <v>45344</v>
      </c>
      <c r="AO114" s="156" t="s">
        <v>1558</v>
      </c>
      <c r="AP114" s="153">
        <v>45343</v>
      </c>
      <c r="AQ114" s="157" t="s">
        <v>105</v>
      </c>
      <c r="AR114" s="160">
        <v>45313</v>
      </c>
      <c r="AS114" s="161" t="s">
        <v>1344</v>
      </c>
      <c r="AT114" s="162" t="s">
        <v>1345</v>
      </c>
      <c r="AU114" s="156">
        <v>45342</v>
      </c>
      <c r="AV114" s="159" t="s">
        <v>1791</v>
      </c>
      <c r="AW114" s="153" t="s">
        <v>1176</v>
      </c>
      <c r="AX114" s="153" t="s">
        <v>1346</v>
      </c>
      <c r="AY114" s="153">
        <v>935000</v>
      </c>
      <c r="AZ114" s="154">
        <v>0</v>
      </c>
      <c r="BA114" s="154">
        <v>0</v>
      </c>
      <c r="BB114" s="154">
        <v>0</v>
      </c>
      <c r="BC114" s="154">
        <v>0</v>
      </c>
      <c r="BD114" s="154">
        <v>0</v>
      </c>
    </row>
    <row r="115" spans="1:56" x14ac:dyDescent="0.3">
      <c r="A115" s="153" t="s">
        <v>510</v>
      </c>
      <c r="B115" s="153" t="s">
        <v>1202</v>
      </c>
      <c r="C115" s="153" t="s">
        <v>228</v>
      </c>
      <c r="D115" s="153" t="s">
        <v>229</v>
      </c>
      <c r="E115" s="153" t="s">
        <v>230</v>
      </c>
      <c r="F115" s="153" t="s">
        <v>231</v>
      </c>
      <c r="G115" s="153" t="s">
        <v>232</v>
      </c>
      <c r="H115" s="153" t="s">
        <v>233</v>
      </c>
      <c r="I115" s="153" t="s">
        <v>252</v>
      </c>
      <c r="J115" s="153" t="s">
        <v>48</v>
      </c>
      <c r="K115" s="153" t="s">
        <v>253</v>
      </c>
      <c r="L115" s="153" t="s">
        <v>49</v>
      </c>
      <c r="M115" s="153" t="s">
        <v>254</v>
      </c>
      <c r="N115" s="153" t="s">
        <v>50</v>
      </c>
      <c r="O115" s="153" t="s">
        <v>325</v>
      </c>
      <c r="P115" s="153" t="s">
        <v>765</v>
      </c>
      <c r="Q115" s="153" t="s">
        <v>463</v>
      </c>
      <c r="R115" s="153" t="s">
        <v>464</v>
      </c>
      <c r="S115" s="153" t="s">
        <v>245</v>
      </c>
      <c r="T115" s="153" t="s">
        <v>871</v>
      </c>
      <c r="U115" s="153" t="s">
        <v>124</v>
      </c>
      <c r="V115" s="153" t="s">
        <v>32</v>
      </c>
      <c r="W115" s="153" t="s">
        <v>1059</v>
      </c>
      <c r="X115" s="154" t="s">
        <v>139</v>
      </c>
      <c r="Y115" t="s">
        <v>1097</v>
      </c>
      <c r="Z115" s="155" t="s">
        <v>513</v>
      </c>
      <c r="AA115" s="156" t="s">
        <v>480</v>
      </c>
      <c r="AB115" s="153" t="s">
        <v>1060</v>
      </c>
      <c r="AC115" s="156" t="s">
        <v>241</v>
      </c>
      <c r="AD115" s="153" t="s">
        <v>36</v>
      </c>
      <c r="AE115" s="153" t="s">
        <v>125</v>
      </c>
      <c r="AF115" s="153" t="s">
        <v>242</v>
      </c>
      <c r="AG115" s="153" t="s">
        <v>33</v>
      </c>
      <c r="AH115" s="157" t="s">
        <v>685</v>
      </c>
      <c r="AI115" s="158" t="s">
        <v>686</v>
      </c>
      <c r="AJ115" s="159" t="s">
        <v>872</v>
      </c>
      <c r="AK115" s="153" t="s">
        <v>1556</v>
      </c>
      <c r="AL115" s="153" t="s">
        <v>1043</v>
      </c>
      <c r="AM115" s="156" t="s">
        <v>1557</v>
      </c>
      <c r="AN115" s="153">
        <v>45344</v>
      </c>
      <c r="AO115" s="156" t="s">
        <v>1558</v>
      </c>
      <c r="AP115" s="153">
        <v>45343</v>
      </c>
      <c r="AQ115" s="157" t="s">
        <v>105</v>
      </c>
      <c r="AR115" s="160">
        <v>45313</v>
      </c>
      <c r="AS115" s="161" t="s">
        <v>1341</v>
      </c>
      <c r="AT115" s="162" t="s">
        <v>1342</v>
      </c>
      <c r="AU115" s="156">
        <v>45342</v>
      </c>
      <c r="AV115" s="159" t="s">
        <v>1792</v>
      </c>
      <c r="AW115" s="153" t="s">
        <v>1173</v>
      </c>
      <c r="AX115" s="153" t="s">
        <v>1343</v>
      </c>
      <c r="AY115" s="153">
        <v>455000</v>
      </c>
      <c r="AZ115" s="154">
        <v>0</v>
      </c>
      <c r="BA115" s="154">
        <v>0</v>
      </c>
      <c r="BB115" s="154">
        <v>0</v>
      </c>
      <c r="BC115" s="154">
        <v>0</v>
      </c>
      <c r="BD115" s="154">
        <v>0</v>
      </c>
    </row>
    <row r="116" spans="1:56" x14ac:dyDescent="0.3">
      <c r="A116" s="153" t="s">
        <v>510</v>
      </c>
      <c r="B116" s="153" t="s">
        <v>1297</v>
      </c>
      <c r="C116" s="153" t="s">
        <v>228</v>
      </c>
      <c r="D116" s="153" t="s">
        <v>229</v>
      </c>
      <c r="E116" s="153" t="s">
        <v>230</v>
      </c>
      <c r="F116" s="153" t="s">
        <v>231</v>
      </c>
      <c r="G116" s="153" t="s">
        <v>232</v>
      </c>
      <c r="H116" s="153" t="s">
        <v>233</v>
      </c>
      <c r="I116" s="153" t="s">
        <v>234</v>
      </c>
      <c r="J116" s="153" t="s">
        <v>27</v>
      </c>
      <c r="K116" s="153" t="s">
        <v>235</v>
      </c>
      <c r="L116" s="153" t="s">
        <v>28</v>
      </c>
      <c r="M116" s="153" t="s">
        <v>236</v>
      </c>
      <c r="N116" s="153" t="s">
        <v>29</v>
      </c>
      <c r="O116" s="153" t="s">
        <v>237</v>
      </c>
      <c r="P116" s="153" t="s">
        <v>30</v>
      </c>
      <c r="Q116" s="153" t="s">
        <v>244</v>
      </c>
      <c r="R116" s="153" t="s">
        <v>40</v>
      </c>
      <c r="S116" s="153" t="s">
        <v>239</v>
      </c>
      <c r="T116" s="153" t="s">
        <v>927</v>
      </c>
      <c r="U116" s="153" t="s">
        <v>126</v>
      </c>
      <c r="V116" s="153" t="s">
        <v>38</v>
      </c>
      <c r="W116" s="153" t="s">
        <v>1298</v>
      </c>
      <c r="X116" s="154" t="s">
        <v>1299</v>
      </c>
      <c r="Y116" t="s">
        <v>1300</v>
      </c>
      <c r="Z116" s="155" t="s">
        <v>512</v>
      </c>
      <c r="AA116" s="156" t="s">
        <v>1301</v>
      </c>
      <c r="AB116" s="153" t="s">
        <v>1302</v>
      </c>
      <c r="AC116" s="156" t="s">
        <v>241</v>
      </c>
      <c r="AD116" s="153" t="s">
        <v>36</v>
      </c>
      <c r="AE116" s="153" t="s">
        <v>243</v>
      </c>
      <c r="AF116" s="153" t="s">
        <v>242</v>
      </c>
      <c r="AG116" s="153" t="s">
        <v>33</v>
      </c>
      <c r="AH116" s="157" t="s">
        <v>679</v>
      </c>
      <c r="AI116" s="158" t="s">
        <v>680</v>
      </c>
      <c r="AJ116" s="159" t="s">
        <v>881</v>
      </c>
      <c r="AK116" s="153" t="s">
        <v>1556</v>
      </c>
      <c r="AL116" s="153" t="s">
        <v>1046</v>
      </c>
      <c r="AM116" s="156" t="s">
        <v>1557</v>
      </c>
      <c r="AN116" s="153">
        <v>45344</v>
      </c>
      <c r="AO116" s="156" t="s">
        <v>1558</v>
      </c>
      <c r="AP116" s="153">
        <v>45343</v>
      </c>
      <c r="AQ116" s="157" t="s">
        <v>105</v>
      </c>
      <c r="AR116" s="160">
        <v>45313</v>
      </c>
      <c r="AS116" s="161" t="s">
        <v>1303</v>
      </c>
      <c r="AT116" s="162" t="s">
        <v>1304</v>
      </c>
      <c r="AU116" s="156">
        <v>45342</v>
      </c>
      <c r="AV116" s="159" t="s">
        <v>1793</v>
      </c>
      <c r="AW116" s="153" t="s">
        <v>1170</v>
      </c>
      <c r="AX116" s="153" t="s">
        <v>1305</v>
      </c>
      <c r="AY116" s="153">
        <v>340000</v>
      </c>
      <c r="AZ116" s="154">
        <v>0</v>
      </c>
      <c r="BA116" s="154">
        <v>0</v>
      </c>
      <c r="BB116" s="154">
        <v>0</v>
      </c>
      <c r="BC116" s="154">
        <v>0</v>
      </c>
      <c r="BD116" s="154">
        <v>0</v>
      </c>
    </row>
    <row r="117" spans="1:56" x14ac:dyDescent="0.3">
      <c r="A117" s="153" t="s">
        <v>510</v>
      </c>
      <c r="B117" s="153" t="s">
        <v>1214</v>
      </c>
      <c r="C117" s="153" t="s">
        <v>228</v>
      </c>
      <c r="D117" s="153" t="s">
        <v>229</v>
      </c>
      <c r="E117" s="153" t="s">
        <v>230</v>
      </c>
      <c r="F117" s="153" t="s">
        <v>231</v>
      </c>
      <c r="G117" s="153" t="s">
        <v>232</v>
      </c>
      <c r="H117" s="153" t="s">
        <v>233</v>
      </c>
      <c r="I117" s="153" t="s">
        <v>252</v>
      </c>
      <c r="J117" s="153" t="s">
        <v>48</v>
      </c>
      <c r="K117" s="153" t="s">
        <v>253</v>
      </c>
      <c r="L117" s="153" t="s">
        <v>49</v>
      </c>
      <c r="M117" s="153" t="s">
        <v>267</v>
      </c>
      <c r="N117" s="153" t="s">
        <v>59</v>
      </c>
      <c r="O117" s="153" t="s">
        <v>273</v>
      </c>
      <c r="P117" s="153" t="s">
        <v>63</v>
      </c>
      <c r="Q117" s="153" t="s">
        <v>256</v>
      </c>
      <c r="R117" s="153" t="s">
        <v>64</v>
      </c>
      <c r="S117" s="153" t="s">
        <v>123</v>
      </c>
      <c r="T117" s="153" t="s">
        <v>276</v>
      </c>
      <c r="U117" s="153" t="s">
        <v>126</v>
      </c>
      <c r="V117" s="153" t="s">
        <v>38</v>
      </c>
      <c r="W117" s="153" t="s">
        <v>1447</v>
      </c>
      <c r="X117" s="154" t="s">
        <v>1448</v>
      </c>
      <c r="Y117" t="s">
        <v>1449</v>
      </c>
      <c r="Z117" s="155" t="s">
        <v>147</v>
      </c>
      <c r="AA117" s="156" t="s">
        <v>103</v>
      </c>
      <c r="AB117" s="153" t="s">
        <v>1450</v>
      </c>
      <c r="AC117" s="156" t="s">
        <v>241</v>
      </c>
      <c r="AD117" s="153" t="s">
        <v>36</v>
      </c>
      <c r="AE117" s="153" t="s">
        <v>243</v>
      </c>
      <c r="AF117" s="153" t="s">
        <v>242</v>
      </c>
      <c r="AG117" s="153" t="s">
        <v>33</v>
      </c>
      <c r="AH117" s="157" t="s">
        <v>683</v>
      </c>
      <c r="AI117" s="158" t="s">
        <v>684</v>
      </c>
      <c r="AJ117" s="159" t="s">
        <v>906</v>
      </c>
      <c r="AK117" s="153" t="s">
        <v>1556</v>
      </c>
      <c r="AL117" s="153" t="s">
        <v>1040</v>
      </c>
      <c r="AM117" s="156" t="s">
        <v>1557</v>
      </c>
      <c r="AN117" s="153">
        <v>45344</v>
      </c>
      <c r="AO117" s="156" t="s">
        <v>1558</v>
      </c>
      <c r="AP117" s="153">
        <v>45343</v>
      </c>
      <c r="AQ117" s="157" t="s">
        <v>105</v>
      </c>
      <c r="AR117" s="160">
        <v>45317</v>
      </c>
      <c r="AS117" s="161" t="s">
        <v>1451</v>
      </c>
      <c r="AT117" s="162" t="s">
        <v>1452</v>
      </c>
      <c r="AU117" s="156">
        <v>45342</v>
      </c>
      <c r="AV117" s="159" t="s">
        <v>1794</v>
      </c>
      <c r="AW117" s="153" t="s">
        <v>1167</v>
      </c>
      <c r="AX117" s="153" t="s">
        <v>1453</v>
      </c>
      <c r="AY117" s="153">
        <v>8461800</v>
      </c>
      <c r="AZ117" s="154">
        <v>0</v>
      </c>
      <c r="BA117" s="154">
        <v>0</v>
      </c>
      <c r="BB117" s="154">
        <v>0</v>
      </c>
      <c r="BC117" s="154">
        <v>0</v>
      </c>
      <c r="BD117" s="154">
        <v>0</v>
      </c>
    </row>
    <row r="118" spans="1:56" x14ac:dyDescent="0.3">
      <c r="A118" s="153" t="s">
        <v>510</v>
      </c>
      <c r="B118" s="153" t="s">
        <v>1214</v>
      </c>
      <c r="C118" s="153" t="s">
        <v>228</v>
      </c>
      <c r="D118" s="153" t="s">
        <v>229</v>
      </c>
      <c r="E118" s="153" t="s">
        <v>230</v>
      </c>
      <c r="F118" s="153" t="s">
        <v>231</v>
      </c>
      <c r="G118" s="153" t="s">
        <v>232</v>
      </c>
      <c r="H118" s="153" t="s">
        <v>233</v>
      </c>
      <c r="I118" s="153" t="s">
        <v>252</v>
      </c>
      <c r="J118" s="153" t="s">
        <v>48</v>
      </c>
      <c r="K118" s="153" t="s">
        <v>253</v>
      </c>
      <c r="L118" s="153" t="s">
        <v>49</v>
      </c>
      <c r="M118" s="153" t="s">
        <v>267</v>
      </c>
      <c r="N118" s="153" t="s">
        <v>59</v>
      </c>
      <c r="O118" s="153" t="s">
        <v>273</v>
      </c>
      <c r="P118" s="153" t="s">
        <v>63</v>
      </c>
      <c r="Q118" s="153" t="s">
        <v>256</v>
      </c>
      <c r="R118" s="153" t="s">
        <v>64</v>
      </c>
      <c r="S118" s="153" t="s">
        <v>123</v>
      </c>
      <c r="T118" s="153" t="s">
        <v>276</v>
      </c>
      <c r="U118" s="153" t="s">
        <v>124</v>
      </c>
      <c r="V118" s="153" t="s">
        <v>32</v>
      </c>
      <c r="W118" s="153" t="s">
        <v>1430</v>
      </c>
      <c r="X118" s="154" t="s">
        <v>139</v>
      </c>
      <c r="Y118" t="s">
        <v>1097</v>
      </c>
      <c r="Z118" s="155" t="s">
        <v>147</v>
      </c>
      <c r="AA118" s="156" t="s">
        <v>66</v>
      </c>
      <c r="AB118" s="153" t="s">
        <v>1431</v>
      </c>
      <c r="AC118" s="156" t="s">
        <v>241</v>
      </c>
      <c r="AD118" s="153" t="s">
        <v>36</v>
      </c>
      <c r="AE118" s="153" t="s">
        <v>125</v>
      </c>
      <c r="AF118" s="153" t="s">
        <v>242</v>
      </c>
      <c r="AG118" s="153" t="s">
        <v>33</v>
      </c>
      <c r="AH118" s="157" t="s">
        <v>683</v>
      </c>
      <c r="AI118" s="158" t="s">
        <v>684</v>
      </c>
      <c r="AJ118" s="159" t="s">
        <v>906</v>
      </c>
      <c r="AK118" s="153" t="s">
        <v>1556</v>
      </c>
      <c r="AL118" s="153" t="s">
        <v>1040</v>
      </c>
      <c r="AM118" s="156" t="s">
        <v>1557</v>
      </c>
      <c r="AN118" s="153">
        <v>45344</v>
      </c>
      <c r="AO118" s="156" t="s">
        <v>1558</v>
      </c>
      <c r="AP118" s="153">
        <v>45343</v>
      </c>
      <c r="AQ118" s="157" t="s">
        <v>105</v>
      </c>
      <c r="AR118" s="160">
        <v>45329</v>
      </c>
      <c r="AS118" s="161" t="s">
        <v>1435</v>
      </c>
      <c r="AT118" s="162" t="s">
        <v>1436</v>
      </c>
      <c r="AU118" s="156">
        <v>45342</v>
      </c>
      <c r="AV118" s="159" t="s">
        <v>1795</v>
      </c>
      <c r="AW118" s="153" t="s">
        <v>1310</v>
      </c>
      <c r="AX118" s="153" t="s">
        <v>1437</v>
      </c>
      <c r="AY118" s="153">
        <v>399000</v>
      </c>
      <c r="AZ118" s="154">
        <v>0</v>
      </c>
      <c r="BA118" s="154">
        <v>0</v>
      </c>
      <c r="BB118" s="154">
        <v>0</v>
      </c>
      <c r="BC118" s="154">
        <v>0</v>
      </c>
      <c r="BD118" s="154">
        <v>0</v>
      </c>
    </row>
    <row r="119" spans="1:56" x14ac:dyDescent="0.3">
      <c r="A119" s="153" t="s">
        <v>510</v>
      </c>
      <c r="B119" s="153" t="s">
        <v>1214</v>
      </c>
      <c r="C119" s="153" t="s">
        <v>228</v>
      </c>
      <c r="D119" s="153" t="s">
        <v>229</v>
      </c>
      <c r="E119" s="153" t="s">
        <v>230</v>
      </c>
      <c r="F119" s="153" t="s">
        <v>231</v>
      </c>
      <c r="G119" s="153" t="s">
        <v>232</v>
      </c>
      <c r="H119" s="153" t="s">
        <v>233</v>
      </c>
      <c r="I119" s="153" t="s">
        <v>252</v>
      </c>
      <c r="J119" s="153" t="s">
        <v>48</v>
      </c>
      <c r="K119" s="153" t="s">
        <v>253</v>
      </c>
      <c r="L119" s="153" t="s">
        <v>49</v>
      </c>
      <c r="M119" s="153" t="s">
        <v>267</v>
      </c>
      <c r="N119" s="153" t="s">
        <v>59</v>
      </c>
      <c r="O119" s="153" t="s">
        <v>273</v>
      </c>
      <c r="P119" s="153" t="s">
        <v>63</v>
      </c>
      <c r="Q119" s="153" t="s">
        <v>256</v>
      </c>
      <c r="R119" s="153" t="s">
        <v>64</v>
      </c>
      <c r="S119" s="153" t="s">
        <v>123</v>
      </c>
      <c r="T119" s="153" t="s">
        <v>276</v>
      </c>
      <c r="U119" s="153" t="s">
        <v>124</v>
      </c>
      <c r="V119" s="153" t="s">
        <v>32</v>
      </c>
      <c r="W119" s="153" t="s">
        <v>1430</v>
      </c>
      <c r="X119" s="154" t="s">
        <v>139</v>
      </c>
      <c r="Y119" t="s">
        <v>1097</v>
      </c>
      <c r="Z119" s="155" t="s">
        <v>147</v>
      </c>
      <c r="AA119" s="156" t="s">
        <v>66</v>
      </c>
      <c r="AB119" s="153" t="s">
        <v>1431</v>
      </c>
      <c r="AC119" s="156" t="s">
        <v>241</v>
      </c>
      <c r="AD119" s="153" t="s">
        <v>36</v>
      </c>
      <c r="AE119" s="153" t="s">
        <v>125</v>
      </c>
      <c r="AF119" s="153" t="s">
        <v>242</v>
      </c>
      <c r="AG119" s="153" t="s">
        <v>33</v>
      </c>
      <c r="AH119" s="157" t="s">
        <v>683</v>
      </c>
      <c r="AI119" s="158" t="s">
        <v>684</v>
      </c>
      <c r="AJ119" s="159" t="s">
        <v>906</v>
      </c>
      <c r="AK119" s="153" t="s">
        <v>1556</v>
      </c>
      <c r="AL119" s="153" t="s">
        <v>1040</v>
      </c>
      <c r="AM119" s="156" t="s">
        <v>1557</v>
      </c>
      <c r="AN119" s="153">
        <v>45344</v>
      </c>
      <c r="AO119" s="156" t="s">
        <v>1558</v>
      </c>
      <c r="AP119" s="153">
        <v>45343</v>
      </c>
      <c r="AQ119" s="157" t="s">
        <v>105</v>
      </c>
      <c r="AR119" s="160">
        <v>45329</v>
      </c>
      <c r="AS119" s="161" t="s">
        <v>1432</v>
      </c>
      <c r="AT119" s="162" t="s">
        <v>1433</v>
      </c>
      <c r="AU119" s="156">
        <v>45342</v>
      </c>
      <c r="AV119" s="159" t="s">
        <v>1796</v>
      </c>
      <c r="AW119" s="153" t="s">
        <v>1230</v>
      </c>
      <c r="AX119" s="153" t="s">
        <v>1434</v>
      </c>
      <c r="AY119" s="153">
        <v>679500</v>
      </c>
      <c r="AZ119" s="154">
        <v>0</v>
      </c>
      <c r="BA119" s="154">
        <v>0</v>
      </c>
      <c r="BB119" s="154">
        <v>0</v>
      </c>
      <c r="BC119" s="154">
        <v>0</v>
      </c>
      <c r="BD119" s="154">
        <v>0</v>
      </c>
    </row>
    <row r="120" spans="1:56" x14ac:dyDescent="0.3">
      <c r="A120" s="153" t="s">
        <v>510</v>
      </c>
      <c r="B120" s="153" t="s">
        <v>1214</v>
      </c>
      <c r="C120" s="153" t="s">
        <v>228</v>
      </c>
      <c r="D120" s="153" t="s">
        <v>229</v>
      </c>
      <c r="E120" s="153" t="s">
        <v>230</v>
      </c>
      <c r="F120" s="153" t="s">
        <v>231</v>
      </c>
      <c r="G120" s="153" t="s">
        <v>232</v>
      </c>
      <c r="H120" s="153" t="s">
        <v>233</v>
      </c>
      <c r="I120" s="153" t="s">
        <v>234</v>
      </c>
      <c r="J120" s="153" t="s">
        <v>27</v>
      </c>
      <c r="K120" s="153" t="s">
        <v>235</v>
      </c>
      <c r="L120" s="153" t="s">
        <v>28</v>
      </c>
      <c r="M120" s="153" t="s">
        <v>236</v>
      </c>
      <c r="N120" s="153" t="s">
        <v>29</v>
      </c>
      <c r="O120" s="153" t="s">
        <v>237</v>
      </c>
      <c r="P120" s="153" t="s">
        <v>30</v>
      </c>
      <c r="Q120" s="153" t="s">
        <v>244</v>
      </c>
      <c r="R120" s="153" t="s">
        <v>40</v>
      </c>
      <c r="S120" s="153" t="s">
        <v>245</v>
      </c>
      <c r="T120" s="153" t="s">
        <v>925</v>
      </c>
      <c r="U120" s="153" t="s">
        <v>126</v>
      </c>
      <c r="V120" s="153" t="s">
        <v>38</v>
      </c>
      <c r="W120" s="153" t="s">
        <v>1024</v>
      </c>
      <c r="X120" s="154" t="s">
        <v>535</v>
      </c>
      <c r="Y120" t="s">
        <v>1094</v>
      </c>
      <c r="Z120" s="155" t="s">
        <v>151</v>
      </c>
      <c r="AA120" s="156" t="s">
        <v>42</v>
      </c>
      <c r="AB120" s="153" t="s">
        <v>1025</v>
      </c>
      <c r="AC120" s="156" t="s">
        <v>241</v>
      </c>
      <c r="AD120" s="153" t="s">
        <v>36</v>
      </c>
      <c r="AE120" s="153" t="s">
        <v>243</v>
      </c>
      <c r="AF120" s="153" t="s">
        <v>242</v>
      </c>
      <c r="AG120" s="153" t="s">
        <v>33</v>
      </c>
      <c r="AH120" s="157" t="s">
        <v>683</v>
      </c>
      <c r="AI120" s="158" t="s">
        <v>684</v>
      </c>
      <c r="AJ120" s="159" t="s">
        <v>906</v>
      </c>
      <c r="AK120" s="153" t="s">
        <v>1556</v>
      </c>
      <c r="AL120" s="153" t="s">
        <v>1046</v>
      </c>
      <c r="AM120" s="156" t="s">
        <v>1557</v>
      </c>
      <c r="AN120" s="153">
        <v>45344</v>
      </c>
      <c r="AO120" s="156" t="s">
        <v>1558</v>
      </c>
      <c r="AP120" s="153">
        <v>45343</v>
      </c>
      <c r="AQ120" s="157" t="s">
        <v>105</v>
      </c>
      <c r="AR120" s="160">
        <v>45338</v>
      </c>
      <c r="AS120" s="161" t="s">
        <v>1288</v>
      </c>
      <c r="AT120" s="162" t="s">
        <v>1289</v>
      </c>
      <c r="AU120" s="156">
        <v>45342</v>
      </c>
      <c r="AV120" s="159" t="s">
        <v>1797</v>
      </c>
      <c r="AW120" s="153" t="s">
        <v>1227</v>
      </c>
      <c r="AX120" s="153" t="s">
        <v>1290</v>
      </c>
      <c r="AY120" s="153">
        <v>3582500</v>
      </c>
      <c r="AZ120" s="154">
        <v>0</v>
      </c>
      <c r="BA120" s="154">
        <v>0</v>
      </c>
      <c r="BB120" s="154">
        <v>0</v>
      </c>
      <c r="BC120" s="154">
        <v>0</v>
      </c>
      <c r="BD120" s="154">
        <v>0</v>
      </c>
    </row>
    <row r="121" spans="1:56" x14ac:dyDescent="0.3">
      <c r="A121" s="153" t="s">
        <v>510</v>
      </c>
      <c r="B121" s="153" t="s">
        <v>1214</v>
      </c>
      <c r="C121" s="153" t="s">
        <v>228</v>
      </c>
      <c r="D121" s="153" t="s">
        <v>229</v>
      </c>
      <c r="E121" s="153" t="s">
        <v>230</v>
      </c>
      <c r="F121" s="153" t="s">
        <v>231</v>
      </c>
      <c r="G121" s="153" t="s">
        <v>232</v>
      </c>
      <c r="H121" s="153" t="s">
        <v>233</v>
      </c>
      <c r="I121" s="153" t="s">
        <v>234</v>
      </c>
      <c r="J121" s="153" t="s">
        <v>27</v>
      </c>
      <c r="K121" s="153" t="s">
        <v>235</v>
      </c>
      <c r="L121" s="153" t="s">
        <v>28</v>
      </c>
      <c r="M121" s="153" t="s">
        <v>236</v>
      </c>
      <c r="N121" s="153" t="s">
        <v>29</v>
      </c>
      <c r="O121" s="153" t="s">
        <v>237</v>
      </c>
      <c r="P121" s="153" t="s">
        <v>30</v>
      </c>
      <c r="Q121" s="153" t="s">
        <v>244</v>
      </c>
      <c r="R121" s="153" t="s">
        <v>40</v>
      </c>
      <c r="S121" s="153" t="s">
        <v>245</v>
      </c>
      <c r="T121" s="153" t="s">
        <v>925</v>
      </c>
      <c r="U121" s="153" t="s">
        <v>126</v>
      </c>
      <c r="V121" s="153" t="s">
        <v>38</v>
      </c>
      <c r="W121" s="153" t="s">
        <v>1024</v>
      </c>
      <c r="X121" s="154" t="s">
        <v>535</v>
      </c>
      <c r="Y121" t="s">
        <v>1094</v>
      </c>
      <c r="Z121" s="155" t="s">
        <v>151</v>
      </c>
      <c r="AA121" s="156" t="s">
        <v>42</v>
      </c>
      <c r="AB121" s="153" t="s">
        <v>1025</v>
      </c>
      <c r="AC121" s="156" t="s">
        <v>241</v>
      </c>
      <c r="AD121" s="153" t="s">
        <v>36</v>
      </c>
      <c r="AE121" s="153" t="s">
        <v>243</v>
      </c>
      <c r="AF121" s="153" t="s">
        <v>242</v>
      </c>
      <c r="AG121" s="153" t="s">
        <v>33</v>
      </c>
      <c r="AH121" s="157" t="s">
        <v>683</v>
      </c>
      <c r="AI121" s="158" t="s">
        <v>684</v>
      </c>
      <c r="AJ121" s="159" t="s">
        <v>906</v>
      </c>
      <c r="AK121" s="153" t="s">
        <v>1556</v>
      </c>
      <c r="AL121" s="153" t="s">
        <v>1046</v>
      </c>
      <c r="AM121" s="156" t="s">
        <v>1557</v>
      </c>
      <c r="AN121" s="153">
        <v>45344</v>
      </c>
      <c r="AO121" s="156" t="s">
        <v>1558</v>
      </c>
      <c r="AP121" s="153">
        <v>45343</v>
      </c>
      <c r="AQ121" s="157" t="s">
        <v>105</v>
      </c>
      <c r="AR121" s="160">
        <v>45324</v>
      </c>
      <c r="AS121" s="161" t="s">
        <v>1285</v>
      </c>
      <c r="AT121" s="162" t="s">
        <v>1286</v>
      </c>
      <c r="AU121" s="156">
        <v>45342</v>
      </c>
      <c r="AV121" s="159" t="s">
        <v>1798</v>
      </c>
      <c r="AW121" s="153" t="s">
        <v>1323</v>
      </c>
      <c r="AX121" s="153" t="s">
        <v>1287</v>
      </c>
      <c r="AY121" s="153">
        <v>3472300</v>
      </c>
      <c r="AZ121" s="154">
        <v>0</v>
      </c>
      <c r="BA121" s="154">
        <v>0</v>
      </c>
      <c r="BB121" s="154">
        <v>0</v>
      </c>
      <c r="BC121" s="154">
        <v>0</v>
      </c>
      <c r="BD121" s="154">
        <v>0</v>
      </c>
    </row>
    <row r="122" spans="1:56" x14ac:dyDescent="0.3">
      <c r="A122" s="153" t="s">
        <v>510</v>
      </c>
      <c r="B122" s="153" t="s">
        <v>1214</v>
      </c>
      <c r="C122" s="153" t="s">
        <v>228</v>
      </c>
      <c r="D122" s="153" t="s">
        <v>229</v>
      </c>
      <c r="E122" s="153" t="s">
        <v>230</v>
      </c>
      <c r="F122" s="153" t="s">
        <v>231</v>
      </c>
      <c r="G122" s="153" t="s">
        <v>232</v>
      </c>
      <c r="H122" s="153" t="s">
        <v>233</v>
      </c>
      <c r="I122" s="153" t="s">
        <v>234</v>
      </c>
      <c r="J122" s="153" t="s">
        <v>27</v>
      </c>
      <c r="K122" s="153" t="s">
        <v>235</v>
      </c>
      <c r="L122" s="153" t="s">
        <v>28</v>
      </c>
      <c r="M122" s="153" t="s">
        <v>236</v>
      </c>
      <c r="N122" s="153" t="s">
        <v>29</v>
      </c>
      <c r="O122" s="153" t="s">
        <v>237</v>
      </c>
      <c r="P122" s="153" t="s">
        <v>30</v>
      </c>
      <c r="Q122" s="153" t="s">
        <v>244</v>
      </c>
      <c r="R122" s="153" t="s">
        <v>40</v>
      </c>
      <c r="S122" s="153" t="s">
        <v>245</v>
      </c>
      <c r="T122" s="153" t="s">
        <v>925</v>
      </c>
      <c r="U122" s="153" t="s">
        <v>127</v>
      </c>
      <c r="V122" s="153" t="s">
        <v>46</v>
      </c>
      <c r="W122" s="153" t="s">
        <v>1279</v>
      </c>
      <c r="X122" s="154" t="s">
        <v>504</v>
      </c>
      <c r="Y122" t="s">
        <v>1100</v>
      </c>
      <c r="Z122" s="155" t="s">
        <v>151</v>
      </c>
      <c r="AA122" s="156" t="s">
        <v>1280</v>
      </c>
      <c r="AB122" s="153" t="s">
        <v>1281</v>
      </c>
      <c r="AC122" s="156" t="s">
        <v>241</v>
      </c>
      <c r="AD122" s="153" t="s">
        <v>36</v>
      </c>
      <c r="AE122" s="153" t="s">
        <v>270</v>
      </c>
      <c r="AF122" s="153" t="s">
        <v>242</v>
      </c>
      <c r="AG122" s="153" t="s">
        <v>33</v>
      </c>
      <c r="AH122" s="157" t="s">
        <v>683</v>
      </c>
      <c r="AI122" s="158" t="s">
        <v>684</v>
      </c>
      <c r="AJ122" s="159" t="s">
        <v>906</v>
      </c>
      <c r="AK122" s="153" t="s">
        <v>1556</v>
      </c>
      <c r="AL122" s="153" t="s">
        <v>1046</v>
      </c>
      <c r="AM122" s="156" t="s">
        <v>1557</v>
      </c>
      <c r="AN122" s="153">
        <v>45344</v>
      </c>
      <c r="AO122" s="156" t="s">
        <v>1558</v>
      </c>
      <c r="AP122" s="153">
        <v>45343</v>
      </c>
      <c r="AQ122" s="157" t="s">
        <v>105</v>
      </c>
      <c r="AR122" s="160">
        <v>45321</v>
      </c>
      <c r="AS122" s="161" t="s">
        <v>1282</v>
      </c>
      <c r="AT122" s="162" t="s">
        <v>1283</v>
      </c>
      <c r="AU122" s="156">
        <v>45342</v>
      </c>
      <c r="AV122" s="159" t="s">
        <v>1799</v>
      </c>
      <c r="AW122" s="153" t="s">
        <v>1242</v>
      </c>
      <c r="AX122" s="153" t="s">
        <v>1284</v>
      </c>
      <c r="AY122" s="153">
        <v>1615470</v>
      </c>
      <c r="AZ122" s="154">
        <v>0</v>
      </c>
      <c r="BA122" s="154">
        <v>0</v>
      </c>
      <c r="BB122" s="154">
        <v>0</v>
      </c>
      <c r="BC122" s="154">
        <v>0</v>
      </c>
      <c r="BD122" s="154">
        <v>0</v>
      </c>
    </row>
    <row r="123" spans="1:56" x14ac:dyDescent="0.3">
      <c r="A123" s="153" t="s">
        <v>510</v>
      </c>
      <c r="B123" s="153" t="s">
        <v>1214</v>
      </c>
      <c r="C123" s="153" t="s">
        <v>228</v>
      </c>
      <c r="D123" s="153" t="s">
        <v>229</v>
      </c>
      <c r="E123" s="153" t="s">
        <v>230</v>
      </c>
      <c r="F123" s="153" t="s">
        <v>231</v>
      </c>
      <c r="G123" s="153" t="s">
        <v>232</v>
      </c>
      <c r="H123" s="153" t="s">
        <v>233</v>
      </c>
      <c r="I123" s="153" t="s">
        <v>234</v>
      </c>
      <c r="J123" s="153" t="s">
        <v>27</v>
      </c>
      <c r="K123" s="153" t="s">
        <v>235</v>
      </c>
      <c r="L123" s="153" t="s">
        <v>28</v>
      </c>
      <c r="M123" s="153" t="s">
        <v>236</v>
      </c>
      <c r="N123" s="153" t="s">
        <v>29</v>
      </c>
      <c r="O123" s="153" t="s">
        <v>237</v>
      </c>
      <c r="P123" s="153" t="s">
        <v>30</v>
      </c>
      <c r="Q123" s="153" t="s">
        <v>244</v>
      </c>
      <c r="R123" s="153" t="s">
        <v>40</v>
      </c>
      <c r="S123" s="153" t="s">
        <v>245</v>
      </c>
      <c r="T123" s="153" t="s">
        <v>925</v>
      </c>
      <c r="U123" s="153" t="s">
        <v>124</v>
      </c>
      <c r="V123" s="153" t="s">
        <v>32</v>
      </c>
      <c r="W123" s="153" t="s">
        <v>1215</v>
      </c>
      <c r="X123" s="154" t="s">
        <v>139</v>
      </c>
      <c r="Y123" t="s">
        <v>1216</v>
      </c>
      <c r="Z123" s="155" t="s">
        <v>151</v>
      </c>
      <c r="AA123" s="156" t="s">
        <v>41</v>
      </c>
      <c r="AB123" s="153" t="s">
        <v>1217</v>
      </c>
      <c r="AC123" s="156" t="s">
        <v>241</v>
      </c>
      <c r="AD123" s="153" t="s">
        <v>36</v>
      </c>
      <c r="AE123" s="153" t="s">
        <v>125</v>
      </c>
      <c r="AF123" s="153" t="s">
        <v>242</v>
      </c>
      <c r="AG123" s="153" t="s">
        <v>33</v>
      </c>
      <c r="AH123" s="157" t="s">
        <v>683</v>
      </c>
      <c r="AI123" s="158" t="s">
        <v>684</v>
      </c>
      <c r="AJ123" s="159" t="s">
        <v>906</v>
      </c>
      <c r="AK123" s="153" t="s">
        <v>1556</v>
      </c>
      <c r="AL123" s="153" t="s">
        <v>1046</v>
      </c>
      <c r="AM123" s="156" t="s">
        <v>1557</v>
      </c>
      <c r="AN123" s="153">
        <v>45344</v>
      </c>
      <c r="AO123" s="156" t="s">
        <v>1558</v>
      </c>
      <c r="AP123" s="153">
        <v>45343</v>
      </c>
      <c r="AQ123" s="157" t="s">
        <v>105</v>
      </c>
      <c r="AR123" s="160">
        <v>45322</v>
      </c>
      <c r="AS123" s="161" t="s">
        <v>1221</v>
      </c>
      <c r="AT123" s="162" t="s">
        <v>1222</v>
      </c>
      <c r="AU123" s="156">
        <v>45342</v>
      </c>
      <c r="AV123" s="159" t="s">
        <v>1800</v>
      </c>
      <c r="AW123" s="153" t="s">
        <v>1260</v>
      </c>
      <c r="AX123" s="153" t="s">
        <v>1223</v>
      </c>
      <c r="AY123" s="153">
        <v>220000</v>
      </c>
      <c r="AZ123" s="154">
        <v>0</v>
      </c>
      <c r="BA123" s="154">
        <v>0</v>
      </c>
      <c r="BB123" s="154">
        <v>0</v>
      </c>
      <c r="BC123" s="154">
        <v>0</v>
      </c>
      <c r="BD123" s="154">
        <v>0</v>
      </c>
    </row>
    <row r="124" spans="1:56" x14ac:dyDescent="0.3">
      <c r="A124" s="163" t="s">
        <v>510</v>
      </c>
      <c r="B124" s="163" t="s">
        <v>1214</v>
      </c>
      <c r="C124" s="163" t="s">
        <v>228</v>
      </c>
      <c r="D124" s="163" t="s">
        <v>229</v>
      </c>
      <c r="E124" s="163" t="s">
        <v>230</v>
      </c>
      <c r="F124" s="163" t="s">
        <v>231</v>
      </c>
      <c r="G124" s="163" t="s">
        <v>232</v>
      </c>
      <c r="H124" s="163" t="s">
        <v>233</v>
      </c>
      <c r="I124" s="163" t="s">
        <v>234</v>
      </c>
      <c r="J124" s="163" t="s">
        <v>27</v>
      </c>
      <c r="K124" s="163" t="s">
        <v>235</v>
      </c>
      <c r="L124" s="163" t="s">
        <v>28</v>
      </c>
      <c r="M124" s="163" t="s">
        <v>236</v>
      </c>
      <c r="N124" s="163" t="s">
        <v>29</v>
      </c>
      <c r="O124" s="163" t="s">
        <v>237</v>
      </c>
      <c r="P124" s="163" t="s">
        <v>30</v>
      </c>
      <c r="Q124" s="163" t="s">
        <v>244</v>
      </c>
      <c r="R124" s="163" t="s">
        <v>40</v>
      </c>
      <c r="S124" s="163" t="s">
        <v>245</v>
      </c>
      <c r="T124" s="163" t="s">
        <v>925</v>
      </c>
      <c r="U124" s="163" t="s">
        <v>124</v>
      </c>
      <c r="V124" s="163" t="s">
        <v>32</v>
      </c>
      <c r="W124" s="163" t="s">
        <v>1215</v>
      </c>
      <c r="X124" s="164" t="s">
        <v>139</v>
      </c>
      <c r="Y124" s="165" t="s">
        <v>1216</v>
      </c>
      <c r="Z124" s="166" t="s">
        <v>151</v>
      </c>
      <c r="AA124" s="167" t="s">
        <v>41</v>
      </c>
      <c r="AB124" s="163" t="s">
        <v>1217</v>
      </c>
      <c r="AC124" s="167" t="s">
        <v>241</v>
      </c>
      <c r="AD124" s="163" t="s">
        <v>36</v>
      </c>
      <c r="AE124" s="163" t="s">
        <v>125</v>
      </c>
      <c r="AF124" s="163" t="s">
        <v>242</v>
      </c>
      <c r="AG124" s="163" t="s">
        <v>33</v>
      </c>
      <c r="AH124" s="168" t="s">
        <v>683</v>
      </c>
      <c r="AI124" s="169" t="s">
        <v>684</v>
      </c>
      <c r="AJ124" s="170" t="s">
        <v>906</v>
      </c>
      <c r="AK124" s="163" t="s">
        <v>1556</v>
      </c>
      <c r="AL124" s="163" t="s">
        <v>1046</v>
      </c>
      <c r="AM124" s="167" t="s">
        <v>1557</v>
      </c>
      <c r="AN124" s="163">
        <v>45344</v>
      </c>
      <c r="AO124" s="167" t="s">
        <v>1558</v>
      </c>
      <c r="AP124" s="163">
        <v>45343</v>
      </c>
      <c r="AQ124" s="168" t="s">
        <v>105</v>
      </c>
      <c r="AR124" s="171">
        <v>45321</v>
      </c>
      <c r="AS124" s="172" t="s">
        <v>1218</v>
      </c>
      <c r="AT124" s="173" t="s">
        <v>1219</v>
      </c>
      <c r="AU124" s="167">
        <v>45342</v>
      </c>
      <c r="AV124" s="170" t="s">
        <v>1801</v>
      </c>
      <c r="AW124" s="163" t="s">
        <v>1320</v>
      </c>
      <c r="AX124" s="163" t="s">
        <v>1220</v>
      </c>
      <c r="AY124" s="163">
        <v>228500</v>
      </c>
      <c r="AZ124" s="164">
        <v>0</v>
      </c>
      <c r="BA124" s="164">
        <v>0</v>
      </c>
      <c r="BB124" s="164">
        <v>0</v>
      </c>
      <c r="BC124" s="164">
        <v>0</v>
      </c>
      <c r="BD124" s="164">
        <v>0</v>
      </c>
    </row>
    <row r="125" spans="1:56" x14ac:dyDescent="0.3">
      <c r="A125" s="153" t="s">
        <v>503</v>
      </c>
      <c r="B125" s="153" t="s">
        <v>1853</v>
      </c>
      <c r="C125" s="153" t="s">
        <v>228</v>
      </c>
      <c r="D125" s="153" t="s">
        <v>229</v>
      </c>
      <c r="E125" s="153" t="s">
        <v>230</v>
      </c>
      <c r="F125" s="153" t="s">
        <v>231</v>
      </c>
      <c r="G125" s="153" t="s">
        <v>232</v>
      </c>
      <c r="H125" s="153" t="s">
        <v>233</v>
      </c>
      <c r="I125" s="153" t="s">
        <v>252</v>
      </c>
      <c r="J125" s="153" t="s">
        <v>48</v>
      </c>
      <c r="K125" s="153" t="s">
        <v>253</v>
      </c>
      <c r="L125" s="153" t="s">
        <v>49</v>
      </c>
      <c r="M125" s="153" t="s">
        <v>254</v>
      </c>
      <c r="N125" s="153" t="s">
        <v>50</v>
      </c>
      <c r="O125" s="153" t="s">
        <v>255</v>
      </c>
      <c r="P125" s="153" t="s">
        <v>51</v>
      </c>
      <c r="Q125" s="153" t="s">
        <v>256</v>
      </c>
      <c r="R125" s="153" t="s">
        <v>52</v>
      </c>
      <c r="S125" s="153" t="s">
        <v>245</v>
      </c>
      <c r="T125" s="153" t="s">
        <v>257</v>
      </c>
      <c r="U125" s="153" t="s">
        <v>1626</v>
      </c>
      <c r="V125" s="153" t="s">
        <v>1854</v>
      </c>
      <c r="W125" s="153" t="s">
        <v>1855</v>
      </c>
      <c r="X125" s="154" t="s">
        <v>1238</v>
      </c>
      <c r="Y125" t="s">
        <v>1856</v>
      </c>
      <c r="Z125" s="155" t="s">
        <v>158</v>
      </c>
      <c r="AA125" s="156" t="s">
        <v>1857</v>
      </c>
      <c r="AB125" s="153" t="s">
        <v>1858</v>
      </c>
      <c r="AC125" s="156" t="s">
        <v>241</v>
      </c>
      <c r="AD125" s="153" t="s">
        <v>36</v>
      </c>
      <c r="AE125" s="153" t="s">
        <v>1859</v>
      </c>
      <c r="AF125" s="153" t="s">
        <v>242</v>
      </c>
      <c r="AG125" s="153" t="s">
        <v>33</v>
      </c>
      <c r="AH125" s="157" t="s">
        <v>687</v>
      </c>
      <c r="AI125" s="158" t="s">
        <v>688</v>
      </c>
      <c r="AJ125" s="159" t="s">
        <v>869</v>
      </c>
      <c r="AK125" s="153" t="s">
        <v>1629</v>
      </c>
      <c r="AL125" s="153" t="s">
        <v>1638</v>
      </c>
      <c r="AM125" s="156" t="s">
        <v>1860</v>
      </c>
      <c r="AN125" s="153">
        <v>45355</v>
      </c>
      <c r="AO125" s="156" t="s">
        <v>1549</v>
      </c>
      <c r="AP125" s="153">
        <v>45352</v>
      </c>
      <c r="AQ125" s="157" t="s">
        <v>97</v>
      </c>
      <c r="AR125" s="160">
        <v>45337</v>
      </c>
      <c r="AS125" s="161" t="s">
        <v>1635</v>
      </c>
      <c r="AT125" s="162" t="s">
        <v>1861</v>
      </c>
      <c r="AU125" s="156">
        <v>45351</v>
      </c>
      <c r="AV125" s="159" t="s">
        <v>1636</v>
      </c>
      <c r="AW125" s="153" t="s">
        <v>1862</v>
      </c>
      <c r="AX125" s="153" t="s">
        <v>1863</v>
      </c>
      <c r="AY125" s="153">
        <v>1500000</v>
      </c>
      <c r="AZ125" s="154">
        <v>0</v>
      </c>
      <c r="BA125" s="154">
        <v>0</v>
      </c>
      <c r="BB125" s="154">
        <v>0</v>
      </c>
      <c r="BC125" s="154">
        <v>0</v>
      </c>
      <c r="BD125" s="154">
        <v>0</v>
      </c>
    </row>
    <row r="126" spans="1:56" x14ac:dyDescent="0.3">
      <c r="A126" s="153" t="s">
        <v>503</v>
      </c>
      <c r="B126" s="153" t="s">
        <v>1853</v>
      </c>
      <c r="C126" s="153" t="s">
        <v>228</v>
      </c>
      <c r="D126" s="153" t="s">
        <v>229</v>
      </c>
      <c r="E126" s="153" t="s">
        <v>230</v>
      </c>
      <c r="F126" s="153" t="s">
        <v>231</v>
      </c>
      <c r="G126" s="153" t="s">
        <v>232</v>
      </c>
      <c r="H126" s="153" t="s">
        <v>233</v>
      </c>
      <c r="I126" s="153" t="s">
        <v>252</v>
      </c>
      <c r="J126" s="153" t="s">
        <v>48</v>
      </c>
      <c r="K126" s="153" t="s">
        <v>253</v>
      </c>
      <c r="L126" s="153" t="s">
        <v>49</v>
      </c>
      <c r="M126" s="153" t="s">
        <v>254</v>
      </c>
      <c r="N126" s="153" t="s">
        <v>50</v>
      </c>
      <c r="O126" s="153" t="s">
        <v>255</v>
      </c>
      <c r="P126" s="153" t="s">
        <v>51</v>
      </c>
      <c r="Q126" s="153" t="s">
        <v>256</v>
      </c>
      <c r="R126" s="153" t="s">
        <v>52</v>
      </c>
      <c r="S126" s="153" t="s">
        <v>245</v>
      </c>
      <c r="T126" s="153" t="s">
        <v>257</v>
      </c>
      <c r="U126" s="153" t="s">
        <v>1626</v>
      </c>
      <c r="V126" s="153" t="s">
        <v>1854</v>
      </c>
      <c r="W126" s="153" t="s">
        <v>1864</v>
      </c>
      <c r="X126" s="154" t="s">
        <v>1256</v>
      </c>
      <c r="Y126" t="s">
        <v>1865</v>
      </c>
      <c r="Z126" s="155" t="s">
        <v>158</v>
      </c>
      <c r="AA126" s="156" t="s">
        <v>1857</v>
      </c>
      <c r="AB126" s="153" t="s">
        <v>1866</v>
      </c>
      <c r="AC126" s="156" t="s">
        <v>241</v>
      </c>
      <c r="AD126" s="153" t="s">
        <v>36</v>
      </c>
      <c r="AE126" s="153" t="s">
        <v>1859</v>
      </c>
      <c r="AF126" s="153" t="s">
        <v>242</v>
      </c>
      <c r="AG126" s="153" t="s">
        <v>33</v>
      </c>
      <c r="AH126" s="157" t="s">
        <v>687</v>
      </c>
      <c r="AI126" s="158" t="s">
        <v>688</v>
      </c>
      <c r="AJ126" s="159" t="s">
        <v>869</v>
      </c>
      <c r="AK126" s="153" t="s">
        <v>1629</v>
      </c>
      <c r="AL126" s="153" t="s">
        <v>1638</v>
      </c>
      <c r="AM126" s="156" t="s">
        <v>1860</v>
      </c>
      <c r="AN126" s="153">
        <v>45355</v>
      </c>
      <c r="AO126" s="156" t="s">
        <v>1549</v>
      </c>
      <c r="AP126" s="153">
        <v>45352</v>
      </c>
      <c r="AQ126" s="157" t="s">
        <v>97</v>
      </c>
      <c r="AR126" s="160">
        <v>45337</v>
      </c>
      <c r="AS126" s="161" t="s">
        <v>1639</v>
      </c>
      <c r="AT126" s="162" t="s">
        <v>1867</v>
      </c>
      <c r="AU126" s="156">
        <v>45351</v>
      </c>
      <c r="AV126" s="159" t="s">
        <v>1640</v>
      </c>
      <c r="AW126" s="153" t="s">
        <v>1868</v>
      </c>
      <c r="AX126" s="153" t="s">
        <v>1863</v>
      </c>
      <c r="AY126" s="153">
        <v>998000</v>
      </c>
      <c r="AZ126" s="154">
        <v>0</v>
      </c>
      <c r="BA126" s="154">
        <v>0</v>
      </c>
      <c r="BB126" s="154">
        <v>0</v>
      </c>
      <c r="BC126" s="154">
        <v>0</v>
      </c>
      <c r="BD126" s="154">
        <v>0</v>
      </c>
    </row>
    <row r="127" spans="1:56" x14ac:dyDescent="0.3">
      <c r="A127" s="153" t="s">
        <v>503</v>
      </c>
      <c r="B127" s="153" t="s">
        <v>1853</v>
      </c>
      <c r="C127" s="153" t="s">
        <v>228</v>
      </c>
      <c r="D127" s="153" t="s">
        <v>229</v>
      </c>
      <c r="E127" s="153" t="s">
        <v>230</v>
      </c>
      <c r="F127" s="153" t="s">
        <v>231</v>
      </c>
      <c r="G127" s="153" t="s">
        <v>232</v>
      </c>
      <c r="H127" s="153" t="s">
        <v>233</v>
      </c>
      <c r="I127" s="153" t="s">
        <v>252</v>
      </c>
      <c r="J127" s="153" t="s">
        <v>48</v>
      </c>
      <c r="K127" s="153" t="s">
        <v>253</v>
      </c>
      <c r="L127" s="153" t="s">
        <v>49</v>
      </c>
      <c r="M127" s="153" t="s">
        <v>254</v>
      </c>
      <c r="N127" s="153" t="s">
        <v>50</v>
      </c>
      <c r="O127" s="153" t="s">
        <v>263</v>
      </c>
      <c r="P127" s="153" t="s">
        <v>84</v>
      </c>
      <c r="Q127" s="153" t="s">
        <v>264</v>
      </c>
      <c r="R127" s="153" t="s">
        <v>85</v>
      </c>
      <c r="S127" s="153" t="s">
        <v>265</v>
      </c>
      <c r="T127" s="153" t="s">
        <v>86</v>
      </c>
      <c r="U127" s="153" t="s">
        <v>1680</v>
      </c>
      <c r="V127" s="153" t="s">
        <v>1869</v>
      </c>
      <c r="W127" s="153" t="s">
        <v>1870</v>
      </c>
      <c r="X127" s="154" t="s">
        <v>1871</v>
      </c>
      <c r="Y127" t="s">
        <v>1872</v>
      </c>
      <c r="Z127" s="155" t="s">
        <v>157</v>
      </c>
      <c r="AA127" s="156" t="s">
        <v>87</v>
      </c>
      <c r="AB127" s="153" t="s">
        <v>1873</v>
      </c>
      <c r="AC127" s="156" t="s">
        <v>241</v>
      </c>
      <c r="AD127" s="153" t="s">
        <v>1874</v>
      </c>
      <c r="AE127" s="153" t="s">
        <v>1875</v>
      </c>
      <c r="AF127" s="153" t="s">
        <v>242</v>
      </c>
      <c r="AG127" s="153" t="s">
        <v>33</v>
      </c>
      <c r="AH127" s="157" t="s">
        <v>687</v>
      </c>
      <c r="AI127" s="158" t="s">
        <v>688</v>
      </c>
      <c r="AJ127" s="159" t="s">
        <v>869</v>
      </c>
      <c r="AK127" s="153" t="s">
        <v>1629</v>
      </c>
      <c r="AL127" s="153" t="s">
        <v>1638</v>
      </c>
      <c r="AM127" s="156" t="s">
        <v>1860</v>
      </c>
      <c r="AN127" s="153">
        <v>45355</v>
      </c>
      <c r="AO127" s="156" t="s">
        <v>1549</v>
      </c>
      <c r="AP127" s="153">
        <v>45352</v>
      </c>
      <c r="AQ127" s="157" t="s">
        <v>97</v>
      </c>
      <c r="AR127" s="160">
        <v>45335</v>
      </c>
      <c r="AS127" s="161" t="s">
        <v>1712</v>
      </c>
      <c r="AT127" s="162" t="s">
        <v>1876</v>
      </c>
      <c r="AU127" s="156">
        <v>45351</v>
      </c>
      <c r="AV127" s="159" t="s">
        <v>1713</v>
      </c>
      <c r="AW127" s="153" t="s">
        <v>1877</v>
      </c>
      <c r="AX127" s="153" t="s">
        <v>1878</v>
      </c>
      <c r="AY127" s="153">
        <v>304000</v>
      </c>
      <c r="AZ127" s="154">
        <v>0</v>
      </c>
      <c r="BA127" s="154">
        <v>0</v>
      </c>
      <c r="BB127" s="154">
        <v>0</v>
      </c>
      <c r="BC127" s="154">
        <v>0</v>
      </c>
      <c r="BD127" s="154">
        <v>0</v>
      </c>
    </row>
    <row r="128" spans="1:56" x14ac:dyDescent="0.3">
      <c r="A128" s="153" t="s">
        <v>503</v>
      </c>
      <c r="B128" s="153" t="s">
        <v>1853</v>
      </c>
      <c r="C128" s="153" t="s">
        <v>228</v>
      </c>
      <c r="D128" s="153" t="s">
        <v>229</v>
      </c>
      <c r="E128" s="153" t="s">
        <v>230</v>
      </c>
      <c r="F128" s="153" t="s">
        <v>231</v>
      </c>
      <c r="G128" s="153" t="s">
        <v>232</v>
      </c>
      <c r="H128" s="153" t="s">
        <v>233</v>
      </c>
      <c r="I128" s="153" t="s">
        <v>252</v>
      </c>
      <c r="J128" s="153" t="s">
        <v>48</v>
      </c>
      <c r="K128" s="153" t="s">
        <v>253</v>
      </c>
      <c r="L128" s="153" t="s">
        <v>49</v>
      </c>
      <c r="M128" s="153" t="s">
        <v>254</v>
      </c>
      <c r="N128" s="153" t="s">
        <v>50</v>
      </c>
      <c r="O128" s="153" t="s">
        <v>263</v>
      </c>
      <c r="P128" s="153" t="s">
        <v>84</v>
      </c>
      <c r="Q128" s="153" t="s">
        <v>264</v>
      </c>
      <c r="R128" s="153" t="s">
        <v>85</v>
      </c>
      <c r="S128" s="153" t="s">
        <v>265</v>
      </c>
      <c r="T128" s="153" t="s">
        <v>86</v>
      </c>
      <c r="U128" s="153" t="s">
        <v>1680</v>
      </c>
      <c r="V128" s="153" t="s">
        <v>1869</v>
      </c>
      <c r="W128" s="153" t="s">
        <v>1870</v>
      </c>
      <c r="X128" s="154" t="s">
        <v>1871</v>
      </c>
      <c r="Y128" t="s">
        <v>1872</v>
      </c>
      <c r="Z128" s="155" t="s">
        <v>157</v>
      </c>
      <c r="AA128" s="156" t="s">
        <v>87</v>
      </c>
      <c r="AB128" s="153" t="s">
        <v>1873</v>
      </c>
      <c r="AC128" s="156" t="s">
        <v>241</v>
      </c>
      <c r="AD128" s="153" t="s">
        <v>1874</v>
      </c>
      <c r="AE128" s="153" t="s">
        <v>1875</v>
      </c>
      <c r="AF128" s="153" t="s">
        <v>242</v>
      </c>
      <c r="AG128" s="153" t="s">
        <v>33</v>
      </c>
      <c r="AH128" s="157" t="s">
        <v>687</v>
      </c>
      <c r="AI128" s="158" t="s">
        <v>688</v>
      </c>
      <c r="AJ128" s="159" t="s">
        <v>869</v>
      </c>
      <c r="AK128" s="153" t="s">
        <v>1629</v>
      </c>
      <c r="AL128" s="153" t="s">
        <v>1638</v>
      </c>
      <c r="AM128" s="156" t="s">
        <v>1860</v>
      </c>
      <c r="AN128" s="153">
        <v>45355</v>
      </c>
      <c r="AO128" s="156" t="s">
        <v>1549</v>
      </c>
      <c r="AP128" s="153">
        <v>45352</v>
      </c>
      <c r="AQ128" s="157" t="s">
        <v>97</v>
      </c>
      <c r="AR128" s="160">
        <v>45335</v>
      </c>
      <c r="AS128" s="161" t="s">
        <v>1710</v>
      </c>
      <c r="AT128" s="162" t="s">
        <v>1879</v>
      </c>
      <c r="AU128" s="156">
        <v>45351</v>
      </c>
      <c r="AV128" s="159" t="s">
        <v>1711</v>
      </c>
      <c r="AW128" s="153" t="s">
        <v>1880</v>
      </c>
      <c r="AX128" s="153" t="s">
        <v>1881</v>
      </c>
      <c r="AY128" s="153">
        <v>1200000</v>
      </c>
      <c r="AZ128" s="154">
        <v>0</v>
      </c>
      <c r="BA128" s="154">
        <v>0</v>
      </c>
      <c r="BB128" s="154">
        <v>0</v>
      </c>
      <c r="BC128" s="154">
        <v>0</v>
      </c>
      <c r="BD128" s="154">
        <v>0</v>
      </c>
    </row>
    <row r="129" spans="1:56" x14ac:dyDescent="0.3">
      <c r="A129" s="153" t="s">
        <v>503</v>
      </c>
      <c r="B129" s="153" t="s">
        <v>1853</v>
      </c>
      <c r="C129" s="153" t="s">
        <v>228</v>
      </c>
      <c r="D129" s="153" t="s">
        <v>229</v>
      </c>
      <c r="E129" s="153" t="s">
        <v>230</v>
      </c>
      <c r="F129" s="153" t="s">
        <v>231</v>
      </c>
      <c r="G129" s="153" t="s">
        <v>232</v>
      </c>
      <c r="H129" s="153" t="s">
        <v>233</v>
      </c>
      <c r="I129" s="153" t="s">
        <v>252</v>
      </c>
      <c r="J129" s="153" t="s">
        <v>48</v>
      </c>
      <c r="K129" s="153" t="s">
        <v>253</v>
      </c>
      <c r="L129" s="153" t="s">
        <v>49</v>
      </c>
      <c r="M129" s="153" t="s">
        <v>254</v>
      </c>
      <c r="N129" s="153" t="s">
        <v>50</v>
      </c>
      <c r="O129" s="153" t="s">
        <v>263</v>
      </c>
      <c r="P129" s="153" t="s">
        <v>84</v>
      </c>
      <c r="Q129" s="153" t="s">
        <v>264</v>
      </c>
      <c r="R129" s="153" t="s">
        <v>85</v>
      </c>
      <c r="S129" s="153" t="s">
        <v>265</v>
      </c>
      <c r="T129" s="153" t="s">
        <v>86</v>
      </c>
      <c r="U129" s="153" t="s">
        <v>1680</v>
      </c>
      <c r="V129" s="153" t="s">
        <v>1869</v>
      </c>
      <c r="W129" s="153" t="s">
        <v>1870</v>
      </c>
      <c r="X129" s="154" t="s">
        <v>1871</v>
      </c>
      <c r="Y129" t="s">
        <v>1872</v>
      </c>
      <c r="Z129" s="155" t="s">
        <v>157</v>
      </c>
      <c r="AA129" s="156" t="s">
        <v>87</v>
      </c>
      <c r="AB129" s="153" t="s">
        <v>1873</v>
      </c>
      <c r="AC129" s="156" t="s">
        <v>241</v>
      </c>
      <c r="AD129" s="153" t="s">
        <v>1874</v>
      </c>
      <c r="AE129" s="153" t="s">
        <v>1875</v>
      </c>
      <c r="AF129" s="153" t="s">
        <v>242</v>
      </c>
      <c r="AG129" s="153" t="s">
        <v>33</v>
      </c>
      <c r="AH129" s="157" t="s">
        <v>687</v>
      </c>
      <c r="AI129" s="158" t="s">
        <v>688</v>
      </c>
      <c r="AJ129" s="159" t="s">
        <v>869</v>
      </c>
      <c r="AK129" s="153" t="s">
        <v>1629</v>
      </c>
      <c r="AL129" s="153" t="s">
        <v>1638</v>
      </c>
      <c r="AM129" s="156" t="s">
        <v>1860</v>
      </c>
      <c r="AN129" s="153">
        <v>45355</v>
      </c>
      <c r="AO129" s="156" t="s">
        <v>1549</v>
      </c>
      <c r="AP129" s="153">
        <v>45352</v>
      </c>
      <c r="AQ129" s="157" t="s">
        <v>97</v>
      </c>
      <c r="AR129" s="160">
        <v>45338</v>
      </c>
      <c r="AS129" s="161" t="s">
        <v>1708</v>
      </c>
      <c r="AT129" s="162" t="s">
        <v>1882</v>
      </c>
      <c r="AU129" s="156">
        <v>45351</v>
      </c>
      <c r="AV129" s="159" t="s">
        <v>1709</v>
      </c>
      <c r="AW129" s="153" t="s">
        <v>1883</v>
      </c>
      <c r="AX129" s="153" t="s">
        <v>1884</v>
      </c>
      <c r="AY129" s="153">
        <v>500000</v>
      </c>
      <c r="AZ129" s="154">
        <v>0</v>
      </c>
      <c r="BA129" s="154">
        <v>0</v>
      </c>
      <c r="BB129" s="154">
        <v>0</v>
      </c>
      <c r="BC129" s="154">
        <v>0</v>
      </c>
      <c r="BD129" s="154">
        <v>0</v>
      </c>
    </row>
    <row r="130" spans="1:56" x14ac:dyDescent="0.3">
      <c r="A130" s="153" t="s">
        <v>503</v>
      </c>
      <c r="B130" s="153" t="s">
        <v>1853</v>
      </c>
      <c r="C130" s="153" t="s">
        <v>228</v>
      </c>
      <c r="D130" s="153" t="s">
        <v>229</v>
      </c>
      <c r="E130" s="153" t="s">
        <v>230</v>
      </c>
      <c r="F130" s="153" t="s">
        <v>231</v>
      </c>
      <c r="G130" s="153" t="s">
        <v>232</v>
      </c>
      <c r="H130" s="153" t="s">
        <v>233</v>
      </c>
      <c r="I130" s="153" t="s">
        <v>252</v>
      </c>
      <c r="J130" s="153" t="s">
        <v>48</v>
      </c>
      <c r="K130" s="153" t="s">
        <v>253</v>
      </c>
      <c r="L130" s="153" t="s">
        <v>49</v>
      </c>
      <c r="M130" s="153" t="s">
        <v>254</v>
      </c>
      <c r="N130" s="153" t="s">
        <v>50</v>
      </c>
      <c r="O130" s="153" t="s">
        <v>263</v>
      </c>
      <c r="P130" s="153" t="s">
        <v>84</v>
      </c>
      <c r="Q130" s="153" t="s">
        <v>264</v>
      </c>
      <c r="R130" s="153" t="s">
        <v>85</v>
      </c>
      <c r="S130" s="153" t="s">
        <v>265</v>
      </c>
      <c r="T130" s="153" t="s">
        <v>86</v>
      </c>
      <c r="U130" s="153" t="s">
        <v>1680</v>
      </c>
      <c r="V130" s="153" t="s">
        <v>1869</v>
      </c>
      <c r="W130" s="153" t="s">
        <v>1870</v>
      </c>
      <c r="X130" s="154" t="s">
        <v>1871</v>
      </c>
      <c r="Y130" t="s">
        <v>1872</v>
      </c>
      <c r="Z130" s="155" t="s">
        <v>157</v>
      </c>
      <c r="AA130" s="156" t="s">
        <v>87</v>
      </c>
      <c r="AB130" s="153" t="s">
        <v>1873</v>
      </c>
      <c r="AC130" s="156" t="s">
        <v>241</v>
      </c>
      <c r="AD130" s="153" t="s">
        <v>1874</v>
      </c>
      <c r="AE130" s="153" t="s">
        <v>1875</v>
      </c>
      <c r="AF130" s="153" t="s">
        <v>242</v>
      </c>
      <c r="AG130" s="153" t="s">
        <v>33</v>
      </c>
      <c r="AH130" s="157" t="s">
        <v>687</v>
      </c>
      <c r="AI130" s="158" t="s">
        <v>688</v>
      </c>
      <c r="AJ130" s="159" t="s">
        <v>869</v>
      </c>
      <c r="AK130" s="153" t="s">
        <v>1629</v>
      </c>
      <c r="AL130" s="153" t="s">
        <v>1638</v>
      </c>
      <c r="AM130" s="156" t="s">
        <v>1860</v>
      </c>
      <c r="AN130" s="153">
        <v>45355</v>
      </c>
      <c r="AO130" s="156" t="s">
        <v>1549</v>
      </c>
      <c r="AP130" s="153">
        <v>45352</v>
      </c>
      <c r="AQ130" s="157" t="s">
        <v>97</v>
      </c>
      <c r="AR130" s="160">
        <v>45303</v>
      </c>
      <c r="AS130" s="161" t="s">
        <v>1706</v>
      </c>
      <c r="AT130" s="162" t="s">
        <v>1885</v>
      </c>
      <c r="AU130" s="156">
        <v>45351</v>
      </c>
      <c r="AV130" s="159" t="s">
        <v>1707</v>
      </c>
      <c r="AW130" s="153" t="s">
        <v>1886</v>
      </c>
      <c r="AX130" s="153" t="s">
        <v>1887</v>
      </c>
      <c r="AY130" s="153">
        <v>1223000</v>
      </c>
      <c r="AZ130" s="154">
        <v>0</v>
      </c>
      <c r="BA130" s="154">
        <v>0</v>
      </c>
      <c r="BB130" s="154">
        <v>0</v>
      </c>
      <c r="BC130" s="154">
        <v>0</v>
      </c>
      <c r="BD130" s="154">
        <v>0</v>
      </c>
    </row>
    <row r="131" spans="1:56" x14ac:dyDescent="0.3">
      <c r="A131" s="153" t="s">
        <v>503</v>
      </c>
      <c r="B131" s="153" t="s">
        <v>1853</v>
      </c>
      <c r="C131" s="153" t="s">
        <v>228</v>
      </c>
      <c r="D131" s="153" t="s">
        <v>229</v>
      </c>
      <c r="E131" s="153" t="s">
        <v>230</v>
      </c>
      <c r="F131" s="153" t="s">
        <v>231</v>
      </c>
      <c r="G131" s="153" t="s">
        <v>232</v>
      </c>
      <c r="H131" s="153" t="s">
        <v>233</v>
      </c>
      <c r="I131" s="153" t="s">
        <v>252</v>
      </c>
      <c r="J131" s="153" t="s">
        <v>48</v>
      </c>
      <c r="K131" s="153" t="s">
        <v>253</v>
      </c>
      <c r="L131" s="153" t="s">
        <v>49</v>
      </c>
      <c r="M131" s="153" t="s">
        <v>254</v>
      </c>
      <c r="N131" s="153" t="s">
        <v>50</v>
      </c>
      <c r="O131" s="153" t="s">
        <v>263</v>
      </c>
      <c r="P131" s="153" t="s">
        <v>84</v>
      </c>
      <c r="Q131" s="153" t="s">
        <v>264</v>
      </c>
      <c r="R131" s="153" t="s">
        <v>85</v>
      </c>
      <c r="S131" s="153" t="s">
        <v>265</v>
      </c>
      <c r="T131" s="153" t="s">
        <v>86</v>
      </c>
      <c r="U131" s="153" t="s">
        <v>1680</v>
      </c>
      <c r="V131" s="153" t="s">
        <v>1869</v>
      </c>
      <c r="W131" s="153" t="s">
        <v>1870</v>
      </c>
      <c r="X131" s="154" t="s">
        <v>1871</v>
      </c>
      <c r="Y131" t="s">
        <v>1872</v>
      </c>
      <c r="Z131" s="155" t="s">
        <v>157</v>
      </c>
      <c r="AA131" s="156" t="s">
        <v>87</v>
      </c>
      <c r="AB131" s="153" t="s">
        <v>1873</v>
      </c>
      <c r="AC131" s="156" t="s">
        <v>241</v>
      </c>
      <c r="AD131" s="153" t="s">
        <v>1874</v>
      </c>
      <c r="AE131" s="153" t="s">
        <v>1875</v>
      </c>
      <c r="AF131" s="153" t="s">
        <v>242</v>
      </c>
      <c r="AG131" s="153" t="s">
        <v>33</v>
      </c>
      <c r="AH131" s="157" t="s">
        <v>687</v>
      </c>
      <c r="AI131" s="158" t="s">
        <v>688</v>
      </c>
      <c r="AJ131" s="159" t="s">
        <v>869</v>
      </c>
      <c r="AK131" s="153" t="s">
        <v>1629</v>
      </c>
      <c r="AL131" s="153" t="s">
        <v>1638</v>
      </c>
      <c r="AM131" s="156" t="s">
        <v>1860</v>
      </c>
      <c r="AN131" s="153">
        <v>45355</v>
      </c>
      <c r="AO131" s="156" t="s">
        <v>1549</v>
      </c>
      <c r="AP131" s="153">
        <v>45352</v>
      </c>
      <c r="AQ131" s="157" t="s">
        <v>97</v>
      </c>
      <c r="AR131" s="160">
        <v>45303</v>
      </c>
      <c r="AS131" s="161" t="s">
        <v>1704</v>
      </c>
      <c r="AT131" s="162" t="s">
        <v>1888</v>
      </c>
      <c r="AU131" s="156">
        <v>45351</v>
      </c>
      <c r="AV131" s="159" t="s">
        <v>1705</v>
      </c>
      <c r="AW131" s="153" t="s">
        <v>1889</v>
      </c>
      <c r="AX131" s="153" t="s">
        <v>1890</v>
      </c>
      <c r="AY131" s="153">
        <v>1455800</v>
      </c>
      <c r="AZ131" s="154">
        <v>0</v>
      </c>
      <c r="BA131" s="154">
        <v>0</v>
      </c>
      <c r="BB131" s="154">
        <v>0</v>
      </c>
      <c r="BC131" s="154">
        <v>0</v>
      </c>
      <c r="BD131" s="154">
        <v>0</v>
      </c>
    </row>
    <row r="132" spans="1:56" x14ac:dyDescent="0.3">
      <c r="A132" s="153" t="s">
        <v>503</v>
      </c>
      <c r="B132" s="153" t="s">
        <v>1853</v>
      </c>
      <c r="C132" s="153" t="s">
        <v>228</v>
      </c>
      <c r="D132" s="153" t="s">
        <v>229</v>
      </c>
      <c r="E132" s="153" t="s">
        <v>230</v>
      </c>
      <c r="F132" s="153" t="s">
        <v>231</v>
      </c>
      <c r="G132" s="153" t="s">
        <v>232</v>
      </c>
      <c r="H132" s="153" t="s">
        <v>233</v>
      </c>
      <c r="I132" s="153" t="s">
        <v>252</v>
      </c>
      <c r="J132" s="153" t="s">
        <v>48</v>
      </c>
      <c r="K132" s="153" t="s">
        <v>253</v>
      </c>
      <c r="L132" s="153" t="s">
        <v>49</v>
      </c>
      <c r="M132" s="153" t="s">
        <v>254</v>
      </c>
      <c r="N132" s="153" t="s">
        <v>50</v>
      </c>
      <c r="O132" s="153" t="s">
        <v>263</v>
      </c>
      <c r="P132" s="153" t="s">
        <v>84</v>
      </c>
      <c r="Q132" s="153" t="s">
        <v>264</v>
      </c>
      <c r="R132" s="153" t="s">
        <v>85</v>
      </c>
      <c r="S132" s="153" t="s">
        <v>265</v>
      </c>
      <c r="T132" s="153" t="s">
        <v>86</v>
      </c>
      <c r="U132" s="153" t="s">
        <v>1680</v>
      </c>
      <c r="V132" s="153" t="s">
        <v>1869</v>
      </c>
      <c r="W132" s="153" t="s">
        <v>1870</v>
      </c>
      <c r="X132" s="154" t="s">
        <v>1871</v>
      </c>
      <c r="Y132" t="s">
        <v>1872</v>
      </c>
      <c r="Z132" s="155" t="s">
        <v>157</v>
      </c>
      <c r="AA132" s="156" t="s">
        <v>87</v>
      </c>
      <c r="AB132" s="153" t="s">
        <v>1873</v>
      </c>
      <c r="AC132" s="156" t="s">
        <v>241</v>
      </c>
      <c r="AD132" s="153" t="s">
        <v>1874</v>
      </c>
      <c r="AE132" s="153" t="s">
        <v>1875</v>
      </c>
      <c r="AF132" s="153" t="s">
        <v>242</v>
      </c>
      <c r="AG132" s="153" t="s">
        <v>33</v>
      </c>
      <c r="AH132" s="157" t="s">
        <v>687</v>
      </c>
      <c r="AI132" s="158" t="s">
        <v>688</v>
      </c>
      <c r="AJ132" s="159" t="s">
        <v>869</v>
      </c>
      <c r="AK132" s="153" t="s">
        <v>1629</v>
      </c>
      <c r="AL132" s="153" t="s">
        <v>1638</v>
      </c>
      <c r="AM132" s="156" t="s">
        <v>1860</v>
      </c>
      <c r="AN132" s="153">
        <v>45355</v>
      </c>
      <c r="AO132" s="156" t="s">
        <v>1549</v>
      </c>
      <c r="AP132" s="153">
        <v>45352</v>
      </c>
      <c r="AQ132" s="157" t="s">
        <v>97</v>
      </c>
      <c r="AR132" s="160">
        <v>45339</v>
      </c>
      <c r="AS132" s="161" t="s">
        <v>1702</v>
      </c>
      <c r="AT132" s="162" t="s">
        <v>1891</v>
      </c>
      <c r="AU132" s="156">
        <v>45351</v>
      </c>
      <c r="AV132" s="159" t="s">
        <v>1703</v>
      </c>
      <c r="AW132" s="153" t="s">
        <v>1892</v>
      </c>
      <c r="AX132" s="153" t="s">
        <v>1893</v>
      </c>
      <c r="AY132" s="153">
        <v>150000</v>
      </c>
      <c r="AZ132" s="154">
        <v>0</v>
      </c>
      <c r="BA132" s="154">
        <v>0</v>
      </c>
      <c r="BB132" s="154">
        <v>0</v>
      </c>
      <c r="BC132" s="154">
        <v>0</v>
      </c>
      <c r="BD132" s="154">
        <v>0</v>
      </c>
    </row>
    <row r="133" spans="1:56" x14ac:dyDescent="0.3">
      <c r="A133" s="153" t="s">
        <v>503</v>
      </c>
      <c r="B133" s="153" t="s">
        <v>1853</v>
      </c>
      <c r="C133" s="153" t="s">
        <v>228</v>
      </c>
      <c r="D133" s="153" t="s">
        <v>229</v>
      </c>
      <c r="E133" s="153" t="s">
        <v>230</v>
      </c>
      <c r="F133" s="153" t="s">
        <v>231</v>
      </c>
      <c r="G133" s="153" t="s">
        <v>232</v>
      </c>
      <c r="H133" s="153" t="s">
        <v>233</v>
      </c>
      <c r="I133" s="153" t="s">
        <v>252</v>
      </c>
      <c r="J133" s="153" t="s">
        <v>48</v>
      </c>
      <c r="K133" s="153" t="s">
        <v>253</v>
      </c>
      <c r="L133" s="153" t="s">
        <v>49</v>
      </c>
      <c r="M133" s="153" t="s">
        <v>254</v>
      </c>
      <c r="N133" s="153" t="s">
        <v>50</v>
      </c>
      <c r="O133" s="153" t="s">
        <v>263</v>
      </c>
      <c r="P133" s="153" t="s">
        <v>84</v>
      </c>
      <c r="Q133" s="153" t="s">
        <v>264</v>
      </c>
      <c r="R133" s="153" t="s">
        <v>85</v>
      </c>
      <c r="S133" s="153" t="s">
        <v>265</v>
      </c>
      <c r="T133" s="153" t="s">
        <v>86</v>
      </c>
      <c r="U133" s="153" t="s">
        <v>1680</v>
      </c>
      <c r="V133" s="153" t="s">
        <v>1869</v>
      </c>
      <c r="W133" s="153" t="s">
        <v>1870</v>
      </c>
      <c r="X133" s="154" t="s">
        <v>1871</v>
      </c>
      <c r="Y133" t="s">
        <v>1872</v>
      </c>
      <c r="Z133" s="155" t="s">
        <v>157</v>
      </c>
      <c r="AA133" s="156" t="s">
        <v>87</v>
      </c>
      <c r="AB133" s="153" t="s">
        <v>1873</v>
      </c>
      <c r="AC133" s="156" t="s">
        <v>241</v>
      </c>
      <c r="AD133" s="153" t="s">
        <v>1874</v>
      </c>
      <c r="AE133" s="153" t="s">
        <v>1875</v>
      </c>
      <c r="AF133" s="153" t="s">
        <v>242</v>
      </c>
      <c r="AG133" s="153" t="s">
        <v>33</v>
      </c>
      <c r="AH133" s="157" t="s">
        <v>687</v>
      </c>
      <c r="AI133" s="158" t="s">
        <v>688</v>
      </c>
      <c r="AJ133" s="159" t="s">
        <v>869</v>
      </c>
      <c r="AK133" s="153" t="s">
        <v>1629</v>
      </c>
      <c r="AL133" s="153" t="s">
        <v>1638</v>
      </c>
      <c r="AM133" s="156" t="s">
        <v>1860</v>
      </c>
      <c r="AN133" s="153">
        <v>45355</v>
      </c>
      <c r="AO133" s="156" t="s">
        <v>1549</v>
      </c>
      <c r="AP133" s="153">
        <v>45352</v>
      </c>
      <c r="AQ133" s="157" t="s">
        <v>97</v>
      </c>
      <c r="AR133" s="160">
        <v>45345</v>
      </c>
      <c r="AS133" s="161" t="s">
        <v>1700</v>
      </c>
      <c r="AT133" s="162" t="s">
        <v>1894</v>
      </c>
      <c r="AU133" s="156">
        <v>45351</v>
      </c>
      <c r="AV133" s="159" t="s">
        <v>1701</v>
      </c>
      <c r="AW133" s="153" t="s">
        <v>1895</v>
      </c>
      <c r="AX133" s="153" t="s">
        <v>1896</v>
      </c>
      <c r="AY133" s="153">
        <v>1003900</v>
      </c>
      <c r="AZ133" s="154">
        <v>0</v>
      </c>
      <c r="BA133" s="154">
        <v>0</v>
      </c>
      <c r="BB133" s="154">
        <v>0</v>
      </c>
      <c r="BC133" s="154">
        <v>0</v>
      </c>
      <c r="BD133" s="154">
        <v>0</v>
      </c>
    </row>
    <row r="134" spans="1:56" x14ac:dyDescent="0.3">
      <c r="A134" s="153" t="s">
        <v>503</v>
      </c>
      <c r="B134" s="153" t="s">
        <v>1853</v>
      </c>
      <c r="C134" s="153" t="s">
        <v>228</v>
      </c>
      <c r="D134" s="153" t="s">
        <v>229</v>
      </c>
      <c r="E134" s="153" t="s">
        <v>230</v>
      </c>
      <c r="F134" s="153" t="s">
        <v>231</v>
      </c>
      <c r="G134" s="153" t="s">
        <v>232</v>
      </c>
      <c r="H134" s="153" t="s">
        <v>233</v>
      </c>
      <c r="I134" s="153" t="s">
        <v>252</v>
      </c>
      <c r="J134" s="153" t="s">
        <v>48</v>
      </c>
      <c r="K134" s="153" t="s">
        <v>253</v>
      </c>
      <c r="L134" s="153" t="s">
        <v>49</v>
      </c>
      <c r="M134" s="153" t="s">
        <v>254</v>
      </c>
      <c r="N134" s="153" t="s">
        <v>50</v>
      </c>
      <c r="O134" s="153" t="s">
        <v>263</v>
      </c>
      <c r="P134" s="153" t="s">
        <v>84</v>
      </c>
      <c r="Q134" s="153" t="s">
        <v>264</v>
      </c>
      <c r="R134" s="153" t="s">
        <v>85</v>
      </c>
      <c r="S134" s="153" t="s">
        <v>265</v>
      </c>
      <c r="T134" s="153" t="s">
        <v>86</v>
      </c>
      <c r="U134" s="153" t="s">
        <v>1680</v>
      </c>
      <c r="V134" s="153" t="s">
        <v>1869</v>
      </c>
      <c r="W134" s="153" t="s">
        <v>1897</v>
      </c>
      <c r="X134" s="154" t="s">
        <v>1898</v>
      </c>
      <c r="Y134" t="s">
        <v>1899</v>
      </c>
      <c r="Z134" s="155" t="s">
        <v>157</v>
      </c>
      <c r="AA134" s="156" t="s">
        <v>87</v>
      </c>
      <c r="AB134" s="153" t="s">
        <v>1900</v>
      </c>
      <c r="AC134" s="156" t="s">
        <v>241</v>
      </c>
      <c r="AD134" s="153" t="s">
        <v>1874</v>
      </c>
      <c r="AE134" s="153" t="s">
        <v>1875</v>
      </c>
      <c r="AF134" s="153" t="s">
        <v>242</v>
      </c>
      <c r="AG134" s="153" t="s">
        <v>33</v>
      </c>
      <c r="AH134" s="157" t="s">
        <v>687</v>
      </c>
      <c r="AI134" s="158" t="s">
        <v>688</v>
      </c>
      <c r="AJ134" s="159" t="s">
        <v>869</v>
      </c>
      <c r="AK134" s="153" t="s">
        <v>1629</v>
      </c>
      <c r="AL134" s="153" t="s">
        <v>1638</v>
      </c>
      <c r="AM134" s="156" t="s">
        <v>1860</v>
      </c>
      <c r="AN134" s="153">
        <v>45355</v>
      </c>
      <c r="AO134" s="156" t="s">
        <v>1549</v>
      </c>
      <c r="AP134" s="153">
        <v>45352</v>
      </c>
      <c r="AQ134" s="157" t="s">
        <v>97</v>
      </c>
      <c r="AR134" s="160">
        <v>45293</v>
      </c>
      <c r="AS134" s="161" t="s">
        <v>1698</v>
      </c>
      <c r="AT134" s="162" t="s">
        <v>1901</v>
      </c>
      <c r="AU134" s="156">
        <v>45351</v>
      </c>
      <c r="AV134" s="159" t="s">
        <v>1699</v>
      </c>
      <c r="AW134" s="153" t="s">
        <v>1902</v>
      </c>
      <c r="AX134" s="153" t="s">
        <v>1903</v>
      </c>
      <c r="AY134" s="153">
        <v>280000</v>
      </c>
      <c r="AZ134" s="154">
        <v>0</v>
      </c>
      <c r="BA134" s="154">
        <v>0</v>
      </c>
      <c r="BB134" s="154">
        <v>0</v>
      </c>
      <c r="BC134" s="154">
        <v>0</v>
      </c>
      <c r="BD134" s="154">
        <v>0</v>
      </c>
    </row>
    <row r="135" spans="1:56" x14ac:dyDescent="0.3">
      <c r="A135" s="153" t="s">
        <v>503</v>
      </c>
      <c r="B135" s="153" t="s">
        <v>1853</v>
      </c>
      <c r="C135" s="153" t="s">
        <v>228</v>
      </c>
      <c r="D135" s="153" t="s">
        <v>229</v>
      </c>
      <c r="E135" s="153" t="s">
        <v>230</v>
      </c>
      <c r="F135" s="153" t="s">
        <v>231</v>
      </c>
      <c r="G135" s="153" t="s">
        <v>232</v>
      </c>
      <c r="H135" s="153" t="s">
        <v>233</v>
      </c>
      <c r="I135" s="153" t="s">
        <v>252</v>
      </c>
      <c r="J135" s="153" t="s">
        <v>48</v>
      </c>
      <c r="K135" s="153" t="s">
        <v>253</v>
      </c>
      <c r="L135" s="153" t="s">
        <v>49</v>
      </c>
      <c r="M135" s="153" t="s">
        <v>254</v>
      </c>
      <c r="N135" s="153" t="s">
        <v>50</v>
      </c>
      <c r="O135" s="153" t="s">
        <v>263</v>
      </c>
      <c r="P135" s="153" t="s">
        <v>84</v>
      </c>
      <c r="Q135" s="153" t="s">
        <v>264</v>
      </c>
      <c r="R135" s="153" t="s">
        <v>85</v>
      </c>
      <c r="S135" s="153" t="s">
        <v>265</v>
      </c>
      <c r="T135" s="153" t="s">
        <v>86</v>
      </c>
      <c r="U135" s="153" t="s">
        <v>1680</v>
      </c>
      <c r="V135" s="153" t="s">
        <v>1869</v>
      </c>
      <c r="W135" s="153" t="s">
        <v>1897</v>
      </c>
      <c r="X135" s="154" t="s">
        <v>1898</v>
      </c>
      <c r="Y135" t="s">
        <v>1899</v>
      </c>
      <c r="Z135" s="155" t="s">
        <v>157</v>
      </c>
      <c r="AA135" s="156" t="s">
        <v>87</v>
      </c>
      <c r="AB135" s="153" t="s">
        <v>1900</v>
      </c>
      <c r="AC135" s="156" t="s">
        <v>241</v>
      </c>
      <c r="AD135" s="153" t="s">
        <v>1874</v>
      </c>
      <c r="AE135" s="153" t="s">
        <v>1875</v>
      </c>
      <c r="AF135" s="153" t="s">
        <v>242</v>
      </c>
      <c r="AG135" s="153" t="s">
        <v>33</v>
      </c>
      <c r="AH135" s="157" t="s">
        <v>687</v>
      </c>
      <c r="AI135" s="158" t="s">
        <v>688</v>
      </c>
      <c r="AJ135" s="159" t="s">
        <v>869</v>
      </c>
      <c r="AK135" s="153" t="s">
        <v>1629</v>
      </c>
      <c r="AL135" s="153" t="s">
        <v>1638</v>
      </c>
      <c r="AM135" s="156" t="s">
        <v>1860</v>
      </c>
      <c r="AN135" s="153">
        <v>45355</v>
      </c>
      <c r="AO135" s="156" t="s">
        <v>1549</v>
      </c>
      <c r="AP135" s="153">
        <v>45352</v>
      </c>
      <c r="AQ135" s="157" t="s">
        <v>97</v>
      </c>
      <c r="AR135" s="160">
        <v>45295</v>
      </c>
      <c r="AS135" s="161" t="s">
        <v>1696</v>
      </c>
      <c r="AT135" s="162" t="s">
        <v>1904</v>
      </c>
      <c r="AU135" s="156">
        <v>45351</v>
      </c>
      <c r="AV135" s="159" t="s">
        <v>1697</v>
      </c>
      <c r="AW135" s="153" t="s">
        <v>1905</v>
      </c>
      <c r="AX135" s="153" t="s">
        <v>1906</v>
      </c>
      <c r="AY135" s="153">
        <v>440000</v>
      </c>
      <c r="AZ135" s="154">
        <v>0</v>
      </c>
      <c r="BA135" s="154">
        <v>0</v>
      </c>
      <c r="BB135" s="154">
        <v>0</v>
      </c>
      <c r="BC135" s="154">
        <v>0</v>
      </c>
      <c r="BD135" s="154">
        <v>0</v>
      </c>
    </row>
    <row r="136" spans="1:56" x14ac:dyDescent="0.3">
      <c r="A136" s="153" t="s">
        <v>503</v>
      </c>
      <c r="B136" s="153" t="s">
        <v>1853</v>
      </c>
      <c r="C136" s="153" t="s">
        <v>228</v>
      </c>
      <c r="D136" s="153" t="s">
        <v>229</v>
      </c>
      <c r="E136" s="153" t="s">
        <v>230</v>
      </c>
      <c r="F136" s="153" t="s">
        <v>231</v>
      </c>
      <c r="G136" s="153" t="s">
        <v>232</v>
      </c>
      <c r="H136" s="153" t="s">
        <v>233</v>
      </c>
      <c r="I136" s="153" t="s">
        <v>252</v>
      </c>
      <c r="J136" s="153" t="s">
        <v>48</v>
      </c>
      <c r="K136" s="153" t="s">
        <v>253</v>
      </c>
      <c r="L136" s="153" t="s">
        <v>49</v>
      </c>
      <c r="M136" s="153" t="s">
        <v>254</v>
      </c>
      <c r="N136" s="153" t="s">
        <v>50</v>
      </c>
      <c r="O136" s="153" t="s">
        <v>263</v>
      </c>
      <c r="P136" s="153" t="s">
        <v>84</v>
      </c>
      <c r="Q136" s="153" t="s">
        <v>264</v>
      </c>
      <c r="R136" s="153" t="s">
        <v>85</v>
      </c>
      <c r="S136" s="153" t="s">
        <v>265</v>
      </c>
      <c r="T136" s="153" t="s">
        <v>86</v>
      </c>
      <c r="U136" s="153" t="s">
        <v>1680</v>
      </c>
      <c r="V136" s="153" t="s">
        <v>1869</v>
      </c>
      <c r="W136" s="153" t="s">
        <v>1897</v>
      </c>
      <c r="X136" s="154" t="s">
        <v>1898</v>
      </c>
      <c r="Y136" t="s">
        <v>1899</v>
      </c>
      <c r="Z136" s="155" t="s">
        <v>157</v>
      </c>
      <c r="AA136" s="156" t="s">
        <v>87</v>
      </c>
      <c r="AB136" s="153" t="s">
        <v>1900</v>
      </c>
      <c r="AC136" s="156" t="s">
        <v>241</v>
      </c>
      <c r="AD136" s="153" t="s">
        <v>1874</v>
      </c>
      <c r="AE136" s="153" t="s">
        <v>1875</v>
      </c>
      <c r="AF136" s="153" t="s">
        <v>242</v>
      </c>
      <c r="AG136" s="153" t="s">
        <v>33</v>
      </c>
      <c r="AH136" s="157" t="s">
        <v>687</v>
      </c>
      <c r="AI136" s="158" t="s">
        <v>688</v>
      </c>
      <c r="AJ136" s="159" t="s">
        <v>869</v>
      </c>
      <c r="AK136" s="153" t="s">
        <v>1629</v>
      </c>
      <c r="AL136" s="153" t="s">
        <v>1638</v>
      </c>
      <c r="AM136" s="156" t="s">
        <v>1860</v>
      </c>
      <c r="AN136" s="153">
        <v>45355</v>
      </c>
      <c r="AO136" s="156" t="s">
        <v>1549</v>
      </c>
      <c r="AP136" s="153">
        <v>45352</v>
      </c>
      <c r="AQ136" s="157" t="s">
        <v>97</v>
      </c>
      <c r="AR136" s="160">
        <v>45302</v>
      </c>
      <c r="AS136" s="161" t="s">
        <v>1694</v>
      </c>
      <c r="AT136" s="162" t="s">
        <v>1907</v>
      </c>
      <c r="AU136" s="156">
        <v>45351</v>
      </c>
      <c r="AV136" s="159" t="s">
        <v>1695</v>
      </c>
      <c r="AW136" s="153" t="s">
        <v>1908</v>
      </c>
      <c r="AX136" s="153" t="s">
        <v>1909</v>
      </c>
      <c r="AY136" s="153">
        <v>264000</v>
      </c>
      <c r="AZ136" s="154">
        <v>0</v>
      </c>
      <c r="BA136" s="154">
        <v>0</v>
      </c>
      <c r="BB136" s="154">
        <v>0</v>
      </c>
      <c r="BC136" s="154">
        <v>0</v>
      </c>
      <c r="BD136" s="154">
        <v>0</v>
      </c>
    </row>
    <row r="137" spans="1:56" x14ac:dyDescent="0.3">
      <c r="A137" s="153" t="s">
        <v>503</v>
      </c>
      <c r="B137" s="153" t="s">
        <v>1853</v>
      </c>
      <c r="C137" s="153" t="s">
        <v>228</v>
      </c>
      <c r="D137" s="153" t="s">
        <v>229</v>
      </c>
      <c r="E137" s="153" t="s">
        <v>230</v>
      </c>
      <c r="F137" s="153" t="s">
        <v>231</v>
      </c>
      <c r="G137" s="153" t="s">
        <v>232</v>
      </c>
      <c r="H137" s="153" t="s">
        <v>233</v>
      </c>
      <c r="I137" s="153" t="s">
        <v>252</v>
      </c>
      <c r="J137" s="153" t="s">
        <v>48</v>
      </c>
      <c r="K137" s="153" t="s">
        <v>253</v>
      </c>
      <c r="L137" s="153" t="s">
        <v>49</v>
      </c>
      <c r="M137" s="153" t="s">
        <v>254</v>
      </c>
      <c r="N137" s="153" t="s">
        <v>50</v>
      </c>
      <c r="O137" s="153" t="s">
        <v>263</v>
      </c>
      <c r="P137" s="153" t="s">
        <v>84</v>
      </c>
      <c r="Q137" s="153" t="s">
        <v>264</v>
      </c>
      <c r="R137" s="153" t="s">
        <v>85</v>
      </c>
      <c r="S137" s="153" t="s">
        <v>265</v>
      </c>
      <c r="T137" s="153" t="s">
        <v>86</v>
      </c>
      <c r="U137" s="153" t="s">
        <v>1680</v>
      </c>
      <c r="V137" s="153" t="s">
        <v>1869</v>
      </c>
      <c r="W137" s="153" t="s">
        <v>1897</v>
      </c>
      <c r="X137" s="154" t="s">
        <v>1898</v>
      </c>
      <c r="Y137" t="s">
        <v>1899</v>
      </c>
      <c r="Z137" s="155" t="s">
        <v>157</v>
      </c>
      <c r="AA137" s="156" t="s">
        <v>87</v>
      </c>
      <c r="AB137" s="153" t="s">
        <v>1900</v>
      </c>
      <c r="AC137" s="156" t="s">
        <v>241</v>
      </c>
      <c r="AD137" s="153" t="s">
        <v>1874</v>
      </c>
      <c r="AE137" s="153" t="s">
        <v>1875</v>
      </c>
      <c r="AF137" s="153" t="s">
        <v>242</v>
      </c>
      <c r="AG137" s="153" t="s">
        <v>33</v>
      </c>
      <c r="AH137" s="157" t="s">
        <v>687</v>
      </c>
      <c r="AI137" s="158" t="s">
        <v>688</v>
      </c>
      <c r="AJ137" s="159" t="s">
        <v>869</v>
      </c>
      <c r="AK137" s="153" t="s">
        <v>1629</v>
      </c>
      <c r="AL137" s="153" t="s">
        <v>1638</v>
      </c>
      <c r="AM137" s="156" t="s">
        <v>1860</v>
      </c>
      <c r="AN137" s="153">
        <v>45355</v>
      </c>
      <c r="AO137" s="156" t="s">
        <v>1549</v>
      </c>
      <c r="AP137" s="153">
        <v>45352</v>
      </c>
      <c r="AQ137" s="157" t="s">
        <v>97</v>
      </c>
      <c r="AR137" s="160">
        <v>45306</v>
      </c>
      <c r="AS137" s="161" t="s">
        <v>1692</v>
      </c>
      <c r="AT137" s="162" t="s">
        <v>1910</v>
      </c>
      <c r="AU137" s="156">
        <v>45351</v>
      </c>
      <c r="AV137" s="159" t="s">
        <v>1693</v>
      </c>
      <c r="AW137" s="153" t="s">
        <v>1876</v>
      </c>
      <c r="AX137" s="153" t="s">
        <v>1911</v>
      </c>
      <c r="AY137" s="153">
        <v>545000</v>
      </c>
      <c r="AZ137" s="154">
        <v>0</v>
      </c>
      <c r="BA137" s="154">
        <v>0</v>
      </c>
      <c r="BB137" s="154">
        <v>0</v>
      </c>
      <c r="BC137" s="154">
        <v>0</v>
      </c>
      <c r="BD137" s="154">
        <v>0</v>
      </c>
    </row>
    <row r="138" spans="1:56" x14ac:dyDescent="0.3">
      <c r="A138" s="153" t="s">
        <v>503</v>
      </c>
      <c r="B138" s="153" t="s">
        <v>1853</v>
      </c>
      <c r="C138" s="153" t="s">
        <v>228</v>
      </c>
      <c r="D138" s="153" t="s">
        <v>229</v>
      </c>
      <c r="E138" s="153" t="s">
        <v>230</v>
      </c>
      <c r="F138" s="153" t="s">
        <v>231</v>
      </c>
      <c r="G138" s="153" t="s">
        <v>232</v>
      </c>
      <c r="H138" s="153" t="s">
        <v>233</v>
      </c>
      <c r="I138" s="153" t="s">
        <v>252</v>
      </c>
      <c r="J138" s="153" t="s">
        <v>48</v>
      </c>
      <c r="K138" s="153" t="s">
        <v>253</v>
      </c>
      <c r="L138" s="153" t="s">
        <v>49</v>
      </c>
      <c r="M138" s="153" t="s">
        <v>254</v>
      </c>
      <c r="N138" s="153" t="s">
        <v>50</v>
      </c>
      <c r="O138" s="153" t="s">
        <v>263</v>
      </c>
      <c r="P138" s="153" t="s">
        <v>84</v>
      </c>
      <c r="Q138" s="153" t="s">
        <v>264</v>
      </c>
      <c r="R138" s="153" t="s">
        <v>85</v>
      </c>
      <c r="S138" s="153" t="s">
        <v>265</v>
      </c>
      <c r="T138" s="153" t="s">
        <v>86</v>
      </c>
      <c r="U138" s="153" t="s">
        <v>1680</v>
      </c>
      <c r="V138" s="153" t="s">
        <v>1869</v>
      </c>
      <c r="W138" s="153" t="s">
        <v>1897</v>
      </c>
      <c r="X138" s="154" t="s">
        <v>1898</v>
      </c>
      <c r="Y138" t="s">
        <v>1899</v>
      </c>
      <c r="Z138" s="155" t="s">
        <v>157</v>
      </c>
      <c r="AA138" s="156" t="s">
        <v>87</v>
      </c>
      <c r="AB138" s="153" t="s">
        <v>1900</v>
      </c>
      <c r="AC138" s="156" t="s">
        <v>241</v>
      </c>
      <c r="AD138" s="153" t="s">
        <v>1874</v>
      </c>
      <c r="AE138" s="153" t="s">
        <v>1875</v>
      </c>
      <c r="AF138" s="153" t="s">
        <v>242</v>
      </c>
      <c r="AG138" s="153" t="s">
        <v>33</v>
      </c>
      <c r="AH138" s="157" t="s">
        <v>687</v>
      </c>
      <c r="AI138" s="158" t="s">
        <v>688</v>
      </c>
      <c r="AJ138" s="159" t="s">
        <v>869</v>
      </c>
      <c r="AK138" s="153" t="s">
        <v>1629</v>
      </c>
      <c r="AL138" s="153" t="s">
        <v>1638</v>
      </c>
      <c r="AM138" s="156" t="s">
        <v>1860</v>
      </c>
      <c r="AN138" s="153">
        <v>45355</v>
      </c>
      <c r="AO138" s="156" t="s">
        <v>1549</v>
      </c>
      <c r="AP138" s="153">
        <v>45352</v>
      </c>
      <c r="AQ138" s="157" t="s">
        <v>97</v>
      </c>
      <c r="AR138" s="160">
        <v>45335</v>
      </c>
      <c r="AS138" s="161" t="s">
        <v>1690</v>
      </c>
      <c r="AT138" s="162" t="s">
        <v>1912</v>
      </c>
      <c r="AU138" s="156">
        <v>45351</v>
      </c>
      <c r="AV138" s="159" t="s">
        <v>1691</v>
      </c>
      <c r="AW138" s="153" t="s">
        <v>1879</v>
      </c>
      <c r="AX138" s="153" t="s">
        <v>1913</v>
      </c>
      <c r="AY138" s="153">
        <v>330000</v>
      </c>
      <c r="AZ138" s="154">
        <v>0</v>
      </c>
      <c r="BA138" s="154">
        <v>0</v>
      </c>
      <c r="BB138" s="154">
        <v>0</v>
      </c>
      <c r="BC138" s="154">
        <v>0</v>
      </c>
      <c r="BD138" s="154">
        <v>0</v>
      </c>
    </row>
    <row r="139" spans="1:56" x14ac:dyDescent="0.3">
      <c r="A139" s="153" t="s">
        <v>503</v>
      </c>
      <c r="B139" s="153" t="s">
        <v>1853</v>
      </c>
      <c r="C139" s="153" t="s">
        <v>228</v>
      </c>
      <c r="D139" s="153" t="s">
        <v>229</v>
      </c>
      <c r="E139" s="153" t="s">
        <v>230</v>
      </c>
      <c r="F139" s="153" t="s">
        <v>231</v>
      </c>
      <c r="G139" s="153" t="s">
        <v>232</v>
      </c>
      <c r="H139" s="153" t="s">
        <v>233</v>
      </c>
      <c r="I139" s="153" t="s">
        <v>252</v>
      </c>
      <c r="J139" s="153" t="s">
        <v>48</v>
      </c>
      <c r="K139" s="153" t="s">
        <v>253</v>
      </c>
      <c r="L139" s="153" t="s">
        <v>49</v>
      </c>
      <c r="M139" s="153" t="s">
        <v>254</v>
      </c>
      <c r="N139" s="153" t="s">
        <v>50</v>
      </c>
      <c r="O139" s="153" t="s">
        <v>263</v>
      </c>
      <c r="P139" s="153" t="s">
        <v>84</v>
      </c>
      <c r="Q139" s="153" t="s">
        <v>264</v>
      </c>
      <c r="R139" s="153" t="s">
        <v>85</v>
      </c>
      <c r="S139" s="153" t="s">
        <v>265</v>
      </c>
      <c r="T139" s="153" t="s">
        <v>86</v>
      </c>
      <c r="U139" s="153" t="s">
        <v>1680</v>
      </c>
      <c r="V139" s="153" t="s">
        <v>1869</v>
      </c>
      <c r="W139" s="153" t="s">
        <v>1897</v>
      </c>
      <c r="X139" s="154" t="s">
        <v>1898</v>
      </c>
      <c r="Y139" t="s">
        <v>1899</v>
      </c>
      <c r="Z139" s="155" t="s">
        <v>157</v>
      </c>
      <c r="AA139" s="156" t="s">
        <v>87</v>
      </c>
      <c r="AB139" s="153" t="s">
        <v>1900</v>
      </c>
      <c r="AC139" s="156" t="s">
        <v>241</v>
      </c>
      <c r="AD139" s="153" t="s">
        <v>1874</v>
      </c>
      <c r="AE139" s="153" t="s">
        <v>1875</v>
      </c>
      <c r="AF139" s="153" t="s">
        <v>242</v>
      </c>
      <c r="AG139" s="153" t="s">
        <v>33</v>
      </c>
      <c r="AH139" s="157" t="s">
        <v>687</v>
      </c>
      <c r="AI139" s="158" t="s">
        <v>688</v>
      </c>
      <c r="AJ139" s="159" t="s">
        <v>869</v>
      </c>
      <c r="AK139" s="153" t="s">
        <v>1629</v>
      </c>
      <c r="AL139" s="153" t="s">
        <v>1638</v>
      </c>
      <c r="AM139" s="156" t="s">
        <v>1860</v>
      </c>
      <c r="AN139" s="153">
        <v>45355</v>
      </c>
      <c r="AO139" s="156" t="s">
        <v>1549</v>
      </c>
      <c r="AP139" s="153">
        <v>45352</v>
      </c>
      <c r="AQ139" s="157" t="s">
        <v>97</v>
      </c>
      <c r="AR139" s="160">
        <v>45335</v>
      </c>
      <c r="AS139" s="161" t="s">
        <v>1688</v>
      </c>
      <c r="AT139" s="162" t="s">
        <v>1914</v>
      </c>
      <c r="AU139" s="156">
        <v>45351</v>
      </c>
      <c r="AV139" s="159" t="s">
        <v>1689</v>
      </c>
      <c r="AW139" s="153" t="s">
        <v>1882</v>
      </c>
      <c r="AX139" s="153" t="s">
        <v>1915</v>
      </c>
      <c r="AY139" s="153">
        <v>330000</v>
      </c>
      <c r="AZ139" s="154">
        <v>0</v>
      </c>
      <c r="BA139" s="154">
        <v>0</v>
      </c>
      <c r="BB139" s="154">
        <v>0</v>
      </c>
      <c r="BC139" s="154">
        <v>0</v>
      </c>
      <c r="BD139" s="154">
        <v>0</v>
      </c>
    </row>
    <row r="140" spans="1:56" x14ac:dyDescent="0.3">
      <c r="A140" s="153" t="s">
        <v>503</v>
      </c>
      <c r="B140" s="153" t="s">
        <v>1853</v>
      </c>
      <c r="C140" s="153" t="s">
        <v>228</v>
      </c>
      <c r="D140" s="153" t="s">
        <v>229</v>
      </c>
      <c r="E140" s="153" t="s">
        <v>230</v>
      </c>
      <c r="F140" s="153" t="s">
        <v>231</v>
      </c>
      <c r="G140" s="153" t="s">
        <v>232</v>
      </c>
      <c r="H140" s="153" t="s">
        <v>233</v>
      </c>
      <c r="I140" s="153" t="s">
        <v>252</v>
      </c>
      <c r="J140" s="153" t="s">
        <v>48</v>
      </c>
      <c r="K140" s="153" t="s">
        <v>253</v>
      </c>
      <c r="L140" s="153" t="s">
        <v>49</v>
      </c>
      <c r="M140" s="153" t="s">
        <v>254</v>
      </c>
      <c r="N140" s="153" t="s">
        <v>50</v>
      </c>
      <c r="O140" s="153" t="s">
        <v>263</v>
      </c>
      <c r="P140" s="153" t="s">
        <v>84</v>
      </c>
      <c r="Q140" s="153" t="s">
        <v>264</v>
      </c>
      <c r="R140" s="153" t="s">
        <v>85</v>
      </c>
      <c r="S140" s="153" t="s">
        <v>265</v>
      </c>
      <c r="T140" s="153" t="s">
        <v>86</v>
      </c>
      <c r="U140" s="153" t="s">
        <v>1680</v>
      </c>
      <c r="V140" s="153" t="s">
        <v>1869</v>
      </c>
      <c r="W140" s="153" t="s">
        <v>1897</v>
      </c>
      <c r="X140" s="154" t="s">
        <v>1898</v>
      </c>
      <c r="Y140" t="s">
        <v>1899</v>
      </c>
      <c r="Z140" s="155" t="s">
        <v>157</v>
      </c>
      <c r="AA140" s="156" t="s">
        <v>87</v>
      </c>
      <c r="AB140" s="153" t="s">
        <v>1900</v>
      </c>
      <c r="AC140" s="156" t="s">
        <v>241</v>
      </c>
      <c r="AD140" s="153" t="s">
        <v>1874</v>
      </c>
      <c r="AE140" s="153" t="s">
        <v>1875</v>
      </c>
      <c r="AF140" s="153" t="s">
        <v>242</v>
      </c>
      <c r="AG140" s="153" t="s">
        <v>33</v>
      </c>
      <c r="AH140" s="157" t="s">
        <v>687</v>
      </c>
      <c r="AI140" s="158" t="s">
        <v>688</v>
      </c>
      <c r="AJ140" s="159" t="s">
        <v>869</v>
      </c>
      <c r="AK140" s="153" t="s">
        <v>1629</v>
      </c>
      <c r="AL140" s="153" t="s">
        <v>1638</v>
      </c>
      <c r="AM140" s="156" t="s">
        <v>1860</v>
      </c>
      <c r="AN140" s="153">
        <v>45355</v>
      </c>
      <c r="AO140" s="156" t="s">
        <v>1549</v>
      </c>
      <c r="AP140" s="153">
        <v>45352</v>
      </c>
      <c r="AQ140" s="157" t="s">
        <v>97</v>
      </c>
      <c r="AR140" s="160">
        <v>45335</v>
      </c>
      <c r="AS140" s="161" t="s">
        <v>1686</v>
      </c>
      <c r="AT140" s="162" t="s">
        <v>1916</v>
      </c>
      <c r="AU140" s="156">
        <v>45351</v>
      </c>
      <c r="AV140" s="159" t="s">
        <v>1687</v>
      </c>
      <c r="AW140" s="153" t="s">
        <v>1885</v>
      </c>
      <c r="AX140" s="153" t="s">
        <v>1917</v>
      </c>
      <c r="AY140" s="153">
        <v>963000</v>
      </c>
      <c r="AZ140" s="154">
        <v>0</v>
      </c>
      <c r="BA140" s="154">
        <v>0</v>
      </c>
      <c r="BB140" s="154">
        <v>0</v>
      </c>
      <c r="BC140" s="154">
        <v>0</v>
      </c>
      <c r="BD140" s="154">
        <v>0</v>
      </c>
    </row>
    <row r="141" spans="1:56" x14ac:dyDescent="0.3">
      <c r="A141" s="153" t="s">
        <v>503</v>
      </c>
      <c r="B141" s="153" t="s">
        <v>1853</v>
      </c>
      <c r="C141" s="153" t="s">
        <v>228</v>
      </c>
      <c r="D141" s="153" t="s">
        <v>229</v>
      </c>
      <c r="E141" s="153" t="s">
        <v>230</v>
      </c>
      <c r="F141" s="153" t="s">
        <v>231</v>
      </c>
      <c r="G141" s="153" t="s">
        <v>232</v>
      </c>
      <c r="H141" s="153" t="s">
        <v>233</v>
      </c>
      <c r="I141" s="153" t="s">
        <v>252</v>
      </c>
      <c r="J141" s="153" t="s">
        <v>48</v>
      </c>
      <c r="K141" s="153" t="s">
        <v>253</v>
      </c>
      <c r="L141" s="153" t="s">
        <v>49</v>
      </c>
      <c r="M141" s="153" t="s">
        <v>254</v>
      </c>
      <c r="N141" s="153" t="s">
        <v>50</v>
      </c>
      <c r="O141" s="153" t="s">
        <v>263</v>
      </c>
      <c r="P141" s="153" t="s">
        <v>84</v>
      </c>
      <c r="Q141" s="153" t="s">
        <v>264</v>
      </c>
      <c r="R141" s="153" t="s">
        <v>85</v>
      </c>
      <c r="S141" s="153" t="s">
        <v>265</v>
      </c>
      <c r="T141" s="153" t="s">
        <v>86</v>
      </c>
      <c r="U141" s="153" t="s">
        <v>1680</v>
      </c>
      <c r="V141" s="153" t="s">
        <v>1869</v>
      </c>
      <c r="W141" s="153" t="s">
        <v>1918</v>
      </c>
      <c r="X141" s="154" t="s">
        <v>1919</v>
      </c>
      <c r="Y141" t="s">
        <v>1920</v>
      </c>
      <c r="Z141" s="155" t="s">
        <v>157</v>
      </c>
      <c r="AA141" s="156" t="s">
        <v>87</v>
      </c>
      <c r="AB141" s="153" t="s">
        <v>1921</v>
      </c>
      <c r="AC141" s="156" t="s">
        <v>241</v>
      </c>
      <c r="AD141" s="153" t="s">
        <v>1874</v>
      </c>
      <c r="AE141" s="153" t="s">
        <v>1875</v>
      </c>
      <c r="AF141" s="153" t="s">
        <v>242</v>
      </c>
      <c r="AG141" s="153" t="s">
        <v>33</v>
      </c>
      <c r="AH141" s="157" t="s">
        <v>687</v>
      </c>
      <c r="AI141" s="158" t="s">
        <v>688</v>
      </c>
      <c r="AJ141" s="159" t="s">
        <v>869</v>
      </c>
      <c r="AK141" s="153" t="s">
        <v>1629</v>
      </c>
      <c r="AL141" s="153" t="s">
        <v>1638</v>
      </c>
      <c r="AM141" s="156" t="s">
        <v>1860</v>
      </c>
      <c r="AN141" s="153">
        <v>45355</v>
      </c>
      <c r="AO141" s="156" t="s">
        <v>1549</v>
      </c>
      <c r="AP141" s="153">
        <v>45352</v>
      </c>
      <c r="AQ141" s="157" t="s">
        <v>97</v>
      </c>
      <c r="AR141" s="160">
        <v>45337</v>
      </c>
      <c r="AS141" s="161" t="s">
        <v>1682</v>
      </c>
      <c r="AT141" s="162" t="s">
        <v>1922</v>
      </c>
      <c r="AU141" s="156">
        <v>45351</v>
      </c>
      <c r="AV141" s="159" t="s">
        <v>1683</v>
      </c>
      <c r="AW141" s="153" t="s">
        <v>1891</v>
      </c>
      <c r="AX141" s="153" t="s">
        <v>1923</v>
      </c>
      <c r="AY141" s="153">
        <v>247860</v>
      </c>
      <c r="AZ141" s="154">
        <v>0</v>
      </c>
      <c r="BA141" s="154">
        <v>0</v>
      </c>
      <c r="BB141" s="154">
        <v>0</v>
      </c>
      <c r="BC141" s="154">
        <v>0</v>
      </c>
      <c r="BD141" s="154">
        <v>0</v>
      </c>
    </row>
    <row r="142" spans="1:56" x14ac:dyDescent="0.3">
      <c r="A142" s="153" t="s">
        <v>503</v>
      </c>
      <c r="B142" s="153" t="s">
        <v>1853</v>
      </c>
      <c r="C142" s="153" t="s">
        <v>228</v>
      </c>
      <c r="D142" s="153" t="s">
        <v>229</v>
      </c>
      <c r="E142" s="153" t="s">
        <v>230</v>
      </c>
      <c r="F142" s="153" t="s">
        <v>231</v>
      </c>
      <c r="G142" s="153" t="s">
        <v>232</v>
      </c>
      <c r="H142" s="153" t="s">
        <v>233</v>
      </c>
      <c r="I142" s="153" t="s">
        <v>252</v>
      </c>
      <c r="J142" s="153" t="s">
        <v>48</v>
      </c>
      <c r="K142" s="153" t="s">
        <v>253</v>
      </c>
      <c r="L142" s="153" t="s">
        <v>49</v>
      </c>
      <c r="M142" s="153" t="s">
        <v>254</v>
      </c>
      <c r="N142" s="153" t="s">
        <v>50</v>
      </c>
      <c r="O142" s="153" t="s">
        <v>263</v>
      </c>
      <c r="P142" s="153" t="s">
        <v>84</v>
      </c>
      <c r="Q142" s="153" t="s">
        <v>264</v>
      </c>
      <c r="R142" s="153" t="s">
        <v>85</v>
      </c>
      <c r="S142" s="153" t="s">
        <v>265</v>
      </c>
      <c r="T142" s="153" t="s">
        <v>86</v>
      </c>
      <c r="U142" s="153" t="s">
        <v>1680</v>
      </c>
      <c r="V142" s="153" t="s">
        <v>1869</v>
      </c>
      <c r="W142" s="153" t="s">
        <v>1918</v>
      </c>
      <c r="X142" s="154" t="s">
        <v>1919</v>
      </c>
      <c r="Y142" t="s">
        <v>1920</v>
      </c>
      <c r="Z142" s="155" t="s">
        <v>157</v>
      </c>
      <c r="AA142" s="156" t="s">
        <v>87</v>
      </c>
      <c r="AB142" s="153" t="s">
        <v>1921</v>
      </c>
      <c r="AC142" s="156" t="s">
        <v>241</v>
      </c>
      <c r="AD142" s="153" t="s">
        <v>1874</v>
      </c>
      <c r="AE142" s="153" t="s">
        <v>1875</v>
      </c>
      <c r="AF142" s="153" t="s">
        <v>242</v>
      </c>
      <c r="AG142" s="153" t="s">
        <v>33</v>
      </c>
      <c r="AH142" s="157" t="s">
        <v>687</v>
      </c>
      <c r="AI142" s="158" t="s">
        <v>688</v>
      </c>
      <c r="AJ142" s="159" t="s">
        <v>869</v>
      </c>
      <c r="AK142" s="153" t="s">
        <v>1629</v>
      </c>
      <c r="AL142" s="153" t="s">
        <v>1638</v>
      </c>
      <c r="AM142" s="156" t="s">
        <v>1860</v>
      </c>
      <c r="AN142" s="153">
        <v>45355</v>
      </c>
      <c r="AO142" s="156" t="s">
        <v>1549</v>
      </c>
      <c r="AP142" s="153">
        <v>45352</v>
      </c>
      <c r="AQ142" s="157" t="s">
        <v>97</v>
      </c>
      <c r="AR142" s="160">
        <v>45337</v>
      </c>
      <c r="AS142" s="161" t="s">
        <v>1679</v>
      </c>
      <c r="AT142" s="162" t="s">
        <v>1924</v>
      </c>
      <c r="AU142" s="156">
        <v>45351</v>
      </c>
      <c r="AV142" s="159" t="s">
        <v>1681</v>
      </c>
      <c r="AW142" s="153" t="s">
        <v>1894</v>
      </c>
      <c r="AX142" s="153" t="s">
        <v>1925</v>
      </c>
      <c r="AY142" s="153">
        <v>278375</v>
      </c>
      <c r="AZ142" s="154">
        <v>0</v>
      </c>
      <c r="BA142" s="154">
        <v>0</v>
      </c>
      <c r="BB142" s="154">
        <v>0</v>
      </c>
      <c r="BC142" s="154">
        <v>0</v>
      </c>
      <c r="BD142" s="154">
        <v>0</v>
      </c>
    </row>
    <row r="143" spans="1:56" x14ac:dyDescent="0.3">
      <c r="A143" s="153" t="s">
        <v>503</v>
      </c>
      <c r="B143" s="153" t="s">
        <v>1853</v>
      </c>
      <c r="C143" s="153" t="s">
        <v>228</v>
      </c>
      <c r="D143" s="153" t="s">
        <v>229</v>
      </c>
      <c r="E143" s="153" t="s">
        <v>230</v>
      </c>
      <c r="F143" s="153" t="s">
        <v>231</v>
      </c>
      <c r="G143" s="153" t="s">
        <v>232</v>
      </c>
      <c r="H143" s="153" t="s">
        <v>233</v>
      </c>
      <c r="I143" s="153" t="s">
        <v>252</v>
      </c>
      <c r="J143" s="153" t="s">
        <v>48</v>
      </c>
      <c r="K143" s="153" t="s">
        <v>253</v>
      </c>
      <c r="L143" s="153" t="s">
        <v>49</v>
      </c>
      <c r="M143" s="153" t="s">
        <v>254</v>
      </c>
      <c r="N143" s="153" t="s">
        <v>50</v>
      </c>
      <c r="O143" s="153" t="s">
        <v>263</v>
      </c>
      <c r="P143" s="153" t="s">
        <v>84</v>
      </c>
      <c r="Q143" s="153" t="s">
        <v>264</v>
      </c>
      <c r="R143" s="153" t="s">
        <v>85</v>
      </c>
      <c r="S143" s="153" t="s">
        <v>265</v>
      </c>
      <c r="T143" s="153" t="s">
        <v>86</v>
      </c>
      <c r="U143" s="153" t="s">
        <v>1680</v>
      </c>
      <c r="V143" s="153" t="s">
        <v>1869</v>
      </c>
      <c r="W143" s="153" t="s">
        <v>1926</v>
      </c>
      <c r="X143" s="154" t="s">
        <v>1927</v>
      </c>
      <c r="Y143" t="s">
        <v>1928</v>
      </c>
      <c r="Z143" s="155" t="s">
        <v>157</v>
      </c>
      <c r="AA143" s="156" t="s">
        <v>87</v>
      </c>
      <c r="AB143" s="153" t="s">
        <v>1929</v>
      </c>
      <c r="AC143" s="156" t="s">
        <v>241</v>
      </c>
      <c r="AD143" s="153" t="s">
        <v>1874</v>
      </c>
      <c r="AE143" s="153" t="s">
        <v>1875</v>
      </c>
      <c r="AF143" s="153" t="s">
        <v>242</v>
      </c>
      <c r="AG143" s="153" t="s">
        <v>33</v>
      </c>
      <c r="AH143" s="157" t="s">
        <v>687</v>
      </c>
      <c r="AI143" s="158" t="s">
        <v>688</v>
      </c>
      <c r="AJ143" s="159" t="s">
        <v>869</v>
      </c>
      <c r="AK143" s="153" t="s">
        <v>1629</v>
      </c>
      <c r="AL143" s="153" t="s">
        <v>1638</v>
      </c>
      <c r="AM143" s="156" t="s">
        <v>1860</v>
      </c>
      <c r="AN143" s="153">
        <v>45355</v>
      </c>
      <c r="AO143" s="156" t="s">
        <v>1549</v>
      </c>
      <c r="AP143" s="153">
        <v>45352</v>
      </c>
      <c r="AQ143" s="157" t="s">
        <v>97</v>
      </c>
      <c r="AR143" s="160">
        <v>45310</v>
      </c>
      <c r="AS143" s="161" t="s">
        <v>1684</v>
      </c>
      <c r="AT143" s="162" t="s">
        <v>1930</v>
      </c>
      <c r="AU143" s="156">
        <v>45351</v>
      </c>
      <c r="AV143" s="159" t="s">
        <v>1685</v>
      </c>
      <c r="AW143" s="153" t="s">
        <v>1888</v>
      </c>
      <c r="AX143" s="153" t="s">
        <v>1931</v>
      </c>
      <c r="AY143" s="153">
        <v>1190000</v>
      </c>
      <c r="AZ143" s="154">
        <v>0</v>
      </c>
      <c r="BA143" s="154">
        <v>0</v>
      </c>
      <c r="BB143" s="154">
        <v>0</v>
      </c>
      <c r="BC143" s="154">
        <v>0</v>
      </c>
      <c r="BD143" s="154">
        <v>0</v>
      </c>
    </row>
    <row r="144" spans="1:56" x14ac:dyDescent="0.3">
      <c r="A144" s="153" t="s">
        <v>503</v>
      </c>
      <c r="B144" s="153" t="s">
        <v>1853</v>
      </c>
      <c r="C144" s="153" t="s">
        <v>228</v>
      </c>
      <c r="D144" s="153" t="s">
        <v>229</v>
      </c>
      <c r="E144" s="153" t="s">
        <v>230</v>
      </c>
      <c r="F144" s="153" t="s">
        <v>231</v>
      </c>
      <c r="G144" s="153" t="s">
        <v>232</v>
      </c>
      <c r="H144" s="153" t="s">
        <v>233</v>
      </c>
      <c r="I144" s="153" t="s">
        <v>252</v>
      </c>
      <c r="J144" s="153" t="s">
        <v>48</v>
      </c>
      <c r="K144" s="153" t="s">
        <v>253</v>
      </c>
      <c r="L144" s="153" t="s">
        <v>49</v>
      </c>
      <c r="M144" s="153" t="s">
        <v>254</v>
      </c>
      <c r="N144" s="153" t="s">
        <v>50</v>
      </c>
      <c r="O144" s="153" t="s">
        <v>263</v>
      </c>
      <c r="P144" s="153" t="s">
        <v>84</v>
      </c>
      <c r="Q144" s="153" t="s">
        <v>264</v>
      </c>
      <c r="R144" s="153" t="s">
        <v>85</v>
      </c>
      <c r="S144" s="153" t="s">
        <v>266</v>
      </c>
      <c r="T144" s="153" t="s">
        <v>90</v>
      </c>
      <c r="U144" s="153" t="s">
        <v>1646</v>
      </c>
      <c r="V144" s="153" t="s">
        <v>1932</v>
      </c>
      <c r="W144" s="153" t="s">
        <v>1933</v>
      </c>
      <c r="X144" s="154" t="s">
        <v>1934</v>
      </c>
      <c r="Y144" t="s">
        <v>1935</v>
      </c>
      <c r="Z144" s="155" t="s">
        <v>156</v>
      </c>
      <c r="AA144" s="156" t="s">
        <v>91</v>
      </c>
      <c r="AB144" s="153" t="s">
        <v>1936</v>
      </c>
      <c r="AC144" s="156" t="s">
        <v>241</v>
      </c>
      <c r="AD144" s="153" t="s">
        <v>1874</v>
      </c>
      <c r="AE144" s="153" t="s">
        <v>1937</v>
      </c>
      <c r="AF144" s="153" t="s">
        <v>242</v>
      </c>
      <c r="AG144" s="153" t="s">
        <v>33</v>
      </c>
      <c r="AH144" s="157" t="s">
        <v>687</v>
      </c>
      <c r="AI144" s="158" t="s">
        <v>688</v>
      </c>
      <c r="AJ144" s="159" t="s">
        <v>869</v>
      </c>
      <c r="AK144" s="153" t="s">
        <v>1629</v>
      </c>
      <c r="AL144" s="153" t="s">
        <v>1638</v>
      </c>
      <c r="AM144" s="156" t="s">
        <v>1860</v>
      </c>
      <c r="AN144" s="153">
        <v>45355</v>
      </c>
      <c r="AO144" s="156" t="s">
        <v>1549</v>
      </c>
      <c r="AP144" s="153">
        <v>45352</v>
      </c>
      <c r="AQ144" s="157" t="s">
        <v>97</v>
      </c>
      <c r="AR144" s="160">
        <v>45348</v>
      </c>
      <c r="AS144" s="161" t="s">
        <v>1645</v>
      </c>
      <c r="AT144" s="162" t="s">
        <v>1938</v>
      </c>
      <c r="AU144" s="156">
        <v>45351</v>
      </c>
      <c r="AV144" s="159" t="s">
        <v>1647</v>
      </c>
      <c r="AW144" s="153" t="s">
        <v>1939</v>
      </c>
      <c r="AX144" s="153" t="s">
        <v>1940</v>
      </c>
      <c r="AY144" s="153">
        <v>160000</v>
      </c>
      <c r="AZ144" s="154">
        <v>0</v>
      </c>
      <c r="BA144" s="154">
        <v>0</v>
      </c>
      <c r="BB144" s="154">
        <v>0</v>
      </c>
      <c r="BC144" s="154">
        <v>0</v>
      </c>
      <c r="BD144" s="154">
        <v>0</v>
      </c>
    </row>
    <row r="145" spans="1:56" x14ac:dyDescent="0.3">
      <c r="A145" s="153" t="s">
        <v>503</v>
      </c>
      <c r="B145" s="153" t="s">
        <v>1853</v>
      </c>
      <c r="C145" s="153" t="s">
        <v>228</v>
      </c>
      <c r="D145" s="153" t="s">
        <v>229</v>
      </c>
      <c r="E145" s="153" t="s">
        <v>230</v>
      </c>
      <c r="F145" s="153" t="s">
        <v>231</v>
      </c>
      <c r="G145" s="153" t="s">
        <v>232</v>
      </c>
      <c r="H145" s="153" t="s">
        <v>233</v>
      </c>
      <c r="I145" s="153" t="s">
        <v>252</v>
      </c>
      <c r="J145" s="153" t="s">
        <v>48</v>
      </c>
      <c r="K145" s="153" t="s">
        <v>253</v>
      </c>
      <c r="L145" s="153" t="s">
        <v>49</v>
      </c>
      <c r="M145" s="153" t="s">
        <v>254</v>
      </c>
      <c r="N145" s="153" t="s">
        <v>50</v>
      </c>
      <c r="O145" s="153" t="s">
        <v>263</v>
      </c>
      <c r="P145" s="153" t="s">
        <v>84</v>
      </c>
      <c r="Q145" s="153" t="s">
        <v>264</v>
      </c>
      <c r="R145" s="153" t="s">
        <v>85</v>
      </c>
      <c r="S145" s="153" t="s">
        <v>467</v>
      </c>
      <c r="T145" s="153" t="s">
        <v>93</v>
      </c>
      <c r="U145" s="153" t="s">
        <v>1649</v>
      </c>
      <c r="V145" s="153" t="s">
        <v>1941</v>
      </c>
      <c r="W145" s="153" t="s">
        <v>1942</v>
      </c>
      <c r="X145" s="154" t="s">
        <v>1943</v>
      </c>
      <c r="Y145" t="s">
        <v>1944</v>
      </c>
      <c r="Z145" s="155" t="s">
        <v>505</v>
      </c>
      <c r="AA145" s="156" t="s">
        <v>1945</v>
      </c>
      <c r="AB145" s="153" t="s">
        <v>1946</v>
      </c>
      <c r="AC145" s="156" t="s">
        <v>241</v>
      </c>
      <c r="AD145" s="153" t="s">
        <v>1874</v>
      </c>
      <c r="AE145" s="153" t="s">
        <v>1947</v>
      </c>
      <c r="AF145" s="153" t="s">
        <v>242</v>
      </c>
      <c r="AG145" s="153" t="s">
        <v>33</v>
      </c>
      <c r="AH145" s="157" t="s">
        <v>687</v>
      </c>
      <c r="AI145" s="158" t="s">
        <v>688</v>
      </c>
      <c r="AJ145" s="159" t="s">
        <v>869</v>
      </c>
      <c r="AK145" s="153" t="s">
        <v>1629</v>
      </c>
      <c r="AL145" s="153" t="s">
        <v>1638</v>
      </c>
      <c r="AM145" s="156" t="s">
        <v>1860</v>
      </c>
      <c r="AN145" s="153">
        <v>45355</v>
      </c>
      <c r="AO145" s="156" t="s">
        <v>1549</v>
      </c>
      <c r="AP145" s="153">
        <v>45352</v>
      </c>
      <c r="AQ145" s="157" t="s">
        <v>97</v>
      </c>
      <c r="AR145" s="160">
        <v>45345</v>
      </c>
      <c r="AS145" s="161" t="s">
        <v>1665</v>
      </c>
      <c r="AT145" s="162" t="s">
        <v>1948</v>
      </c>
      <c r="AU145" s="156">
        <v>45351</v>
      </c>
      <c r="AV145" s="159" t="s">
        <v>1666</v>
      </c>
      <c r="AW145" s="153" t="s">
        <v>1916</v>
      </c>
      <c r="AX145" s="153" t="s">
        <v>1949</v>
      </c>
      <c r="AY145" s="153">
        <v>3702000</v>
      </c>
      <c r="AZ145" s="154">
        <v>0</v>
      </c>
      <c r="BA145" s="154">
        <v>0</v>
      </c>
      <c r="BB145" s="154">
        <v>0</v>
      </c>
      <c r="BC145" s="154">
        <v>0</v>
      </c>
      <c r="BD145" s="154">
        <v>0</v>
      </c>
    </row>
    <row r="146" spans="1:56" x14ac:dyDescent="0.3">
      <c r="A146" s="153" t="s">
        <v>503</v>
      </c>
      <c r="B146" s="153" t="s">
        <v>1853</v>
      </c>
      <c r="C146" s="153" t="s">
        <v>228</v>
      </c>
      <c r="D146" s="153" t="s">
        <v>229</v>
      </c>
      <c r="E146" s="153" t="s">
        <v>230</v>
      </c>
      <c r="F146" s="153" t="s">
        <v>231</v>
      </c>
      <c r="G146" s="153" t="s">
        <v>232</v>
      </c>
      <c r="H146" s="153" t="s">
        <v>233</v>
      </c>
      <c r="I146" s="153" t="s">
        <v>252</v>
      </c>
      <c r="J146" s="153" t="s">
        <v>48</v>
      </c>
      <c r="K146" s="153" t="s">
        <v>253</v>
      </c>
      <c r="L146" s="153" t="s">
        <v>49</v>
      </c>
      <c r="M146" s="153" t="s">
        <v>254</v>
      </c>
      <c r="N146" s="153" t="s">
        <v>50</v>
      </c>
      <c r="O146" s="153" t="s">
        <v>263</v>
      </c>
      <c r="P146" s="153" t="s">
        <v>84</v>
      </c>
      <c r="Q146" s="153" t="s">
        <v>264</v>
      </c>
      <c r="R146" s="153" t="s">
        <v>85</v>
      </c>
      <c r="S146" s="153" t="s">
        <v>467</v>
      </c>
      <c r="T146" s="153" t="s">
        <v>93</v>
      </c>
      <c r="U146" s="153" t="s">
        <v>1649</v>
      </c>
      <c r="V146" s="153" t="s">
        <v>1941</v>
      </c>
      <c r="W146" s="153" t="s">
        <v>1950</v>
      </c>
      <c r="X146" s="154" t="s">
        <v>1951</v>
      </c>
      <c r="Y146" t="s">
        <v>1952</v>
      </c>
      <c r="Z146" s="155" t="s">
        <v>505</v>
      </c>
      <c r="AA146" s="156" t="s">
        <v>1945</v>
      </c>
      <c r="AB146" s="153" t="s">
        <v>1953</v>
      </c>
      <c r="AC146" s="156" t="s">
        <v>241</v>
      </c>
      <c r="AD146" s="153" t="s">
        <v>1874</v>
      </c>
      <c r="AE146" s="153" t="s">
        <v>1947</v>
      </c>
      <c r="AF146" s="153" t="s">
        <v>242</v>
      </c>
      <c r="AG146" s="153" t="s">
        <v>33</v>
      </c>
      <c r="AH146" s="157" t="s">
        <v>687</v>
      </c>
      <c r="AI146" s="158" t="s">
        <v>688</v>
      </c>
      <c r="AJ146" s="159" t="s">
        <v>869</v>
      </c>
      <c r="AK146" s="153" t="s">
        <v>1629</v>
      </c>
      <c r="AL146" s="153" t="s">
        <v>1638</v>
      </c>
      <c r="AM146" s="156" t="s">
        <v>1860</v>
      </c>
      <c r="AN146" s="153">
        <v>45355</v>
      </c>
      <c r="AO146" s="156" t="s">
        <v>1549</v>
      </c>
      <c r="AP146" s="153">
        <v>45352</v>
      </c>
      <c r="AQ146" s="157" t="s">
        <v>97</v>
      </c>
      <c r="AR146" s="160">
        <v>45345</v>
      </c>
      <c r="AS146" s="161" t="s">
        <v>1665</v>
      </c>
      <c r="AT146" s="162" t="s">
        <v>1948</v>
      </c>
      <c r="AU146" s="156">
        <v>45351</v>
      </c>
      <c r="AV146" s="159" t="s">
        <v>1666</v>
      </c>
      <c r="AW146" s="153" t="s">
        <v>1916</v>
      </c>
      <c r="AX146" s="153" t="s">
        <v>1949</v>
      </c>
      <c r="AY146" s="153">
        <v>5400000</v>
      </c>
      <c r="AZ146" s="154">
        <v>0</v>
      </c>
      <c r="BA146" s="154">
        <v>0</v>
      </c>
      <c r="BB146" s="154">
        <v>0</v>
      </c>
      <c r="BC146" s="154">
        <v>0</v>
      </c>
      <c r="BD146" s="154">
        <v>0</v>
      </c>
    </row>
    <row r="147" spans="1:56" x14ac:dyDescent="0.3">
      <c r="A147" s="153" t="s">
        <v>503</v>
      </c>
      <c r="B147" s="153" t="s">
        <v>1853</v>
      </c>
      <c r="C147" s="153" t="s">
        <v>228</v>
      </c>
      <c r="D147" s="153" t="s">
        <v>229</v>
      </c>
      <c r="E147" s="153" t="s">
        <v>230</v>
      </c>
      <c r="F147" s="153" t="s">
        <v>231</v>
      </c>
      <c r="G147" s="153" t="s">
        <v>232</v>
      </c>
      <c r="H147" s="153" t="s">
        <v>233</v>
      </c>
      <c r="I147" s="153" t="s">
        <v>252</v>
      </c>
      <c r="J147" s="153" t="s">
        <v>48</v>
      </c>
      <c r="K147" s="153" t="s">
        <v>253</v>
      </c>
      <c r="L147" s="153" t="s">
        <v>49</v>
      </c>
      <c r="M147" s="153" t="s">
        <v>254</v>
      </c>
      <c r="N147" s="153" t="s">
        <v>50</v>
      </c>
      <c r="O147" s="153" t="s">
        <v>263</v>
      </c>
      <c r="P147" s="153" t="s">
        <v>84</v>
      </c>
      <c r="Q147" s="153" t="s">
        <v>264</v>
      </c>
      <c r="R147" s="153" t="s">
        <v>85</v>
      </c>
      <c r="S147" s="153" t="s">
        <v>467</v>
      </c>
      <c r="T147" s="153" t="s">
        <v>93</v>
      </c>
      <c r="U147" s="153" t="s">
        <v>1649</v>
      </c>
      <c r="V147" s="153" t="s">
        <v>1941</v>
      </c>
      <c r="W147" s="153" t="s">
        <v>1950</v>
      </c>
      <c r="X147" s="154" t="s">
        <v>1951</v>
      </c>
      <c r="Y147" t="s">
        <v>1952</v>
      </c>
      <c r="Z147" s="155" t="s">
        <v>505</v>
      </c>
      <c r="AA147" s="156" t="s">
        <v>1945</v>
      </c>
      <c r="AB147" s="153" t="s">
        <v>1953</v>
      </c>
      <c r="AC147" s="156" t="s">
        <v>241</v>
      </c>
      <c r="AD147" s="153" t="s">
        <v>1874</v>
      </c>
      <c r="AE147" s="153" t="s">
        <v>1947</v>
      </c>
      <c r="AF147" s="153" t="s">
        <v>242</v>
      </c>
      <c r="AG147" s="153" t="s">
        <v>33</v>
      </c>
      <c r="AH147" s="157" t="s">
        <v>687</v>
      </c>
      <c r="AI147" s="158" t="s">
        <v>688</v>
      </c>
      <c r="AJ147" s="159" t="s">
        <v>869</v>
      </c>
      <c r="AK147" s="153" t="s">
        <v>1629</v>
      </c>
      <c r="AL147" s="153" t="s">
        <v>1638</v>
      </c>
      <c r="AM147" s="156" t="s">
        <v>1860</v>
      </c>
      <c r="AN147" s="153">
        <v>45355</v>
      </c>
      <c r="AO147" s="156" t="s">
        <v>1549</v>
      </c>
      <c r="AP147" s="153">
        <v>45352</v>
      </c>
      <c r="AQ147" s="157" t="s">
        <v>97</v>
      </c>
      <c r="AR147" s="160">
        <v>45339</v>
      </c>
      <c r="AS147" s="161" t="s">
        <v>1673</v>
      </c>
      <c r="AT147" s="162" t="s">
        <v>1954</v>
      </c>
      <c r="AU147" s="156">
        <v>45351</v>
      </c>
      <c r="AV147" s="159" t="s">
        <v>1674</v>
      </c>
      <c r="AW147" s="153" t="s">
        <v>1907</v>
      </c>
      <c r="AX147" s="153" t="s">
        <v>1955</v>
      </c>
      <c r="AY147" s="153">
        <v>200000</v>
      </c>
      <c r="AZ147" s="154">
        <v>0</v>
      </c>
      <c r="BA147" s="154">
        <v>0</v>
      </c>
      <c r="BB147" s="154">
        <v>0</v>
      </c>
      <c r="BC147" s="154">
        <v>0</v>
      </c>
      <c r="BD147" s="154">
        <v>0</v>
      </c>
    </row>
    <row r="148" spans="1:56" x14ac:dyDescent="0.3">
      <c r="A148" s="153" t="s">
        <v>503</v>
      </c>
      <c r="B148" s="153" t="s">
        <v>1853</v>
      </c>
      <c r="C148" s="153" t="s">
        <v>228</v>
      </c>
      <c r="D148" s="153" t="s">
        <v>229</v>
      </c>
      <c r="E148" s="153" t="s">
        <v>230</v>
      </c>
      <c r="F148" s="153" t="s">
        <v>231</v>
      </c>
      <c r="G148" s="153" t="s">
        <v>232</v>
      </c>
      <c r="H148" s="153" t="s">
        <v>233</v>
      </c>
      <c r="I148" s="153" t="s">
        <v>252</v>
      </c>
      <c r="J148" s="153" t="s">
        <v>48</v>
      </c>
      <c r="K148" s="153" t="s">
        <v>253</v>
      </c>
      <c r="L148" s="153" t="s">
        <v>49</v>
      </c>
      <c r="M148" s="153" t="s">
        <v>267</v>
      </c>
      <c r="N148" s="153" t="s">
        <v>59</v>
      </c>
      <c r="O148" s="153" t="s">
        <v>273</v>
      </c>
      <c r="P148" s="153" t="s">
        <v>63</v>
      </c>
      <c r="Q148" s="153" t="s">
        <v>256</v>
      </c>
      <c r="R148" s="153" t="s">
        <v>64</v>
      </c>
      <c r="S148" s="153" t="s">
        <v>259</v>
      </c>
      <c r="T148" s="153" t="s">
        <v>476</v>
      </c>
      <c r="U148" s="153" t="s">
        <v>1626</v>
      </c>
      <c r="V148" s="153" t="s">
        <v>1854</v>
      </c>
      <c r="W148" s="153" t="s">
        <v>1956</v>
      </c>
      <c r="X148" s="154" t="s">
        <v>1238</v>
      </c>
      <c r="Y148" t="s">
        <v>1957</v>
      </c>
      <c r="Z148" s="155" t="s">
        <v>519</v>
      </c>
      <c r="AA148" s="156" t="s">
        <v>1958</v>
      </c>
      <c r="AB148" s="153" t="s">
        <v>1959</v>
      </c>
      <c r="AC148" s="156" t="s">
        <v>241</v>
      </c>
      <c r="AD148" s="153" t="s">
        <v>36</v>
      </c>
      <c r="AE148" s="153" t="s">
        <v>1859</v>
      </c>
      <c r="AF148" s="153" t="s">
        <v>242</v>
      </c>
      <c r="AG148" s="153" t="s">
        <v>33</v>
      </c>
      <c r="AH148" s="157" t="s">
        <v>687</v>
      </c>
      <c r="AI148" s="158" t="s">
        <v>688</v>
      </c>
      <c r="AJ148" s="159" t="s">
        <v>869</v>
      </c>
      <c r="AK148" s="153" t="s">
        <v>1629</v>
      </c>
      <c r="AL148" s="153" t="s">
        <v>1630</v>
      </c>
      <c r="AM148" s="156" t="s">
        <v>1860</v>
      </c>
      <c r="AN148" s="153">
        <v>45355</v>
      </c>
      <c r="AO148" s="156" t="s">
        <v>1549</v>
      </c>
      <c r="AP148" s="153">
        <v>45352</v>
      </c>
      <c r="AQ148" s="157" t="s">
        <v>97</v>
      </c>
      <c r="AR148" s="160">
        <v>45348</v>
      </c>
      <c r="AS148" s="161" t="s">
        <v>1625</v>
      </c>
      <c r="AT148" s="162" t="s">
        <v>1960</v>
      </c>
      <c r="AU148" s="156">
        <v>45351</v>
      </c>
      <c r="AV148" s="159" t="s">
        <v>1627</v>
      </c>
      <c r="AW148" s="153" t="s">
        <v>1961</v>
      </c>
      <c r="AX148" s="153" t="s">
        <v>1962</v>
      </c>
      <c r="AY148" s="153">
        <v>1490000</v>
      </c>
      <c r="AZ148" s="154">
        <v>0</v>
      </c>
      <c r="BA148" s="154">
        <v>0</v>
      </c>
      <c r="BB148" s="154">
        <v>0</v>
      </c>
      <c r="BC148" s="154">
        <v>0</v>
      </c>
      <c r="BD148" s="154">
        <v>0</v>
      </c>
    </row>
    <row r="149" spans="1:56" x14ac:dyDescent="0.3">
      <c r="A149" s="153" t="s">
        <v>503</v>
      </c>
      <c r="B149" s="153" t="s">
        <v>1853</v>
      </c>
      <c r="C149" s="153" t="s">
        <v>228</v>
      </c>
      <c r="D149" s="153" t="s">
        <v>229</v>
      </c>
      <c r="E149" s="153" t="s">
        <v>230</v>
      </c>
      <c r="F149" s="153" t="s">
        <v>231</v>
      </c>
      <c r="G149" s="153" t="s">
        <v>232</v>
      </c>
      <c r="H149" s="153" t="s">
        <v>233</v>
      </c>
      <c r="I149" s="153" t="s">
        <v>252</v>
      </c>
      <c r="J149" s="153" t="s">
        <v>48</v>
      </c>
      <c r="K149" s="153" t="s">
        <v>253</v>
      </c>
      <c r="L149" s="153" t="s">
        <v>49</v>
      </c>
      <c r="M149" s="153" t="s">
        <v>254</v>
      </c>
      <c r="N149" s="153" t="s">
        <v>50</v>
      </c>
      <c r="O149" s="153" t="s">
        <v>263</v>
      </c>
      <c r="P149" s="153" t="s">
        <v>84</v>
      </c>
      <c r="Q149" s="153" t="s">
        <v>264</v>
      </c>
      <c r="R149" s="153" t="s">
        <v>85</v>
      </c>
      <c r="S149" s="153" t="s">
        <v>467</v>
      </c>
      <c r="T149" s="153" t="s">
        <v>93</v>
      </c>
      <c r="U149" s="153" t="s">
        <v>1649</v>
      </c>
      <c r="V149" s="153" t="s">
        <v>1941</v>
      </c>
      <c r="W149" s="153" t="s">
        <v>1950</v>
      </c>
      <c r="X149" s="154" t="s">
        <v>1951</v>
      </c>
      <c r="Y149" t="s">
        <v>1952</v>
      </c>
      <c r="Z149" s="155" t="s">
        <v>505</v>
      </c>
      <c r="AA149" s="156" t="s">
        <v>1945</v>
      </c>
      <c r="AB149" s="153" t="s">
        <v>1953</v>
      </c>
      <c r="AC149" s="156" t="s">
        <v>241</v>
      </c>
      <c r="AD149" s="153" t="s">
        <v>1874</v>
      </c>
      <c r="AE149" s="153" t="s">
        <v>1947</v>
      </c>
      <c r="AF149" s="153" t="s">
        <v>242</v>
      </c>
      <c r="AG149" s="153" t="s">
        <v>33</v>
      </c>
      <c r="AH149" s="157" t="s">
        <v>687</v>
      </c>
      <c r="AI149" s="158" t="s">
        <v>688</v>
      </c>
      <c r="AJ149" s="159" t="s">
        <v>869</v>
      </c>
      <c r="AK149" s="153" t="s">
        <v>1629</v>
      </c>
      <c r="AL149" s="153" t="s">
        <v>1638</v>
      </c>
      <c r="AM149" s="156" t="s">
        <v>1860</v>
      </c>
      <c r="AN149" s="153">
        <v>45355</v>
      </c>
      <c r="AO149" s="156" t="s">
        <v>1549</v>
      </c>
      <c r="AP149" s="153">
        <v>45352</v>
      </c>
      <c r="AQ149" s="157" t="s">
        <v>97</v>
      </c>
      <c r="AR149" s="160">
        <v>45315</v>
      </c>
      <c r="AS149" s="161" t="s">
        <v>1669</v>
      </c>
      <c r="AT149" s="162" t="s">
        <v>1963</v>
      </c>
      <c r="AU149" s="156">
        <v>45351</v>
      </c>
      <c r="AV149" s="159" t="s">
        <v>1670</v>
      </c>
      <c r="AW149" s="153" t="s">
        <v>1912</v>
      </c>
      <c r="AX149" s="153" t="s">
        <v>1964</v>
      </c>
      <c r="AY149" s="153">
        <v>371850</v>
      </c>
      <c r="AZ149" s="154">
        <v>0</v>
      </c>
      <c r="BA149" s="154">
        <v>0</v>
      </c>
      <c r="BB149" s="154">
        <v>0</v>
      </c>
      <c r="BC149" s="154">
        <v>0</v>
      </c>
      <c r="BD149" s="154">
        <v>0</v>
      </c>
    </row>
    <row r="150" spans="1:56" x14ac:dyDescent="0.3">
      <c r="A150" s="153" t="s">
        <v>503</v>
      </c>
      <c r="B150" s="153" t="s">
        <v>1853</v>
      </c>
      <c r="C150" s="153" t="s">
        <v>228</v>
      </c>
      <c r="D150" s="153" t="s">
        <v>229</v>
      </c>
      <c r="E150" s="153" t="s">
        <v>230</v>
      </c>
      <c r="F150" s="153" t="s">
        <v>231</v>
      </c>
      <c r="G150" s="153" t="s">
        <v>232</v>
      </c>
      <c r="H150" s="153" t="s">
        <v>233</v>
      </c>
      <c r="I150" s="153" t="s">
        <v>252</v>
      </c>
      <c r="J150" s="153" t="s">
        <v>48</v>
      </c>
      <c r="K150" s="153" t="s">
        <v>253</v>
      </c>
      <c r="L150" s="153" t="s">
        <v>49</v>
      </c>
      <c r="M150" s="153" t="s">
        <v>267</v>
      </c>
      <c r="N150" s="153" t="s">
        <v>59</v>
      </c>
      <c r="O150" s="153" t="s">
        <v>273</v>
      </c>
      <c r="P150" s="153" t="s">
        <v>63</v>
      </c>
      <c r="Q150" s="153" t="s">
        <v>256</v>
      </c>
      <c r="R150" s="153" t="s">
        <v>64</v>
      </c>
      <c r="S150" s="153" t="s">
        <v>245</v>
      </c>
      <c r="T150" s="153" t="s">
        <v>1124</v>
      </c>
      <c r="U150" s="153" t="s">
        <v>1626</v>
      </c>
      <c r="V150" s="153" t="s">
        <v>1854</v>
      </c>
      <c r="W150" s="153" t="s">
        <v>1965</v>
      </c>
      <c r="X150" s="154" t="s">
        <v>1238</v>
      </c>
      <c r="Y150" t="s">
        <v>1856</v>
      </c>
      <c r="Z150" s="155" t="s">
        <v>146</v>
      </c>
      <c r="AA150" s="156" t="s">
        <v>1966</v>
      </c>
      <c r="AB150" s="153" t="s">
        <v>1967</v>
      </c>
      <c r="AC150" s="156" t="s">
        <v>241</v>
      </c>
      <c r="AD150" s="153" t="s">
        <v>36</v>
      </c>
      <c r="AE150" s="153" t="s">
        <v>1859</v>
      </c>
      <c r="AF150" s="153" t="s">
        <v>242</v>
      </c>
      <c r="AG150" s="153" t="s">
        <v>33</v>
      </c>
      <c r="AH150" s="157" t="s">
        <v>687</v>
      </c>
      <c r="AI150" s="158" t="s">
        <v>688</v>
      </c>
      <c r="AJ150" s="159" t="s">
        <v>869</v>
      </c>
      <c r="AK150" s="153" t="s">
        <v>1629</v>
      </c>
      <c r="AL150" s="153" t="s">
        <v>1630</v>
      </c>
      <c r="AM150" s="156" t="s">
        <v>1860</v>
      </c>
      <c r="AN150" s="153">
        <v>45355</v>
      </c>
      <c r="AO150" s="156" t="s">
        <v>1549</v>
      </c>
      <c r="AP150" s="153">
        <v>45352</v>
      </c>
      <c r="AQ150" s="157" t="s">
        <v>97</v>
      </c>
      <c r="AR150" s="160">
        <v>45348</v>
      </c>
      <c r="AS150" s="161" t="s">
        <v>1631</v>
      </c>
      <c r="AT150" s="162" t="s">
        <v>1968</v>
      </c>
      <c r="AU150" s="156">
        <v>45351</v>
      </c>
      <c r="AV150" s="159" t="s">
        <v>1632</v>
      </c>
      <c r="AW150" s="153" t="s">
        <v>1969</v>
      </c>
      <c r="AX150" s="153" t="s">
        <v>1970</v>
      </c>
      <c r="AY150" s="153">
        <v>1500000</v>
      </c>
      <c r="AZ150" s="154">
        <v>0</v>
      </c>
      <c r="BA150" s="154">
        <v>0</v>
      </c>
      <c r="BB150" s="154">
        <v>0</v>
      </c>
      <c r="BC150" s="154">
        <v>0</v>
      </c>
      <c r="BD150" s="154">
        <v>0</v>
      </c>
    </row>
    <row r="151" spans="1:56" x14ac:dyDescent="0.3">
      <c r="A151" s="153" t="s">
        <v>503</v>
      </c>
      <c r="B151" s="153" t="s">
        <v>1853</v>
      </c>
      <c r="C151" s="153" t="s">
        <v>228</v>
      </c>
      <c r="D151" s="153" t="s">
        <v>229</v>
      </c>
      <c r="E151" s="153" t="s">
        <v>230</v>
      </c>
      <c r="F151" s="153" t="s">
        <v>231</v>
      </c>
      <c r="G151" s="153" t="s">
        <v>232</v>
      </c>
      <c r="H151" s="153" t="s">
        <v>233</v>
      </c>
      <c r="I151" s="153" t="s">
        <v>252</v>
      </c>
      <c r="J151" s="153" t="s">
        <v>48</v>
      </c>
      <c r="K151" s="153" t="s">
        <v>253</v>
      </c>
      <c r="L151" s="153" t="s">
        <v>49</v>
      </c>
      <c r="M151" s="153" t="s">
        <v>267</v>
      </c>
      <c r="N151" s="153" t="s">
        <v>59</v>
      </c>
      <c r="O151" s="153" t="s">
        <v>273</v>
      </c>
      <c r="P151" s="153" t="s">
        <v>63</v>
      </c>
      <c r="Q151" s="153" t="s">
        <v>256</v>
      </c>
      <c r="R151" s="153" t="s">
        <v>64</v>
      </c>
      <c r="S151" s="153" t="s">
        <v>259</v>
      </c>
      <c r="T151" s="153" t="s">
        <v>476</v>
      </c>
      <c r="U151" s="153" t="s">
        <v>126</v>
      </c>
      <c r="V151" s="153" t="s">
        <v>38</v>
      </c>
      <c r="W151" s="153" t="s">
        <v>1055</v>
      </c>
      <c r="X151" s="154" t="s">
        <v>520</v>
      </c>
      <c r="Y151" t="s">
        <v>1096</v>
      </c>
      <c r="Z151" s="155" t="s">
        <v>519</v>
      </c>
      <c r="AA151" s="156" t="s">
        <v>135</v>
      </c>
      <c r="AB151" s="153" t="s">
        <v>1056</v>
      </c>
      <c r="AC151" s="156" t="s">
        <v>241</v>
      </c>
      <c r="AD151" s="153" t="s">
        <v>36</v>
      </c>
      <c r="AE151" s="153" t="s">
        <v>243</v>
      </c>
      <c r="AF151" s="153" t="s">
        <v>242</v>
      </c>
      <c r="AG151" s="153" t="s">
        <v>33</v>
      </c>
      <c r="AH151" s="157" t="s">
        <v>687</v>
      </c>
      <c r="AI151" s="158" t="s">
        <v>688</v>
      </c>
      <c r="AJ151" s="159" t="s">
        <v>869</v>
      </c>
      <c r="AK151" s="153" t="s">
        <v>1629</v>
      </c>
      <c r="AL151" s="153" t="s">
        <v>1630</v>
      </c>
      <c r="AM151" s="156" t="s">
        <v>1860</v>
      </c>
      <c r="AN151" s="153">
        <v>45355</v>
      </c>
      <c r="AO151" s="156" t="s">
        <v>1549</v>
      </c>
      <c r="AP151" s="153">
        <v>45352</v>
      </c>
      <c r="AQ151" s="157" t="s">
        <v>97</v>
      </c>
      <c r="AR151" s="160">
        <v>45324</v>
      </c>
      <c r="AS151" s="161" t="s">
        <v>1633</v>
      </c>
      <c r="AT151" s="162" t="s">
        <v>1971</v>
      </c>
      <c r="AU151" s="156">
        <v>45351</v>
      </c>
      <c r="AV151" s="159" t="s">
        <v>1634</v>
      </c>
      <c r="AW151" s="153" t="s">
        <v>1972</v>
      </c>
      <c r="AX151" s="153" t="s">
        <v>1973</v>
      </c>
      <c r="AY151" s="153">
        <v>332500</v>
      </c>
      <c r="AZ151" s="154">
        <v>0</v>
      </c>
      <c r="BA151" s="154">
        <v>0</v>
      </c>
      <c r="BB151" s="154">
        <v>0</v>
      </c>
      <c r="BC151" s="154">
        <v>0</v>
      </c>
      <c r="BD151" s="154">
        <v>0</v>
      </c>
    </row>
    <row r="152" spans="1:56" x14ac:dyDescent="0.3">
      <c r="A152" s="153" t="s">
        <v>503</v>
      </c>
      <c r="B152" s="153" t="s">
        <v>1853</v>
      </c>
      <c r="C152" s="153" t="s">
        <v>228</v>
      </c>
      <c r="D152" s="153" t="s">
        <v>229</v>
      </c>
      <c r="E152" s="153" t="s">
        <v>230</v>
      </c>
      <c r="F152" s="153" t="s">
        <v>231</v>
      </c>
      <c r="G152" s="153" t="s">
        <v>232</v>
      </c>
      <c r="H152" s="153" t="s">
        <v>233</v>
      </c>
      <c r="I152" s="153" t="s">
        <v>252</v>
      </c>
      <c r="J152" s="153" t="s">
        <v>48</v>
      </c>
      <c r="K152" s="153" t="s">
        <v>253</v>
      </c>
      <c r="L152" s="153" t="s">
        <v>49</v>
      </c>
      <c r="M152" s="153" t="s">
        <v>254</v>
      </c>
      <c r="N152" s="153" t="s">
        <v>50</v>
      </c>
      <c r="O152" s="153" t="s">
        <v>263</v>
      </c>
      <c r="P152" s="153" t="s">
        <v>84</v>
      </c>
      <c r="Q152" s="153" t="s">
        <v>264</v>
      </c>
      <c r="R152" s="153" t="s">
        <v>85</v>
      </c>
      <c r="S152" s="153" t="s">
        <v>467</v>
      </c>
      <c r="T152" s="153" t="s">
        <v>93</v>
      </c>
      <c r="U152" s="153" t="s">
        <v>1649</v>
      </c>
      <c r="V152" s="153" t="s">
        <v>1941</v>
      </c>
      <c r="W152" s="153" t="s">
        <v>1950</v>
      </c>
      <c r="X152" s="154" t="s">
        <v>1951</v>
      </c>
      <c r="Y152" t="s">
        <v>1952</v>
      </c>
      <c r="Z152" s="155" t="s">
        <v>505</v>
      </c>
      <c r="AA152" s="156" t="s">
        <v>1945</v>
      </c>
      <c r="AB152" s="153" t="s">
        <v>1953</v>
      </c>
      <c r="AC152" s="156" t="s">
        <v>241</v>
      </c>
      <c r="AD152" s="153" t="s">
        <v>1874</v>
      </c>
      <c r="AE152" s="153" t="s">
        <v>1947</v>
      </c>
      <c r="AF152" s="153" t="s">
        <v>242</v>
      </c>
      <c r="AG152" s="153" t="s">
        <v>33</v>
      </c>
      <c r="AH152" s="157" t="s">
        <v>687</v>
      </c>
      <c r="AI152" s="158" t="s">
        <v>688</v>
      </c>
      <c r="AJ152" s="159" t="s">
        <v>869</v>
      </c>
      <c r="AK152" s="153" t="s">
        <v>1629</v>
      </c>
      <c r="AL152" s="153" t="s">
        <v>1638</v>
      </c>
      <c r="AM152" s="156" t="s">
        <v>1860</v>
      </c>
      <c r="AN152" s="153">
        <v>45355</v>
      </c>
      <c r="AO152" s="156" t="s">
        <v>1549</v>
      </c>
      <c r="AP152" s="153">
        <v>45352</v>
      </c>
      <c r="AQ152" s="157" t="s">
        <v>97</v>
      </c>
      <c r="AR152" s="160">
        <v>45342</v>
      </c>
      <c r="AS152" s="161" t="s">
        <v>1661</v>
      </c>
      <c r="AT152" s="162" t="s">
        <v>1862</v>
      </c>
      <c r="AU152" s="156">
        <v>45351</v>
      </c>
      <c r="AV152" s="159" t="s">
        <v>1662</v>
      </c>
      <c r="AW152" s="153" t="s">
        <v>1922</v>
      </c>
      <c r="AX152" s="153" t="s">
        <v>1974</v>
      </c>
      <c r="AY152" s="153">
        <v>740400</v>
      </c>
      <c r="AZ152" s="154">
        <v>0</v>
      </c>
      <c r="BA152" s="154">
        <v>0</v>
      </c>
      <c r="BB152" s="154">
        <v>0</v>
      </c>
      <c r="BC152" s="154">
        <v>0</v>
      </c>
      <c r="BD152" s="154">
        <v>0</v>
      </c>
    </row>
    <row r="153" spans="1:56" x14ac:dyDescent="0.3">
      <c r="A153" s="153" t="s">
        <v>503</v>
      </c>
      <c r="B153" s="153" t="s">
        <v>1853</v>
      </c>
      <c r="C153" s="153" t="s">
        <v>228</v>
      </c>
      <c r="D153" s="153" t="s">
        <v>229</v>
      </c>
      <c r="E153" s="153" t="s">
        <v>230</v>
      </c>
      <c r="F153" s="153" t="s">
        <v>231</v>
      </c>
      <c r="G153" s="153" t="s">
        <v>232</v>
      </c>
      <c r="H153" s="153" t="s">
        <v>233</v>
      </c>
      <c r="I153" s="153" t="s">
        <v>252</v>
      </c>
      <c r="J153" s="153" t="s">
        <v>48</v>
      </c>
      <c r="K153" s="153" t="s">
        <v>253</v>
      </c>
      <c r="L153" s="153" t="s">
        <v>49</v>
      </c>
      <c r="M153" s="153" t="s">
        <v>254</v>
      </c>
      <c r="N153" s="153" t="s">
        <v>50</v>
      </c>
      <c r="O153" s="153" t="s">
        <v>263</v>
      </c>
      <c r="P153" s="153" t="s">
        <v>84</v>
      </c>
      <c r="Q153" s="153" t="s">
        <v>264</v>
      </c>
      <c r="R153" s="153" t="s">
        <v>85</v>
      </c>
      <c r="S153" s="153" t="s">
        <v>467</v>
      </c>
      <c r="T153" s="153" t="s">
        <v>93</v>
      </c>
      <c r="U153" s="153" t="s">
        <v>1649</v>
      </c>
      <c r="V153" s="153" t="s">
        <v>1941</v>
      </c>
      <c r="W153" s="153" t="s">
        <v>1950</v>
      </c>
      <c r="X153" s="154" t="s">
        <v>1951</v>
      </c>
      <c r="Y153" t="s">
        <v>1952</v>
      </c>
      <c r="Z153" s="155" t="s">
        <v>505</v>
      </c>
      <c r="AA153" s="156" t="s">
        <v>1945</v>
      </c>
      <c r="AB153" s="153" t="s">
        <v>1953</v>
      </c>
      <c r="AC153" s="156" t="s">
        <v>241</v>
      </c>
      <c r="AD153" s="153" t="s">
        <v>1874</v>
      </c>
      <c r="AE153" s="153" t="s">
        <v>1947</v>
      </c>
      <c r="AF153" s="153" t="s">
        <v>242</v>
      </c>
      <c r="AG153" s="153" t="s">
        <v>33</v>
      </c>
      <c r="AH153" s="157" t="s">
        <v>687</v>
      </c>
      <c r="AI153" s="158" t="s">
        <v>688</v>
      </c>
      <c r="AJ153" s="159" t="s">
        <v>869</v>
      </c>
      <c r="AK153" s="153" t="s">
        <v>1629</v>
      </c>
      <c r="AL153" s="153" t="s">
        <v>1638</v>
      </c>
      <c r="AM153" s="156" t="s">
        <v>1860</v>
      </c>
      <c r="AN153" s="153">
        <v>45355</v>
      </c>
      <c r="AO153" s="156" t="s">
        <v>1549</v>
      </c>
      <c r="AP153" s="153">
        <v>45352</v>
      </c>
      <c r="AQ153" s="157" t="s">
        <v>97</v>
      </c>
      <c r="AR153" s="160">
        <v>45349</v>
      </c>
      <c r="AS153" s="161" t="s">
        <v>1648</v>
      </c>
      <c r="AT153" s="162" t="s">
        <v>1975</v>
      </c>
      <c r="AU153" s="156">
        <v>45351</v>
      </c>
      <c r="AV153" s="159" t="s">
        <v>1650</v>
      </c>
      <c r="AW153" s="153" t="s">
        <v>1963</v>
      </c>
      <c r="AX153" s="153" t="s">
        <v>1976</v>
      </c>
      <c r="AY153" s="153">
        <v>3526684</v>
      </c>
      <c r="AZ153" s="154">
        <v>0</v>
      </c>
      <c r="BA153" s="154">
        <v>0</v>
      </c>
      <c r="BB153" s="154">
        <v>0</v>
      </c>
      <c r="BC153" s="154">
        <v>46354</v>
      </c>
      <c r="BD153" s="154">
        <v>0</v>
      </c>
    </row>
    <row r="154" spans="1:56" x14ac:dyDescent="0.3">
      <c r="A154" s="153" t="s">
        <v>503</v>
      </c>
      <c r="B154" s="153" t="s">
        <v>1853</v>
      </c>
      <c r="C154" s="153" t="s">
        <v>228</v>
      </c>
      <c r="D154" s="153" t="s">
        <v>229</v>
      </c>
      <c r="E154" s="153" t="s">
        <v>230</v>
      </c>
      <c r="F154" s="153" t="s">
        <v>231</v>
      </c>
      <c r="G154" s="153" t="s">
        <v>232</v>
      </c>
      <c r="H154" s="153" t="s">
        <v>233</v>
      </c>
      <c r="I154" s="153" t="s">
        <v>252</v>
      </c>
      <c r="J154" s="153" t="s">
        <v>48</v>
      </c>
      <c r="K154" s="153" t="s">
        <v>253</v>
      </c>
      <c r="L154" s="153" t="s">
        <v>49</v>
      </c>
      <c r="M154" s="153" t="s">
        <v>254</v>
      </c>
      <c r="N154" s="153" t="s">
        <v>50</v>
      </c>
      <c r="O154" s="153" t="s">
        <v>263</v>
      </c>
      <c r="P154" s="153" t="s">
        <v>84</v>
      </c>
      <c r="Q154" s="153" t="s">
        <v>264</v>
      </c>
      <c r="R154" s="153" t="s">
        <v>85</v>
      </c>
      <c r="S154" s="153" t="s">
        <v>467</v>
      </c>
      <c r="T154" s="153" t="s">
        <v>93</v>
      </c>
      <c r="U154" s="153" t="s">
        <v>1649</v>
      </c>
      <c r="V154" s="153" t="s">
        <v>1941</v>
      </c>
      <c r="W154" s="153" t="s">
        <v>1977</v>
      </c>
      <c r="X154" s="154" t="s">
        <v>1978</v>
      </c>
      <c r="Y154" t="s">
        <v>1979</v>
      </c>
      <c r="Z154" s="155" t="s">
        <v>505</v>
      </c>
      <c r="AA154" s="156" t="s">
        <v>1945</v>
      </c>
      <c r="AB154" s="153" t="s">
        <v>1980</v>
      </c>
      <c r="AC154" s="156" t="s">
        <v>241</v>
      </c>
      <c r="AD154" s="153" t="s">
        <v>1874</v>
      </c>
      <c r="AE154" s="153" t="s">
        <v>1947</v>
      </c>
      <c r="AF154" s="153" t="s">
        <v>242</v>
      </c>
      <c r="AG154" s="153" t="s">
        <v>33</v>
      </c>
      <c r="AH154" s="157" t="s">
        <v>687</v>
      </c>
      <c r="AI154" s="158" t="s">
        <v>688</v>
      </c>
      <c r="AJ154" s="159" t="s">
        <v>869</v>
      </c>
      <c r="AK154" s="153" t="s">
        <v>1629</v>
      </c>
      <c r="AL154" s="153" t="s">
        <v>1638</v>
      </c>
      <c r="AM154" s="156" t="s">
        <v>1860</v>
      </c>
      <c r="AN154" s="153">
        <v>45355</v>
      </c>
      <c r="AO154" s="156" t="s">
        <v>1549</v>
      </c>
      <c r="AP154" s="153">
        <v>45352</v>
      </c>
      <c r="AQ154" s="157" t="s">
        <v>97</v>
      </c>
      <c r="AR154" s="160">
        <v>45308</v>
      </c>
      <c r="AS154" s="161" t="s">
        <v>1675</v>
      </c>
      <c r="AT154" s="162" t="s">
        <v>1981</v>
      </c>
      <c r="AU154" s="156">
        <v>45351</v>
      </c>
      <c r="AV154" s="159" t="s">
        <v>1676</v>
      </c>
      <c r="AW154" s="153" t="s">
        <v>1904</v>
      </c>
      <c r="AX154" s="153" t="s">
        <v>1982</v>
      </c>
      <c r="AY154" s="153">
        <v>250000</v>
      </c>
      <c r="AZ154" s="154">
        <v>0</v>
      </c>
      <c r="BA154" s="154">
        <v>0</v>
      </c>
      <c r="BB154" s="154">
        <v>0</v>
      </c>
      <c r="BC154" s="154">
        <v>0</v>
      </c>
      <c r="BD154" s="154">
        <v>0</v>
      </c>
    </row>
    <row r="155" spans="1:56" x14ac:dyDescent="0.3">
      <c r="A155" s="153" t="s">
        <v>503</v>
      </c>
      <c r="B155" s="153" t="s">
        <v>1853</v>
      </c>
      <c r="C155" s="153" t="s">
        <v>228</v>
      </c>
      <c r="D155" s="153" t="s">
        <v>229</v>
      </c>
      <c r="E155" s="153" t="s">
        <v>230</v>
      </c>
      <c r="F155" s="153" t="s">
        <v>231</v>
      </c>
      <c r="G155" s="153" t="s">
        <v>232</v>
      </c>
      <c r="H155" s="153" t="s">
        <v>233</v>
      </c>
      <c r="I155" s="153" t="s">
        <v>252</v>
      </c>
      <c r="J155" s="153" t="s">
        <v>48</v>
      </c>
      <c r="K155" s="153" t="s">
        <v>477</v>
      </c>
      <c r="L155" s="153" t="s">
        <v>76</v>
      </c>
      <c r="M155" s="153" t="s">
        <v>369</v>
      </c>
      <c r="N155" s="153" t="s">
        <v>77</v>
      </c>
      <c r="O155" s="153" t="s">
        <v>478</v>
      </c>
      <c r="P155" s="153" t="s">
        <v>78</v>
      </c>
      <c r="Q155" s="153" t="s">
        <v>256</v>
      </c>
      <c r="R155" s="153" t="s">
        <v>79</v>
      </c>
      <c r="S155" s="153" t="s">
        <v>245</v>
      </c>
      <c r="T155" s="153" t="s">
        <v>80</v>
      </c>
      <c r="U155" s="153" t="s">
        <v>1626</v>
      </c>
      <c r="V155" s="153" t="s">
        <v>1854</v>
      </c>
      <c r="W155" s="153" t="s">
        <v>1983</v>
      </c>
      <c r="X155" s="154" t="s">
        <v>1238</v>
      </c>
      <c r="Y155" t="s">
        <v>1856</v>
      </c>
      <c r="Z155" s="155" t="s">
        <v>509</v>
      </c>
      <c r="AA155" s="156" t="s">
        <v>1984</v>
      </c>
      <c r="AB155" s="153" t="s">
        <v>1985</v>
      </c>
      <c r="AC155" s="156" t="s">
        <v>241</v>
      </c>
      <c r="AD155" s="153" t="s">
        <v>36</v>
      </c>
      <c r="AE155" s="153" t="s">
        <v>1859</v>
      </c>
      <c r="AF155" s="153" t="s">
        <v>242</v>
      </c>
      <c r="AG155" s="153" t="s">
        <v>33</v>
      </c>
      <c r="AH155" s="157" t="s">
        <v>690</v>
      </c>
      <c r="AI155" s="158" t="s">
        <v>691</v>
      </c>
      <c r="AJ155" s="159" t="s">
        <v>938</v>
      </c>
      <c r="AK155" s="153" t="s">
        <v>1629</v>
      </c>
      <c r="AL155" s="153" t="s">
        <v>1644</v>
      </c>
      <c r="AM155" s="156" t="s">
        <v>1860</v>
      </c>
      <c r="AN155" s="153">
        <v>45355</v>
      </c>
      <c r="AO155" s="156" t="s">
        <v>1549</v>
      </c>
      <c r="AP155" s="153">
        <v>45352</v>
      </c>
      <c r="AQ155" s="157" t="s">
        <v>97</v>
      </c>
      <c r="AR155" s="160">
        <v>45320</v>
      </c>
      <c r="AS155" s="161" t="s">
        <v>1641</v>
      </c>
      <c r="AT155" s="162" t="s">
        <v>1986</v>
      </c>
      <c r="AU155" s="156">
        <v>45351</v>
      </c>
      <c r="AV155" s="159" t="s">
        <v>1642</v>
      </c>
      <c r="AW155" s="153" t="s">
        <v>1948</v>
      </c>
      <c r="AX155" s="153" t="s">
        <v>1987</v>
      </c>
      <c r="AY155" s="153">
        <v>1400000</v>
      </c>
      <c r="AZ155" s="154">
        <v>0</v>
      </c>
      <c r="BA155" s="154">
        <v>0</v>
      </c>
      <c r="BB155" s="154">
        <v>0</v>
      </c>
      <c r="BC155" s="154">
        <v>0</v>
      </c>
      <c r="BD155" s="154">
        <v>0</v>
      </c>
    </row>
    <row r="156" spans="1:56" x14ac:dyDescent="0.3">
      <c r="A156" s="153" t="s">
        <v>503</v>
      </c>
      <c r="B156" s="153" t="s">
        <v>1853</v>
      </c>
      <c r="C156" s="153" t="s">
        <v>228</v>
      </c>
      <c r="D156" s="153" t="s">
        <v>229</v>
      </c>
      <c r="E156" s="153" t="s">
        <v>230</v>
      </c>
      <c r="F156" s="153" t="s">
        <v>231</v>
      </c>
      <c r="G156" s="153" t="s">
        <v>232</v>
      </c>
      <c r="H156" s="153" t="s">
        <v>233</v>
      </c>
      <c r="I156" s="153" t="s">
        <v>252</v>
      </c>
      <c r="J156" s="153" t="s">
        <v>48</v>
      </c>
      <c r="K156" s="153" t="s">
        <v>253</v>
      </c>
      <c r="L156" s="153" t="s">
        <v>49</v>
      </c>
      <c r="M156" s="153" t="s">
        <v>254</v>
      </c>
      <c r="N156" s="153" t="s">
        <v>50</v>
      </c>
      <c r="O156" s="153" t="s">
        <v>263</v>
      </c>
      <c r="P156" s="153" t="s">
        <v>84</v>
      </c>
      <c r="Q156" s="153" t="s">
        <v>264</v>
      </c>
      <c r="R156" s="153" t="s">
        <v>85</v>
      </c>
      <c r="S156" s="153" t="s">
        <v>467</v>
      </c>
      <c r="T156" s="153" t="s">
        <v>93</v>
      </c>
      <c r="U156" s="153" t="s">
        <v>1649</v>
      </c>
      <c r="V156" s="153" t="s">
        <v>1941</v>
      </c>
      <c r="W156" s="153" t="s">
        <v>1977</v>
      </c>
      <c r="X156" s="154" t="s">
        <v>1978</v>
      </c>
      <c r="Y156" t="s">
        <v>1979</v>
      </c>
      <c r="Z156" s="155" t="s">
        <v>505</v>
      </c>
      <c r="AA156" s="156" t="s">
        <v>1945</v>
      </c>
      <c r="AB156" s="153" t="s">
        <v>1980</v>
      </c>
      <c r="AC156" s="156" t="s">
        <v>241</v>
      </c>
      <c r="AD156" s="153" t="s">
        <v>1874</v>
      </c>
      <c r="AE156" s="153" t="s">
        <v>1947</v>
      </c>
      <c r="AF156" s="153" t="s">
        <v>242</v>
      </c>
      <c r="AG156" s="153" t="s">
        <v>33</v>
      </c>
      <c r="AH156" s="157" t="s">
        <v>687</v>
      </c>
      <c r="AI156" s="158" t="s">
        <v>688</v>
      </c>
      <c r="AJ156" s="159" t="s">
        <v>869</v>
      </c>
      <c r="AK156" s="153" t="s">
        <v>1629</v>
      </c>
      <c r="AL156" s="153" t="s">
        <v>1638</v>
      </c>
      <c r="AM156" s="156" t="s">
        <v>1860</v>
      </c>
      <c r="AN156" s="153">
        <v>45355</v>
      </c>
      <c r="AO156" s="156" t="s">
        <v>1549</v>
      </c>
      <c r="AP156" s="153">
        <v>45352</v>
      </c>
      <c r="AQ156" s="157" t="s">
        <v>97</v>
      </c>
      <c r="AR156" s="160">
        <v>45309</v>
      </c>
      <c r="AS156" s="161" t="s">
        <v>1671</v>
      </c>
      <c r="AT156" s="162" t="s">
        <v>1988</v>
      </c>
      <c r="AU156" s="156">
        <v>45351</v>
      </c>
      <c r="AV156" s="159" t="s">
        <v>1672</v>
      </c>
      <c r="AW156" s="153" t="s">
        <v>1910</v>
      </c>
      <c r="AX156" s="153" t="s">
        <v>1989</v>
      </c>
      <c r="AY156" s="153">
        <v>60000</v>
      </c>
      <c r="AZ156" s="154">
        <v>0</v>
      </c>
      <c r="BA156" s="154">
        <v>0</v>
      </c>
      <c r="BB156" s="154">
        <v>0</v>
      </c>
      <c r="BC156" s="154">
        <v>0</v>
      </c>
      <c r="BD156" s="154">
        <v>0</v>
      </c>
    </row>
    <row r="157" spans="1:56" x14ac:dyDescent="0.3">
      <c r="A157" s="153" t="s">
        <v>503</v>
      </c>
      <c r="B157" s="153" t="s">
        <v>1853</v>
      </c>
      <c r="C157" s="153" t="s">
        <v>228</v>
      </c>
      <c r="D157" s="153" t="s">
        <v>229</v>
      </c>
      <c r="E157" s="153" t="s">
        <v>230</v>
      </c>
      <c r="F157" s="153" t="s">
        <v>231</v>
      </c>
      <c r="G157" s="153" t="s">
        <v>232</v>
      </c>
      <c r="H157" s="153" t="s">
        <v>233</v>
      </c>
      <c r="I157" s="153" t="s">
        <v>252</v>
      </c>
      <c r="J157" s="153" t="s">
        <v>48</v>
      </c>
      <c r="K157" s="153" t="s">
        <v>253</v>
      </c>
      <c r="L157" s="153" t="s">
        <v>49</v>
      </c>
      <c r="M157" s="153" t="s">
        <v>254</v>
      </c>
      <c r="N157" s="153" t="s">
        <v>50</v>
      </c>
      <c r="O157" s="153" t="s">
        <v>263</v>
      </c>
      <c r="P157" s="153" t="s">
        <v>84</v>
      </c>
      <c r="Q157" s="153" t="s">
        <v>264</v>
      </c>
      <c r="R157" s="153" t="s">
        <v>85</v>
      </c>
      <c r="S157" s="153" t="s">
        <v>467</v>
      </c>
      <c r="T157" s="153" t="s">
        <v>93</v>
      </c>
      <c r="U157" s="153" t="s">
        <v>1649</v>
      </c>
      <c r="V157" s="153" t="s">
        <v>1941</v>
      </c>
      <c r="W157" s="153" t="s">
        <v>1977</v>
      </c>
      <c r="X157" s="154" t="s">
        <v>1978</v>
      </c>
      <c r="Y157" t="s">
        <v>1979</v>
      </c>
      <c r="Z157" s="155" t="s">
        <v>505</v>
      </c>
      <c r="AA157" s="156" t="s">
        <v>1945</v>
      </c>
      <c r="AB157" s="153" t="s">
        <v>1980</v>
      </c>
      <c r="AC157" s="156" t="s">
        <v>241</v>
      </c>
      <c r="AD157" s="153" t="s">
        <v>1874</v>
      </c>
      <c r="AE157" s="153" t="s">
        <v>1947</v>
      </c>
      <c r="AF157" s="153" t="s">
        <v>242</v>
      </c>
      <c r="AG157" s="153" t="s">
        <v>33</v>
      </c>
      <c r="AH157" s="157" t="s">
        <v>687</v>
      </c>
      <c r="AI157" s="158" t="s">
        <v>688</v>
      </c>
      <c r="AJ157" s="159" t="s">
        <v>869</v>
      </c>
      <c r="AK157" s="153" t="s">
        <v>1629</v>
      </c>
      <c r="AL157" s="153" t="s">
        <v>1638</v>
      </c>
      <c r="AM157" s="156" t="s">
        <v>1860</v>
      </c>
      <c r="AN157" s="153">
        <v>45355</v>
      </c>
      <c r="AO157" s="156" t="s">
        <v>1549</v>
      </c>
      <c r="AP157" s="153">
        <v>45352</v>
      </c>
      <c r="AQ157" s="157" t="s">
        <v>97</v>
      </c>
      <c r="AR157" s="160">
        <v>45345</v>
      </c>
      <c r="AS157" s="161" t="s">
        <v>1663</v>
      </c>
      <c r="AT157" s="162" t="s">
        <v>1868</v>
      </c>
      <c r="AU157" s="156">
        <v>45351</v>
      </c>
      <c r="AV157" s="159" t="s">
        <v>1664</v>
      </c>
      <c r="AW157" s="153" t="s">
        <v>1930</v>
      </c>
      <c r="AX157" s="153" t="s">
        <v>1990</v>
      </c>
      <c r="AY157" s="153">
        <v>700000</v>
      </c>
      <c r="AZ157" s="154">
        <v>0</v>
      </c>
      <c r="BA157" s="154">
        <v>0</v>
      </c>
      <c r="BB157" s="154">
        <v>0</v>
      </c>
      <c r="BC157" s="154">
        <v>0</v>
      </c>
      <c r="BD157" s="154">
        <v>0</v>
      </c>
    </row>
    <row r="158" spans="1:56" x14ac:dyDescent="0.3">
      <c r="A158" s="153" t="s">
        <v>503</v>
      </c>
      <c r="B158" s="153" t="s">
        <v>1853</v>
      </c>
      <c r="C158" s="153" t="s">
        <v>228</v>
      </c>
      <c r="D158" s="153" t="s">
        <v>229</v>
      </c>
      <c r="E158" s="153" t="s">
        <v>230</v>
      </c>
      <c r="F158" s="153" t="s">
        <v>231</v>
      </c>
      <c r="G158" s="153" t="s">
        <v>232</v>
      </c>
      <c r="H158" s="153" t="s">
        <v>233</v>
      </c>
      <c r="I158" s="153" t="s">
        <v>252</v>
      </c>
      <c r="J158" s="153" t="s">
        <v>48</v>
      </c>
      <c r="K158" s="153" t="s">
        <v>253</v>
      </c>
      <c r="L158" s="153" t="s">
        <v>49</v>
      </c>
      <c r="M158" s="153" t="s">
        <v>254</v>
      </c>
      <c r="N158" s="153" t="s">
        <v>50</v>
      </c>
      <c r="O158" s="153" t="s">
        <v>263</v>
      </c>
      <c r="P158" s="153" t="s">
        <v>84</v>
      </c>
      <c r="Q158" s="153" t="s">
        <v>264</v>
      </c>
      <c r="R158" s="153" t="s">
        <v>85</v>
      </c>
      <c r="S158" s="153" t="s">
        <v>467</v>
      </c>
      <c r="T158" s="153" t="s">
        <v>93</v>
      </c>
      <c r="U158" s="153" t="s">
        <v>1649</v>
      </c>
      <c r="V158" s="153" t="s">
        <v>1941</v>
      </c>
      <c r="W158" s="153" t="s">
        <v>1977</v>
      </c>
      <c r="X158" s="154" t="s">
        <v>1978</v>
      </c>
      <c r="Y158" t="s">
        <v>1979</v>
      </c>
      <c r="Z158" s="155" t="s">
        <v>505</v>
      </c>
      <c r="AA158" s="156" t="s">
        <v>1945</v>
      </c>
      <c r="AB158" s="153" t="s">
        <v>1980</v>
      </c>
      <c r="AC158" s="156" t="s">
        <v>241</v>
      </c>
      <c r="AD158" s="153" t="s">
        <v>1874</v>
      </c>
      <c r="AE158" s="153" t="s">
        <v>1947</v>
      </c>
      <c r="AF158" s="153" t="s">
        <v>242</v>
      </c>
      <c r="AG158" s="153" t="s">
        <v>33</v>
      </c>
      <c r="AH158" s="157" t="s">
        <v>687</v>
      </c>
      <c r="AI158" s="158" t="s">
        <v>688</v>
      </c>
      <c r="AJ158" s="159" t="s">
        <v>869</v>
      </c>
      <c r="AK158" s="153" t="s">
        <v>1629</v>
      </c>
      <c r="AL158" s="153" t="s">
        <v>1638</v>
      </c>
      <c r="AM158" s="156" t="s">
        <v>1860</v>
      </c>
      <c r="AN158" s="153">
        <v>45355</v>
      </c>
      <c r="AO158" s="156" t="s">
        <v>1549</v>
      </c>
      <c r="AP158" s="153">
        <v>45352</v>
      </c>
      <c r="AQ158" s="157" t="s">
        <v>97</v>
      </c>
      <c r="AR158" s="160">
        <v>45342</v>
      </c>
      <c r="AS158" s="161" t="s">
        <v>1659</v>
      </c>
      <c r="AT158" s="162" t="s">
        <v>1972</v>
      </c>
      <c r="AU158" s="156">
        <v>45351</v>
      </c>
      <c r="AV158" s="159" t="s">
        <v>1660</v>
      </c>
      <c r="AW158" s="153" t="s">
        <v>1924</v>
      </c>
      <c r="AX158" s="153" t="s">
        <v>1991</v>
      </c>
      <c r="AY158" s="153">
        <v>62900</v>
      </c>
      <c r="AZ158" s="154">
        <v>0</v>
      </c>
      <c r="BA158" s="154">
        <v>0</v>
      </c>
      <c r="BB158" s="154">
        <v>0</v>
      </c>
      <c r="BC158" s="154">
        <v>0</v>
      </c>
      <c r="BD158" s="154">
        <v>0</v>
      </c>
    </row>
    <row r="159" spans="1:56" x14ac:dyDescent="0.3">
      <c r="A159" s="153" t="s">
        <v>503</v>
      </c>
      <c r="B159" s="153" t="s">
        <v>1853</v>
      </c>
      <c r="C159" s="153" t="s">
        <v>228</v>
      </c>
      <c r="D159" s="153" t="s">
        <v>229</v>
      </c>
      <c r="E159" s="153" t="s">
        <v>230</v>
      </c>
      <c r="F159" s="153" t="s">
        <v>231</v>
      </c>
      <c r="G159" s="153" t="s">
        <v>232</v>
      </c>
      <c r="H159" s="153" t="s">
        <v>233</v>
      </c>
      <c r="I159" s="153" t="s">
        <v>252</v>
      </c>
      <c r="J159" s="153" t="s">
        <v>48</v>
      </c>
      <c r="K159" s="153" t="s">
        <v>253</v>
      </c>
      <c r="L159" s="153" t="s">
        <v>49</v>
      </c>
      <c r="M159" s="153" t="s">
        <v>254</v>
      </c>
      <c r="N159" s="153" t="s">
        <v>50</v>
      </c>
      <c r="O159" s="153" t="s">
        <v>263</v>
      </c>
      <c r="P159" s="153" t="s">
        <v>84</v>
      </c>
      <c r="Q159" s="153" t="s">
        <v>264</v>
      </c>
      <c r="R159" s="153" t="s">
        <v>85</v>
      </c>
      <c r="S159" s="153" t="s">
        <v>467</v>
      </c>
      <c r="T159" s="153" t="s">
        <v>93</v>
      </c>
      <c r="U159" s="153" t="s">
        <v>1649</v>
      </c>
      <c r="V159" s="153" t="s">
        <v>1941</v>
      </c>
      <c r="W159" s="153" t="s">
        <v>1977</v>
      </c>
      <c r="X159" s="154" t="s">
        <v>1978</v>
      </c>
      <c r="Y159" t="s">
        <v>1979</v>
      </c>
      <c r="Z159" s="155" t="s">
        <v>505</v>
      </c>
      <c r="AA159" s="156" t="s">
        <v>1945</v>
      </c>
      <c r="AB159" s="153" t="s">
        <v>1980</v>
      </c>
      <c r="AC159" s="156" t="s">
        <v>241</v>
      </c>
      <c r="AD159" s="153" t="s">
        <v>1874</v>
      </c>
      <c r="AE159" s="153" t="s">
        <v>1947</v>
      </c>
      <c r="AF159" s="153" t="s">
        <v>242</v>
      </c>
      <c r="AG159" s="153" t="s">
        <v>33</v>
      </c>
      <c r="AH159" s="157" t="s">
        <v>687</v>
      </c>
      <c r="AI159" s="158" t="s">
        <v>688</v>
      </c>
      <c r="AJ159" s="159" t="s">
        <v>869</v>
      </c>
      <c r="AK159" s="153" t="s">
        <v>1629</v>
      </c>
      <c r="AL159" s="153" t="s">
        <v>1638</v>
      </c>
      <c r="AM159" s="156" t="s">
        <v>1860</v>
      </c>
      <c r="AN159" s="153">
        <v>45355</v>
      </c>
      <c r="AO159" s="156" t="s">
        <v>1549</v>
      </c>
      <c r="AP159" s="153">
        <v>45352</v>
      </c>
      <c r="AQ159" s="157" t="s">
        <v>97</v>
      </c>
      <c r="AR159" s="160">
        <v>45347</v>
      </c>
      <c r="AS159" s="161" t="s">
        <v>1651</v>
      </c>
      <c r="AT159" s="162" t="s">
        <v>1992</v>
      </c>
      <c r="AU159" s="156">
        <v>45351</v>
      </c>
      <c r="AV159" s="159" t="s">
        <v>1652</v>
      </c>
      <c r="AW159" s="153" t="s">
        <v>1988</v>
      </c>
      <c r="AX159" s="153" t="s">
        <v>1993</v>
      </c>
      <c r="AY159" s="153">
        <v>325000</v>
      </c>
      <c r="AZ159" s="154">
        <v>0</v>
      </c>
      <c r="BA159" s="154">
        <v>0</v>
      </c>
      <c r="BB159" s="154">
        <v>0</v>
      </c>
      <c r="BC159" s="154">
        <v>0</v>
      </c>
      <c r="BD159" s="154">
        <v>0</v>
      </c>
    </row>
    <row r="160" spans="1:56" x14ac:dyDescent="0.3">
      <c r="A160" s="153" t="s">
        <v>503</v>
      </c>
      <c r="B160" s="153" t="s">
        <v>1853</v>
      </c>
      <c r="C160" s="153" t="s">
        <v>228</v>
      </c>
      <c r="D160" s="153" t="s">
        <v>229</v>
      </c>
      <c r="E160" s="153" t="s">
        <v>230</v>
      </c>
      <c r="F160" s="153" t="s">
        <v>231</v>
      </c>
      <c r="G160" s="153" t="s">
        <v>232</v>
      </c>
      <c r="H160" s="153" t="s">
        <v>233</v>
      </c>
      <c r="I160" s="153" t="s">
        <v>252</v>
      </c>
      <c r="J160" s="153" t="s">
        <v>48</v>
      </c>
      <c r="K160" s="153" t="s">
        <v>253</v>
      </c>
      <c r="L160" s="153" t="s">
        <v>49</v>
      </c>
      <c r="M160" s="153" t="s">
        <v>254</v>
      </c>
      <c r="N160" s="153" t="s">
        <v>50</v>
      </c>
      <c r="O160" s="153" t="s">
        <v>263</v>
      </c>
      <c r="P160" s="153" t="s">
        <v>84</v>
      </c>
      <c r="Q160" s="153" t="s">
        <v>264</v>
      </c>
      <c r="R160" s="153" t="s">
        <v>85</v>
      </c>
      <c r="S160" s="153" t="s">
        <v>467</v>
      </c>
      <c r="T160" s="153" t="s">
        <v>93</v>
      </c>
      <c r="U160" s="153" t="s">
        <v>1649</v>
      </c>
      <c r="V160" s="153" t="s">
        <v>1941</v>
      </c>
      <c r="W160" s="153" t="s">
        <v>1977</v>
      </c>
      <c r="X160" s="154" t="s">
        <v>1978</v>
      </c>
      <c r="Y160" t="s">
        <v>1979</v>
      </c>
      <c r="Z160" s="155" t="s">
        <v>505</v>
      </c>
      <c r="AA160" s="156" t="s">
        <v>1945</v>
      </c>
      <c r="AB160" s="153" t="s">
        <v>1980</v>
      </c>
      <c r="AC160" s="156" t="s">
        <v>241</v>
      </c>
      <c r="AD160" s="153" t="s">
        <v>1874</v>
      </c>
      <c r="AE160" s="153" t="s">
        <v>1947</v>
      </c>
      <c r="AF160" s="153" t="s">
        <v>242</v>
      </c>
      <c r="AG160" s="153" t="s">
        <v>33</v>
      </c>
      <c r="AH160" s="157" t="s">
        <v>687</v>
      </c>
      <c r="AI160" s="158" t="s">
        <v>688</v>
      </c>
      <c r="AJ160" s="159" t="s">
        <v>869</v>
      </c>
      <c r="AK160" s="153" t="s">
        <v>1629</v>
      </c>
      <c r="AL160" s="153" t="s">
        <v>1638</v>
      </c>
      <c r="AM160" s="156" t="s">
        <v>1860</v>
      </c>
      <c r="AN160" s="153">
        <v>45355</v>
      </c>
      <c r="AO160" s="156" t="s">
        <v>1549</v>
      </c>
      <c r="AP160" s="153">
        <v>45352</v>
      </c>
      <c r="AQ160" s="157" t="s">
        <v>97</v>
      </c>
      <c r="AR160" s="160">
        <v>45342</v>
      </c>
      <c r="AS160" s="161" t="s">
        <v>1657</v>
      </c>
      <c r="AT160" s="162" t="s">
        <v>1969</v>
      </c>
      <c r="AU160" s="156">
        <v>45351</v>
      </c>
      <c r="AV160" s="159" t="s">
        <v>1658</v>
      </c>
      <c r="AW160" s="153" t="s">
        <v>1994</v>
      </c>
      <c r="AX160" s="153" t="s">
        <v>1995</v>
      </c>
      <c r="AY160" s="153">
        <v>63700</v>
      </c>
      <c r="AZ160" s="154">
        <v>0</v>
      </c>
      <c r="BA160" s="154">
        <v>0</v>
      </c>
      <c r="BB160" s="154">
        <v>0</v>
      </c>
      <c r="BC160" s="154">
        <v>0</v>
      </c>
      <c r="BD160" s="154">
        <v>0</v>
      </c>
    </row>
    <row r="161" spans="1:56" x14ac:dyDescent="0.3">
      <c r="A161" s="153" t="s">
        <v>503</v>
      </c>
      <c r="B161" s="153" t="s">
        <v>1853</v>
      </c>
      <c r="C161" s="153" t="s">
        <v>228</v>
      </c>
      <c r="D161" s="153" t="s">
        <v>229</v>
      </c>
      <c r="E161" s="153" t="s">
        <v>230</v>
      </c>
      <c r="F161" s="153" t="s">
        <v>231</v>
      </c>
      <c r="G161" s="153" t="s">
        <v>232</v>
      </c>
      <c r="H161" s="153" t="s">
        <v>233</v>
      </c>
      <c r="I161" s="153" t="s">
        <v>252</v>
      </c>
      <c r="J161" s="153" t="s">
        <v>48</v>
      </c>
      <c r="K161" s="153" t="s">
        <v>253</v>
      </c>
      <c r="L161" s="153" t="s">
        <v>49</v>
      </c>
      <c r="M161" s="153" t="s">
        <v>254</v>
      </c>
      <c r="N161" s="153" t="s">
        <v>50</v>
      </c>
      <c r="O161" s="153" t="s">
        <v>263</v>
      </c>
      <c r="P161" s="153" t="s">
        <v>84</v>
      </c>
      <c r="Q161" s="153" t="s">
        <v>264</v>
      </c>
      <c r="R161" s="153" t="s">
        <v>85</v>
      </c>
      <c r="S161" s="153" t="s">
        <v>467</v>
      </c>
      <c r="T161" s="153" t="s">
        <v>93</v>
      </c>
      <c r="U161" s="153" t="s">
        <v>1649</v>
      </c>
      <c r="V161" s="153" t="s">
        <v>1941</v>
      </c>
      <c r="W161" s="153" t="s">
        <v>1977</v>
      </c>
      <c r="X161" s="154" t="s">
        <v>1978</v>
      </c>
      <c r="Y161" t="s">
        <v>1979</v>
      </c>
      <c r="Z161" s="155" t="s">
        <v>505</v>
      </c>
      <c r="AA161" s="156" t="s">
        <v>1945</v>
      </c>
      <c r="AB161" s="153" t="s">
        <v>1980</v>
      </c>
      <c r="AC161" s="156" t="s">
        <v>241</v>
      </c>
      <c r="AD161" s="153" t="s">
        <v>1874</v>
      </c>
      <c r="AE161" s="153" t="s">
        <v>1947</v>
      </c>
      <c r="AF161" s="153" t="s">
        <v>242</v>
      </c>
      <c r="AG161" s="153" t="s">
        <v>33</v>
      </c>
      <c r="AH161" s="157" t="s">
        <v>687</v>
      </c>
      <c r="AI161" s="158" t="s">
        <v>688</v>
      </c>
      <c r="AJ161" s="159" t="s">
        <v>869</v>
      </c>
      <c r="AK161" s="153" t="s">
        <v>1629</v>
      </c>
      <c r="AL161" s="153" t="s">
        <v>1638</v>
      </c>
      <c r="AM161" s="156" t="s">
        <v>1860</v>
      </c>
      <c r="AN161" s="153">
        <v>45355</v>
      </c>
      <c r="AO161" s="156" t="s">
        <v>1549</v>
      </c>
      <c r="AP161" s="153">
        <v>45352</v>
      </c>
      <c r="AQ161" s="157" t="s">
        <v>97</v>
      </c>
      <c r="AR161" s="160">
        <v>45345</v>
      </c>
      <c r="AS161" s="161" t="s">
        <v>1653</v>
      </c>
      <c r="AT161" s="162" t="s">
        <v>1996</v>
      </c>
      <c r="AU161" s="156">
        <v>45351</v>
      </c>
      <c r="AV161" s="159" t="s">
        <v>1654</v>
      </c>
      <c r="AW161" s="153" t="s">
        <v>1954</v>
      </c>
      <c r="AX161" s="153" t="s">
        <v>1997</v>
      </c>
      <c r="AY161" s="153">
        <v>180000</v>
      </c>
      <c r="AZ161" s="154">
        <v>0</v>
      </c>
      <c r="BA161" s="154">
        <v>0</v>
      </c>
      <c r="BB161" s="154">
        <v>0</v>
      </c>
      <c r="BC161" s="154">
        <v>0</v>
      </c>
      <c r="BD161" s="154">
        <v>0</v>
      </c>
    </row>
    <row r="162" spans="1:56" x14ac:dyDescent="0.3">
      <c r="A162" s="153" t="s">
        <v>503</v>
      </c>
      <c r="B162" s="153" t="s">
        <v>1853</v>
      </c>
      <c r="C162" s="153" t="s">
        <v>228</v>
      </c>
      <c r="D162" s="153" t="s">
        <v>229</v>
      </c>
      <c r="E162" s="153" t="s">
        <v>230</v>
      </c>
      <c r="F162" s="153" t="s">
        <v>231</v>
      </c>
      <c r="G162" s="153" t="s">
        <v>232</v>
      </c>
      <c r="H162" s="153" t="s">
        <v>233</v>
      </c>
      <c r="I162" s="153" t="s">
        <v>252</v>
      </c>
      <c r="J162" s="153" t="s">
        <v>48</v>
      </c>
      <c r="K162" s="153" t="s">
        <v>253</v>
      </c>
      <c r="L162" s="153" t="s">
        <v>49</v>
      </c>
      <c r="M162" s="153" t="s">
        <v>254</v>
      </c>
      <c r="N162" s="153" t="s">
        <v>50</v>
      </c>
      <c r="O162" s="153" t="s">
        <v>263</v>
      </c>
      <c r="P162" s="153" t="s">
        <v>84</v>
      </c>
      <c r="Q162" s="153" t="s">
        <v>264</v>
      </c>
      <c r="R162" s="153" t="s">
        <v>85</v>
      </c>
      <c r="S162" s="153" t="s">
        <v>467</v>
      </c>
      <c r="T162" s="153" t="s">
        <v>93</v>
      </c>
      <c r="U162" s="153" t="s">
        <v>1649</v>
      </c>
      <c r="V162" s="153" t="s">
        <v>1941</v>
      </c>
      <c r="W162" s="153" t="s">
        <v>1977</v>
      </c>
      <c r="X162" s="154" t="s">
        <v>1978</v>
      </c>
      <c r="Y162" t="s">
        <v>1979</v>
      </c>
      <c r="Z162" s="155" t="s">
        <v>505</v>
      </c>
      <c r="AA162" s="156" t="s">
        <v>1945</v>
      </c>
      <c r="AB162" s="153" t="s">
        <v>1980</v>
      </c>
      <c r="AC162" s="156" t="s">
        <v>241</v>
      </c>
      <c r="AD162" s="153" t="s">
        <v>1874</v>
      </c>
      <c r="AE162" s="153" t="s">
        <v>1947</v>
      </c>
      <c r="AF162" s="153" t="s">
        <v>242</v>
      </c>
      <c r="AG162" s="153" t="s">
        <v>33</v>
      </c>
      <c r="AH162" s="157" t="s">
        <v>687</v>
      </c>
      <c r="AI162" s="158" t="s">
        <v>688</v>
      </c>
      <c r="AJ162" s="159" t="s">
        <v>869</v>
      </c>
      <c r="AK162" s="153" t="s">
        <v>1629</v>
      </c>
      <c r="AL162" s="153" t="s">
        <v>1638</v>
      </c>
      <c r="AM162" s="156" t="s">
        <v>1860</v>
      </c>
      <c r="AN162" s="153">
        <v>45355</v>
      </c>
      <c r="AO162" s="156" t="s">
        <v>1549</v>
      </c>
      <c r="AP162" s="153">
        <v>45352</v>
      </c>
      <c r="AQ162" s="157" t="s">
        <v>97</v>
      </c>
      <c r="AR162" s="160">
        <v>45345</v>
      </c>
      <c r="AS162" s="161" t="s">
        <v>1655</v>
      </c>
      <c r="AT162" s="162" t="s">
        <v>1961</v>
      </c>
      <c r="AU162" s="156">
        <v>45351</v>
      </c>
      <c r="AV162" s="159" t="s">
        <v>1656</v>
      </c>
      <c r="AW162" s="153" t="s">
        <v>1981</v>
      </c>
      <c r="AX162" s="153" t="s">
        <v>1998</v>
      </c>
      <c r="AY162" s="153">
        <v>1166000</v>
      </c>
      <c r="AZ162" s="154">
        <v>0</v>
      </c>
      <c r="BA162" s="154">
        <v>0</v>
      </c>
      <c r="BB162" s="154">
        <v>0</v>
      </c>
      <c r="BC162" s="154">
        <v>0</v>
      </c>
      <c r="BD162" s="154">
        <v>0</v>
      </c>
    </row>
    <row r="163" spans="1:56" x14ac:dyDescent="0.3">
      <c r="A163" s="153" t="s">
        <v>503</v>
      </c>
      <c r="B163" s="153" t="s">
        <v>1853</v>
      </c>
      <c r="C163" s="153" t="s">
        <v>228</v>
      </c>
      <c r="D163" s="153" t="s">
        <v>229</v>
      </c>
      <c r="E163" s="153" t="s">
        <v>230</v>
      </c>
      <c r="F163" s="153" t="s">
        <v>231</v>
      </c>
      <c r="G163" s="153" t="s">
        <v>232</v>
      </c>
      <c r="H163" s="153" t="s">
        <v>233</v>
      </c>
      <c r="I163" s="153" t="s">
        <v>252</v>
      </c>
      <c r="J163" s="153" t="s">
        <v>48</v>
      </c>
      <c r="K163" s="153" t="s">
        <v>253</v>
      </c>
      <c r="L163" s="153" t="s">
        <v>49</v>
      </c>
      <c r="M163" s="153" t="s">
        <v>254</v>
      </c>
      <c r="N163" s="153" t="s">
        <v>50</v>
      </c>
      <c r="O163" s="153" t="s">
        <v>263</v>
      </c>
      <c r="P163" s="153" t="s">
        <v>84</v>
      </c>
      <c r="Q163" s="153" t="s">
        <v>264</v>
      </c>
      <c r="R163" s="153" t="s">
        <v>85</v>
      </c>
      <c r="S163" s="153" t="s">
        <v>467</v>
      </c>
      <c r="T163" s="153" t="s">
        <v>93</v>
      </c>
      <c r="U163" s="153" t="s">
        <v>1649</v>
      </c>
      <c r="V163" s="153" t="s">
        <v>1941</v>
      </c>
      <c r="W163" s="153" t="s">
        <v>1999</v>
      </c>
      <c r="X163" s="154" t="s">
        <v>2000</v>
      </c>
      <c r="Y163" t="s">
        <v>2001</v>
      </c>
      <c r="Z163" s="155" t="s">
        <v>505</v>
      </c>
      <c r="AA163" s="156" t="s">
        <v>1945</v>
      </c>
      <c r="AB163" s="153" t="s">
        <v>2002</v>
      </c>
      <c r="AC163" s="156" t="s">
        <v>241</v>
      </c>
      <c r="AD163" s="153" t="s">
        <v>1874</v>
      </c>
      <c r="AE163" s="153" t="s">
        <v>1947</v>
      </c>
      <c r="AF163" s="153" t="s">
        <v>242</v>
      </c>
      <c r="AG163" s="153" t="s">
        <v>33</v>
      </c>
      <c r="AH163" s="157" t="s">
        <v>687</v>
      </c>
      <c r="AI163" s="158" t="s">
        <v>688</v>
      </c>
      <c r="AJ163" s="159" t="s">
        <v>869</v>
      </c>
      <c r="AK163" s="153" t="s">
        <v>1629</v>
      </c>
      <c r="AL163" s="153" t="s">
        <v>1638</v>
      </c>
      <c r="AM163" s="156" t="s">
        <v>1860</v>
      </c>
      <c r="AN163" s="153">
        <v>45355</v>
      </c>
      <c r="AO163" s="156" t="s">
        <v>1549</v>
      </c>
      <c r="AP163" s="153">
        <v>45352</v>
      </c>
      <c r="AQ163" s="157" t="s">
        <v>97</v>
      </c>
      <c r="AR163" s="160">
        <v>45306</v>
      </c>
      <c r="AS163" s="161" t="s">
        <v>1677</v>
      </c>
      <c r="AT163" s="162" t="s">
        <v>1994</v>
      </c>
      <c r="AU163" s="156">
        <v>45351</v>
      </c>
      <c r="AV163" s="159" t="s">
        <v>1678</v>
      </c>
      <c r="AW163" s="153" t="s">
        <v>1901</v>
      </c>
      <c r="AX163" s="153" t="s">
        <v>2003</v>
      </c>
      <c r="AY163" s="153">
        <v>328300</v>
      </c>
      <c r="AZ163" s="154">
        <v>0</v>
      </c>
      <c r="BA163" s="154">
        <v>0</v>
      </c>
      <c r="BB163" s="154">
        <v>0</v>
      </c>
      <c r="BC163" s="154">
        <v>0</v>
      </c>
      <c r="BD163" s="154">
        <v>0</v>
      </c>
    </row>
    <row r="164" spans="1:56" x14ac:dyDescent="0.3">
      <c r="A164" s="153" t="s">
        <v>503</v>
      </c>
      <c r="B164" s="153" t="s">
        <v>1853</v>
      </c>
      <c r="C164" s="153" t="s">
        <v>228</v>
      </c>
      <c r="D164" s="153" t="s">
        <v>229</v>
      </c>
      <c r="E164" s="153" t="s">
        <v>230</v>
      </c>
      <c r="F164" s="153" t="s">
        <v>231</v>
      </c>
      <c r="G164" s="153" t="s">
        <v>232</v>
      </c>
      <c r="H164" s="153" t="s">
        <v>233</v>
      </c>
      <c r="I164" s="153" t="s">
        <v>252</v>
      </c>
      <c r="J164" s="153" t="s">
        <v>48</v>
      </c>
      <c r="K164" s="153" t="s">
        <v>253</v>
      </c>
      <c r="L164" s="153" t="s">
        <v>49</v>
      </c>
      <c r="M164" s="153" t="s">
        <v>254</v>
      </c>
      <c r="N164" s="153" t="s">
        <v>50</v>
      </c>
      <c r="O164" s="153" t="s">
        <v>263</v>
      </c>
      <c r="P164" s="153" t="s">
        <v>84</v>
      </c>
      <c r="Q164" s="153" t="s">
        <v>264</v>
      </c>
      <c r="R164" s="153" t="s">
        <v>85</v>
      </c>
      <c r="S164" s="153" t="s">
        <v>467</v>
      </c>
      <c r="T164" s="153" t="s">
        <v>93</v>
      </c>
      <c r="U164" s="153" t="s">
        <v>1649</v>
      </c>
      <c r="V164" s="153" t="s">
        <v>1941</v>
      </c>
      <c r="W164" s="153" t="s">
        <v>1999</v>
      </c>
      <c r="X164" s="154" t="s">
        <v>2000</v>
      </c>
      <c r="Y164" t="s">
        <v>2001</v>
      </c>
      <c r="Z164" s="155" t="s">
        <v>505</v>
      </c>
      <c r="AA164" s="156" t="s">
        <v>1945</v>
      </c>
      <c r="AB164" s="153" t="s">
        <v>2002</v>
      </c>
      <c r="AC164" s="156" t="s">
        <v>241</v>
      </c>
      <c r="AD164" s="153" t="s">
        <v>1874</v>
      </c>
      <c r="AE164" s="153" t="s">
        <v>1947</v>
      </c>
      <c r="AF164" s="153" t="s">
        <v>242</v>
      </c>
      <c r="AG164" s="153" t="s">
        <v>33</v>
      </c>
      <c r="AH164" s="157" t="s">
        <v>687</v>
      </c>
      <c r="AI164" s="158" t="s">
        <v>688</v>
      </c>
      <c r="AJ164" s="159" t="s">
        <v>869</v>
      </c>
      <c r="AK164" s="153" t="s">
        <v>1629</v>
      </c>
      <c r="AL164" s="153" t="s">
        <v>1638</v>
      </c>
      <c r="AM164" s="156" t="s">
        <v>1860</v>
      </c>
      <c r="AN164" s="153">
        <v>45355</v>
      </c>
      <c r="AO164" s="156" t="s">
        <v>1549</v>
      </c>
      <c r="AP164" s="153">
        <v>45352</v>
      </c>
      <c r="AQ164" s="157" t="s">
        <v>97</v>
      </c>
      <c r="AR164" s="160">
        <v>45322</v>
      </c>
      <c r="AS164" s="161" t="s">
        <v>1667</v>
      </c>
      <c r="AT164" s="162" t="s">
        <v>1939</v>
      </c>
      <c r="AU164" s="156">
        <v>45351</v>
      </c>
      <c r="AV164" s="159" t="s">
        <v>1668</v>
      </c>
      <c r="AW164" s="153" t="s">
        <v>1914</v>
      </c>
      <c r="AX164" s="153" t="s">
        <v>2004</v>
      </c>
      <c r="AY164" s="153">
        <v>235823</v>
      </c>
      <c r="AZ164" s="154">
        <v>0</v>
      </c>
      <c r="BA164" s="154">
        <v>0</v>
      </c>
      <c r="BB164" s="154">
        <v>0</v>
      </c>
      <c r="BC164" s="154">
        <v>0</v>
      </c>
      <c r="BD164" s="154">
        <v>0</v>
      </c>
    </row>
    <row r="165" spans="1:56" x14ac:dyDescent="0.3">
      <c r="A165" s="153" t="s">
        <v>503</v>
      </c>
      <c r="B165" s="153" t="s">
        <v>1853</v>
      </c>
      <c r="C165" s="153" t="s">
        <v>228</v>
      </c>
      <c r="D165" s="153" t="s">
        <v>229</v>
      </c>
      <c r="E165" s="153" t="s">
        <v>230</v>
      </c>
      <c r="F165" s="153" t="s">
        <v>231</v>
      </c>
      <c r="G165" s="153" t="s">
        <v>232</v>
      </c>
      <c r="H165" s="153" t="s">
        <v>233</v>
      </c>
      <c r="I165" s="153" t="s">
        <v>252</v>
      </c>
      <c r="J165" s="153" t="s">
        <v>48</v>
      </c>
      <c r="K165" s="153" t="s">
        <v>253</v>
      </c>
      <c r="L165" s="153" t="s">
        <v>49</v>
      </c>
      <c r="M165" s="153" t="s">
        <v>254</v>
      </c>
      <c r="N165" s="153" t="s">
        <v>50</v>
      </c>
      <c r="O165" s="153" t="s">
        <v>263</v>
      </c>
      <c r="P165" s="153" t="s">
        <v>84</v>
      </c>
      <c r="Q165" s="153" t="s">
        <v>264</v>
      </c>
      <c r="R165" s="153" t="s">
        <v>85</v>
      </c>
      <c r="S165" s="153" t="s">
        <v>265</v>
      </c>
      <c r="T165" s="153" t="s">
        <v>86</v>
      </c>
      <c r="U165" s="153" t="s">
        <v>1680</v>
      </c>
      <c r="V165" s="153" t="s">
        <v>1869</v>
      </c>
      <c r="W165" s="153" t="s">
        <v>1870</v>
      </c>
      <c r="X165" s="154" t="s">
        <v>1871</v>
      </c>
      <c r="Y165" t="s">
        <v>1872</v>
      </c>
      <c r="Z165" s="155" t="s">
        <v>157</v>
      </c>
      <c r="AA165" s="156" t="s">
        <v>87</v>
      </c>
      <c r="AB165" s="153" t="s">
        <v>1873</v>
      </c>
      <c r="AC165" s="156" t="s">
        <v>241</v>
      </c>
      <c r="AD165" s="153" t="s">
        <v>1874</v>
      </c>
      <c r="AE165" s="153" t="s">
        <v>1875</v>
      </c>
      <c r="AF165" s="153" t="s">
        <v>242</v>
      </c>
      <c r="AG165" s="153" t="s">
        <v>33</v>
      </c>
      <c r="AH165" s="157" t="s">
        <v>687</v>
      </c>
      <c r="AI165" s="158" t="s">
        <v>688</v>
      </c>
      <c r="AJ165" s="159" t="s">
        <v>869</v>
      </c>
      <c r="AK165" s="153" t="s">
        <v>1629</v>
      </c>
      <c r="AL165" s="153" t="s">
        <v>1638</v>
      </c>
      <c r="AM165" s="156" t="s">
        <v>1860</v>
      </c>
      <c r="AN165" s="153">
        <v>45355</v>
      </c>
      <c r="AO165" s="156" t="s">
        <v>1549</v>
      </c>
      <c r="AP165" s="153">
        <v>45352</v>
      </c>
      <c r="AQ165" s="157" t="s">
        <v>97</v>
      </c>
      <c r="AR165" s="160">
        <v>45322</v>
      </c>
      <c r="AS165" s="161" t="s">
        <v>1714</v>
      </c>
      <c r="AT165" s="162" t="s">
        <v>1908</v>
      </c>
      <c r="AU165" s="156">
        <v>45351</v>
      </c>
      <c r="AV165" s="159" t="s">
        <v>1715</v>
      </c>
      <c r="AW165" s="153" t="s">
        <v>2005</v>
      </c>
      <c r="AX165" s="153" t="s">
        <v>2006</v>
      </c>
      <c r="AY165" s="153">
        <v>200000</v>
      </c>
      <c r="AZ165" s="154">
        <v>0</v>
      </c>
      <c r="BA165" s="154">
        <v>0</v>
      </c>
      <c r="BB165" s="154">
        <v>0</v>
      </c>
      <c r="BC165" s="154">
        <v>0</v>
      </c>
      <c r="BD165" s="154">
        <v>0</v>
      </c>
    </row>
    <row r="166" spans="1:56" x14ac:dyDescent="0.3">
      <c r="A166" s="153" t="s">
        <v>503</v>
      </c>
      <c r="B166" s="153" t="s">
        <v>1853</v>
      </c>
      <c r="C166" s="153" t="s">
        <v>228</v>
      </c>
      <c r="D166" s="153" t="s">
        <v>229</v>
      </c>
      <c r="E166" s="153" t="s">
        <v>230</v>
      </c>
      <c r="F166" s="153" t="s">
        <v>231</v>
      </c>
      <c r="G166" s="153" t="s">
        <v>232</v>
      </c>
      <c r="H166" s="153" t="s">
        <v>233</v>
      </c>
      <c r="I166" s="153" t="s">
        <v>252</v>
      </c>
      <c r="J166" s="153" t="s">
        <v>48</v>
      </c>
      <c r="K166" s="153" t="s">
        <v>253</v>
      </c>
      <c r="L166" s="153" t="s">
        <v>49</v>
      </c>
      <c r="M166" s="153" t="s">
        <v>254</v>
      </c>
      <c r="N166" s="153" t="s">
        <v>50</v>
      </c>
      <c r="O166" s="153" t="s">
        <v>263</v>
      </c>
      <c r="P166" s="153" t="s">
        <v>84</v>
      </c>
      <c r="Q166" s="153" t="s">
        <v>264</v>
      </c>
      <c r="R166" s="153" t="s">
        <v>85</v>
      </c>
      <c r="S166" s="153" t="s">
        <v>265</v>
      </c>
      <c r="T166" s="153" t="s">
        <v>86</v>
      </c>
      <c r="U166" s="153" t="s">
        <v>1680</v>
      </c>
      <c r="V166" s="153" t="s">
        <v>1869</v>
      </c>
      <c r="W166" s="153" t="s">
        <v>1870</v>
      </c>
      <c r="X166" s="154" t="s">
        <v>1871</v>
      </c>
      <c r="Y166" t="s">
        <v>1872</v>
      </c>
      <c r="Z166" s="155" t="s">
        <v>157</v>
      </c>
      <c r="AA166" s="156" t="s">
        <v>87</v>
      </c>
      <c r="AB166" s="153" t="s">
        <v>1873</v>
      </c>
      <c r="AC166" s="156" t="s">
        <v>241</v>
      </c>
      <c r="AD166" s="153" t="s">
        <v>1874</v>
      </c>
      <c r="AE166" s="153" t="s">
        <v>1875</v>
      </c>
      <c r="AF166" s="153" t="s">
        <v>242</v>
      </c>
      <c r="AG166" s="153" t="s">
        <v>33</v>
      </c>
      <c r="AH166" s="157" t="s">
        <v>687</v>
      </c>
      <c r="AI166" s="158" t="s">
        <v>688</v>
      </c>
      <c r="AJ166" s="159" t="s">
        <v>869</v>
      </c>
      <c r="AK166" s="153" t="s">
        <v>1629</v>
      </c>
      <c r="AL166" s="153" t="s">
        <v>1638</v>
      </c>
      <c r="AM166" s="156" t="s">
        <v>1860</v>
      </c>
      <c r="AN166" s="153">
        <v>45355</v>
      </c>
      <c r="AO166" s="156" t="s">
        <v>1549</v>
      </c>
      <c r="AP166" s="153">
        <v>45352</v>
      </c>
      <c r="AQ166" s="157" t="s">
        <v>97</v>
      </c>
      <c r="AR166" s="160">
        <v>45316</v>
      </c>
      <c r="AS166" s="161" t="s">
        <v>1716</v>
      </c>
      <c r="AT166" s="162" t="s">
        <v>1905</v>
      </c>
      <c r="AU166" s="156">
        <v>45351</v>
      </c>
      <c r="AV166" s="159" t="s">
        <v>1717</v>
      </c>
      <c r="AW166" s="153" t="s">
        <v>2007</v>
      </c>
      <c r="AX166" s="153" t="s">
        <v>2008</v>
      </c>
      <c r="AY166" s="153">
        <v>171000</v>
      </c>
      <c r="AZ166" s="154">
        <v>0</v>
      </c>
      <c r="BA166" s="154">
        <v>0</v>
      </c>
      <c r="BB166" s="154">
        <v>0</v>
      </c>
      <c r="BC166" s="154">
        <v>0</v>
      </c>
      <c r="BD166" s="154">
        <v>0</v>
      </c>
    </row>
    <row r="167" spans="1:56" x14ac:dyDescent="0.3">
      <c r="A167" s="153" t="s">
        <v>503</v>
      </c>
      <c r="B167" s="153" t="s">
        <v>1853</v>
      </c>
      <c r="C167" s="153" t="s">
        <v>228</v>
      </c>
      <c r="D167" s="153" t="s">
        <v>229</v>
      </c>
      <c r="E167" s="153" t="s">
        <v>230</v>
      </c>
      <c r="F167" s="153" t="s">
        <v>231</v>
      </c>
      <c r="G167" s="153" t="s">
        <v>232</v>
      </c>
      <c r="H167" s="153" t="s">
        <v>233</v>
      </c>
      <c r="I167" s="153" t="s">
        <v>252</v>
      </c>
      <c r="J167" s="153" t="s">
        <v>48</v>
      </c>
      <c r="K167" s="153" t="s">
        <v>253</v>
      </c>
      <c r="L167" s="153" t="s">
        <v>49</v>
      </c>
      <c r="M167" s="153" t="s">
        <v>254</v>
      </c>
      <c r="N167" s="153" t="s">
        <v>50</v>
      </c>
      <c r="O167" s="153" t="s">
        <v>263</v>
      </c>
      <c r="P167" s="153" t="s">
        <v>84</v>
      </c>
      <c r="Q167" s="153" t="s">
        <v>264</v>
      </c>
      <c r="R167" s="153" t="s">
        <v>85</v>
      </c>
      <c r="S167" s="153" t="s">
        <v>265</v>
      </c>
      <c r="T167" s="153" t="s">
        <v>86</v>
      </c>
      <c r="U167" s="153" t="s">
        <v>1680</v>
      </c>
      <c r="V167" s="153" t="s">
        <v>1869</v>
      </c>
      <c r="W167" s="153" t="s">
        <v>1870</v>
      </c>
      <c r="X167" s="154" t="s">
        <v>1871</v>
      </c>
      <c r="Y167" t="s">
        <v>1872</v>
      </c>
      <c r="Z167" s="155" t="s">
        <v>157</v>
      </c>
      <c r="AA167" s="156" t="s">
        <v>87</v>
      </c>
      <c r="AB167" s="153" t="s">
        <v>1873</v>
      </c>
      <c r="AC167" s="156" t="s">
        <v>241</v>
      </c>
      <c r="AD167" s="153" t="s">
        <v>1874</v>
      </c>
      <c r="AE167" s="153" t="s">
        <v>1875</v>
      </c>
      <c r="AF167" s="153" t="s">
        <v>242</v>
      </c>
      <c r="AG167" s="153" t="s">
        <v>33</v>
      </c>
      <c r="AH167" s="157" t="s">
        <v>687</v>
      </c>
      <c r="AI167" s="158" t="s">
        <v>688</v>
      </c>
      <c r="AJ167" s="159" t="s">
        <v>869</v>
      </c>
      <c r="AK167" s="153" t="s">
        <v>1629</v>
      </c>
      <c r="AL167" s="153" t="s">
        <v>1638</v>
      </c>
      <c r="AM167" s="156" t="s">
        <v>1860</v>
      </c>
      <c r="AN167" s="153">
        <v>45355</v>
      </c>
      <c r="AO167" s="156" t="s">
        <v>1549</v>
      </c>
      <c r="AP167" s="153">
        <v>45352</v>
      </c>
      <c r="AQ167" s="157" t="s">
        <v>97</v>
      </c>
      <c r="AR167" s="160">
        <v>45310</v>
      </c>
      <c r="AS167" s="161" t="s">
        <v>1718</v>
      </c>
      <c r="AT167" s="162" t="s">
        <v>1902</v>
      </c>
      <c r="AU167" s="156">
        <v>45351</v>
      </c>
      <c r="AV167" s="159" t="s">
        <v>1719</v>
      </c>
      <c r="AW167" s="153" t="s">
        <v>2009</v>
      </c>
      <c r="AX167" s="153" t="s">
        <v>2010</v>
      </c>
      <c r="AY167" s="153">
        <v>220000</v>
      </c>
      <c r="AZ167" s="154">
        <v>0</v>
      </c>
      <c r="BA167" s="154">
        <v>0</v>
      </c>
      <c r="BB167" s="154">
        <v>0</v>
      </c>
      <c r="BC167" s="154">
        <v>0</v>
      </c>
      <c r="BD167" s="154">
        <v>0</v>
      </c>
    </row>
    <row r="168" spans="1:56" x14ac:dyDescent="0.3">
      <c r="A168" s="153" t="s">
        <v>503</v>
      </c>
      <c r="B168" s="153" t="s">
        <v>1853</v>
      </c>
      <c r="C168" s="153" t="s">
        <v>228</v>
      </c>
      <c r="D168" s="153" t="s">
        <v>229</v>
      </c>
      <c r="E168" s="153" t="s">
        <v>230</v>
      </c>
      <c r="F168" s="153" t="s">
        <v>231</v>
      </c>
      <c r="G168" s="153" t="s">
        <v>232</v>
      </c>
      <c r="H168" s="153" t="s">
        <v>233</v>
      </c>
      <c r="I168" s="153" t="s">
        <v>252</v>
      </c>
      <c r="J168" s="153" t="s">
        <v>48</v>
      </c>
      <c r="K168" s="153" t="s">
        <v>253</v>
      </c>
      <c r="L168" s="153" t="s">
        <v>49</v>
      </c>
      <c r="M168" s="153" t="s">
        <v>254</v>
      </c>
      <c r="N168" s="153" t="s">
        <v>50</v>
      </c>
      <c r="O168" s="153" t="s">
        <v>263</v>
      </c>
      <c r="P168" s="153" t="s">
        <v>84</v>
      </c>
      <c r="Q168" s="153" t="s">
        <v>264</v>
      </c>
      <c r="R168" s="153" t="s">
        <v>85</v>
      </c>
      <c r="S168" s="153" t="s">
        <v>265</v>
      </c>
      <c r="T168" s="153" t="s">
        <v>86</v>
      </c>
      <c r="U168" s="153" t="s">
        <v>1680</v>
      </c>
      <c r="V168" s="153" t="s">
        <v>1869</v>
      </c>
      <c r="W168" s="153" t="s">
        <v>1870</v>
      </c>
      <c r="X168" s="154" t="s">
        <v>1871</v>
      </c>
      <c r="Y168" t="s">
        <v>1872</v>
      </c>
      <c r="Z168" s="155" t="s">
        <v>157</v>
      </c>
      <c r="AA168" s="156" t="s">
        <v>87</v>
      </c>
      <c r="AB168" s="153" t="s">
        <v>1873</v>
      </c>
      <c r="AC168" s="156" t="s">
        <v>241</v>
      </c>
      <c r="AD168" s="153" t="s">
        <v>1874</v>
      </c>
      <c r="AE168" s="153" t="s">
        <v>1875</v>
      </c>
      <c r="AF168" s="153" t="s">
        <v>242</v>
      </c>
      <c r="AG168" s="153" t="s">
        <v>33</v>
      </c>
      <c r="AH168" s="157" t="s">
        <v>687</v>
      </c>
      <c r="AI168" s="158" t="s">
        <v>688</v>
      </c>
      <c r="AJ168" s="159" t="s">
        <v>869</v>
      </c>
      <c r="AK168" s="153" t="s">
        <v>1629</v>
      </c>
      <c r="AL168" s="153" t="s">
        <v>1638</v>
      </c>
      <c r="AM168" s="156" t="s">
        <v>1860</v>
      </c>
      <c r="AN168" s="153">
        <v>45355</v>
      </c>
      <c r="AO168" s="156" t="s">
        <v>1549</v>
      </c>
      <c r="AP168" s="153">
        <v>45352</v>
      </c>
      <c r="AQ168" s="157" t="s">
        <v>97</v>
      </c>
      <c r="AR168" s="160">
        <v>45306</v>
      </c>
      <c r="AS168" s="161" t="s">
        <v>1720</v>
      </c>
      <c r="AT168" s="162" t="s">
        <v>1895</v>
      </c>
      <c r="AU168" s="156">
        <v>45351</v>
      </c>
      <c r="AV168" s="159" t="s">
        <v>1721</v>
      </c>
      <c r="AW168" s="153" t="s">
        <v>2011</v>
      </c>
      <c r="AX168" s="153" t="s">
        <v>2012</v>
      </c>
      <c r="AY168" s="153">
        <v>760000</v>
      </c>
      <c r="AZ168" s="154">
        <v>0</v>
      </c>
      <c r="BA168" s="154">
        <v>0</v>
      </c>
      <c r="BB168" s="154">
        <v>0</v>
      </c>
      <c r="BC168" s="154">
        <v>0</v>
      </c>
      <c r="BD168" s="154">
        <v>0</v>
      </c>
    </row>
    <row r="169" spans="1:56" x14ac:dyDescent="0.3">
      <c r="A169" s="153" t="s">
        <v>503</v>
      </c>
      <c r="B169" s="153" t="s">
        <v>1853</v>
      </c>
      <c r="C169" s="153" t="s">
        <v>228</v>
      </c>
      <c r="D169" s="153" t="s">
        <v>229</v>
      </c>
      <c r="E169" s="153" t="s">
        <v>230</v>
      </c>
      <c r="F169" s="153" t="s">
        <v>231</v>
      </c>
      <c r="G169" s="153" t="s">
        <v>232</v>
      </c>
      <c r="H169" s="153" t="s">
        <v>233</v>
      </c>
      <c r="I169" s="153" t="s">
        <v>252</v>
      </c>
      <c r="J169" s="153" t="s">
        <v>48</v>
      </c>
      <c r="K169" s="153" t="s">
        <v>253</v>
      </c>
      <c r="L169" s="153" t="s">
        <v>49</v>
      </c>
      <c r="M169" s="153" t="s">
        <v>254</v>
      </c>
      <c r="N169" s="153" t="s">
        <v>50</v>
      </c>
      <c r="O169" s="153" t="s">
        <v>263</v>
      </c>
      <c r="P169" s="153" t="s">
        <v>84</v>
      </c>
      <c r="Q169" s="153" t="s">
        <v>264</v>
      </c>
      <c r="R169" s="153" t="s">
        <v>85</v>
      </c>
      <c r="S169" s="153" t="s">
        <v>265</v>
      </c>
      <c r="T169" s="153" t="s">
        <v>86</v>
      </c>
      <c r="U169" s="153" t="s">
        <v>1680</v>
      </c>
      <c r="V169" s="153" t="s">
        <v>1869</v>
      </c>
      <c r="W169" s="153" t="s">
        <v>1870</v>
      </c>
      <c r="X169" s="154" t="s">
        <v>1871</v>
      </c>
      <c r="Y169" t="s">
        <v>1872</v>
      </c>
      <c r="Z169" s="155" t="s">
        <v>157</v>
      </c>
      <c r="AA169" s="156" t="s">
        <v>87</v>
      </c>
      <c r="AB169" s="153" t="s">
        <v>1873</v>
      </c>
      <c r="AC169" s="156" t="s">
        <v>241</v>
      </c>
      <c r="AD169" s="153" t="s">
        <v>1874</v>
      </c>
      <c r="AE169" s="153" t="s">
        <v>1875</v>
      </c>
      <c r="AF169" s="153" t="s">
        <v>242</v>
      </c>
      <c r="AG169" s="153" t="s">
        <v>33</v>
      </c>
      <c r="AH169" s="157" t="s">
        <v>687</v>
      </c>
      <c r="AI169" s="158" t="s">
        <v>688</v>
      </c>
      <c r="AJ169" s="159" t="s">
        <v>869</v>
      </c>
      <c r="AK169" s="153" t="s">
        <v>1629</v>
      </c>
      <c r="AL169" s="153" t="s">
        <v>1638</v>
      </c>
      <c r="AM169" s="156" t="s">
        <v>1860</v>
      </c>
      <c r="AN169" s="153">
        <v>45355</v>
      </c>
      <c r="AO169" s="156" t="s">
        <v>1549</v>
      </c>
      <c r="AP169" s="153">
        <v>45352</v>
      </c>
      <c r="AQ169" s="157" t="s">
        <v>97</v>
      </c>
      <c r="AR169" s="160">
        <v>45303</v>
      </c>
      <c r="AS169" s="161" t="s">
        <v>1722</v>
      </c>
      <c r="AT169" s="162" t="s">
        <v>1892</v>
      </c>
      <c r="AU169" s="156">
        <v>45351</v>
      </c>
      <c r="AV169" s="159" t="s">
        <v>1723</v>
      </c>
      <c r="AW169" s="153" t="s">
        <v>2013</v>
      </c>
      <c r="AX169" s="153" t="s">
        <v>2014</v>
      </c>
      <c r="AY169" s="153">
        <v>200000</v>
      </c>
      <c r="AZ169" s="154">
        <v>0</v>
      </c>
      <c r="BA169" s="154">
        <v>0</v>
      </c>
      <c r="BB169" s="154">
        <v>0</v>
      </c>
      <c r="BC169" s="154">
        <v>0</v>
      </c>
      <c r="BD169" s="154">
        <v>0</v>
      </c>
    </row>
    <row r="170" spans="1:56" x14ac:dyDescent="0.3">
      <c r="A170" s="153" t="s">
        <v>503</v>
      </c>
      <c r="B170" s="153" t="s">
        <v>1853</v>
      </c>
      <c r="C170" s="153" t="s">
        <v>228</v>
      </c>
      <c r="D170" s="153" t="s">
        <v>229</v>
      </c>
      <c r="E170" s="153" t="s">
        <v>230</v>
      </c>
      <c r="F170" s="153" t="s">
        <v>231</v>
      </c>
      <c r="G170" s="153" t="s">
        <v>232</v>
      </c>
      <c r="H170" s="153" t="s">
        <v>233</v>
      </c>
      <c r="I170" s="153" t="s">
        <v>252</v>
      </c>
      <c r="J170" s="153" t="s">
        <v>48</v>
      </c>
      <c r="K170" s="153" t="s">
        <v>253</v>
      </c>
      <c r="L170" s="153" t="s">
        <v>49</v>
      </c>
      <c r="M170" s="153" t="s">
        <v>254</v>
      </c>
      <c r="N170" s="153" t="s">
        <v>50</v>
      </c>
      <c r="O170" s="153" t="s">
        <v>255</v>
      </c>
      <c r="P170" s="153" t="s">
        <v>51</v>
      </c>
      <c r="Q170" s="153" t="s">
        <v>256</v>
      </c>
      <c r="R170" s="153" t="s">
        <v>52</v>
      </c>
      <c r="S170" s="153" t="s">
        <v>259</v>
      </c>
      <c r="T170" s="153" t="s">
        <v>56</v>
      </c>
      <c r="U170" s="153" t="s">
        <v>1328</v>
      </c>
      <c r="V170" s="153" t="s">
        <v>1329</v>
      </c>
      <c r="W170" s="153" t="s">
        <v>2015</v>
      </c>
      <c r="X170" s="154" t="s">
        <v>2016</v>
      </c>
      <c r="Y170" t="s">
        <v>2017</v>
      </c>
      <c r="Z170" s="155" t="s">
        <v>154</v>
      </c>
      <c r="AA170" s="156" t="s">
        <v>2018</v>
      </c>
      <c r="AB170" s="153" t="s">
        <v>2019</v>
      </c>
      <c r="AC170" s="156" t="s">
        <v>241</v>
      </c>
      <c r="AD170" s="153" t="s">
        <v>36</v>
      </c>
      <c r="AE170" s="153" t="s">
        <v>243</v>
      </c>
      <c r="AF170" s="153" t="s">
        <v>242</v>
      </c>
      <c r="AG170" s="153" t="s">
        <v>33</v>
      </c>
      <c r="AH170" s="157" t="s">
        <v>687</v>
      </c>
      <c r="AI170" s="158" t="s">
        <v>688</v>
      </c>
      <c r="AJ170" s="159" t="s">
        <v>869</v>
      </c>
      <c r="AK170" s="153" t="s">
        <v>1629</v>
      </c>
      <c r="AL170" s="153" t="s">
        <v>1638</v>
      </c>
      <c r="AM170" s="156" t="s">
        <v>1860</v>
      </c>
      <c r="AN170" s="153">
        <v>45355</v>
      </c>
      <c r="AO170" s="156" t="s">
        <v>1549</v>
      </c>
      <c r="AP170" s="153">
        <v>45352</v>
      </c>
      <c r="AQ170" s="157" t="s">
        <v>97</v>
      </c>
      <c r="AR170" s="160">
        <v>45329</v>
      </c>
      <c r="AS170" s="161" t="s">
        <v>1724</v>
      </c>
      <c r="AT170" s="162" t="s">
        <v>1889</v>
      </c>
      <c r="AU170" s="156">
        <v>45351</v>
      </c>
      <c r="AV170" s="159" t="s">
        <v>1725</v>
      </c>
      <c r="AW170" s="153" t="s">
        <v>2020</v>
      </c>
      <c r="AX170" s="153" t="s">
        <v>2021</v>
      </c>
      <c r="AY170" s="153">
        <v>300000</v>
      </c>
      <c r="AZ170" s="154">
        <v>0</v>
      </c>
      <c r="BA170" s="154">
        <v>0</v>
      </c>
      <c r="BB170" s="154">
        <v>0</v>
      </c>
      <c r="BC170" s="154">
        <v>0</v>
      </c>
      <c r="BD170" s="154">
        <v>0</v>
      </c>
    </row>
    <row r="171" spans="1:56" x14ac:dyDescent="0.3">
      <c r="A171" s="153" t="s">
        <v>503</v>
      </c>
      <c r="B171" s="153" t="s">
        <v>1853</v>
      </c>
      <c r="C171" s="153" t="s">
        <v>228</v>
      </c>
      <c r="D171" s="153" t="s">
        <v>229</v>
      </c>
      <c r="E171" s="153" t="s">
        <v>230</v>
      </c>
      <c r="F171" s="153" t="s">
        <v>231</v>
      </c>
      <c r="G171" s="153" t="s">
        <v>232</v>
      </c>
      <c r="H171" s="153" t="s">
        <v>233</v>
      </c>
      <c r="I171" s="153" t="s">
        <v>252</v>
      </c>
      <c r="J171" s="153" t="s">
        <v>48</v>
      </c>
      <c r="K171" s="153" t="s">
        <v>253</v>
      </c>
      <c r="L171" s="153" t="s">
        <v>49</v>
      </c>
      <c r="M171" s="153" t="s">
        <v>254</v>
      </c>
      <c r="N171" s="153" t="s">
        <v>50</v>
      </c>
      <c r="O171" s="153" t="s">
        <v>255</v>
      </c>
      <c r="P171" s="153" t="s">
        <v>51</v>
      </c>
      <c r="Q171" s="153" t="s">
        <v>256</v>
      </c>
      <c r="R171" s="153" t="s">
        <v>52</v>
      </c>
      <c r="S171" s="153" t="s">
        <v>245</v>
      </c>
      <c r="T171" s="153" t="s">
        <v>257</v>
      </c>
      <c r="U171" s="153" t="s">
        <v>1328</v>
      </c>
      <c r="V171" s="153" t="s">
        <v>1329</v>
      </c>
      <c r="W171" s="153" t="s">
        <v>2022</v>
      </c>
      <c r="X171" s="154" t="s">
        <v>2023</v>
      </c>
      <c r="Y171" t="s">
        <v>2024</v>
      </c>
      <c r="Z171" s="155" t="s">
        <v>158</v>
      </c>
      <c r="AA171" s="156" t="s">
        <v>2025</v>
      </c>
      <c r="AB171" s="153" t="s">
        <v>2026</v>
      </c>
      <c r="AC171" s="156" t="s">
        <v>241</v>
      </c>
      <c r="AD171" s="153" t="s">
        <v>36</v>
      </c>
      <c r="AE171" s="153" t="s">
        <v>243</v>
      </c>
      <c r="AF171" s="153" t="s">
        <v>242</v>
      </c>
      <c r="AG171" s="153" t="s">
        <v>33</v>
      </c>
      <c r="AH171" s="157" t="s">
        <v>687</v>
      </c>
      <c r="AI171" s="158" t="s">
        <v>688</v>
      </c>
      <c r="AJ171" s="159" t="s">
        <v>869</v>
      </c>
      <c r="AK171" s="153" t="s">
        <v>1629</v>
      </c>
      <c r="AL171" s="153" t="s">
        <v>1638</v>
      </c>
      <c r="AM171" s="156" t="s">
        <v>1860</v>
      </c>
      <c r="AN171" s="153">
        <v>45355</v>
      </c>
      <c r="AO171" s="156" t="s">
        <v>1549</v>
      </c>
      <c r="AP171" s="153">
        <v>45352</v>
      </c>
      <c r="AQ171" s="157" t="s">
        <v>97</v>
      </c>
      <c r="AR171" s="160">
        <v>45335</v>
      </c>
      <c r="AS171" s="161" t="s">
        <v>1726</v>
      </c>
      <c r="AT171" s="162" t="s">
        <v>1886</v>
      </c>
      <c r="AU171" s="156">
        <v>45351</v>
      </c>
      <c r="AV171" s="159" t="s">
        <v>1727</v>
      </c>
      <c r="AW171" s="153" t="s">
        <v>2027</v>
      </c>
      <c r="AX171" s="153" t="s">
        <v>2028</v>
      </c>
      <c r="AY171" s="153">
        <v>300000</v>
      </c>
      <c r="AZ171" s="154">
        <v>0</v>
      </c>
      <c r="BA171" s="154">
        <v>0</v>
      </c>
      <c r="BB171" s="154">
        <v>0</v>
      </c>
      <c r="BC171" s="154">
        <v>0</v>
      </c>
      <c r="BD171" s="154">
        <v>0</v>
      </c>
    </row>
    <row r="172" spans="1:56" x14ac:dyDescent="0.3">
      <c r="A172" s="153" t="s">
        <v>503</v>
      </c>
      <c r="B172" s="153" t="s">
        <v>1853</v>
      </c>
      <c r="C172" s="153" t="s">
        <v>228</v>
      </c>
      <c r="D172" s="153" t="s">
        <v>229</v>
      </c>
      <c r="E172" s="153" t="s">
        <v>230</v>
      </c>
      <c r="F172" s="153" t="s">
        <v>231</v>
      </c>
      <c r="G172" s="153" t="s">
        <v>232</v>
      </c>
      <c r="H172" s="153" t="s">
        <v>233</v>
      </c>
      <c r="I172" s="153" t="s">
        <v>252</v>
      </c>
      <c r="J172" s="153" t="s">
        <v>48</v>
      </c>
      <c r="K172" s="153" t="s">
        <v>253</v>
      </c>
      <c r="L172" s="153" t="s">
        <v>49</v>
      </c>
      <c r="M172" s="153" t="s">
        <v>254</v>
      </c>
      <c r="N172" s="153" t="s">
        <v>50</v>
      </c>
      <c r="O172" s="153" t="s">
        <v>255</v>
      </c>
      <c r="P172" s="153" t="s">
        <v>51</v>
      </c>
      <c r="Q172" s="153" t="s">
        <v>256</v>
      </c>
      <c r="R172" s="153" t="s">
        <v>52</v>
      </c>
      <c r="S172" s="153" t="s">
        <v>245</v>
      </c>
      <c r="T172" s="153" t="s">
        <v>257</v>
      </c>
      <c r="U172" s="153" t="s">
        <v>124</v>
      </c>
      <c r="V172" s="153" t="s">
        <v>32</v>
      </c>
      <c r="W172" s="153" t="s">
        <v>2029</v>
      </c>
      <c r="X172" s="154" t="s">
        <v>2030</v>
      </c>
      <c r="Y172" t="s">
        <v>2031</v>
      </c>
      <c r="Z172" s="155" t="s">
        <v>158</v>
      </c>
      <c r="AA172" s="156" t="s">
        <v>2032</v>
      </c>
      <c r="AB172" s="153" t="s">
        <v>2033</v>
      </c>
      <c r="AC172" s="156" t="s">
        <v>241</v>
      </c>
      <c r="AD172" s="153" t="s">
        <v>36</v>
      </c>
      <c r="AE172" s="153" t="s">
        <v>125</v>
      </c>
      <c r="AF172" s="153" t="s">
        <v>242</v>
      </c>
      <c r="AG172" s="153" t="s">
        <v>33</v>
      </c>
      <c r="AH172" s="157" t="s">
        <v>687</v>
      </c>
      <c r="AI172" s="158" t="s">
        <v>688</v>
      </c>
      <c r="AJ172" s="159" t="s">
        <v>869</v>
      </c>
      <c r="AK172" s="153" t="s">
        <v>1629</v>
      </c>
      <c r="AL172" s="153" t="s">
        <v>1638</v>
      </c>
      <c r="AM172" s="156" t="s">
        <v>1860</v>
      </c>
      <c r="AN172" s="153">
        <v>45355</v>
      </c>
      <c r="AO172" s="156" t="s">
        <v>1549</v>
      </c>
      <c r="AP172" s="153">
        <v>45352</v>
      </c>
      <c r="AQ172" s="157" t="s">
        <v>97</v>
      </c>
      <c r="AR172" s="160">
        <v>45337</v>
      </c>
      <c r="AS172" s="161" t="s">
        <v>1728</v>
      </c>
      <c r="AT172" s="162" t="s">
        <v>1883</v>
      </c>
      <c r="AU172" s="156">
        <v>45351</v>
      </c>
      <c r="AV172" s="159" t="s">
        <v>1729</v>
      </c>
      <c r="AW172" s="153" t="s">
        <v>2034</v>
      </c>
      <c r="AX172" s="153" t="s">
        <v>2035</v>
      </c>
      <c r="AY172" s="153">
        <v>1495000</v>
      </c>
      <c r="AZ172" s="154">
        <v>0</v>
      </c>
      <c r="BA172" s="154">
        <v>0</v>
      </c>
      <c r="BB172" s="154">
        <v>0</v>
      </c>
      <c r="BC172" s="154">
        <v>59800</v>
      </c>
      <c r="BD172" s="154">
        <v>0</v>
      </c>
    </row>
    <row r="173" spans="1:56" x14ac:dyDescent="0.3">
      <c r="A173" s="153" t="s">
        <v>503</v>
      </c>
      <c r="B173" s="153" t="s">
        <v>1853</v>
      </c>
      <c r="C173" s="153" t="s">
        <v>228</v>
      </c>
      <c r="D173" s="153" t="s">
        <v>229</v>
      </c>
      <c r="E173" s="153" t="s">
        <v>230</v>
      </c>
      <c r="F173" s="153" t="s">
        <v>231</v>
      </c>
      <c r="G173" s="153" t="s">
        <v>232</v>
      </c>
      <c r="H173" s="153" t="s">
        <v>233</v>
      </c>
      <c r="I173" s="153" t="s">
        <v>252</v>
      </c>
      <c r="J173" s="153" t="s">
        <v>48</v>
      </c>
      <c r="K173" s="153" t="s">
        <v>253</v>
      </c>
      <c r="L173" s="153" t="s">
        <v>49</v>
      </c>
      <c r="M173" s="153" t="s">
        <v>267</v>
      </c>
      <c r="N173" s="153" t="s">
        <v>59</v>
      </c>
      <c r="O173" s="153" t="s">
        <v>268</v>
      </c>
      <c r="P173" s="153" t="s">
        <v>60</v>
      </c>
      <c r="Q173" s="153" t="s">
        <v>271</v>
      </c>
      <c r="R173" s="153" t="s">
        <v>74</v>
      </c>
      <c r="S173" s="153" t="s">
        <v>245</v>
      </c>
      <c r="T173" s="153" t="s">
        <v>272</v>
      </c>
      <c r="U173" s="153" t="s">
        <v>124</v>
      </c>
      <c r="V173" s="153" t="s">
        <v>32</v>
      </c>
      <c r="W173" s="153" t="s">
        <v>2036</v>
      </c>
      <c r="X173" s="154" t="s">
        <v>139</v>
      </c>
      <c r="Y173" t="s">
        <v>1097</v>
      </c>
      <c r="Z173" s="155" t="s">
        <v>148</v>
      </c>
      <c r="AA173" s="156" t="s">
        <v>75</v>
      </c>
      <c r="AB173" s="153" t="s">
        <v>2037</v>
      </c>
      <c r="AC173" s="156" t="s">
        <v>241</v>
      </c>
      <c r="AD173" s="153" t="s">
        <v>36</v>
      </c>
      <c r="AE173" s="153" t="s">
        <v>125</v>
      </c>
      <c r="AF173" s="153" t="s">
        <v>242</v>
      </c>
      <c r="AG173" s="153" t="s">
        <v>33</v>
      </c>
      <c r="AH173" s="157" t="s">
        <v>687</v>
      </c>
      <c r="AI173" s="158" t="s">
        <v>688</v>
      </c>
      <c r="AJ173" s="159" t="s">
        <v>869</v>
      </c>
      <c r="AK173" s="153" t="s">
        <v>1629</v>
      </c>
      <c r="AL173" s="153" t="s">
        <v>1630</v>
      </c>
      <c r="AM173" s="156" t="s">
        <v>1860</v>
      </c>
      <c r="AN173" s="153">
        <v>45355</v>
      </c>
      <c r="AO173" s="156" t="s">
        <v>1549</v>
      </c>
      <c r="AP173" s="153">
        <v>45352</v>
      </c>
      <c r="AQ173" s="157" t="s">
        <v>97</v>
      </c>
      <c r="AR173" s="160">
        <v>45301</v>
      </c>
      <c r="AS173" s="161" t="s">
        <v>1730</v>
      </c>
      <c r="AT173" s="162" t="s">
        <v>2038</v>
      </c>
      <c r="AU173" s="156">
        <v>45351</v>
      </c>
      <c r="AV173" s="159" t="s">
        <v>1731</v>
      </c>
      <c r="AW173" s="153" t="s">
        <v>2039</v>
      </c>
      <c r="AX173" s="153" t="s">
        <v>2040</v>
      </c>
      <c r="AY173" s="153">
        <v>922000</v>
      </c>
      <c r="AZ173" s="154">
        <v>0</v>
      </c>
      <c r="BA173" s="154">
        <v>0</v>
      </c>
      <c r="BB173" s="154">
        <v>0</v>
      </c>
      <c r="BC173" s="154">
        <v>0</v>
      </c>
      <c r="BD173" s="154">
        <v>0</v>
      </c>
    </row>
    <row r="174" spans="1:56" x14ac:dyDescent="0.3">
      <c r="A174" s="153" t="s">
        <v>503</v>
      </c>
      <c r="B174" s="153" t="s">
        <v>1853</v>
      </c>
      <c r="C174" s="153" t="s">
        <v>228</v>
      </c>
      <c r="D174" s="153" t="s">
        <v>229</v>
      </c>
      <c r="E174" s="153" t="s">
        <v>230</v>
      </c>
      <c r="F174" s="153" t="s">
        <v>231</v>
      </c>
      <c r="G174" s="153" t="s">
        <v>232</v>
      </c>
      <c r="H174" s="153" t="s">
        <v>233</v>
      </c>
      <c r="I174" s="153" t="s">
        <v>252</v>
      </c>
      <c r="J174" s="153" t="s">
        <v>48</v>
      </c>
      <c r="K174" s="153" t="s">
        <v>253</v>
      </c>
      <c r="L174" s="153" t="s">
        <v>49</v>
      </c>
      <c r="M174" s="153" t="s">
        <v>267</v>
      </c>
      <c r="N174" s="153" t="s">
        <v>59</v>
      </c>
      <c r="O174" s="153" t="s">
        <v>268</v>
      </c>
      <c r="P174" s="153" t="s">
        <v>60</v>
      </c>
      <c r="Q174" s="153" t="s">
        <v>271</v>
      </c>
      <c r="R174" s="153" t="s">
        <v>74</v>
      </c>
      <c r="S174" s="153" t="s">
        <v>245</v>
      </c>
      <c r="T174" s="153" t="s">
        <v>272</v>
      </c>
      <c r="U174" s="153" t="s">
        <v>124</v>
      </c>
      <c r="V174" s="153" t="s">
        <v>32</v>
      </c>
      <c r="W174" s="153" t="s">
        <v>2036</v>
      </c>
      <c r="X174" s="154" t="s">
        <v>139</v>
      </c>
      <c r="Y174" t="s">
        <v>1097</v>
      </c>
      <c r="Z174" s="155" t="s">
        <v>148</v>
      </c>
      <c r="AA174" s="156" t="s">
        <v>75</v>
      </c>
      <c r="AB174" s="153" t="s">
        <v>2037</v>
      </c>
      <c r="AC174" s="156" t="s">
        <v>241</v>
      </c>
      <c r="AD174" s="153" t="s">
        <v>36</v>
      </c>
      <c r="AE174" s="153" t="s">
        <v>125</v>
      </c>
      <c r="AF174" s="153" t="s">
        <v>242</v>
      </c>
      <c r="AG174" s="153" t="s">
        <v>33</v>
      </c>
      <c r="AH174" s="157" t="s">
        <v>687</v>
      </c>
      <c r="AI174" s="158" t="s">
        <v>688</v>
      </c>
      <c r="AJ174" s="159" t="s">
        <v>869</v>
      </c>
      <c r="AK174" s="153" t="s">
        <v>1629</v>
      </c>
      <c r="AL174" s="153" t="s">
        <v>1630</v>
      </c>
      <c r="AM174" s="156" t="s">
        <v>1860</v>
      </c>
      <c r="AN174" s="153">
        <v>45355</v>
      </c>
      <c r="AO174" s="156" t="s">
        <v>1549</v>
      </c>
      <c r="AP174" s="153">
        <v>45352</v>
      </c>
      <c r="AQ174" s="157" t="s">
        <v>97</v>
      </c>
      <c r="AR174" s="160">
        <v>45301</v>
      </c>
      <c r="AS174" s="161" t="s">
        <v>1732</v>
      </c>
      <c r="AT174" s="162" t="s">
        <v>2041</v>
      </c>
      <c r="AU174" s="156">
        <v>45351</v>
      </c>
      <c r="AV174" s="159" t="s">
        <v>1733</v>
      </c>
      <c r="AW174" s="153" t="s">
        <v>2042</v>
      </c>
      <c r="AX174" s="153" t="s">
        <v>2043</v>
      </c>
      <c r="AY174" s="153">
        <v>334000</v>
      </c>
      <c r="AZ174" s="154">
        <v>0</v>
      </c>
      <c r="BA174" s="154">
        <v>0</v>
      </c>
      <c r="BB174" s="154">
        <v>0</v>
      </c>
      <c r="BC174" s="154">
        <v>0</v>
      </c>
      <c r="BD174" s="154">
        <v>0</v>
      </c>
    </row>
    <row r="175" spans="1:56" x14ac:dyDescent="0.3">
      <c r="A175" s="153" t="s">
        <v>503</v>
      </c>
      <c r="B175" s="153" t="s">
        <v>1853</v>
      </c>
      <c r="C175" s="153" t="s">
        <v>228</v>
      </c>
      <c r="D175" s="153" t="s">
        <v>229</v>
      </c>
      <c r="E175" s="153" t="s">
        <v>230</v>
      </c>
      <c r="F175" s="153" t="s">
        <v>231</v>
      </c>
      <c r="G175" s="153" t="s">
        <v>232</v>
      </c>
      <c r="H175" s="153" t="s">
        <v>233</v>
      </c>
      <c r="I175" s="153" t="s">
        <v>252</v>
      </c>
      <c r="J175" s="153" t="s">
        <v>48</v>
      </c>
      <c r="K175" s="153" t="s">
        <v>253</v>
      </c>
      <c r="L175" s="153" t="s">
        <v>49</v>
      </c>
      <c r="M175" s="153" t="s">
        <v>267</v>
      </c>
      <c r="N175" s="153" t="s">
        <v>59</v>
      </c>
      <c r="O175" s="153" t="s">
        <v>268</v>
      </c>
      <c r="P175" s="153" t="s">
        <v>60</v>
      </c>
      <c r="Q175" s="153" t="s">
        <v>271</v>
      </c>
      <c r="R175" s="153" t="s">
        <v>74</v>
      </c>
      <c r="S175" s="153" t="s">
        <v>245</v>
      </c>
      <c r="T175" s="153" t="s">
        <v>272</v>
      </c>
      <c r="U175" s="153" t="s">
        <v>124</v>
      </c>
      <c r="V175" s="153" t="s">
        <v>32</v>
      </c>
      <c r="W175" s="153" t="s">
        <v>2036</v>
      </c>
      <c r="X175" s="154" t="s">
        <v>139</v>
      </c>
      <c r="Y175" t="s">
        <v>1097</v>
      </c>
      <c r="Z175" s="155" t="s">
        <v>148</v>
      </c>
      <c r="AA175" s="156" t="s">
        <v>75</v>
      </c>
      <c r="AB175" s="153" t="s">
        <v>2037</v>
      </c>
      <c r="AC175" s="156" t="s">
        <v>241</v>
      </c>
      <c r="AD175" s="153" t="s">
        <v>36</v>
      </c>
      <c r="AE175" s="153" t="s">
        <v>125</v>
      </c>
      <c r="AF175" s="153" t="s">
        <v>242</v>
      </c>
      <c r="AG175" s="153" t="s">
        <v>33</v>
      </c>
      <c r="AH175" s="157" t="s">
        <v>687</v>
      </c>
      <c r="AI175" s="158" t="s">
        <v>688</v>
      </c>
      <c r="AJ175" s="159" t="s">
        <v>869</v>
      </c>
      <c r="AK175" s="153" t="s">
        <v>1629</v>
      </c>
      <c r="AL175" s="153" t="s">
        <v>1630</v>
      </c>
      <c r="AM175" s="156" t="s">
        <v>1860</v>
      </c>
      <c r="AN175" s="153">
        <v>45355</v>
      </c>
      <c r="AO175" s="156" t="s">
        <v>1549</v>
      </c>
      <c r="AP175" s="153">
        <v>45352</v>
      </c>
      <c r="AQ175" s="157" t="s">
        <v>97</v>
      </c>
      <c r="AR175" s="160">
        <v>45301</v>
      </c>
      <c r="AS175" s="161" t="s">
        <v>1734</v>
      </c>
      <c r="AT175" s="162" t="s">
        <v>2044</v>
      </c>
      <c r="AU175" s="156">
        <v>45351</v>
      </c>
      <c r="AV175" s="159" t="s">
        <v>1735</v>
      </c>
      <c r="AW175" s="153" t="s">
        <v>2045</v>
      </c>
      <c r="AX175" s="153" t="s">
        <v>2046</v>
      </c>
      <c r="AY175" s="153">
        <v>1180000</v>
      </c>
      <c r="AZ175" s="154">
        <v>0</v>
      </c>
      <c r="BA175" s="154">
        <v>0</v>
      </c>
      <c r="BB175" s="154">
        <v>0</v>
      </c>
      <c r="BC175" s="154">
        <v>0</v>
      </c>
      <c r="BD175" s="154">
        <v>0</v>
      </c>
    </row>
    <row r="176" spans="1:56" x14ac:dyDescent="0.3">
      <c r="A176" s="153" t="s">
        <v>503</v>
      </c>
      <c r="B176" s="153" t="s">
        <v>1853</v>
      </c>
      <c r="C176" s="153" t="s">
        <v>228</v>
      </c>
      <c r="D176" s="153" t="s">
        <v>229</v>
      </c>
      <c r="E176" s="153" t="s">
        <v>230</v>
      </c>
      <c r="F176" s="153" t="s">
        <v>231</v>
      </c>
      <c r="G176" s="153" t="s">
        <v>232</v>
      </c>
      <c r="H176" s="153" t="s">
        <v>233</v>
      </c>
      <c r="I176" s="153" t="s">
        <v>252</v>
      </c>
      <c r="J176" s="153" t="s">
        <v>48</v>
      </c>
      <c r="K176" s="153" t="s">
        <v>253</v>
      </c>
      <c r="L176" s="153" t="s">
        <v>49</v>
      </c>
      <c r="M176" s="153" t="s">
        <v>267</v>
      </c>
      <c r="N176" s="153" t="s">
        <v>59</v>
      </c>
      <c r="O176" s="153" t="s">
        <v>268</v>
      </c>
      <c r="P176" s="153" t="s">
        <v>60</v>
      </c>
      <c r="Q176" s="153" t="s">
        <v>271</v>
      </c>
      <c r="R176" s="153" t="s">
        <v>74</v>
      </c>
      <c r="S176" s="153" t="s">
        <v>245</v>
      </c>
      <c r="T176" s="153" t="s">
        <v>272</v>
      </c>
      <c r="U176" s="153" t="s">
        <v>124</v>
      </c>
      <c r="V176" s="153" t="s">
        <v>32</v>
      </c>
      <c r="W176" s="153" t="s">
        <v>2036</v>
      </c>
      <c r="X176" s="154" t="s">
        <v>139</v>
      </c>
      <c r="Y176" t="s">
        <v>1097</v>
      </c>
      <c r="Z176" s="155" t="s">
        <v>148</v>
      </c>
      <c r="AA176" s="156" t="s">
        <v>75</v>
      </c>
      <c r="AB176" s="153" t="s">
        <v>2037</v>
      </c>
      <c r="AC176" s="156" t="s">
        <v>241</v>
      </c>
      <c r="AD176" s="153" t="s">
        <v>36</v>
      </c>
      <c r="AE176" s="153" t="s">
        <v>125</v>
      </c>
      <c r="AF176" s="153" t="s">
        <v>242</v>
      </c>
      <c r="AG176" s="153" t="s">
        <v>33</v>
      </c>
      <c r="AH176" s="157" t="s">
        <v>687</v>
      </c>
      <c r="AI176" s="158" t="s">
        <v>688</v>
      </c>
      <c r="AJ176" s="159" t="s">
        <v>869</v>
      </c>
      <c r="AK176" s="153" t="s">
        <v>1629</v>
      </c>
      <c r="AL176" s="153" t="s">
        <v>1630</v>
      </c>
      <c r="AM176" s="156" t="s">
        <v>1860</v>
      </c>
      <c r="AN176" s="153">
        <v>45355</v>
      </c>
      <c r="AO176" s="156" t="s">
        <v>1549</v>
      </c>
      <c r="AP176" s="153">
        <v>45352</v>
      </c>
      <c r="AQ176" s="157" t="s">
        <v>97</v>
      </c>
      <c r="AR176" s="160">
        <v>45301</v>
      </c>
      <c r="AS176" s="161" t="s">
        <v>1736</v>
      </c>
      <c r="AT176" s="162" t="s">
        <v>2047</v>
      </c>
      <c r="AU176" s="156">
        <v>45351</v>
      </c>
      <c r="AV176" s="159" t="s">
        <v>1737</v>
      </c>
      <c r="AW176" s="153" t="s">
        <v>2048</v>
      </c>
      <c r="AX176" s="153" t="s">
        <v>2049</v>
      </c>
      <c r="AY176" s="153">
        <v>552500</v>
      </c>
      <c r="AZ176" s="154">
        <v>0</v>
      </c>
      <c r="BA176" s="154">
        <v>0</v>
      </c>
      <c r="BB176" s="154">
        <v>0</v>
      </c>
      <c r="BC176" s="154">
        <v>0</v>
      </c>
      <c r="BD176" s="154">
        <v>0</v>
      </c>
    </row>
    <row r="177" spans="1:56" x14ac:dyDescent="0.3">
      <c r="A177" s="153" t="s">
        <v>503</v>
      </c>
      <c r="B177" s="153" t="s">
        <v>1853</v>
      </c>
      <c r="C177" s="153" t="s">
        <v>228</v>
      </c>
      <c r="D177" s="153" t="s">
        <v>229</v>
      </c>
      <c r="E177" s="153" t="s">
        <v>230</v>
      </c>
      <c r="F177" s="153" t="s">
        <v>231</v>
      </c>
      <c r="G177" s="153" t="s">
        <v>232</v>
      </c>
      <c r="H177" s="153" t="s">
        <v>233</v>
      </c>
      <c r="I177" s="153" t="s">
        <v>252</v>
      </c>
      <c r="J177" s="153" t="s">
        <v>48</v>
      </c>
      <c r="K177" s="153" t="s">
        <v>253</v>
      </c>
      <c r="L177" s="153" t="s">
        <v>49</v>
      </c>
      <c r="M177" s="153" t="s">
        <v>267</v>
      </c>
      <c r="N177" s="153" t="s">
        <v>59</v>
      </c>
      <c r="O177" s="153" t="s">
        <v>268</v>
      </c>
      <c r="P177" s="153" t="s">
        <v>60</v>
      </c>
      <c r="Q177" s="153" t="s">
        <v>271</v>
      </c>
      <c r="R177" s="153" t="s">
        <v>74</v>
      </c>
      <c r="S177" s="153" t="s">
        <v>245</v>
      </c>
      <c r="T177" s="153" t="s">
        <v>272</v>
      </c>
      <c r="U177" s="153" t="s">
        <v>124</v>
      </c>
      <c r="V177" s="153" t="s">
        <v>32</v>
      </c>
      <c r="W177" s="153" t="s">
        <v>2036</v>
      </c>
      <c r="X177" s="154" t="s">
        <v>139</v>
      </c>
      <c r="Y177" t="s">
        <v>1097</v>
      </c>
      <c r="Z177" s="155" t="s">
        <v>148</v>
      </c>
      <c r="AA177" s="156" t="s">
        <v>75</v>
      </c>
      <c r="AB177" s="153" t="s">
        <v>2037</v>
      </c>
      <c r="AC177" s="156" t="s">
        <v>241</v>
      </c>
      <c r="AD177" s="153" t="s">
        <v>36</v>
      </c>
      <c r="AE177" s="153" t="s">
        <v>125</v>
      </c>
      <c r="AF177" s="153" t="s">
        <v>242</v>
      </c>
      <c r="AG177" s="153" t="s">
        <v>33</v>
      </c>
      <c r="AH177" s="157" t="s">
        <v>687</v>
      </c>
      <c r="AI177" s="158" t="s">
        <v>688</v>
      </c>
      <c r="AJ177" s="159" t="s">
        <v>869</v>
      </c>
      <c r="AK177" s="153" t="s">
        <v>1629</v>
      </c>
      <c r="AL177" s="153" t="s">
        <v>1630</v>
      </c>
      <c r="AM177" s="156" t="s">
        <v>1860</v>
      </c>
      <c r="AN177" s="153">
        <v>45355</v>
      </c>
      <c r="AO177" s="156" t="s">
        <v>1549</v>
      </c>
      <c r="AP177" s="153">
        <v>45352</v>
      </c>
      <c r="AQ177" s="157" t="s">
        <v>97</v>
      </c>
      <c r="AR177" s="160">
        <v>45300</v>
      </c>
      <c r="AS177" s="161" t="s">
        <v>1738</v>
      </c>
      <c r="AT177" s="162" t="s">
        <v>2050</v>
      </c>
      <c r="AU177" s="156">
        <v>45351</v>
      </c>
      <c r="AV177" s="159" t="s">
        <v>1739</v>
      </c>
      <c r="AW177" s="153" t="s">
        <v>2051</v>
      </c>
      <c r="AX177" s="153" t="s">
        <v>2052</v>
      </c>
      <c r="AY177" s="153">
        <v>1010800</v>
      </c>
      <c r="AZ177" s="154">
        <v>0</v>
      </c>
      <c r="BA177" s="154">
        <v>0</v>
      </c>
      <c r="BB177" s="154">
        <v>0</v>
      </c>
      <c r="BC177" s="154">
        <v>0</v>
      </c>
      <c r="BD177" s="154">
        <v>0</v>
      </c>
    </row>
    <row r="178" spans="1:56" x14ac:dyDescent="0.3">
      <c r="A178" s="153" t="s">
        <v>503</v>
      </c>
      <c r="B178" s="153" t="s">
        <v>1853</v>
      </c>
      <c r="C178" s="153" t="s">
        <v>228</v>
      </c>
      <c r="D178" s="153" t="s">
        <v>229</v>
      </c>
      <c r="E178" s="153" t="s">
        <v>230</v>
      </c>
      <c r="F178" s="153" t="s">
        <v>231</v>
      </c>
      <c r="G178" s="153" t="s">
        <v>232</v>
      </c>
      <c r="H178" s="153" t="s">
        <v>233</v>
      </c>
      <c r="I178" s="153" t="s">
        <v>252</v>
      </c>
      <c r="J178" s="153" t="s">
        <v>48</v>
      </c>
      <c r="K178" s="153" t="s">
        <v>253</v>
      </c>
      <c r="L178" s="153" t="s">
        <v>49</v>
      </c>
      <c r="M178" s="153" t="s">
        <v>267</v>
      </c>
      <c r="N178" s="153" t="s">
        <v>59</v>
      </c>
      <c r="O178" s="153" t="s">
        <v>268</v>
      </c>
      <c r="P178" s="153" t="s">
        <v>60</v>
      </c>
      <c r="Q178" s="153" t="s">
        <v>271</v>
      </c>
      <c r="R178" s="153" t="s">
        <v>74</v>
      </c>
      <c r="S178" s="153" t="s">
        <v>245</v>
      </c>
      <c r="T178" s="153" t="s">
        <v>272</v>
      </c>
      <c r="U178" s="153" t="s">
        <v>124</v>
      </c>
      <c r="V178" s="153" t="s">
        <v>32</v>
      </c>
      <c r="W178" s="153" t="s">
        <v>2036</v>
      </c>
      <c r="X178" s="154" t="s">
        <v>139</v>
      </c>
      <c r="Y178" t="s">
        <v>1097</v>
      </c>
      <c r="Z178" s="155" t="s">
        <v>148</v>
      </c>
      <c r="AA178" s="156" t="s">
        <v>75</v>
      </c>
      <c r="AB178" s="153" t="s">
        <v>2037</v>
      </c>
      <c r="AC178" s="156" t="s">
        <v>241</v>
      </c>
      <c r="AD178" s="153" t="s">
        <v>36</v>
      </c>
      <c r="AE178" s="153" t="s">
        <v>125</v>
      </c>
      <c r="AF178" s="153" t="s">
        <v>242</v>
      </c>
      <c r="AG178" s="153" t="s">
        <v>33</v>
      </c>
      <c r="AH178" s="157" t="s">
        <v>687</v>
      </c>
      <c r="AI178" s="158" t="s">
        <v>688</v>
      </c>
      <c r="AJ178" s="159" t="s">
        <v>869</v>
      </c>
      <c r="AK178" s="153" t="s">
        <v>1629</v>
      </c>
      <c r="AL178" s="153" t="s">
        <v>1630</v>
      </c>
      <c r="AM178" s="156" t="s">
        <v>1860</v>
      </c>
      <c r="AN178" s="153">
        <v>45355</v>
      </c>
      <c r="AO178" s="156" t="s">
        <v>1549</v>
      </c>
      <c r="AP178" s="153">
        <v>45352</v>
      </c>
      <c r="AQ178" s="157" t="s">
        <v>97</v>
      </c>
      <c r="AR178" s="160">
        <v>45300</v>
      </c>
      <c r="AS178" s="161" t="s">
        <v>1740</v>
      </c>
      <c r="AT178" s="162" t="s">
        <v>2053</v>
      </c>
      <c r="AU178" s="156">
        <v>45351</v>
      </c>
      <c r="AV178" s="159" t="s">
        <v>1741</v>
      </c>
      <c r="AW178" s="153" t="s">
        <v>2054</v>
      </c>
      <c r="AX178" s="153" t="s">
        <v>2055</v>
      </c>
      <c r="AY178" s="153">
        <v>356850</v>
      </c>
      <c r="AZ178" s="154">
        <v>0</v>
      </c>
      <c r="BA178" s="154">
        <v>0</v>
      </c>
      <c r="BB178" s="154">
        <v>0</v>
      </c>
      <c r="BC178" s="154">
        <v>0</v>
      </c>
      <c r="BD178" s="154">
        <v>0</v>
      </c>
    </row>
    <row r="179" spans="1:56" x14ac:dyDescent="0.3">
      <c r="A179" s="153" t="s">
        <v>503</v>
      </c>
      <c r="B179" s="153" t="s">
        <v>1853</v>
      </c>
      <c r="C179" s="153" t="s">
        <v>228</v>
      </c>
      <c r="D179" s="153" t="s">
        <v>229</v>
      </c>
      <c r="E179" s="153" t="s">
        <v>230</v>
      </c>
      <c r="F179" s="153" t="s">
        <v>231</v>
      </c>
      <c r="G179" s="153" t="s">
        <v>232</v>
      </c>
      <c r="H179" s="153" t="s">
        <v>233</v>
      </c>
      <c r="I179" s="153" t="s">
        <v>252</v>
      </c>
      <c r="J179" s="153" t="s">
        <v>48</v>
      </c>
      <c r="K179" s="153" t="s">
        <v>253</v>
      </c>
      <c r="L179" s="153" t="s">
        <v>49</v>
      </c>
      <c r="M179" s="153" t="s">
        <v>267</v>
      </c>
      <c r="N179" s="153" t="s">
        <v>59</v>
      </c>
      <c r="O179" s="153" t="s">
        <v>268</v>
      </c>
      <c r="P179" s="153" t="s">
        <v>60</v>
      </c>
      <c r="Q179" s="153" t="s">
        <v>271</v>
      </c>
      <c r="R179" s="153" t="s">
        <v>74</v>
      </c>
      <c r="S179" s="153" t="s">
        <v>245</v>
      </c>
      <c r="T179" s="153" t="s">
        <v>272</v>
      </c>
      <c r="U179" s="153" t="s">
        <v>124</v>
      </c>
      <c r="V179" s="153" t="s">
        <v>32</v>
      </c>
      <c r="W179" s="153" t="s">
        <v>2036</v>
      </c>
      <c r="X179" s="154" t="s">
        <v>139</v>
      </c>
      <c r="Y179" t="s">
        <v>1097</v>
      </c>
      <c r="Z179" s="155" t="s">
        <v>148</v>
      </c>
      <c r="AA179" s="156" t="s">
        <v>75</v>
      </c>
      <c r="AB179" s="153" t="s">
        <v>2037</v>
      </c>
      <c r="AC179" s="156" t="s">
        <v>241</v>
      </c>
      <c r="AD179" s="153" t="s">
        <v>36</v>
      </c>
      <c r="AE179" s="153" t="s">
        <v>125</v>
      </c>
      <c r="AF179" s="153" t="s">
        <v>242</v>
      </c>
      <c r="AG179" s="153" t="s">
        <v>33</v>
      </c>
      <c r="AH179" s="157" t="s">
        <v>687</v>
      </c>
      <c r="AI179" s="158" t="s">
        <v>688</v>
      </c>
      <c r="AJ179" s="159" t="s">
        <v>869</v>
      </c>
      <c r="AK179" s="153" t="s">
        <v>1629</v>
      </c>
      <c r="AL179" s="153" t="s">
        <v>1630</v>
      </c>
      <c r="AM179" s="156" t="s">
        <v>1860</v>
      </c>
      <c r="AN179" s="153">
        <v>45355</v>
      </c>
      <c r="AO179" s="156" t="s">
        <v>1549</v>
      </c>
      <c r="AP179" s="153">
        <v>45352</v>
      </c>
      <c r="AQ179" s="157" t="s">
        <v>97</v>
      </c>
      <c r="AR179" s="160">
        <v>45300</v>
      </c>
      <c r="AS179" s="161" t="s">
        <v>1742</v>
      </c>
      <c r="AT179" s="162" t="s">
        <v>2056</v>
      </c>
      <c r="AU179" s="156">
        <v>45351</v>
      </c>
      <c r="AV179" s="159" t="s">
        <v>1743</v>
      </c>
      <c r="AW179" s="153" t="s">
        <v>2057</v>
      </c>
      <c r="AX179" s="153" t="s">
        <v>2058</v>
      </c>
      <c r="AY179" s="153">
        <v>1075000</v>
      </c>
      <c r="AZ179" s="154">
        <v>0</v>
      </c>
      <c r="BA179" s="154">
        <v>0</v>
      </c>
      <c r="BB179" s="154">
        <v>0</v>
      </c>
      <c r="BC179" s="154">
        <v>0</v>
      </c>
      <c r="BD179" s="154">
        <v>0</v>
      </c>
    </row>
    <row r="180" spans="1:56" x14ac:dyDescent="0.3">
      <c r="A180" s="153" t="s">
        <v>503</v>
      </c>
      <c r="B180" s="153" t="s">
        <v>1853</v>
      </c>
      <c r="C180" s="153" t="s">
        <v>228</v>
      </c>
      <c r="D180" s="153" t="s">
        <v>229</v>
      </c>
      <c r="E180" s="153" t="s">
        <v>230</v>
      </c>
      <c r="F180" s="153" t="s">
        <v>231</v>
      </c>
      <c r="G180" s="153" t="s">
        <v>232</v>
      </c>
      <c r="H180" s="153" t="s">
        <v>233</v>
      </c>
      <c r="I180" s="153" t="s">
        <v>252</v>
      </c>
      <c r="J180" s="153" t="s">
        <v>48</v>
      </c>
      <c r="K180" s="153" t="s">
        <v>253</v>
      </c>
      <c r="L180" s="153" t="s">
        <v>49</v>
      </c>
      <c r="M180" s="153" t="s">
        <v>267</v>
      </c>
      <c r="N180" s="153" t="s">
        <v>59</v>
      </c>
      <c r="O180" s="153" t="s">
        <v>268</v>
      </c>
      <c r="P180" s="153" t="s">
        <v>60</v>
      </c>
      <c r="Q180" s="153" t="s">
        <v>271</v>
      </c>
      <c r="R180" s="153" t="s">
        <v>74</v>
      </c>
      <c r="S180" s="153" t="s">
        <v>245</v>
      </c>
      <c r="T180" s="153" t="s">
        <v>272</v>
      </c>
      <c r="U180" s="153" t="s">
        <v>124</v>
      </c>
      <c r="V180" s="153" t="s">
        <v>32</v>
      </c>
      <c r="W180" s="153" t="s">
        <v>2036</v>
      </c>
      <c r="X180" s="154" t="s">
        <v>139</v>
      </c>
      <c r="Y180" t="s">
        <v>1097</v>
      </c>
      <c r="Z180" s="155" t="s">
        <v>148</v>
      </c>
      <c r="AA180" s="156" t="s">
        <v>75</v>
      </c>
      <c r="AB180" s="153" t="s">
        <v>2037</v>
      </c>
      <c r="AC180" s="156" t="s">
        <v>241</v>
      </c>
      <c r="AD180" s="153" t="s">
        <v>36</v>
      </c>
      <c r="AE180" s="153" t="s">
        <v>125</v>
      </c>
      <c r="AF180" s="153" t="s">
        <v>242</v>
      </c>
      <c r="AG180" s="153" t="s">
        <v>33</v>
      </c>
      <c r="AH180" s="157" t="s">
        <v>687</v>
      </c>
      <c r="AI180" s="158" t="s">
        <v>688</v>
      </c>
      <c r="AJ180" s="159" t="s">
        <v>869</v>
      </c>
      <c r="AK180" s="153" t="s">
        <v>1629</v>
      </c>
      <c r="AL180" s="153" t="s">
        <v>1630</v>
      </c>
      <c r="AM180" s="156" t="s">
        <v>1860</v>
      </c>
      <c r="AN180" s="153">
        <v>45355</v>
      </c>
      <c r="AO180" s="156" t="s">
        <v>1549</v>
      </c>
      <c r="AP180" s="153">
        <v>45352</v>
      </c>
      <c r="AQ180" s="157" t="s">
        <v>97</v>
      </c>
      <c r="AR180" s="160">
        <v>45300</v>
      </c>
      <c r="AS180" s="161" t="s">
        <v>1744</v>
      </c>
      <c r="AT180" s="162" t="s">
        <v>2059</v>
      </c>
      <c r="AU180" s="156">
        <v>45351</v>
      </c>
      <c r="AV180" s="159" t="s">
        <v>1745</v>
      </c>
      <c r="AW180" s="153" t="s">
        <v>2060</v>
      </c>
      <c r="AX180" s="153" t="s">
        <v>2061</v>
      </c>
      <c r="AY180" s="153">
        <v>520000</v>
      </c>
      <c r="AZ180" s="154">
        <v>0</v>
      </c>
      <c r="BA180" s="154">
        <v>0</v>
      </c>
      <c r="BB180" s="154">
        <v>0</v>
      </c>
      <c r="BC180" s="154">
        <v>0</v>
      </c>
      <c r="BD180" s="154">
        <v>0</v>
      </c>
    </row>
    <row r="181" spans="1:56" x14ac:dyDescent="0.3">
      <c r="A181" s="153" t="s">
        <v>503</v>
      </c>
      <c r="B181" s="153" t="s">
        <v>1853</v>
      </c>
      <c r="C181" s="153" t="s">
        <v>228</v>
      </c>
      <c r="D181" s="153" t="s">
        <v>229</v>
      </c>
      <c r="E181" s="153" t="s">
        <v>230</v>
      </c>
      <c r="F181" s="153" t="s">
        <v>231</v>
      </c>
      <c r="G181" s="153" t="s">
        <v>232</v>
      </c>
      <c r="H181" s="153" t="s">
        <v>233</v>
      </c>
      <c r="I181" s="153" t="s">
        <v>252</v>
      </c>
      <c r="J181" s="153" t="s">
        <v>48</v>
      </c>
      <c r="K181" s="153" t="s">
        <v>477</v>
      </c>
      <c r="L181" s="153" t="s">
        <v>76</v>
      </c>
      <c r="M181" s="153" t="s">
        <v>369</v>
      </c>
      <c r="N181" s="153" t="s">
        <v>77</v>
      </c>
      <c r="O181" s="153" t="s">
        <v>478</v>
      </c>
      <c r="P181" s="153" t="s">
        <v>78</v>
      </c>
      <c r="Q181" s="153" t="s">
        <v>256</v>
      </c>
      <c r="R181" s="153" t="s">
        <v>79</v>
      </c>
      <c r="S181" s="153" t="s">
        <v>245</v>
      </c>
      <c r="T181" s="153" t="s">
        <v>80</v>
      </c>
      <c r="U181" s="153" t="s">
        <v>126</v>
      </c>
      <c r="V181" s="153" t="s">
        <v>38</v>
      </c>
      <c r="W181" s="153" t="s">
        <v>1065</v>
      </c>
      <c r="X181" s="154" t="s">
        <v>536</v>
      </c>
      <c r="Y181" t="s">
        <v>1099</v>
      </c>
      <c r="Z181" s="155" t="s">
        <v>509</v>
      </c>
      <c r="AA181" s="156" t="s">
        <v>137</v>
      </c>
      <c r="AB181" s="153" t="s">
        <v>1066</v>
      </c>
      <c r="AC181" s="156" t="s">
        <v>241</v>
      </c>
      <c r="AD181" s="153" t="s">
        <v>36</v>
      </c>
      <c r="AE181" s="153" t="s">
        <v>243</v>
      </c>
      <c r="AF181" s="153" t="s">
        <v>242</v>
      </c>
      <c r="AG181" s="153" t="s">
        <v>33</v>
      </c>
      <c r="AH181" s="157" t="s">
        <v>690</v>
      </c>
      <c r="AI181" s="158" t="s">
        <v>691</v>
      </c>
      <c r="AJ181" s="159" t="s">
        <v>938</v>
      </c>
      <c r="AK181" s="153" t="s">
        <v>1629</v>
      </c>
      <c r="AL181" s="153" t="s">
        <v>1644</v>
      </c>
      <c r="AM181" s="156" t="s">
        <v>1860</v>
      </c>
      <c r="AN181" s="153">
        <v>45355</v>
      </c>
      <c r="AO181" s="156" t="s">
        <v>1549</v>
      </c>
      <c r="AP181" s="153">
        <v>45352</v>
      </c>
      <c r="AQ181" s="157" t="s">
        <v>97</v>
      </c>
      <c r="AR181" s="160">
        <v>45313</v>
      </c>
      <c r="AS181" s="161" t="s">
        <v>1746</v>
      </c>
      <c r="AT181" s="162" t="s">
        <v>2062</v>
      </c>
      <c r="AU181" s="156">
        <v>45351</v>
      </c>
      <c r="AV181" s="159" t="s">
        <v>1747</v>
      </c>
      <c r="AW181" s="153" t="s">
        <v>2063</v>
      </c>
      <c r="AX181" s="153" t="s">
        <v>2064</v>
      </c>
      <c r="AY181" s="153">
        <v>3707500</v>
      </c>
      <c r="AZ181" s="154">
        <v>0</v>
      </c>
      <c r="BA181" s="154">
        <v>0</v>
      </c>
      <c r="BB181" s="154">
        <v>0</v>
      </c>
      <c r="BC181" s="154">
        <v>0</v>
      </c>
      <c r="BD181" s="154">
        <v>0</v>
      </c>
    </row>
    <row r="182" spans="1:56" x14ac:dyDescent="0.3">
      <c r="A182" s="153" t="s">
        <v>503</v>
      </c>
      <c r="B182" s="153" t="s">
        <v>1853</v>
      </c>
      <c r="C182" s="153" t="s">
        <v>228</v>
      </c>
      <c r="D182" s="153" t="s">
        <v>229</v>
      </c>
      <c r="E182" s="153" t="s">
        <v>230</v>
      </c>
      <c r="F182" s="153" t="s">
        <v>231</v>
      </c>
      <c r="G182" s="153" t="s">
        <v>232</v>
      </c>
      <c r="H182" s="153" t="s">
        <v>233</v>
      </c>
      <c r="I182" s="153" t="s">
        <v>252</v>
      </c>
      <c r="J182" s="153" t="s">
        <v>48</v>
      </c>
      <c r="K182" s="153" t="s">
        <v>477</v>
      </c>
      <c r="L182" s="153" t="s">
        <v>76</v>
      </c>
      <c r="M182" s="153" t="s">
        <v>369</v>
      </c>
      <c r="N182" s="153" t="s">
        <v>77</v>
      </c>
      <c r="O182" s="153" t="s">
        <v>478</v>
      </c>
      <c r="P182" s="153" t="s">
        <v>78</v>
      </c>
      <c r="Q182" s="153" t="s">
        <v>256</v>
      </c>
      <c r="R182" s="153" t="s">
        <v>79</v>
      </c>
      <c r="S182" s="153" t="s">
        <v>245</v>
      </c>
      <c r="T182" s="153" t="s">
        <v>80</v>
      </c>
      <c r="U182" s="153" t="s">
        <v>126</v>
      </c>
      <c r="V182" s="153" t="s">
        <v>38</v>
      </c>
      <c r="W182" s="153" t="s">
        <v>1065</v>
      </c>
      <c r="X182" s="154" t="s">
        <v>536</v>
      </c>
      <c r="Y182" t="s">
        <v>1099</v>
      </c>
      <c r="Z182" s="155" t="s">
        <v>509</v>
      </c>
      <c r="AA182" s="156" t="s">
        <v>137</v>
      </c>
      <c r="AB182" s="153" t="s">
        <v>1066</v>
      </c>
      <c r="AC182" s="156" t="s">
        <v>241</v>
      </c>
      <c r="AD182" s="153" t="s">
        <v>36</v>
      </c>
      <c r="AE182" s="153" t="s">
        <v>243</v>
      </c>
      <c r="AF182" s="153" t="s">
        <v>242</v>
      </c>
      <c r="AG182" s="153" t="s">
        <v>33</v>
      </c>
      <c r="AH182" s="157" t="s">
        <v>690</v>
      </c>
      <c r="AI182" s="158" t="s">
        <v>691</v>
      </c>
      <c r="AJ182" s="159" t="s">
        <v>938</v>
      </c>
      <c r="AK182" s="153" t="s">
        <v>1629</v>
      </c>
      <c r="AL182" s="153" t="s">
        <v>1644</v>
      </c>
      <c r="AM182" s="156" t="s">
        <v>1860</v>
      </c>
      <c r="AN182" s="153">
        <v>45355</v>
      </c>
      <c r="AO182" s="156" t="s">
        <v>1549</v>
      </c>
      <c r="AP182" s="153">
        <v>45352</v>
      </c>
      <c r="AQ182" s="157" t="s">
        <v>97</v>
      </c>
      <c r="AR182" s="160">
        <v>45313</v>
      </c>
      <c r="AS182" s="161" t="s">
        <v>1748</v>
      </c>
      <c r="AT182" s="162" t="s">
        <v>2065</v>
      </c>
      <c r="AU182" s="156">
        <v>45351</v>
      </c>
      <c r="AV182" s="159" t="s">
        <v>1749</v>
      </c>
      <c r="AW182" s="153" t="s">
        <v>2066</v>
      </c>
      <c r="AX182" s="153" t="s">
        <v>2064</v>
      </c>
      <c r="AY182" s="153">
        <v>3427969</v>
      </c>
      <c r="AZ182" s="154">
        <v>0</v>
      </c>
      <c r="BA182" s="154">
        <v>0</v>
      </c>
      <c r="BB182" s="154">
        <v>0</v>
      </c>
      <c r="BC182" s="154">
        <v>0</v>
      </c>
      <c r="BD182" s="154">
        <v>0</v>
      </c>
    </row>
    <row r="183" spans="1:56" x14ac:dyDescent="0.3">
      <c r="A183" s="153" t="s">
        <v>503</v>
      </c>
      <c r="B183" s="153" t="s">
        <v>1853</v>
      </c>
      <c r="C183" s="153" t="s">
        <v>228</v>
      </c>
      <c r="D183" s="153" t="s">
        <v>229</v>
      </c>
      <c r="E183" s="153" t="s">
        <v>230</v>
      </c>
      <c r="F183" s="153" t="s">
        <v>231</v>
      </c>
      <c r="G183" s="153" t="s">
        <v>232</v>
      </c>
      <c r="H183" s="153" t="s">
        <v>233</v>
      </c>
      <c r="I183" s="153" t="s">
        <v>252</v>
      </c>
      <c r="J183" s="153" t="s">
        <v>48</v>
      </c>
      <c r="K183" s="153" t="s">
        <v>253</v>
      </c>
      <c r="L183" s="153" t="s">
        <v>49</v>
      </c>
      <c r="M183" s="153" t="s">
        <v>267</v>
      </c>
      <c r="N183" s="153" t="s">
        <v>59</v>
      </c>
      <c r="O183" s="153" t="s">
        <v>380</v>
      </c>
      <c r="P183" s="153" t="s">
        <v>71</v>
      </c>
      <c r="Q183" s="153" t="s">
        <v>256</v>
      </c>
      <c r="R183" s="153" t="s">
        <v>72</v>
      </c>
      <c r="S183" s="153" t="s">
        <v>259</v>
      </c>
      <c r="T183" s="153" t="s">
        <v>472</v>
      </c>
      <c r="U183" s="153" t="s">
        <v>126</v>
      </c>
      <c r="V183" s="153" t="s">
        <v>38</v>
      </c>
      <c r="W183" s="153" t="s">
        <v>2067</v>
      </c>
      <c r="X183" s="154" t="s">
        <v>2068</v>
      </c>
      <c r="Y183" t="s">
        <v>2069</v>
      </c>
      <c r="Z183" s="155" t="s">
        <v>516</v>
      </c>
      <c r="AA183" s="156" t="s">
        <v>2070</v>
      </c>
      <c r="AB183" s="153" t="s">
        <v>2071</v>
      </c>
      <c r="AC183" s="156" t="s">
        <v>241</v>
      </c>
      <c r="AD183" s="153" t="s">
        <v>36</v>
      </c>
      <c r="AE183" s="153" t="s">
        <v>243</v>
      </c>
      <c r="AF183" s="153" t="s">
        <v>242</v>
      </c>
      <c r="AG183" s="153" t="s">
        <v>33</v>
      </c>
      <c r="AH183" s="157" t="s">
        <v>687</v>
      </c>
      <c r="AI183" s="158" t="s">
        <v>688</v>
      </c>
      <c r="AJ183" s="159" t="s">
        <v>869</v>
      </c>
      <c r="AK183" s="153" t="s">
        <v>1629</v>
      </c>
      <c r="AL183" s="153" t="s">
        <v>1630</v>
      </c>
      <c r="AM183" s="156" t="s">
        <v>1860</v>
      </c>
      <c r="AN183" s="153">
        <v>45355</v>
      </c>
      <c r="AO183" s="156" t="s">
        <v>1549</v>
      </c>
      <c r="AP183" s="153">
        <v>45352</v>
      </c>
      <c r="AQ183" s="157" t="s">
        <v>97</v>
      </c>
      <c r="AR183" s="160">
        <v>45315</v>
      </c>
      <c r="AS183" s="161" t="s">
        <v>1750</v>
      </c>
      <c r="AT183" s="162" t="s">
        <v>2072</v>
      </c>
      <c r="AU183" s="156">
        <v>45351</v>
      </c>
      <c r="AV183" s="159" t="s">
        <v>1751</v>
      </c>
      <c r="AW183" s="153" t="s">
        <v>2073</v>
      </c>
      <c r="AX183" s="153" t="s">
        <v>2074</v>
      </c>
      <c r="AY183" s="153">
        <v>170000</v>
      </c>
      <c r="AZ183" s="154">
        <v>0</v>
      </c>
      <c r="BA183" s="154">
        <v>0</v>
      </c>
      <c r="BB183" s="154">
        <v>0</v>
      </c>
      <c r="BC183" s="154">
        <v>0</v>
      </c>
      <c r="BD183" s="154">
        <v>0</v>
      </c>
    </row>
    <row r="184" spans="1:56" x14ac:dyDescent="0.3">
      <c r="A184" s="153" t="s">
        <v>503</v>
      </c>
      <c r="B184" s="153" t="s">
        <v>1853</v>
      </c>
      <c r="C184" s="153" t="s">
        <v>228</v>
      </c>
      <c r="D184" s="153" t="s">
        <v>229</v>
      </c>
      <c r="E184" s="153" t="s">
        <v>230</v>
      </c>
      <c r="F184" s="153" t="s">
        <v>231</v>
      </c>
      <c r="G184" s="153" t="s">
        <v>232</v>
      </c>
      <c r="H184" s="153" t="s">
        <v>233</v>
      </c>
      <c r="I184" s="153" t="s">
        <v>252</v>
      </c>
      <c r="J184" s="153" t="s">
        <v>48</v>
      </c>
      <c r="K184" s="153" t="s">
        <v>253</v>
      </c>
      <c r="L184" s="153" t="s">
        <v>49</v>
      </c>
      <c r="M184" s="153" t="s">
        <v>267</v>
      </c>
      <c r="N184" s="153" t="s">
        <v>59</v>
      </c>
      <c r="O184" s="153" t="s">
        <v>380</v>
      </c>
      <c r="P184" s="153" t="s">
        <v>71</v>
      </c>
      <c r="Q184" s="153" t="s">
        <v>256</v>
      </c>
      <c r="R184" s="153" t="s">
        <v>72</v>
      </c>
      <c r="S184" s="153" t="s">
        <v>259</v>
      </c>
      <c r="T184" s="153" t="s">
        <v>472</v>
      </c>
      <c r="U184" s="153" t="s">
        <v>126</v>
      </c>
      <c r="V184" s="153" t="s">
        <v>38</v>
      </c>
      <c r="W184" s="153" t="s">
        <v>2067</v>
      </c>
      <c r="X184" s="154" t="s">
        <v>2068</v>
      </c>
      <c r="Y184" t="s">
        <v>2069</v>
      </c>
      <c r="Z184" s="155" t="s">
        <v>516</v>
      </c>
      <c r="AA184" s="156" t="s">
        <v>2070</v>
      </c>
      <c r="AB184" s="153" t="s">
        <v>2071</v>
      </c>
      <c r="AC184" s="156" t="s">
        <v>241</v>
      </c>
      <c r="AD184" s="153" t="s">
        <v>36</v>
      </c>
      <c r="AE184" s="153" t="s">
        <v>243</v>
      </c>
      <c r="AF184" s="153" t="s">
        <v>242</v>
      </c>
      <c r="AG184" s="153" t="s">
        <v>33</v>
      </c>
      <c r="AH184" s="157" t="s">
        <v>687</v>
      </c>
      <c r="AI184" s="158" t="s">
        <v>688</v>
      </c>
      <c r="AJ184" s="159" t="s">
        <v>869</v>
      </c>
      <c r="AK184" s="153" t="s">
        <v>1629</v>
      </c>
      <c r="AL184" s="153" t="s">
        <v>1630</v>
      </c>
      <c r="AM184" s="156" t="s">
        <v>1860</v>
      </c>
      <c r="AN184" s="153">
        <v>45355</v>
      </c>
      <c r="AO184" s="156" t="s">
        <v>1549</v>
      </c>
      <c r="AP184" s="153">
        <v>45352</v>
      </c>
      <c r="AQ184" s="157" t="s">
        <v>97</v>
      </c>
      <c r="AR184" s="160">
        <v>45313</v>
      </c>
      <c r="AS184" s="161" t="s">
        <v>1752</v>
      </c>
      <c r="AT184" s="162" t="s">
        <v>2075</v>
      </c>
      <c r="AU184" s="156">
        <v>45351</v>
      </c>
      <c r="AV184" s="159" t="s">
        <v>1753</v>
      </c>
      <c r="AW184" s="153" t="s">
        <v>2076</v>
      </c>
      <c r="AX184" s="153" t="s">
        <v>2077</v>
      </c>
      <c r="AY184" s="153">
        <v>4588500</v>
      </c>
      <c r="AZ184" s="154">
        <v>0</v>
      </c>
      <c r="BA184" s="154">
        <v>0</v>
      </c>
      <c r="BB184" s="154">
        <v>0</v>
      </c>
      <c r="BC184" s="154">
        <v>0</v>
      </c>
      <c r="BD184" s="154">
        <v>0</v>
      </c>
    </row>
    <row r="185" spans="1:56" x14ac:dyDescent="0.3">
      <c r="A185" s="153" t="s">
        <v>503</v>
      </c>
      <c r="B185" s="153" t="s">
        <v>1853</v>
      </c>
      <c r="C185" s="153" t="s">
        <v>228</v>
      </c>
      <c r="D185" s="153" t="s">
        <v>229</v>
      </c>
      <c r="E185" s="153" t="s">
        <v>230</v>
      </c>
      <c r="F185" s="153" t="s">
        <v>231</v>
      </c>
      <c r="G185" s="153" t="s">
        <v>232</v>
      </c>
      <c r="H185" s="153" t="s">
        <v>233</v>
      </c>
      <c r="I185" s="153" t="s">
        <v>252</v>
      </c>
      <c r="J185" s="153" t="s">
        <v>48</v>
      </c>
      <c r="K185" s="153" t="s">
        <v>253</v>
      </c>
      <c r="L185" s="153" t="s">
        <v>49</v>
      </c>
      <c r="M185" s="153" t="s">
        <v>267</v>
      </c>
      <c r="N185" s="153" t="s">
        <v>59</v>
      </c>
      <c r="O185" s="153" t="s">
        <v>380</v>
      </c>
      <c r="P185" s="153" t="s">
        <v>71</v>
      </c>
      <c r="Q185" s="153" t="s">
        <v>256</v>
      </c>
      <c r="R185" s="153" t="s">
        <v>72</v>
      </c>
      <c r="S185" s="153" t="s">
        <v>259</v>
      </c>
      <c r="T185" s="153" t="s">
        <v>472</v>
      </c>
      <c r="U185" s="153" t="s">
        <v>126</v>
      </c>
      <c r="V185" s="153" t="s">
        <v>38</v>
      </c>
      <c r="W185" s="153" t="s">
        <v>2067</v>
      </c>
      <c r="X185" s="154" t="s">
        <v>2068</v>
      </c>
      <c r="Y185" t="s">
        <v>2069</v>
      </c>
      <c r="Z185" s="155" t="s">
        <v>516</v>
      </c>
      <c r="AA185" s="156" t="s">
        <v>2070</v>
      </c>
      <c r="AB185" s="153" t="s">
        <v>2071</v>
      </c>
      <c r="AC185" s="156" t="s">
        <v>241</v>
      </c>
      <c r="AD185" s="153" t="s">
        <v>36</v>
      </c>
      <c r="AE185" s="153" t="s">
        <v>243</v>
      </c>
      <c r="AF185" s="153" t="s">
        <v>242</v>
      </c>
      <c r="AG185" s="153" t="s">
        <v>33</v>
      </c>
      <c r="AH185" s="157" t="s">
        <v>687</v>
      </c>
      <c r="AI185" s="158" t="s">
        <v>688</v>
      </c>
      <c r="AJ185" s="159" t="s">
        <v>869</v>
      </c>
      <c r="AK185" s="153" t="s">
        <v>1629</v>
      </c>
      <c r="AL185" s="153" t="s">
        <v>1630</v>
      </c>
      <c r="AM185" s="156" t="s">
        <v>1860</v>
      </c>
      <c r="AN185" s="153">
        <v>45355</v>
      </c>
      <c r="AO185" s="156" t="s">
        <v>1549</v>
      </c>
      <c r="AP185" s="153">
        <v>45352</v>
      </c>
      <c r="AQ185" s="157" t="s">
        <v>97</v>
      </c>
      <c r="AR185" s="160">
        <v>45310</v>
      </c>
      <c r="AS185" s="161" t="s">
        <v>1754</v>
      </c>
      <c r="AT185" s="162" t="s">
        <v>2078</v>
      </c>
      <c r="AU185" s="156">
        <v>45351</v>
      </c>
      <c r="AV185" s="159" t="s">
        <v>1755</v>
      </c>
      <c r="AW185" s="153" t="s">
        <v>2079</v>
      </c>
      <c r="AX185" s="153" t="s">
        <v>2080</v>
      </c>
      <c r="AY185" s="153">
        <v>340000</v>
      </c>
      <c r="AZ185" s="154">
        <v>0</v>
      </c>
      <c r="BA185" s="154">
        <v>0</v>
      </c>
      <c r="BB185" s="154">
        <v>0</v>
      </c>
      <c r="BC185" s="154">
        <v>0</v>
      </c>
      <c r="BD185" s="154">
        <v>0</v>
      </c>
    </row>
    <row r="186" spans="1:56" x14ac:dyDescent="0.3">
      <c r="A186" s="153" t="s">
        <v>503</v>
      </c>
      <c r="B186" s="153" t="s">
        <v>1853</v>
      </c>
      <c r="C186" s="153" t="s">
        <v>228</v>
      </c>
      <c r="D186" s="153" t="s">
        <v>229</v>
      </c>
      <c r="E186" s="153" t="s">
        <v>230</v>
      </c>
      <c r="F186" s="153" t="s">
        <v>231</v>
      </c>
      <c r="G186" s="153" t="s">
        <v>232</v>
      </c>
      <c r="H186" s="153" t="s">
        <v>233</v>
      </c>
      <c r="I186" s="153" t="s">
        <v>252</v>
      </c>
      <c r="J186" s="153" t="s">
        <v>48</v>
      </c>
      <c r="K186" s="153" t="s">
        <v>253</v>
      </c>
      <c r="L186" s="153" t="s">
        <v>49</v>
      </c>
      <c r="M186" s="153" t="s">
        <v>267</v>
      </c>
      <c r="N186" s="153" t="s">
        <v>59</v>
      </c>
      <c r="O186" s="153" t="s">
        <v>380</v>
      </c>
      <c r="P186" s="153" t="s">
        <v>71</v>
      </c>
      <c r="Q186" s="153" t="s">
        <v>256</v>
      </c>
      <c r="R186" s="153" t="s">
        <v>72</v>
      </c>
      <c r="S186" s="153" t="s">
        <v>259</v>
      </c>
      <c r="T186" s="153" t="s">
        <v>472</v>
      </c>
      <c r="U186" s="153" t="s">
        <v>1155</v>
      </c>
      <c r="V186" s="153" t="s">
        <v>1156</v>
      </c>
      <c r="W186" s="153" t="s">
        <v>2081</v>
      </c>
      <c r="X186" s="154" t="s">
        <v>1248</v>
      </c>
      <c r="Y186" t="s">
        <v>1249</v>
      </c>
      <c r="Z186" s="155" t="s">
        <v>516</v>
      </c>
      <c r="AA186" s="156" t="s">
        <v>2082</v>
      </c>
      <c r="AB186" s="153" t="s">
        <v>2083</v>
      </c>
      <c r="AC186" s="156" t="s">
        <v>241</v>
      </c>
      <c r="AD186" s="153" t="s">
        <v>36</v>
      </c>
      <c r="AE186" s="153" t="s">
        <v>1162</v>
      </c>
      <c r="AF186" s="153" t="s">
        <v>242</v>
      </c>
      <c r="AG186" s="153" t="s">
        <v>33</v>
      </c>
      <c r="AH186" s="157" t="s">
        <v>687</v>
      </c>
      <c r="AI186" s="158" t="s">
        <v>688</v>
      </c>
      <c r="AJ186" s="159" t="s">
        <v>869</v>
      </c>
      <c r="AK186" s="153" t="s">
        <v>1629</v>
      </c>
      <c r="AL186" s="153" t="s">
        <v>1630</v>
      </c>
      <c r="AM186" s="156" t="s">
        <v>1860</v>
      </c>
      <c r="AN186" s="153">
        <v>45355</v>
      </c>
      <c r="AO186" s="156" t="s">
        <v>1549</v>
      </c>
      <c r="AP186" s="153">
        <v>45352</v>
      </c>
      <c r="AQ186" s="157" t="s">
        <v>97</v>
      </c>
      <c r="AR186" s="160">
        <v>45311</v>
      </c>
      <c r="AS186" s="161" t="s">
        <v>1756</v>
      </c>
      <c r="AT186" s="162" t="s">
        <v>2084</v>
      </c>
      <c r="AU186" s="156">
        <v>45351</v>
      </c>
      <c r="AV186" s="159" t="s">
        <v>1757</v>
      </c>
      <c r="AW186" s="153" t="s">
        <v>2085</v>
      </c>
      <c r="AX186" s="153" t="s">
        <v>2086</v>
      </c>
      <c r="AY186" s="153">
        <v>2700000</v>
      </c>
      <c r="AZ186" s="154">
        <v>0</v>
      </c>
      <c r="BA186" s="154">
        <v>405000</v>
      </c>
      <c r="BB186" s="154">
        <v>0</v>
      </c>
      <c r="BC186" s="154">
        <v>0</v>
      </c>
      <c r="BD186" s="154">
        <v>0</v>
      </c>
    </row>
    <row r="187" spans="1:56" x14ac:dyDescent="0.3">
      <c r="A187" s="153" t="s">
        <v>503</v>
      </c>
      <c r="B187" s="153" t="s">
        <v>1853</v>
      </c>
      <c r="C187" s="153" t="s">
        <v>228</v>
      </c>
      <c r="D187" s="153" t="s">
        <v>229</v>
      </c>
      <c r="E187" s="153" t="s">
        <v>230</v>
      </c>
      <c r="F187" s="153" t="s">
        <v>231</v>
      </c>
      <c r="G187" s="153" t="s">
        <v>232</v>
      </c>
      <c r="H187" s="153" t="s">
        <v>233</v>
      </c>
      <c r="I187" s="153" t="s">
        <v>252</v>
      </c>
      <c r="J187" s="153" t="s">
        <v>48</v>
      </c>
      <c r="K187" s="153" t="s">
        <v>253</v>
      </c>
      <c r="L187" s="153" t="s">
        <v>49</v>
      </c>
      <c r="M187" s="153" t="s">
        <v>267</v>
      </c>
      <c r="N187" s="153" t="s">
        <v>59</v>
      </c>
      <c r="O187" s="153" t="s">
        <v>380</v>
      </c>
      <c r="P187" s="153" t="s">
        <v>71</v>
      </c>
      <c r="Q187" s="153" t="s">
        <v>256</v>
      </c>
      <c r="R187" s="153" t="s">
        <v>72</v>
      </c>
      <c r="S187" s="153" t="s">
        <v>259</v>
      </c>
      <c r="T187" s="153" t="s">
        <v>472</v>
      </c>
      <c r="U187" s="153" t="s">
        <v>1155</v>
      </c>
      <c r="V187" s="153" t="s">
        <v>1156</v>
      </c>
      <c r="W187" s="153" t="s">
        <v>2081</v>
      </c>
      <c r="X187" s="154" t="s">
        <v>1248</v>
      </c>
      <c r="Y187" t="s">
        <v>1249</v>
      </c>
      <c r="Z187" s="155" t="s">
        <v>516</v>
      </c>
      <c r="AA187" s="156" t="s">
        <v>2082</v>
      </c>
      <c r="AB187" s="153" t="s">
        <v>2083</v>
      </c>
      <c r="AC187" s="156" t="s">
        <v>241</v>
      </c>
      <c r="AD187" s="153" t="s">
        <v>36</v>
      </c>
      <c r="AE187" s="153" t="s">
        <v>1162</v>
      </c>
      <c r="AF187" s="153" t="s">
        <v>242</v>
      </c>
      <c r="AG187" s="153" t="s">
        <v>33</v>
      </c>
      <c r="AH187" s="157" t="s">
        <v>687</v>
      </c>
      <c r="AI187" s="158" t="s">
        <v>688</v>
      </c>
      <c r="AJ187" s="159" t="s">
        <v>869</v>
      </c>
      <c r="AK187" s="153" t="s">
        <v>1629</v>
      </c>
      <c r="AL187" s="153" t="s">
        <v>1630</v>
      </c>
      <c r="AM187" s="156" t="s">
        <v>1860</v>
      </c>
      <c r="AN187" s="153">
        <v>45355</v>
      </c>
      <c r="AO187" s="156" t="s">
        <v>1549</v>
      </c>
      <c r="AP187" s="153">
        <v>45352</v>
      </c>
      <c r="AQ187" s="157" t="s">
        <v>97</v>
      </c>
      <c r="AR187" s="160">
        <v>45311</v>
      </c>
      <c r="AS187" s="161" t="s">
        <v>1758</v>
      </c>
      <c r="AT187" s="162" t="s">
        <v>2087</v>
      </c>
      <c r="AU187" s="156">
        <v>45351</v>
      </c>
      <c r="AV187" s="159" t="s">
        <v>1759</v>
      </c>
      <c r="AW187" s="153" t="s">
        <v>2088</v>
      </c>
      <c r="AX187" s="153" t="s">
        <v>2086</v>
      </c>
      <c r="AY187" s="153">
        <v>4000000</v>
      </c>
      <c r="AZ187" s="154">
        <v>0</v>
      </c>
      <c r="BA187" s="154">
        <v>600000</v>
      </c>
      <c r="BB187" s="154">
        <v>0</v>
      </c>
      <c r="BC187" s="154">
        <v>0</v>
      </c>
      <c r="BD187" s="154">
        <v>0</v>
      </c>
    </row>
    <row r="188" spans="1:56" x14ac:dyDescent="0.3">
      <c r="A188" s="153" t="s">
        <v>503</v>
      </c>
      <c r="B188" s="153" t="s">
        <v>1853</v>
      </c>
      <c r="C188" s="153" t="s">
        <v>228</v>
      </c>
      <c r="D188" s="153" t="s">
        <v>229</v>
      </c>
      <c r="E188" s="153" t="s">
        <v>230</v>
      </c>
      <c r="F188" s="153" t="s">
        <v>231</v>
      </c>
      <c r="G188" s="153" t="s">
        <v>232</v>
      </c>
      <c r="H188" s="153" t="s">
        <v>233</v>
      </c>
      <c r="I188" s="153" t="s">
        <v>252</v>
      </c>
      <c r="J188" s="153" t="s">
        <v>48</v>
      </c>
      <c r="K188" s="153" t="s">
        <v>253</v>
      </c>
      <c r="L188" s="153" t="s">
        <v>49</v>
      </c>
      <c r="M188" s="153" t="s">
        <v>267</v>
      </c>
      <c r="N188" s="153" t="s">
        <v>59</v>
      </c>
      <c r="O188" s="153" t="s">
        <v>380</v>
      </c>
      <c r="P188" s="153" t="s">
        <v>71</v>
      </c>
      <c r="Q188" s="153" t="s">
        <v>256</v>
      </c>
      <c r="R188" s="153" t="s">
        <v>72</v>
      </c>
      <c r="S188" s="153" t="s">
        <v>239</v>
      </c>
      <c r="T188" s="153" t="s">
        <v>73</v>
      </c>
      <c r="U188" s="153" t="s">
        <v>126</v>
      </c>
      <c r="V188" s="153" t="s">
        <v>38</v>
      </c>
      <c r="W188" s="153" t="s">
        <v>1407</v>
      </c>
      <c r="X188" s="154" t="s">
        <v>1408</v>
      </c>
      <c r="Y188" t="s">
        <v>1409</v>
      </c>
      <c r="Z188" s="155" t="s">
        <v>515</v>
      </c>
      <c r="AA188" s="156" t="s">
        <v>1410</v>
      </c>
      <c r="AB188" s="153" t="s">
        <v>1411</v>
      </c>
      <c r="AC188" s="156" t="s">
        <v>241</v>
      </c>
      <c r="AD188" s="153" t="s">
        <v>36</v>
      </c>
      <c r="AE188" s="153" t="s">
        <v>243</v>
      </c>
      <c r="AF188" s="153" t="s">
        <v>242</v>
      </c>
      <c r="AG188" s="153" t="s">
        <v>33</v>
      </c>
      <c r="AH188" s="157" t="s">
        <v>687</v>
      </c>
      <c r="AI188" s="158" t="s">
        <v>688</v>
      </c>
      <c r="AJ188" s="159" t="s">
        <v>869</v>
      </c>
      <c r="AK188" s="153" t="s">
        <v>1629</v>
      </c>
      <c r="AL188" s="153" t="s">
        <v>1630</v>
      </c>
      <c r="AM188" s="156" t="s">
        <v>1860</v>
      </c>
      <c r="AN188" s="153">
        <v>45355</v>
      </c>
      <c r="AO188" s="156" t="s">
        <v>1549</v>
      </c>
      <c r="AP188" s="153">
        <v>45352</v>
      </c>
      <c r="AQ188" s="157" t="s">
        <v>97</v>
      </c>
      <c r="AR188" s="160">
        <v>45341</v>
      </c>
      <c r="AS188" s="161" t="s">
        <v>1760</v>
      </c>
      <c r="AT188" s="162" t="s">
        <v>2089</v>
      </c>
      <c r="AU188" s="156">
        <v>45351</v>
      </c>
      <c r="AV188" s="159" t="s">
        <v>1761</v>
      </c>
      <c r="AW188" s="153" t="s">
        <v>2090</v>
      </c>
      <c r="AX188" s="153" t="s">
        <v>2091</v>
      </c>
      <c r="AY188" s="153">
        <v>814500</v>
      </c>
      <c r="AZ188" s="154">
        <v>0</v>
      </c>
      <c r="BA188" s="154">
        <v>0</v>
      </c>
      <c r="BB188" s="154">
        <v>0</v>
      </c>
      <c r="BC188" s="154">
        <v>0</v>
      </c>
      <c r="BD188" s="154">
        <v>0</v>
      </c>
    </row>
    <row r="189" spans="1:56" x14ac:dyDescent="0.3">
      <c r="A189" s="153" t="s">
        <v>503</v>
      </c>
      <c r="B189" s="153" t="s">
        <v>1853</v>
      </c>
      <c r="C189" s="153" t="s">
        <v>228</v>
      </c>
      <c r="D189" s="153" t="s">
        <v>229</v>
      </c>
      <c r="E189" s="153" t="s">
        <v>230</v>
      </c>
      <c r="F189" s="153" t="s">
        <v>231</v>
      </c>
      <c r="G189" s="153" t="s">
        <v>232</v>
      </c>
      <c r="H189" s="153" t="s">
        <v>233</v>
      </c>
      <c r="I189" s="153" t="s">
        <v>252</v>
      </c>
      <c r="J189" s="153" t="s">
        <v>48</v>
      </c>
      <c r="K189" s="153" t="s">
        <v>253</v>
      </c>
      <c r="L189" s="153" t="s">
        <v>49</v>
      </c>
      <c r="M189" s="153" t="s">
        <v>267</v>
      </c>
      <c r="N189" s="153" t="s">
        <v>59</v>
      </c>
      <c r="O189" s="153" t="s">
        <v>380</v>
      </c>
      <c r="P189" s="153" t="s">
        <v>71</v>
      </c>
      <c r="Q189" s="153" t="s">
        <v>256</v>
      </c>
      <c r="R189" s="153" t="s">
        <v>72</v>
      </c>
      <c r="S189" s="153" t="s">
        <v>239</v>
      </c>
      <c r="T189" s="153" t="s">
        <v>73</v>
      </c>
      <c r="U189" s="153" t="s">
        <v>126</v>
      </c>
      <c r="V189" s="153" t="s">
        <v>38</v>
      </c>
      <c r="W189" s="153" t="s">
        <v>1407</v>
      </c>
      <c r="X189" s="154" t="s">
        <v>1408</v>
      </c>
      <c r="Y189" t="s">
        <v>1409</v>
      </c>
      <c r="Z189" s="155" t="s">
        <v>515</v>
      </c>
      <c r="AA189" s="156" t="s">
        <v>1410</v>
      </c>
      <c r="AB189" s="153" t="s">
        <v>1411</v>
      </c>
      <c r="AC189" s="156" t="s">
        <v>241</v>
      </c>
      <c r="AD189" s="153" t="s">
        <v>36</v>
      </c>
      <c r="AE189" s="153" t="s">
        <v>243</v>
      </c>
      <c r="AF189" s="153" t="s">
        <v>242</v>
      </c>
      <c r="AG189" s="153" t="s">
        <v>33</v>
      </c>
      <c r="AH189" s="157" t="s">
        <v>687</v>
      </c>
      <c r="AI189" s="158" t="s">
        <v>688</v>
      </c>
      <c r="AJ189" s="159" t="s">
        <v>869</v>
      </c>
      <c r="AK189" s="153" t="s">
        <v>1629</v>
      </c>
      <c r="AL189" s="153" t="s">
        <v>1630</v>
      </c>
      <c r="AM189" s="156" t="s">
        <v>1860</v>
      </c>
      <c r="AN189" s="153">
        <v>45355</v>
      </c>
      <c r="AO189" s="156" t="s">
        <v>1549</v>
      </c>
      <c r="AP189" s="153">
        <v>45352</v>
      </c>
      <c r="AQ189" s="157" t="s">
        <v>97</v>
      </c>
      <c r="AR189" s="160">
        <v>45306</v>
      </c>
      <c r="AS189" s="161" t="s">
        <v>1762</v>
      </c>
      <c r="AT189" s="162" t="s">
        <v>2092</v>
      </c>
      <c r="AU189" s="156">
        <v>45351</v>
      </c>
      <c r="AV189" s="159" t="s">
        <v>1763</v>
      </c>
      <c r="AW189" s="153" t="s">
        <v>2093</v>
      </c>
      <c r="AX189" s="153" t="s">
        <v>2094</v>
      </c>
      <c r="AY189" s="153">
        <v>3906000</v>
      </c>
      <c r="AZ189" s="154">
        <v>0</v>
      </c>
      <c r="BA189" s="154">
        <v>0</v>
      </c>
      <c r="BB189" s="154">
        <v>0</v>
      </c>
      <c r="BC189" s="154">
        <v>0</v>
      </c>
      <c r="BD189" s="154">
        <v>0</v>
      </c>
    </row>
    <row r="190" spans="1:56" x14ac:dyDescent="0.3">
      <c r="A190" s="153" t="s">
        <v>503</v>
      </c>
      <c r="B190" s="153" t="s">
        <v>1853</v>
      </c>
      <c r="C190" s="153" t="s">
        <v>228</v>
      </c>
      <c r="D190" s="153" t="s">
        <v>229</v>
      </c>
      <c r="E190" s="153" t="s">
        <v>230</v>
      </c>
      <c r="F190" s="153" t="s">
        <v>231</v>
      </c>
      <c r="G190" s="153" t="s">
        <v>232</v>
      </c>
      <c r="H190" s="153" t="s">
        <v>233</v>
      </c>
      <c r="I190" s="153" t="s">
        <v>252</v>
      </c>
      <c r="J190" s="153" t="s">
        <v>48</v>
      </c>
      <c r="K190" s="153" t="s">
        <v>253</v>
      </c>
      <c r="L190" s="153" t="s">
        <v>49</v>
      </c>
      <c r="M190" s="153" t="s">
        <v>267</v>
      </c>
      <c r="N190" s="153" t="s">
        <v>59</v>
      </c>
      <c r="O190" s="153" t="s">
        <v>380</v>
      </c>
      <c r="P190" s="153" t="s">
        <v>71</v>
      </c>
      <c r="Q190" s="153" t="s">
        <v>256</v>
      </c>
      <c r="R190" s="153" t="s">
        <v>72</v>
      </c>
      <c r="S190" s="153" t="s">
        <v>239</v>
      </c>
      <c r="T190" s="153" t="s">
        <v>73</v>
      </c>
      <c r="U190" s="153" t="s">
        <v>126</v>
      </c>
      <c r="V190" s="153" t="s">
        <v>38</v>
      </c>
      <c r="W190" s="153" t="s">
        <v>1407</v>
      </c>
      <c r="X190" s="154" t="s">
        <v>1408</v>
      </c>
      <c r="Y190" t="s">
        <v>1409</v>
      </c>
      <c r="Z190" s="155" t="s">
        <v>515</v>
      </c>
      <c r="AA190" s="156" t="s">
        <v>1410</v>
      </c>
      <c r="AB190" s="153" t="s">
        <v>1411</v>
      </c>
      <c r="AC190" s="156" t="s">
        <v>241</v>
      </c>
      <c r="AD190" s="153" t="s">
        <v>36</v>
      </c>
      <c r="AE190" s="153" t="s">
        <v>243</v>
      </c>
      <c r="AF190" s="153" t="s">
        <v>242</v>
      </c>
      <c r="AG190" s="153" t="s">
        <v>33</v>
      </c>
      <c r="AH190" s="157" t="s">
        <v>687</v>
      </c>
      <c r="AI190" s="158" t="s">
        <v>688</v>
      </c>
      <c r="AJ190" s="159" t="s">
        <v>869</v>
      </c>
      <c r="AK190" s="153" t="s">
        <v>1629</v>
      </c>
      <c r="AL190" s="153" t="s">
        <v>1630</v>
      </c>
      <c r="AM190" s="156" t="s">
        <v>1860</v>
      </c>
      <c r="AN190" s="153">
        <v>45355</v>
      </c>
      <c r="AO190" s="156" t="s">
        <v>1549</v>
      </c>
      <c r="AP190" s="153">
        <v>45352</v>
      </c>
      <c r="AQ190" s="157" t="s">
        <v>97</v>
      </c>
      <c r="AR190" s="160">
        <v>45299</v>
      </c>
      <c r="AS190" s="161" t="s">
        <v>1764</v>
      </c>
      <c r="AT190" s="162" t="s">
        <v>2095</v>
      </c>
      <c r="AU190" s="156">
        <v>45351</v>
      </c>
      <c r="AV190" s="159" t="s">
        <v>1765</v>
      </c>
      <c r="AW190" s="153" t="s">
        <v>2096</v>
      </c>
      <c r="AX190" s="153" t="s">
        <v>2097</v>
      </c>
      <c r="AY190" s="153">
        <v>1388500</v>
      </c>
      <c r="AZ190" s="154">
        <v>0</v>
      </c>
      <c r="BA190" s="154">
        <v>0</v>
      </c>
      <c r="BB190" s="154">
        <v>0</v>
      </c>
      <c r="BC190" s="154">
        <v>0</v>
      </c>
      <c r="BD190" s="154">
        <v>0</v>
      </c>
    </row>
    <row r="191" spans="1:56" x14ac:dyDescent="0.3">
      <c r="A191" s="153" t="s">
        <v>503</v>
      </c>
      <c r="B191" s="153" t="s">
        <v>1853</v>
      </c>
      <c r="C191" s="153" t="s">
        <v>228</v>
      </c>
      <c r="D191" s="153" t="s">
        <v>229</v>
      </c>
      <c r="E191" s="153" t="s">
        <v>230</v>
      </c>
      <c r="F191" s="153" t="s">
        <v>231</v>
      </c>
      <c r="G191" s="153" t="s">
        <v>232</v>
      </c>
      <c r="H191" s="153" t="s">
        <v>233</v>
      </c>
      <c r="I191" s="153" t="s">
        <v>252</v>
      </c>
      <c r="J191" s="153" t="s">
        <v>48</v>
      </c>
      <c r="K191" s="153" t="s">
        <v>253</v>
      </c>
      <c r="L191" s="153" t="s">
        <v>49</v>
      </c>
      <c r="M191" s="153" t="s">
        <v>267</v>
      </c>
      <c r="N191" s="153" t="s">
        <v>59</v>
      </c>
      <c r="O191" s="153" t="s">
        <v>380</v>
      </c>
      <c r="P191" s="153" t="s">
        <v>71</v>
      </c>
      <c r="Q191" s="153" t="s">
        <v>256</v>
      </c>
      <c r="R191" s="153" t="s">
        <v>72</v>
      </c>
      <c r="S191" s="153" t="s">
        <v>239</v>
      </c>
      <c r="T191" s="153" t="s">
        <v>73</v>
      </c>
      <c r="U191" s="153" t="s">
        <v>126</v>
      </c>
      <c r="V191" s="153" t="s">
        <v>38</v>
      </c>
      <c r="W191" s="153" t="s">
        <v>1407</v>
      </c>
      <c r="X191" s="154" t="s">
        <v>1408</v>
      </c>
      <c r="Y191" t="s">
        <v>1409</v>
      </c>
      <c r="Z191" s="155" t="s">
        <v>515</v>
      </c>
      <c r="AA191" s="156" t="s">
        <v>1410</v>
      </c>
      <c r="AB191" s="153" t="s">
        <v>1411</v>
      </c>
      <c r="AC191" s="156" t="s">
        <v>241</v>
      </c>
      <c r="AD191" s="153" t="s">
        <v>36</v>
      </c>
      <c r="AE191" s="153" t="s">
        <v>243</v>
      </c>
      <c r="AF191" s="153" t="s">
        <v>242</v>
      </c>
      <c r="AG191" s="153" t="s">
        <v>33</v>
      </c>
      <c r="AH191" s="157" t="s">
        <v>687</v>
      </c>
      <c r="AI191" s="158" t="s">
        <v>688</v>
      </c>
      <c r="AJ191" s="159" t="s">
        <v>869</v>
      </c>
      <c r="AK191" s="153" t="s">
        <v>1629</v>
      </c>
      <c r="AL191" s="153" t="s">
        <v>1630</v>
      </c>
      <c r="AM191" s="156" t="s">
        <v>1860</v>
      </c>
      <c r="AN191" s="153">
        <v>45355</v>
      </c>
      <c r="AO191" s="156" t="s">
        <v>1549</v>
      </c>
      <c r="AP191" s="153">
        <v>45352</v>
      </c>
      <c r="AQ191" s="157" t="s">
        <v>97</v>
      </c>
      <c r="AR191" s="160">
        <v>45299</v>
      </c>
      <c r="AS191" s="161" t="s">
        <v>1766</v>
      </c>
      <c r="AT191" s="162" t="s">
        <v>2098</v>
      </c>
      <c r="AU191" s="156">
        <v>45351</v>
      </c>
      <c r="AV191" s="159" t="s">
        <v>1767</v>
      </c>
      <c r="AW191" s="153" t="s">
        <v>2099</v>
      </c>
      <c r="AX191" s="153" t="s">
        <v>2100</v>
      </c>
      <c r="AY191" s="153">
        <v>580000</v>
      </c>
      <c r="AZ191" s="154">
        <v>0</v>
      </c>
      <c r="BA191" s="154">
        <v>0</v>
      </c>
      <c r="BB191" s="154">
        <v>0</v>
      </c>
      <c r="BC191" s="154">
        <v>0</v>
      </c>
      <c r="BD191" s="154">
        <v>0</v>
      </c>
    </row>
    <row r="192" spans="1:56" x14ac:dyDescent="0.3">
      <c r="A192" s="153" t="s">
        <v>503</v>
      </c>
      <c r="B192" s="153" t="s">
        <v>1853</v>
      </c>
      <c r="C192" s="153" t="s">
        <v>228</v>
      </c>
      <c r="D192" s="153" t="s">
        <v>229</v>
      </c>
      <c r="E192" s="153" t="s">
        <v>230</v>
      </c>
      <c r="F192" s="153" t="s">
        <v>231</v>
      </c>
      <c r="G192" s="153" t="s">
        <v>232</v>
      </c>
      <c r="H192" s="153" t="s">
        <v>233</v>
      </c>
      <c r="I192" s="153" t="s">
        <v>252</v>
      </c>
      <c r="J192" s="153" t="s">
        <v>48</v>
      </c>
      <c r="K192" s="153" t="s">
        <v>253</v>
      </c>
      <c r="L192" s="153" t="s">
        <v>49</v>
      </c>
      <c r="M192" s="153" t="s">
        <v>254</v>
      </c>
      <c r="N192" s="153" t="s">
        <v>50</v>
      </c>
      <c r="O192" s="153" t="s">
        <v>263</v>
      </c>
      <c r="P192" s="153" t="s">
        <v>84</v>
      </c>
      <c r="Q192" s="153" t="s">
        <v>264</v>
      </c>
      <c r="R192" s="153" t="s">
        <v>85</v>
      </c>
      <c r="S192" s="153" t="s">
        <v>265</v>
      </c>
      <c r="T192" s="153" t="s">
        <v>86</v>
      </c>
      <c r="U192" s="153" t="s">
        <v>1680</v>
      </c>
      <c r="V192" s="153" t="s">
        <v>1869</v>
      </c>
      <c r="W192" s="153" t="s">
        <v>2101</v>
      </c>
      <c r="X192" s="154" t="s">
        <v>2102</v>
      </c>
      <c r="Y192" t="s">
        <v>2103</v>
      </c>
      <c r="Z192" s="155" t="s">
        <v>157</v>
      </c>
      <c r="AA192" s="156" t="s">
        <v>87</v>
      </c>
      <c r="AB192" s="153" t="s">
        <v>2104</v>
      </c>
      <c r="AC192" s="156" t="s">
        <v>241</v>
      </c>
      <c r="AD192" s="153" t="s">
        <v>1874</v>
      </c>
      <c r="AE192" s="153" t="s">
        <v>1875</v>
      </c>
      <c r="AF192" s="153" t="s">
        <v>242</v>
      </c>
      <c r="AG192" s="153" t="s">
        <v>33</v>
      </c>
      <c r="AH192" s="157" t="s">
        <v>687</v>
      </c>
      <c r="AI192" s="158" t="s">
        <v>688</v>
      </c>
      <c r="AJ192" s="159" t="s">
        <v>869</v>
      </c>
      <c r="AK192" s="153" t="s">
        <v>1629</v>
      </c>
      <c r="AL192" s="153" t="s">
        <v>1638</v>
      </c>
      <c r="AM192" s="156" t="s">
        <v>1860</v>
      </c>
      <c r="AN192" s="153">
        <v>45355</v>
      </c>
      <c r="AO192" s="156" t="s">
        <v>1549</v>
      </c>
      <c r="AP192" s="153">
        <v>45352</v>
      </c>
      <c r="AQ192" s="157" t="s">
        <v>97</v>
      </c>
      <c r="AR192" s="160">
        <v>45349</v>
      </c>
      <c r="AS192" s="161" t="s">
        <v>1768</v>
      </c>
      <c r="AT192" s="162" t="s">
        <v>2105</v>
      </c>
      <c r="AU192" s="156">
        <v>45351</v>
      </c>
      <c r="AV192" s="159" t="s">
        <v>1769</v>
      </c>
      <c r="AW192" s="153" t="s">
        <v>2106</v>
      </c>
      <c r="AX192" s="153" t="s">
        <v>2107</v>
      </c>
      <c r="AY192" s="153">
        <v>1986900</v>
      </c>
      <c r="AZ192" s="154">
        <v>0</v>
      </c>
      <c r="BA192" s="154">
        <v>0</v>
      </c>
      <c r="BB192" s="154">
        <v>0</v>
      </c>
      <c r="BC192" s="154">
        <v>0</v>
      </c>
      <c r="BD192" s="154">
        <v>0</v>
      </c>
    </row>
    <row r="193" spans="1:56" x14ac:dyDescent="0.3">
      <c r="A193" s="153" t="s">
        <v>503</v>
      </c>
      <c r="B193" s="153" t="s">
        <v>1853</v>
      </c>
      <c r="C193" s="153" t="s">
        <v>228</v>
      </c>
      <c r="D193" s="153" t="s">
        <v>229</v>
      </c>
      <c r="E193" s="153" t="s">
        <v>230</v>
      </c>
      <c r="F193" s="153" t="s">
        <v>231</v>
      </c>
      <c r="G193" s="153" t="s">
        <v>232</v>
      </c>
      <c r="H193" s="153" t="s">
        <v>233</v>
      </c>
      <c r="I193" s="153" t="s">
        <v>252</v>
      </c>
      <c r="J193" s="153" t="s">
        <v>48</v>
      </c>
      <c r="K193" s="153" t="s">
        <v>253</v>
      </c>
      <c r="L193" s="153" t="s">
        <v>49</v>
      </c>
      <c r="M193" s="153" t="s">
        <v>254</v>
      </c>
      <c r="N193" s="153" t="s">
        <v>50</v>
      </c>
      <c r="O193" s="153" t="s">
        <v>263</v>
      </c>
      <c r="P193" s="153" t="s">
        <v>84</v>
      </c>
      <c r="Q193" s="153" t="s">
        <v>264</v>
      </c>
      <c r="R193" s="153" t="s">
        <v>85</v>
      </c>
      <c r="S193" s="153" t="s">
        <v>265</v>
      </c>
      <c r="T193" s="153" t="s">
        <v>86</v>
      </c>
      <c r="U193" s="153" t="s">
        <v>1680</v>
      </c>
      <c r="V193" s="153" t="s">
        <v>1869</v>
      </c>
      <c r="W193" s="153" t="s">
        <v>2101</v>
      </c>
      <c r="X193" s="154" t="s">
        <v>2102</v>
      </c>
      <c r="Y193" t="s">
        <v>2103</v>
      </c>
      <c r="Z193" s="155" t="s">
        <v>157</v>
      </c>
      <c r="AA193" s="156" t="s">
        <v>87</v>
      </c>
      <c r="AB193" s="153" t="s">
        <v>2104</v>
      </c>
      <c r="AC193" s="156" t="s">
        <v>241</v>
      </c>
      <c r="AD193" s="153" t="s">
        <v>1874</v>
      </c>
      <c r="AE193" s="153" t="s">
        <v>1875</v>
      </c>
      <c r="AF193" s="153" t="s">
        <v>242</v>
      </c>
      <c r="AG193" s="153" t="s">
        <v>33</v>
      </c>
      <c r="AH193" s="157" t="s">
        <v>687</v>
      </c>
      <c r="AI193" s="158" t="s">
        <v>688</v>
      </c>
      <c r="AJ193" s="159" t="s">
        <v>869</v>
      </c>
      <c r="AK193" s="153" t="s">
        <v>1629</v>
      </c>
      <c r="AL193" s="153" t="s">
        <v>1638</v>
      </c>
      <c r="AM193" s="156" t="s">
        <v>1860</v>
      </c>
      <c r="AN193" s="153">
        <v>45355</v>
      </c>
      <c r="AO193" s="156" t="s">
        <v>1549</v>
      </c>
      <c r="AP193" s="153">
        <v>45352</v>
      </c>
      <c r="AQ193" s="157" t="s">
        <v>97</v>
      </c>
      <c r="AR193" s="160">
        <v>45344</v>
      </c>
      <c r="AS193" s="161" t="s">
        <v>1770</v>
      </c>
      <c r="AT193" s="162" t="s">
        <v>2108</v>
      </c>
      <c r="AU193" s="156">
        <v>45351</v>
      </c>
      <c r="AV193" s="159" t="s">
        <v>1771</v>
      </c>
      <c r="AW193" s="153" t="s">
        <v>2109</v>
      </c>
      <c r="AX193" s="153" t="s">
        <v>2110</v>
      </c>
      <c r="AY193" s="153">
        <v>2319900</v>
      </c>
      <c r="AZ193" s="154">
        <v>0</v>
      </c>
      <c r="BA193" s="154">
        <v>0</v>
      </c>
      <c r="BB193" s="154">
        <v>0</v>
      </c>
      <c r="BC193" s="154">
        <v>0</v>
      </c>
      <c r="BD193" s="154">
        <v>0</v>
      </c>
    </row>
    <row r="194" spans="1:56" x14ac:dyDescent="0.3">
      <c r="A194" s="163" t="s">
        <v>503</v>
      </c>
      <c r="B194" s="163" t="s">
        <v>1853</v>
      </c>
      <c r="C194" s="163" t="s">
        <v>228</v>
      </c>
      <c r="D194" s="163" t="s">
        <v>229</v>
      </c>
      <c r="E194" s="163" t="s">
        <v>230</v>
      </c>
      <c r="F194" s="163" t="s">
        <v>231</v>
      </c>
      <c r="G194" s="163" t="s">
        <v>232</v>
      </c>
      <c r="H194" s="163" t="s">
        <v>233</v>
      </c>
      <c r="I194" s="163" t="s">
        <v>252</v>
      </c>
      <c r="J194" s="163" t="s">
        <v>48</v>
      </c>
      <c r="K194" s="163" t="s">
        <v>253</v>
      </c>
      <c r="L194" s="163" t="s">
        <v>49</v>
      </c>
      <c r="M194" s="163" t="s">
        <v>254</v>
      </c>
      <c r="N194" s="163" t="s">
        <v>50</v>
      </c>
      <c r="O194" s="163" t="s">
        <v>263</v>
      </c>
      <c r="P194" s="163" t="s">
        <v>84</v>
      </c>
      <c r="Q194" s="163" t="s">
        <v>264</v>
      </c>
      <c r="R194" s="163" t="s">
        <v>85</v>
      </c>
      <c r="S194" s="163" t="s">
        <v>265</v>
      </c>
      <c r="T194" s="163" t="s">
        <v>86</v>
      </c>
      <c r="U194" s="163" t="s">
        <v>1680</v>
      </c>
      <c r="V194" s="163" t="s">
        <v>1869</v>
      </c>
      <c r="W194" s="163" t="s">
        <v>2101</v>
      </c>
      <c r="X194" s="164" t="s">
        <v>2102</v>
      </c>
      <c r="Y194" s="165" t="s">
        <v>2103</v>
      </c>
      <c r="Z194" s="166" t="s">
        <v>157</v>
      </c>
      <c r="AA194" s="167" t="s">
        <v>87</v>
      </c>
      <c r="AB194" s="163" t="s">
        <v>2104</v>
      </c>
      <c r="AC194" s="167" t="s">
        <v>241</v>
      </c>
      <c r="AD194" s="163" t="s">
        <v>1874</v>
      </c>
      <c r="AE194" s="163" t="s">
        <v>1875</v>
      </c>
      <c r="AF194" s="163" t="s">
        <v>242</v>
      </c>
      <c r="AG194" s="163" t="s">
        <v>33</v>
      </c>
      <c r="AH194" s="168" t="s">
        <v>687</v>
      </c>
      <c r="AI194" s="169" t="s">
        <v>688</v>
      </c>
      <c r="AJ194" s="170" t="s">
        <v>869</v>
      </c>
      <c r="AK194" s="163" t="s">
        <v>1629</v>
      </c>
      <c r="AL194" s="163" t="s">
        <v>1638</v>
      </c>
      <c r="AM194" s="167" t="s">
        <v>1860</v>
      </c>
      <c r="AN194" s="163">
        <v>45355</v>
      </c>
      <c r="AO194" s="167" t="s">
        <v>1549</v>
      </c>
      <c r="AP194" s="163">
        <v>45352</v>
      </c>
      <c r="AQ194" s="168" t="s">
        <v>97</v>
      </c>
      <c r="AR194" s="171">
        <v>45301</v>
      </c>
      <c r="AS194" s="172" t="s">
        <v>1772</v>
      </c>
      <c r="AT194" s="173" t="s">
        <v>2111</v>
      </c>
      <c r="AU194" s="167">
        <v>45351</v>
      </c>
      <c r="AV194" s="170" t="s">
        <v>1773</v>
      </c>
      <c r="AW194" s="163" t="s">
        <v>2112</v>
      </c>
      <c r="AX194" s="163" t="s">
        <v>2113</v>
      </c>
      <c r="AY194" s="163">
        <v>925272</v>
      </c>
      <c r="AZ194" s="164">
        <v>0</v>
      </c>
      <c r="BA194" s="164">
        <v>0</v>
      </c>
      <c r="BB194" s="164">
        <v>0</v>
      </c>
      <c r="BC194" s="164">
        <v>0</v>
      </c>
      <c r="BD194" s="164">
        <v>0</v>
      </c>
    </row>
  </sheetData>
  <phoneticPr fontId="5" type="noConversion"/>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7"/>
  <sheetViews>
    <sheetView workbookViewId="0">
      <selection activeCell="A54" sqref="A54"/>
    </sheetView>
  </sheetViews>
  <sheetFormatPr defaultRowHeight="14.4" x14ac:dyDescent="0.3"/>
  <cols>
    <col min="1" max="1" width="12.5546875" bestFit="1" customWidth="1"/>
    <col min="2" max="2" width="11.6640625" bestFit="1" customWidth="1"/>
  </cols>
  <sheetData>
    <row r="3" spans="1:7" x14ac:dyDescent="0.3">
      <c r="A3" s="27" t="s">
        <v>543</v>
      </c>
      <c r="B3" t="s">
        <v>540</v>
      </c>
    </row>
    <row r="4" spans="1:7" x14ac:dyDescent="0.3">
      <c r="A4" s="44" t="s">
        <v>240</v>
      </c>
      <c r="B4" s="10">
        <v>99732823</v>
      </c>
    </row>
    <row r="5" spans="1:7" x14ac:dyDescent="0.3">
      <c r="A5" s="44" t="s">
        <v>122</v>
      </c>
      <c r="B5" s="10">
        <v>99732823</v>
      </c>
    </row>
    <row r="7" spans="1:7" x14ac:dyDescent="0.3">
      <c r="G7" s="2"/>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Y1177"/>
  <sheetViews>
    <sheetView workbookViewId="0">
      <selection sqref="A1:Y1177"/>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29.6640625" bestFit="1" customWidth="1"/>
    <col min="20" max="20" width="29" bestFit="1" customWidth="1"/>
    <col min="21" max="21" width="29.6640625" bestFit="1" customWidth="1"/>
    <col min="22" max="22" width="59.5546875" bestFit="1" customWidth="1"/>
    <col min="23" max="23" width="22.6640625" bestFit="1" customWidth="1"/>
    <col min="24" max="24" width="80.88671875" bestFit="1" customWidth="1"/>
    <col min="25" max="25" width="11.77734375" bestFit="1" customWidth="1"/>
    <col min="26" max="26" width="29.6640625" bestFit="1" customWidth="1"/>
    <col min="27" max="27" width="58.88671875" bestFit="1" customWidth="1"/>
    <col min="28" max="28" width="25.77734375" bestFit="1" customWidth="1"/>
    <col min="29" max="29" width="30.109375" customWidth="1"/>
    <col min="30" max="30" width="22.6640625" bestFit="1" customWidth="1"/>
    <col min="31" max="32" width="11.77734375" bestFit="1" customWidth="1"/>
    <col min="33" max="33" width="30.109375" bestFit="1" customWidth="1"/>
  </cols>
  <sheetData>
    <row r="1" spans="1:25" x14ac:dyDescent="0.3">
      <c r="A1" t="s">
        <v>205</v>
      </c>
      <c r="B1" t="s">
        <v>206</v>
      </c>
      <c r="C1" t="s">
        <v>207</v>
      </c>
      <c r="D1" t="s">
        <v>208</v>
      </c>
      <c r="E1" t="s">
        <v>209</v>
      </c>
      <c r="F1" t="s">
        <v>210</v>
      </c>
      <c r="G1" t="s">
        <v>211</v>
      </c>
      <c r="H1" t="s">
        <v>212</v>
      </c>
      <c r="I1" t="s">
        <v>213</v>
      </c>
      <c r="J1" t="s">
        <v>214</v>
      </c>
      <c r="K1" t="s">
        <v>215</v>
      </c>
      <c r="L1" t="s">
        <v>216</v>
      </c>
      <c r="M1" t="s">
        <v>217</v>
      </c>
      <c r="N1" t="s">
        <v>218</v>
      </c>
      <c r="O1" t="s">
        <v>219</v>
      </c>
      <c r="P1" t="s">
        <v>220</v>
      </c>
      <c r="Q1" t="s">
        <v>221</v>
      </c>
      <c r="R1" t="s">
        <v>222</v>
      </c>
      <c r="S1" t="s">
        <v>227</v>
      </c>
      <c r="T1" t="s">
        <v>581</v>
      </c>
      <c r="U1" t="s">
        <v>582</v>
      </c>
      <c r="V1" t="s">
        <v>583</v>
      </c>
      <c r="W1" t="s">
        <v>226</v>
      </c>
      <c r="X1" t="s">
        <v>730</v>
      </c>
      <c r="Y1" t="s">
        <v>731</v>
      </c>
    </row>
    <row r="2" spans="1:25" hidden="1" x14ac:dyDescent="0.3"/>
    <row r="3" spans="1:25" hidden="1" x14ac:dyDescent="0.3"/>
    <row r="4" spans="1:25" hidden="1" x14ac:dyDescent="0.3"/>
    <row r="5" spans="1:25" hidden="1" x14ac:dyDescent="0.3"/>
    <row r="6" spans="1:25" hidden="1" x14ac:dyDescent="0.3"/>
    <row r="7" spans="1:25" hidden="1" x14ac:dyDescent="0.3"/>
    <row r="8" spans="1:25" hidden="1" x14ac:dyDescent="0.3"/>
    <row r="9" spans="1:25" hidden="1" x14ac:dyDescent="0.3"/>
    <row r="10" spans="1:25" hidden="1" x14ac:dyDescent="0.3"/>
    <row r="11" spans="1:25" hidden="1" x14ac:dyDescent="0.3"/>
    <row r="12" spans="1:25" hidden="1" x14ac:dyDescent="0.3"/>
    <row r="13" spans="1:25" hidden="1" x14ac:dyDescent="0.3"/>
    <row r="14" spans="1:25" hidden="1" x14ac:dyDescent="0.3"/>
    <row r="15" spans="1:25" hidden="1" x14ac:dyDescent="0.3"/>
    <row r="16" spans="1:25"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49" hidden="1" x14ac:dyDescent="0.3"/>
    <row r="350" hidden="1" x14ac:dyDescent="0.3"/>
    <row r="351" hidden="1" x14ac:dyDescent="0.3"/>
    <row r="352" hidden="1" x14ac:dyDescent="0.3"/>
    <row r="353" hidden="1" x14ac:dyDescent="0.3"/>
    <row r="354" hidden="1" x14ac:dyDescent="0.3"/>
    <row r="355" hidden="1" x14ac:dyDescent="0.3"/>
    <row r="356"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spans="1:24" hidden="1" x14ac:dyDescent="0.3"/>
    <row r="1010" spans="1:24" hidden="1" x14ac:dyDescent="0.3"/>
    <row r="1011" spans="1:24" hidden="1" x14ac:dyDescent="0.3"/>
    <row r="1012" spans="1:24" hidden="1" x14ac:dyDescent="0.3"/>
    <row r="1013" spans="1:24" hidden="1" x14ac:dyDescent="0.3"/>
    <row r="1014" spans="1:24" hidden="1" x14ac:dyDescent="0.3"/>
    <row r="1015" spans="1:24" hidden="1" x14ac:dyDescent="0.3"/>
    <row r="1016" spans="1:24" hidden="1" x14ac:dyDescent="0.3"/>
    <row r="1017" spans="1:24" hidden="1" x14ac:dyDescent="0.3"/>
    <row r="1018" spans="1:24" hidden="1" x14ac:dyDescent="0.3"/>
    <row r="1019" spans="1:24" hidden="1" x14ac:dyDescent="0.3"/>
    <row r="1020" spans="1:24" hidden="1" x14ac:dyDescent="0.3"/>
    <row r="1021" spans="1:24" hidden="1" x14ac:dyDescent="0.3">
      <c r="A1021" t="s">
        <v>228</v>
      </c>
      <c r="B1021" t="s">
        <v>229</v>
      </c>
      <c r="C1021" t="s">
        <v>230</v>
      </c>
      <c r="D1021" t="s">
        <v>231</v>
      </c>
      <c r="E1021" t="s">
        <v>232</v>
      </c>
      <c r="F1021" t="s">
        <v>233</v>
      </c>
      <c r="G1021" t="s">
        <v>252</v>
      </c>
      <c r="H1021" t="s">
        <v>48</v>
      </c>
      <c r="I1021" t="s">
        <v>253</v>
      </c>
      <c r="J1021" t="s">
        <v>49</v>
      </c>
      <c r="K1021" t="s">
        <v>460</v>
      </c>
      <c r="L1021" t="s">
        <v>128</v>
      </c>
      <c r="M1021" t="s">
        <v>237</v>
      </c>
      <c r="N1021" t="s">
        <v>461</v>
      </c>
      <c r="O1021" t="s">
        <v>315</v>
      </c>
      <c r="P1021" t="s">
        <v>732</v>
      </c>
      <c r="Q1021" t="s">
        <v>245</v>
      </c>
      <c r="R1021" t="s">
        <v>733</v>
      </c>
      <c r="S1021" t="s">
        <v>317</v>
      </c>
      <c r="U1021" t="s">
        <v>677</v>
      </c>
      <c r="V1021" t="s">
        <v>677</v>
      </c>
      <c r="W1021" t="s">
        <v>734</v>
      </c>
      <c r="X1021" t="s">
        <v>735</v>
      </c>
    </row>
    <row r="1022" spans="1:24" hidden="1" x14ac:dyDescent="0.3">
      <c r="A1022" t="s">
        <v>228</v>
      </c>
      <c r="B1022" t="s">
        <v>229</v>
      </c>
      <c r="C1022" t="s">
        <v>230</v>
      </c>
      <c r="D1022" t="s">
        <v>231</v>
      </c>
      <c r="E1022" t="s">
        <v>232</v>
      </c>
      <c r="F1022" t="s">
        <v>233</v>
      </c>
      <c r="G1022" t="s">
        <v>252</v>
      </c>
      <c r="H1022" t="s">
        <v>48</v>
      </c>
      <c r="I1022" t="s">
        <v>253</v>
      </c>
      <c r="J1022" t="s">
        <v>49</v>
      </c>
      <c r="K1022" t="s">
        <v>254</v>
      </c>
      <c r="L1022" t="s">
        <v>50</v>
      </c>
      <c r="M1022" t="s">
        <v>313</v>
      </c>
      <c r="N1022" t="s">
        <v>314</v>
      </c>
      <c r="O1022" t="s">
        <v>315</v>
      </c>
      <c r="P1022" t="s">
        <v>316</v>
      </c>
      <c r="Q1022" t="s">
        <v>355</v>
      </c>
      <c r="R1022" t="s">
        <v>736</v>
      </c>
      <c r="S1022" t="s">
        <v>317</v>
      </c>
      <c r="U1022" t="s">
        <v>677</v>
      </c>
      <c r="V1022" t="s">
        <v>677</v>
      </c>
      <c r="W1022" t="s">
        <v>737</v>
      </c>
      <c r="X1022" t="s">
        <v>738</v>
      </c>
    </row>
    <row r="1023" spans="1:24" hidden="1" x14ac:dyDescent="0.3">
      <c r="A1023" t="s">
        <v>228</v>
      </c>
      <c r="B1023" t="s">
        <v>229</v>
      </c>
      <c r="C1023" t="s">
        <v>230</v>
      </c>
      <c r="D1023" t="s">
        <v>231</v>
      </c>
      <c r="E1023" t="s">
        <v>232</v>
      </c>
      <c r="F1023" t="s">
        <v>233</v>
      </c>
      <c r="G1023" t="s">
        <v>252</v>
      </c>
      <c r="H1023" t="s">
        <v>48</v>
      </c>
      <c r="I1023" t="s">
        <v>253</v>
      </c>
      <c r="J1023" t="s">
        <v>49</v>
      </c>
      <c r="K1023" t="s">
        <v>254</v>
      </c>
      <c r="L1023" t="s">
        <v>50</v>
      </c>
      <c r="M1023" t="s">
        <v>313</v>
      </c>
      <c r="N1023" t="s">
        <v>314</v>
      </c>
      <c r="O1023" t="s">
        <v>315</v>
      </c>
      <c r="P1023" t="s">
        <v>316</v>
      </c>
      <c r="Q1023" t="s">
        <v>357</v>
      </c>
      <c r="R1023" t="s">
        <v>739</v>
      </c>
      <c r="S1023" t="s">
        <v>317</v>
      </c>
      <c r="U1023" t="s">
        <v>677</v>
      </c>
      <c r="V1023" t="s">
        <v>677</v>
      </c>
      <c r="W1023" t="s">
        <v>740</v>
      </c>
      <c r="X1023" t="s">
        <v>741</v>
      </c>
    </row>
    <row r="1024" spans="1:24" hidden="1" x14ac:dyDescent="0.3">
      <c r="A1024" t="s">
        <v>228</v>
      </c>
      <c r="B1024" t="s">
        <v>229</v>
      </c>
      <c r="C1024" t="s">
        <v>230</v>
      </c>
      <c r="D1024" t="s">
        <v>231</v>
      </c>
      <c r="E1024" t="s">
        <v>232</v>
      </c>
      <c r="F1024" t="s">
        <v>233</v>
      </c>
      <c r="G1024" t="s">
        <v>252</v>
      </c>
      <c r="H1024" t="s">
        <v>48</v>
      </c>
      <c r="I1024" t="s">
        <v>253</v>
      </c>
      <c r="J1024" t="s">
        <v>49</v>
      </c>
      <c r="K1024" t="s">
        <v>254</v>
      </c>
      <c r="L1024" t="s">
        <v>50</v>
      </c>
      <c r="M1024" t="s">
        <v>313</v>
      </c>
      <c r="N1024" t="s">
        <v>314</v>
      </c>
      <c r="O1024" t="s">
        <v>315</v>
      </c>
      <c r="P1024" t="s">
        <v>316</v>
      </c>
      <c r="Q1024" t="s">
        <v>358</v>
      </c>
      <c r="R1024" t="s">
        <v>742</v>
      </c>
      <c r="S1024" t="s">
        <v>317</v>
      </c>
      <c r="U1024" t="s">
        <v>677</v>
      </c>
      <c r="V1024" t="s">
        <v>677</v>
      </c>
      <c r="W1024" t="s">
        <v>743</v>
      </c>
      <c r="X1024" t="s">
        <v>744</v>
      </c>
    </row>
    <row r="1025" spans="1:24" hidden="1" x14ac:dyDescent="0.3">
      <c r="A1025" t="s">
        <v>228</v>
      </c>
      <c r="B1025" t="s">
        <v>229</v>
      </c>
      <c r="C1025" t="s">
        <v>230</v>
      </c>
      <c r="D1025" t="s">
        <v>231</v>
      </c>
      <c r="E1025" t="s">
        <v>232</v>
      </c>
      <c r="F1025" t="s">
        <v>233</v>
      </c>
      <c r="G1025" t="s">
        <v>252</v>
      </c>
      <c r="H1025" t="s">
        <v>48</v>
      </c>
      <c r="I1025" t="s">
        <v>253</v>
      </c>
      <c r="J1025" t="s">
        <v>49</v>
      </c>
      <c r="K1025" t="s">
        <v>254</v>
      </c>
      <c r="L1025" t="s">
        <v>50</v>
      </c>
      <c r="M1025" t="s">
        <v>313</v>
      </c>
      <c r="N1025" t="s">
        <v>314</v>
      </c>
      <c r="O1025" t="s">
        <v>315</v>
      </c>
      <c r="P1025" t="s">
        <v>316</v>
      </c>
      <c r="Q1025" t="s">
        <v>359</v>
      </c>
      <c r="R1025" t="s">
        <v>745</v>
      </c>
      <c r="S1025" t="s">
        <v>317</v>
      </c>
      <c r="U1025" t="s">
        <v>677</v>
      </c>
      <c r="V1025" t="s">
        <v>677</v>
      </c>
      <c r="W1025" t="s">
        <v>746</v>
      </c>
      <c r="X1025" t="s">
        <v>747</v>
      </c>
    </row>
    <row r="1026" spans="1:24" hidden="1" x14ac:dyDescent="0.3">
      <c r="A1026" t="s">
        <v>228</v>
      </c>
      <c r="B1026" t="s">
        <v>229</v>
      </c>
      <c r="C1026" t="s">
        <v>230</v>
      </c>
      <c r="D1026" t="s">
        <v>231</v>
      </c>
      <c r="E1026" t="s">
        <v>232</v>
      </c>
      <c r="F1026" t="s">
        <v>233</v>
      </c>
      <c r="G1026" t="s">
        <v>252</v>
      </c>
      <c r="H1026" t="s">
        <v>48</v>
      </c>
      <c r="I1026" t="s">
        <v>253</v>
      </c>
      <c r="J1026" t="s">
        <v>49</v>
      </c>
      <c r="K1026" t="s">
        <v>254</v>
      </c>
      <c r="L1026" t="s">
        <v>50</v>
      </c>
      <c r="M1026" t="s">
        <v>313</v>
      </c>
      <c r="N1026" t="s">
        <v>314</v>
      </c>
      <c r="O1026" t="s">
        <v>315</v>
      </c>
      <c r="P1026" t="s">
        <v>316</v>
      </c>
      <c r="Q1026" t="s">
        <v>748</v>
      </c>
      <c r="R1026" t="s">
        <v>749</v>
      </c>
      <c r="S1026" t="s">
        <v>317</v>
      </c>
      <c r="U1026" t="s">
        <v>677</v>
      </c>
      <c r="V1026" t="s">
        <v>677</v>
      </c>
      <c r="W1026" t="s">
        <v>750</v>
      </c>
      <c r="X1026" t="s">
        <v>751</v>
      </c>
    </row>
    <row r="1027" spans="1:24" hidden="1" x14ac:dyDescent="0.3">
      <c r="A1027" t="s">
        <v>228</v>
      </c>
      <c r="B1027" t="s">
        <v>229</v>
      </c>
      <c r="C1027" t="s">
        <v>230</v>
      </c>
      <c r="D1027" t="s">
        <v>231</v>
      </c>
      <c r="E1027" t="s">
        <v>232</v>
      </c>
      <c r="F1027" t="s">
        <v>233</v>
      </c>
      <c r="G1027" t="s">
        <v>252</v>
      </c>
      <c r="H1027" t="s">
        <v>48</v>
      </c>
      <c r="I1027" t="s">
        <v>253</v>
      </c>
      <c r="J1027" t="s">
        <v>49</v>
      </c>
      <c r="K1027" t="s">
        <v>254</v>
      </c>
      <c r="L1027" t="s">
        <v>50</v>
      </c>
      <c r="M1027" t="s">
        <v>313</v>
      </c>
      <c r="N1027" t="s">
        <v>314</v>
      </c>
      <c r="O1027" t="s">
        <v>315</v>
      </c>
      <c r="P1027" t="s">
        <v>316</v>
      </c>
      <c r="Q1027" t="s">
        <v>752</v>
      </c>
      <c r="R1027" t="s">
        <v>753</v>
      </c>
      <c r="S1027" t="s">
        <v>317</v>
      </c>
      <c r="U1027" t="s">
        <v>677</v>
      </c>
      <c r="V1027" t="s">
        <v>677</v>
      </c>
      <c r="W1027" t="s">
        <v>754</v>
      </c>
      <c r="X1027" t="s">
        <v>755</v>
      </c>
    </row>
    <row r="1028" spans="1:24" hidden="1" x14ac:dyDescent="0.3">
      <c r="A1028" t="s">
        <v>228</v>
      </c>
      <c r="B1028" t="s">
        <v>229</v>
      </c>
      <c r="C1028" t="s">
        <v>230</v>
      </c>
      <c r="D1028" t="s">
        <v>231</v>
      </c>
      <c r="E1028" t="s">
        <v>232</v>
      </c>
      <c r="F1028" t="s">
        <v>233</v>
      </c>
      <c r="G1028" t="s">
        <v>252</v>
      </c>
      <c r="H1028" t="s">
        <v>48</v>
      </c>
      <c r="I1028" t="s">
        <v>253</v>
      </c>
      <c r="J1028" t="s">
        <v>49</v>
      </c>
      <c r="K1028" t="s">
        <v>254</v>
      </c>
      <c r="L1028" t="s">
        <v>50</v>
      </c>
      <c r="M1028" t="s">
        <v>313</v>
      </c>
      <c r="N1028" t="s">
        <v>314</v>
      </c>
      <c r="O1028" t="s">
        <v>315</v>
      </c>
      <c r="P1028" t="s">
        <v>316</v>
      </c>
      <c r="Q1028" t="s">
        <v>756</v>
      </c>
      <c r="R1028" t="s">
        <v>757</v>
      </c>
      <c r="S1028" t="s">
        <v>317</v>
      </c>
      <c r="U1028" t="s">
        <v>677</v>
      </c>
      <c r="V1028" t="s">
        <v>677</v>
      </c>
      <c r="W1028" t="s">
        <v>758</v>
      </c>
      <c r="X1028" t="s">
        <v>759</v>
      </c>
    </row>
    <row r="1029" spans="1:24" hidden="1" x14ac:dyDescent="0.3">
      <c r="A1029" t="s">
        <v>228</v>
      </c>
      <c r="B1029" t="s">
        <v>229</v>
      </c>
      <c r="C1029" t="s">
        <v>230</v>
      </c>
      <c r="D1029" t="s">
        <v>231</v>
      </c>
      <c r="E1029" t="s">
        <v>232</v>
      </c>
      <c r="F1029" t="s">
        <v>233</v>
      </c>
      <c r="G1029" t="s">
        <v>252</v>
      </c>
      <c r="H1029" t="s">
        <v>48</v>
      </c>
      <c r="I1029" t="s">
        <v>253</v>
      </c>
      <c r="J1029" t="s">
        <v>49</v>
      </c>
      <c r="K1029" t="s">
        <v>254</v>
      </c>
      <c r="L1029" t="s">
        <v>50</v>
      </c>
      <c r="M1029" t="s">
        <v>313</v>
      </c>
      <c r="N1029" t="s">
        <v>314</v>
      </c>
      <c r="O1029" t="s">
        <v>315</v>
      </c>
      <c r="P1029" t="s">
        <v>316</v>
      </c>
      <c r="Q1029" t="s">
        <v>360</v>
      </c>
      <c r="R1029" t="s">
        <v>760</v>
      </c>
      <c r="S1029" t="s">
        <v>317</v>
      </c>
      <c r="U1029" t="s">
        <v>677</v>
      </c>
      <c r="V1029" t="s">
        <v>677</v>
      </c>
      <c r="W1029" t="s">
        <v>761</v>
      </c>
      <c r="X1029" t="s">
        <v>762</v>
      </c>
    </row>
    <row r="1030" spans="1:24" hidden="1" x14ac:dyDescent="0.3">
      <c r="A1030" t="s">
        <v>228</v>
      </c>
      <c r="B1030" t="s">
        <v>229</v>
      </c>
      <c r="C1030" t="s">
        <v>230</v>
      </c>
      <c r="D1030" t="s">
        <v>231</v>
      </c>
      <c r="E1030" t="s">
        <v>232</v>
      </c>
      <c r="F1030" t="s">
        <v>233</v>
      </c>
      <c r="G1030" t="s">
        <v>252</v>
      </c>
      <c r="H1030" t="s">
        <v>48</v>
      </c>
      <c r="I1030" t="s">
        <v>253</v>
      </c>
      <c r="J1030" t="s">
        <v>49</v>
      </c>
      <c r="K1030" t="s">
        <v>254</v>
      </c>
      <c r="L1030" t="s">
        <v>50</v>
      </c>
      <c r="M1030" t="s">
        <v>320</v>
      </c>
      <c r="N1030" t="s">
        <v>321</v>
      </c>
      <c r="O1030" t="s">
        <v>315</v>
      </c>
      <c r="P1030" t="s">
        <v>322</v>
      </c>
      <c r="Q1030" t="s">
        <v>245</v>
      </c>
      <c r="R1030" t="s">
        <v>323</v>
      </c>
      <c r="S1030" t="s">
        <v>317</v>
      </c>
      <c r="U1030" t="s">
        <v>677</v>
      </c>
      <c r="V1030" t="s">
        <v>677</v>
      </c>
      <c r="W1030" t="s">
        <v>584</v>
      </c>
      <c r="X1030" t="s">
        <v>763</v>
      </c>
    </row>
    <row r="1031" spans="1:24" hidden="1" x14ac:dyDescent="0.3">
      <c r="A1031" t="s">
        <v>228</v>
      </c>
      <c r="B1031" t="s">
        <v>229</v>
      </c>
      <c r="C1031" t="s">
        <v>230</v>
      </c>
      <c r="D1031" t="s">
        <v>231</v>
      </c>
      <c r="E1031" t="s">
        <v>232</v>
      </c>
      <c r="F1031" t="s">
        <v>233</v>
      </c>
      <c r="G1031" t="s">
        <v>252</v>
      </c>
      <c r="H1031" t="s">
        <v>48</v>
      </c>
      <c r="I1031" t="s">
        <v>253</v>
      </c>
      <c r="J1031" t="s">
        <v>49</v>
      </c>
      <c r="K1031" t="s">
        <v>254</v>
      </c>
      <c r="L1031" t="s">
        <v>50</v>
      </c>
      <c r="M1031" t="s">
        <v>320</v>
      </c>
      <c r="N1031" t="s">
        <v>321</v>
      </c>
      <c r="O1031" t="s">
        <v>315</v>
      </c>
      <c r="P1031" t="s">
        <v>322</v>
      </c>
      <c r="Q1031" t="s">
        <v>239</v>
      </c>
      <c r="R1031" t="s">
        <v>324</v>
      </c>
      <c r="S1031" t="s">
        <v>317</v>
      </c>
      <c r="U1031" t="s">
        <v>677</v>
      </c>
      <c r="V1031" t="s">
        <v>677</v>
      </c>
      <c r="W1031" t="s">
        <v>585</v>
      </c>
      <c r="X1031" t="s">
        <v>764</v>
      </c>
    </row>
    <row r="1032" spans="1:24" hidden="1" x14ac:dyDescent="0.3">
      <c r="A1032" t="s">
        <v>228</v>
      </c>
      <c r="B1032" t="s">
        <v>229</v>
      </c>
      <c r="C1032" t="s">
        <v>230</v>
      </c>
      <c r="D1032" t="s">
        <v>231</v>
      </c>
      <c r="E1032" t="s">
        <v>232</v>
      </c>
      <c r="F1032" t="s">
        <v>233</v>
      </c>
      <c r="G1032" t="s">
        <v>252</v>
      </c>
      <c r="H1032" t="s">
        <v>48</v>
      </c>
      <c r="I1032" t="s">
        <v>253</v>
      </c>
      <c r="J1032" t="s">
        <v>49</v>
      </c>
      <c r="K1032" t="s">
        <v>254</v>
      </c>
      <c r="L1032" t="s">
        <v>50</v>
      </c>
      <c r="M1032" t="s">
        <v>325</v>
      </c>
      <c r="N1032" t="s">
        <v>765</v>
      </c>
      <c r="O1032" t="s">
        <v>315</v>
      </c>
      <c r="P1032" t="s">
        <v>326</v>
      </c>
      <c r="Q1032" t="s">
        <v>245</v>
      </c>
      <c r="R1032" t="s">
        <v>766</v>
      </c>
      <c r="S1032" t="s">
        <v>317</v>
      </c>
      <c r="U1032" t="s">
        <v>677</v>
      </c>
      <c r="V1032" t="s">
        <v>677</v>
      </c>
      <c r="W1032" t="s">
        <v>586</v>
      </c>
      <c r="X1032" t="s">
        <v>767</v>
      </c>
    </row>
    <row r="1033" spans="1:24" hidden="1" x14ac:dyDescent="0.3">
      <c r="A1033" t="s">
        <v>228</v>
      </c>
      <c r="B1033" t="s">
        <v>229</v>
      </c>
      <c r="C1033" t="s">
        <v>230</v>
      </c>
      <c r="D1033" t="s">
        <v>231</v>
      </c>
      <c r="E1033" t="s">
        <v>232</v>
      </c>
      <c r="F1033" t="s">
        <v>233</v>
      </c>
      <c r="G1033" t="s">
        <v>252</v>
      </c>
      <c r="H1033" t="s">
        <v>48</v>
      </c>
      <c r="I1033" t="s">
        <v>253</v>
      </c>
      <c r="J1033" t="s">
        <v>49</v>
      </c>
      <c r="K1033" t="s">
        <v>254</v>
      </c>
      <c r="L1033" t="s">
        <v>50</v>
      </c>
      <c r="M1033" t="s">
        <v>325</v>
      </c>
      <c r="N1033" t="s">
        <v>765</v>
      </c>
      <c r="O1033" t="s">
        <v>327</v>
      </c>
      <c r="P1033" t="s">
        <v>328</v>
      </c>
      <c r="Q1033" t="s">
        <v>245</v>
      </c>
      <c r="R1033" t="s">
        <v>768</v>
      </c>
      <c r="S1033" t="s">
        <v>317</v>
      </c>
      <c r="U1033" t="s">
        <v>677</v>
      </c>
      <c r="V1033" t="s">
        <v>677</v>
      </c>
      <c r="W1033" t="s">
        <v>587</v>
      </c>
      <c r="X1033" t="s">
        <v>769</v>
      </c>
    </row>
    <row r="1034" spans="1:24" hidden="1" x14ac:dyDescent="0.3">
      <c r="A1034" t="s">
        <v>228</v>
      </c>
      <c r="B1034" t="s">
        <v>229</v>
      </c>
      <c r="C1034" t="s">
        <v>230</v>
      </c>
      <c r="D1034" t="s">
        <v>231</v>
      </c>
      <c r="E1034" t="s">
        <v>232</v>
      </c>
      <c r="F1034" t="s">
        <v>233</v>
      </c>
      <c r="G1034" t="s">
        <v>252</v>
      </c>
      <c r="H1034" t="s">
        <v>48</v>
      </c>
      <c r="I1034" t="s">
        <v>253</v>
      </c>
      <c r="J1034" t="s">
        <v>49</v>
      </c>
      <c r="K1034" t="s">
        <v>254</v>
      </c>
      <c r="L1034" t="s">
        <v>50</v>
      </c>
      <c r="M1034" t="s">
        <v>325</v>
      </c>
      <c r="N1034" t="s">
        <v>765</v>
      </c>
      <c r="O1034" t="s">
        <v>329</v>
      </c>
      <c r="P1034" t="s">
        <v>330</v>
      </c>
      <c r="Q1034" t="s">
        <v>245</v>
      </c>
      <c r="R1034" t="s">
        <v>770</v>
      </c>
      <c r="S1034" t="s">
        <v>317</v>
      </c>
      <c r="U1034" t="s">
        <v>677</v>
      </c>
      <c r="V1034" t="s">
        <v>677</v>
      </c>
      <c r="W1034" t="s">
        <v>588</v>
      </c>
      <c r="X1034" t="s">
        <v>771</v>
      </c>
    </row>
    <row r="1035" spans="1:24" hidden="1" x14ac:dyDescent="0.3">
      <c r="A1035" t="s">
        <v>228</v>
      </c>
      <c r="B1035" t="s">
        <v>229</v>
      </c>
      <c r="C1035" t="s">
        <v>230</v>
      </c>
      <c r="D1035" t="s">
        <v>231</v>
      </c>
      <c r="E1035" t="s">
        <v>232</v>
      </c>
      <c r="F1035" t="s">
        <v>233</v>
      </c>
      <c r="G1035" t="s">
        <v>252</v>
      </c>
      <c r="H1035" t="s">
        <v>48</v>
      </c>
      <c r="I1035" t="s">
        <v>253</v>
      </c>
      <c r="J1035" t="s">
        <v>49</v>
      </c>
      <c r="K1035" t="s">
        <v>254</v>
      </c>
      <c r="L1035" t="s">
        <v>50</v>
      </c>
      <c r="M1035" t="s">
        <v>325</v>
      </c>
      <c r="N1035" t="s">
        <v>765</v>
      </c>
      <c r="O1035" t="s">
        <v>331</v>
      </c>
      <c r="P1035" t="s">
        <v>332</v>
      </c>
      <c r="Q1035" t="s">
        <v>245</v>
      </c>
      <c r="R1035" t="s">
        <v>333</v>
      </c>
      <c r="S1035" t="s">
        <v>317</v>
      </c>
      <c r="U1035" t="s">
        <v>677</v>
      </c>
      <c r="V1035" t="s">
        <v>677</v>
      </c>
      <c r="W1035" t="s">
        <v>589</v>
      </c>
      <c r="X1035" t="s">
        <v>772</v>
      </c>
    </row>
    <row r="1036" spans="1:24" hidden="1" x14ac:dyDescent="0.3">
      <c r="A1036" t="s">
        <v>228</v>
      </c>
      <c r="B1036" t="s">
        <v>229</v>
      </c>
      <c r="C1036" t="s">
        <v>230</v>
      </c>
      <c r="D1036" t="s">
        <v>231</v>
      </c>
      <c r="E1036" t="s">
        <v>232</v>
      </c>
      <c r="F1036" t="s">
        <v>233</v>
      </c>
      <c r="G1036" t="s">
        <v>252</v>
      </c>
      <c r="H1036" t="s">
        <v>48</v>
      </c>
      <c r="I1036" t="s">
        <v>253</v>
      </c>
      <c r="J1036" t="s">
        <v>49</v>
      </c>
      <c r="K1036" t="s">
        <v>254</v>
      </c>
      <c r="L1036" t="s">
        <v>50</v>
      </c>
      <c r="M1036" t="s">
        <v>325</v>
      </c>
      <c r="N1036" t="s">
        <v>765</v>
      </c>
      <c r="O1036" t="s">
        <v>331</v>
      </c>
      <c r="P1036" t="s">
        <v>332</v>
      </c>
      <c r="Q1036" t="s">
        <v>239</v>
      </c>
      <c r="R1036" t="s">
        <v>334</v>
      </c>
      <c r="S1036" t="s">
        <v>317</v>
      </c>
      <c r="U1036" t="s">
        <v>677</v>
      </c>
      <c r="V1036" t="s">
        <v>677</v>
      </c>
      <c r="W1036" t="s">
        <v>590</v>
      </c>
      <c r="X1036" t="s">
        <v>773</v>
      </c>
    </row>
    <row r="1037" spans="1:24" hidden="1" x14ac:dyDescent="0.3">
      <c r="A1037" t="s">
        <v>228</v>
      </c>
      <c r="B1037" t="s">
        <v>229</v>
      </c>
      <c r="C1037" t="s">
        <v>230</v>
      </c>
      <c r="D1037" t="s">
        <v>231</v>
      </c>
      <c r="E1037" t="s">
        <v>232</v>
      </c>
      <c r="F1037" t="s">
        <v>233</v>
      </c>
      <c r="G1037" t="s">
        <v>252</v>
      </c>
      <c r="H1037" t="s">
        <v>48</v>
      </c>
      <c r="I1037" t="s">
        <v>253</v>
      </c>
      <c r="J1037" t="s">
        <v>49</v>
      </c>
      <c r="K1037" t="s">
        <v>254</v>
      </c>
      <c r="L1037" t="s">
        <v>50</v>
      </c>
      <c r="M1037" t="s">
        <v>335</v>
      </c>
      <c r="N1037" t="s">
        <v>336</v>
      </c>
      <c r="O1037" t="s">
        <v>315</v>
      </c>
      <c r="P1037" t="s">
        <v>337</v>
      </c>
      <c r="Q1037" t="s">
        <v>245</v>
      </c>
      <c r="R1037" t="s">
        <v>338</v>
      </c>
      <c r="S1037" t="s">
        <v>317</v>
      </c>
      <c r="U1037" t="s">
        <v>677</v>
      </c>
      <c r="V1037" t="s">
        <v>677</v>
      </c>
      <c r="W1037" t="s">
        <v>591</v>
      </c>
      <c r="X1037" t="s">
        <v>774</v>
      </c>
    </row>
    <row r="1038" spans="1:24" hidden="1" x14ac:dyDescent="0.3">
      <c r="A1038" t="s">
        <v>228</v>
      </c>
      <c r="B1038" t="s">
        <v>229</v>
      </c>
      <c r="C1038" t="s">
        <v>230</v>
      </c>
      <c r="D1038" t="s">
        <v>231</v>
      </c>
      <c r="E1038" t="s">
        <v>232</v>
      </c>
      <c r="F1038" t="s">
        <v>233</v>
      </c>
      <c r="G1038" t="s">
        <v>252</v>
      </c>
      <c r="H1038" t="s">
        <v>48</v>
      </c>
      <c r="I1038" t="s">
        <v>253</v>
      </c>
      <c r="J1038" t="s">
        <v>49</v>
      </c>
      <c r="K1038" t="s">
        <v>254</v>
      </c>
      <c r="L1038" t="s">
        <v>50</v>
      </c>
      <c r="M1038" t="s">
        <v>335</v>
      </c>
      <c r="N1038" t="s">
        <v>336</v>
      </c>
      <c r="O1038" t="s">
        <v>315</v>
      </c>
      <c r="P1038" t="s">
        <v>337</v>
      </c>
      <c r="Q1038" t="s">
        <v>239</v>
      </c>
      <c r="R1038" t="s">
        <v>339</v>
      </c>
      <c r="S1038" t="s">
        <v>317</v>
      </c>
      <c r="U1038" t="s">
        <v>677</v>
      </c>
      <c r="V1038" t="s">
        <v>677</v>
      </c>
      <c r="W1038" t="s">
        <v>592</v>
      </c>
      <c r="X1038" t="s">
        <v>775</v>
      </c>
    </row>
    <row r="1039" spans="1:24" hidden="1" x14ac:dyDescent="0.3">
      <c r="A1039" t="s">
        <v>228</v>
      </c>
      <c r="B1039" t="s">
        <v>229</v>
      </c>
      <c r="C1039" t="s">
        <v>230</v>
      </c>
      <c r="D1039" t="s">
        <v>231</v>
      </c>
      <c r="E1039" t="s">
        <v>232</v>
      </c>
      <c r="F1039" t="s">
        <v>233</v>
      </c>
      <c r="G1039" t="s">
        <v>252</v>
      </c>
      <c r="H1039" t="s">
        <v>48</v>
      </c>
      <c r="I1039" t="s">
        <v>253</v>
      </c>
      <c r="J1039" t="s">
        <v>49</v>
      </c>
      <c r="K1039" t="s">
        <v>254</v>
      </c>
      <c r="L1039" t="s">
        <v>50</v>
      </c>
      <c r="M1039" t="s">
        <v>335</v>
      </c>
      <c r="N1039" t="s">
        <v>336</v>
      </c>
      <c r="O1039" t="s">
        <v>327</v>
      </c>
      <c r="P1039" t="s">
        <v>340</v>
      </c>
      <c r="Q1039" t="s">
        <v>245</v>
      </c>
      <c r="R1039" t="s">
        <v>341</v>
      </c>
      <c r="S1039" t="s">
        <v>317</v>
      </c>
      <c r="U1039" t="s">
        <v>677</v>
      </c>
      <c r="V1039" t="s">
        <v>677</v>
      </c>
      <c r="W1039" t="s">
        <v>593</v>
      </c>
      <c r="X1039" t="s">
        <v>776</v>
      </c>
    </row>
    <row r="1040" spans="1:24" hidden="1" x14ac:dyDescent="0.3">
      <c r="A1040" t="s">
        <v>228</v>
      </c>
      <c r="B1040" t="s">
        <v>229</v>
      </c>
      <c r="C1040" t="s">
        <v>230</v>
      </c>
      <c r="D1040" t="s">
        <v>231</v>
      </c>
      <c r="E1040" t="s">
        <v>232</v>
      </c>
      <c r="F1040" t="s">
        <v>233</v>
      </c>
      <c r="G1040" t="s">
        <v>252</v>
      </c>
      <c r="H1040" t="s">
        <v>48</v>
      </c>
      <c r="I1040" t="s">
        <v>253</v>
      </c>
      <c r="J1040" t="s">
        <v>49</v>
      </c>
      <c r="K1040" t="s">
        <v>254</v>
      </c>
      <c r="L1040" t="s">
        <v>50</v>
      </c>
      <c r="M1040" t="s">
        <v>335</v>
      </c>
      <c r="N1040" t="s">
        <v>336</v>
      </c>
      <c r="O1040" t="s">
        <v>327</v>
      </c>
      <c r="P1040" t="s">
        <v>340</v>
      </c>
      <c r="Q1040" t="s">
        <v>239</v>
      </c>
      <c r="R1040" t="s">
        <v>342</v>
      </c>
      <c r="S1040" t="s">
        <v>317</v>
      </c>
      <c r="U1040" t="s">
        <v>677</v>
      </c>
      <c r="V1040" t="s">
        <v>677</v>
      </c>
      <c r="W1040" t="s">
        <v>594</v>
      </c>
      <c r="X1040" t="s">
        <v>777</v>
      </c>
    </row>
    <row r="1041" spans="1:24" hidden="1" x14ac:dyDescent="0.3">
      <c r="A1041" t="s">
        <v>228</v>
      </c>
      <c r="B1041" t="s">
        <v>229</v>
      </c>
      <c r="C1041" t="s">
        <v>230</v>
      </c>
      <c r="D1041" t="s">
        <v>231</v>
      </c>
      <c r="E1041" t="s">
        <v>232</v>
      </c>
      <c r="F1041" t="s">
        <v>233</v>
      </c>
      <c r="G1041" t="s">
        <v>252</v>
      </c>
      <c r="H1041" t="s">
        <v>48</v>
      </c>
      <c r="I1041" t="s">
        <v>253</v>
      </c>
      <c r="J1041" t="s">
        <v>49</v>
      </c>
      <c r="K1041" t="s">
        <v>254</v>
      </c>
      <c r="L1041" t="s">
        <v>50</v>
      </c>
      <c r="M1041" t="s">
        <v>335</v>
      </c>
      <c r="N1041" t="s">
        <v>336</v>
      </c>
      <c r="O1041" t="s">
        <v>327</v>
      </c>
      <c r="P1041" t="s">
        <v>340</v>
      </c>
      <c r="Q1041" t="s">
        <v>259</v>
      </c>
      <c r="R1041" t="s">
        <v>343</v>
      </c>
      <c r="S1041" t="s">
        <v>317</v>
      </c>
      <c r="U1041" t="s">
        <v>677</v>
      </c>
      <c r="V1041" t="s">
        <v>677</v>
      </c>
      <c r="W1041" t="s">
        <v>595</v>
      </c>
      <c r="X1041" t="s">
        <v>778</v>
      </c>
    </row>
    <row r="1042" spans="1:24" hidden="1" x14ac:dyDescent="0.3">
      <c r="A1042" t="s">
        <v>228</v>
      </c>
      <c r="B1042" t="s">
        <v>229</v>
      </c>
      <c r="C1042" t="s">
        <v>230</v>
      </c>
      <c r="D1042" t="s">
        <v>231</v>
      </c>
      <c r="E1042" t="s">
        <v>232</v>
      </c>
      <c r="F1042" t="s">
        <v>233</v>
      </c>
      <c r="G1042" t="s">
        <v>252</v>
      </c>
      <c r="H1042" t="s">
        <v>48</v>
      </c>
      <c r="I1042" t="s">
        <v>253</v>
      </c>
      <c r="J1042" t="s">
        <v>49</v>
      </c>
      <c r="K1042" t="s">
        <v>254</v>
      </c>
      <c r="L1042" t="s">
        <v>50</v>
      </c>
      <c r="M1042" t="s">
        <v>255</v>
      </c>
      <c r="N1042" t="s">
        <v>51</v>
      </c>
      <c r="O1042" t="s">
        <v>315</v>
      </c>
      <c r="P1042" t="s">
        <v>344</v>
      </c>
      <c r="Q1042" t="s">
        <v>245</v>
      </c>
      <c r="R1042" t="s">
        <v>345</v>
      </c>
      <c r="S1042" t="s">
        <v>317</v>
      </c>
      <c r="U1042" t="s">
        <v>677</v>
      </c>
      <c r="V1042" t="s">
        <v>677</v>
      </c>
      <c r="W1042" t="s">
        <v>596</v>
      </c>
      <c r="X1042" t="s">
        <v>779</v>
      </c>
    </row>
    <row r="1043" spans="1:24" hidden="1" x14ac:dyDescent="0.3">
      <c r="A1043" t="s">
        <v>228</v>
      </c>
      <c r="B1043" t="s">
        <v>229</v>
      </c>
      <c r="C1043" t="s">
        <v>230</v>
      </c>
      <c r="D1043" t="s">
        <v>231</v>
      </c>
      <c r="E1043" t="s">
        <v>232</v>
      </c>
      <c r="F1043" t="s">
        <v>233</v>
      </c>
      <c r="G1043" t="s">
        <v>252</v>
      </c>
      <c r="H1043" t="s">
        <v>48</v>
      </c>
      <c r="I1043" t="s">
        <v>253</v>
      </c>
      <c r="J1043" t="s">
        <v>49</v>
      </c>
      <c r="K1043" t="s">
        <v>254</v>
      </c>
      <c r="L1043" t="s">
        <v>50</v>
      </c>
      <c r="M1043" t="s">
        <v>255</v>
      </c>
      <c r="N1043" t="s">
        <v>51</v>
      </c>
      <c r="O1043" t="s">
        <v>315</v>
      </c>
      <c r="P1043" t="s">
        <v>344</v>
      </c>
      <c r="Q1043" t="s">
        <v>239</v>
      </c>
      <c r="R1043" t="s">
        <v>346</v>
      </c>
      <c r="S1043" t="s">
        <v>317</v>
      </c>
      <c r="U1043" t="s">
        <v>677</v>
      </c>
      <c r="V1043" t="s">
        <v>677</v>
      </c>
      <c r="W1043" t="s">
        <v>597</v>
      </c>
      <c r="X1043" t="s">
        <v>780</v>
      </c>
    </row>
    <row r="1044" spans="1:24" hidden="1" x14ac:dyDescent="0.3">
      <c r="A1044" t="s">
        <v>228</v>
      </c>
      <c r="B1044" t="s">
        <v>229</v>
      </c>
      <c r="C1044" t="s">
        <v>230</v>
      </c>
      <c r="D1044" t="s">
        <v>231</v>
      </c>
      <c r="E1044" t="s">
        <v>232</v>
      </c>
      <c r="F1044" t="s">
        <v>233</v>
      </c>
      <c r="G1044" t="s">
        <v>252</v>
      </c>
      <c r="H1044" t="s">
        <v>48</v>
      </c>
      <c r="I1044" t="s">
        <v>253</v>
      </c>
      <c r="J1044" t="s">
        <v>49</v>
      </c>
      <c r="K1044" t="s">
        <v>254</v>
      </c>
      <c r="L1044" t="s">
        <v>50</v>
      </c>
      <c r="M1044" t="s">
        <v>347</v>
      </c>
      <c r="N1044" t="s">
        <v>348</v>
      </c>
      <c r="O1044" t="s">
        <v>315</v>
      </c>
      <c r="P1044" t="s">
        <v>349</v>
      </c>
      <c r="Q1044" t="s">
        <v>245</v>
      </c>
      <c r="R1044" t="s">
        <v>350</v>
      </c>
      <c r="S1044" t="s">
        <v>317</v>
      </c>
      <c r="U1044" t="s">
        <v>677</v>
      </c>
      <c r="V1044" t="s">
        <v>677</v>
      </c>
      <c r="W1044" t="s">
        <v>598</v>
      </c>
      <c r="X1044" t="s">
        <v>781</v>
      </c>
    </row>
    <row r="1045" spans="1:24" hidden="1" x14ac:dyDescent="0.3">
      <c r="A1045" t="s">
        <v>228</v>
      </c>
      <c r="B1045" t="s">
        <v>229</v>
      </c>
      <c r="C1045" t="s">
        <v>230</v>
      </c>
      <c r="D1045" t="s">
        <v>231</v>
      </c>
      <c r="E1045" t="s">
        <v>232</v>
      </c>
      <c r="F1045" t="s">
        <v>233</v>
      </c>
      <c r="G1045" t="s">
        <v>252</v>
      </c>
      <c r="H1045" t="s">
        <v>48</v>
      </c>
      <c r="I1045" t="s">
        <v>253</v>
      </c>
      <c r="J1045" t="s">
        <v>49</v>
      </c>
      <c r="K1045" t="s">
        <v>254</v>
      </c>
      <c r="L1045" t="s">
        <v>50</v>
      </c>
      <c r="M1045" t="s">
        <v>347</v>
      </c>
      <c r="N1045" t="s">
        <v>348</v>
      </c>
      <c r="O1045" t="s">
        <v>315</v>
      </c>
      <c r="P1045" t="s">
        <v>349</v>
      </c>
      <c r="Q1045" t="s">
        <v>239</v>
      </c>
      <c r="R1045" t="s">
        <v>351</v>
      </c>
      <c r="S1045" t="s">
        <v>317</v>
      </c>
      <c r="U1045" t="s">
        <v>677</v>
      </c>
      <c r="V1045" t="s">
        <v>677</v>
      </c>
      <c r="W1045" t="s">
        <v>599</v>
      </c>
      <c r="X1045" t="s">
        <v>782</v>
      </c>
    </row>
    <row r="1046" spans="1:24" hidden="1" x14ac:dyDescent="0.3">
      <c r="A1046" t="s">
        <v>228</v>
      </c>
      <c r="B1046" t="s">
        <v>229</v>
      </c>
      <c r="C1046" t="s">
        <v>230</v>
      </c>
      <c r="D1046" t="s">
        <v>231</v>
      </c>
      <c r="E1046" t="s">
        <v>232</v>
      </c>
      <c r="F1046" t="s">
        <v>233</v>
      </c>
      <c r="G1046" t="s">
        <v>252</v>
      </c>
      <c r="H1046" t="s">
        <v>48</v>
      </c>
      <c r="I1046" t="s">
        <v>253</v>
      </c>
      <c r="J1046" t="s">
        <v>49</v>
      </c>
      <c r="K1046" t="s">
        <v>254</v>
      </c>
      <c r="L1046" t="s">
        <v>50</v>
      </c>
      <c r="M1046" t="s">
        <v>347</v>
      </c>
      <c r="N1046" t="s">
        <v>348</v>
      </c>
      <c r="O1046" t="s">
        <v>327</v>
      </c>
      <c r="P1046" t="s">
        <v>352</v>
      </c>
      <c r="Q1046" t="s">
        <v>245</v>
      </c>
      <c r="R1046" t="s">
        <v>353</v>
      </c>
      <c r="S1046" t="s">
        <v>317</v>
      </c>
      <c r="U1046" t="s">
        <v>677</v>
      </c>
      <c r="V1046" t="s">
        <v>677</v>
      </c>
      <c r="W1046" t="s">
        <v>600</v>
      </c>
      <c r="X1046" t="s">
        <v>783</v>
      </c>
    </row>
    <row r="1047" spans="1:24" hidden="1" x14ac:dyDescent="0.3">
      <c r="A1047" t="s">
        <v>228</v>
      </c>
      <c r="B1047" t="s">
        <v>229</v>
      </c>
      <c r="C1047" t="s">
        <v>230</v>
      </c>
      <c r="D1047" t="s">
        <v>231</v>
      </c>
      <c r="E1047" t="s">
        <v>232</v>
      </c>
      <c r="F1047" t="s">
        <v>233</v>
      </c>
      <c r="G1047" t="s">
        <v>252</v>
      </c>
      <c r="H1047" t="s">
        <v>48</v>
      </c>
      <c r="I1047" t="s">
        <v>253</v>
      </c>
      <c r="J1047" t="s">
        <v>49</v>
      </c>
      <c r="K1047" t="s">
        <v>254</v>
      </c>
      <c r="L1047" t="s">
        <v>50</v>
      </c>
      <c r="M1047" t="s">
        <v>347</v>
      </c>
      <c r="N1047" t="s">
        <v>348</v>
      </c>
      <c r="O1047" t="s">
        <v>327</v>
      </c>
      <c r="P1047" t="s">
        <v>352</v>
      </c>
      <c r="Q1047" t="s">
        <v>239</v>
      </c>
      <c r="R1047" t="s">
        <v>354</v>
      </c>
      <c r="S1047" t="s">
        <v>317</v>
      </c>
      <c r="U1047" t="s">
        <v>677</v>
      </c>
      <c r="V1047" t="s">
        <v>677</v>
      </c>
      <c r="W1047" t="s">
        <v>601</v>
      </c>
      <c r="X1047" t="s">
        <v>784</v>
      </c>
    </row>
    <row r="1048" spans="1:24" hidden="1" x14ac:dyDescent="0.3">
      <c r="A1048" t="s">
        <v>228</v>
      </c>
      <c r="B1048" t="s">
        <v>229</v>
      </c>
      <c r="C1048" t="s">
        <v>230</v>
      </c>
      <c r="D1048" t="s">
        <v>231</v>
      </c>
      <c r="E1048" t="s">
        <v>232</v>
      </c>
      <c r="F1048" t="s">
        <v>233</v>
      </c>
      <c r="G1048" t="s">
        <v>252</v>
      </c>
      <c r="H1048" t="s">
        <v>48</v>
      </c>
      <c r="I1048" t="s">
        <v>253</v>
      </c>
      <c r="J1048" t="s">
        <v>49</v>
      </c>
      <c r="K1048" t="s">
        <v>254</v>
      </c>
      <c r="L1048" t="s">
        <v>50</v>
      </c>
      <c r="M1048" t="s">
        <v>263</v>
      </c>
      <c r="N1048" t="s">
        <v>84</v>
      </c>
      <c r="O1048" t="s">
        <v>237</v>
      </c>
      <c r="P1048" t="s">
        <v>131</v>
      </c>
      <c r="Q1048" t="s">
        <v>355</v>
      </c>
      <c r="R1048" t="s">
        <v>356</v>
      </c>
      <c r="S1048" t="s">
        <v>317</v>
      </c>
      <c r="U1048" t="s">
        <v>677</v>
      </c>
      <c r="V1048" t="s">
        <v>677</v>
      </c>
      <c r="W1048" t="s">
        <v>602</v>
      </c>
      <c r="X1048" t="s">
        <v>785</v>
      </c>
    </row>
    <row r="1049" spans="1:24" hidden="1" x14ac:dyDescent="0.3">
      <c r="A1049" t="s">
        <v>228</v>
      </c>
      <c r="B1049" t="s">
        <v>229</v>
      </c>
      <c r="C1049" t="s">
        <v>230</v>
      </c>
      <c r="D1049" t="s">
        <v>231</v>
      </c>
      <c r="E1049" t="s">
        <v>232</v>
      </c>
      <c r="F1049" t="s">
        <v>233</v>
      </c>
      <c r="G1049" t="s">
        <v>252</v>
      </c>
      <c r="H1049" t="s">
        <v>48</v>
      </c>
      <c r="I1049" t="s">
        <v>253</v>
      </c>
      <c r="J1049" t="s">
        <v>49</v>
      </c>
      <c r="K1049" t="s">
        <v>254</v>
      </c>
      <c r="L1049" t="s">
        <v>50</v>
      </c>
      <c r="M1049" t="s">
        <v>263</v>
      </c>
      <c r="N1049" t="s">
        <v>84</v>
      </c>
      <c r="O1049" t="s">
        <v>264</v>
      </c>
      <c r="P1049" t="s">
        <v>85</v>
      </c>
      <c r="Q1049" t="s">
        <v>355</v>
      </c>
      <c r="R1049" t="s">
        <v>786</v>
      </c>
      <c r="S1049" t="s">
        <v>317</v>
      </c>
      <c r="U1049" t="s">
        <v>677</v>
      </c>
      <c r="V1049" t="s">
        <v>677</v>
      </c>
      <c r="W1049" t="s">
        <v>603</v>
      </c>
      <c r="X1049" t="s">
        <v>787</v>
      </c>
    </row>
    <row r="1050" spans="1:24" hidden="1" x14ac:dyDescent="0.3">
      <c r="A1050" t="s">
        <v>228</v>
      </c>
      <c r="B1050" t="s">
        <v>229</v>
      </c>
      <c r="C1050" t="s">
        <v>230</v>
      </c>
      <c r="D1050" t="s">
        <v>231</v>
      </c>
      <c r="E1050" t="s">
        <v>232</v>
      </c>
      <c r="F1050" t="s">
        <v>233</v>
      </c>
      <c r="G1050" t="s">
        <v>252</v>
      </c>
      <c r="H1050" t="s">
        <v>48</v>
      </c>
      <c r="I1050" t="s">
        <v>253</v>
      </c>
      <c r="J1050" t="s">
        <v>49</v>
      </c>
      <c r="K1050" t="s">
        <v>254</v>
      </c>
      <c r="L1050" t="s">
        <v>50</v>
      </c>
      <c r="M1050" t="s">
        <v>263</v>
      </c>
      <c r="N1050" t="s">
        <v>84</v>
      </c>
      <c r="O1050" t="s">
        <v>264</v>
      </c>
      <c r="P1050" t="s">
        <v>85</v>
      </c>
      <c r="Q1050" t="s">
        <v>357</v>
      </c>
      <c r="R1050" t="s">
        <v>788</v>
      </c>
      <c r="S1050" t="s">
        <v>317</v>
      </c>
      <c r="U1050" t="s">
        <v>677</v>
      </c>
      <c r="V1050" t="s">
        <v>677</v>
      </c>
      <c r="W1050" t="s">
        <v>604</v>
      </c>
      <c r="X1050" t="s">
        <v>789</v>
      </c>
    </row>
    <row r="1051" spans="1:24" hidden="1" x14ac:dyDescent="0.3">
      <c r="A1051" t="s">
        <v>228</v>
      </c>
      <c r="B1051" t="s">
        <v>229</v>
      </c>
      <c r="C1051" t="s">
        <v>230</v>
      </c>
      <c r="D1051" t="s">
        <v>231</v>
      </c>
      <c r="E1051" t="s">
        <v>232</v>
      </c>
      <c r="F1051" t="s">
        <v>233</v>
      </c>
      <c r="G1051" t="s">
        <v>252</v>
      </c>
      <c r="H1051" t="s">
        <v>48</v>
      </c>
      <c r="I1051" t="s">
        <v>253</v>
      </c>
      <c r="J1051" t="s">
        <v>49</v>
      </c>
      <c r="K1051" t="s">
        <v>254</v>
      </c>
      <c r="L1051" t="s">
        <v>50</v>
      </c>
      <c r="M1051" t="s">
        <v>263</v>
      </c>
      <c r="N1051" t="s">
        <v>84</v>
      </c>
      <c r="O1051" t="s">
        <v>264</v>
      </c>
      <c r="P1051" t="s">
        <v>85</v>
      </c>
      <c r="Q1051" t="s">
        <v>358</v>
      </c>
      <c r="R1051" t="s">
        <v>790</v>
      </c>
      <c r="S1051" t="s">
        <v>317</v>
      </c>
      <c r="U1051" t="s">
        <v>677</v>
      </c>
      <c r="V1051" t="s">
        <v>677</v>
      </c>
      <c r="W1051" t="s">
        <v>605</v>
      </c>
      <c r="X1051" t="s">
        <v>791</v>
      </c>
    </row>
    <row r="1052" spans="1:24" hidden="1" x14ac:dyDescent="0.3">
      <c r="A1052" t="s">
        <v>228</v>
      </c>
      <c r="B1052" t="s">
        <v>229</v>
      </c>
      <c r="C1052" t="s">
        <v>230</v>
      </c>
      <c r="D1052" t="s">
        <v>231</v>
      </c>
      <c r="E1052" t="s">
        <v>232</v>
      </c>
      <c r="F1052" t="s">
        <v>233</v>
      </c>
      <c r="G1052" t="s">
        <v>252</v>
      </c>
      <c r="H1052" t="s">
        <v>48</v>
      </c>
      <c r="I1052" t="s">
        <v>253</v>
      </c>
      <c r="J1052" t="s">
        <v>49</v>
      </c>
      <c r="K1052" t="s">
        <v>254</v>
      </c>
      <c r="L1052" t="s">
        <v>50</v>
      </c>
      <c r="M1052" t="s">
        <v>263</v>
      </c>
      <c r="N1052" t="s">
        <v>84</v>
      </c>
      <c r="O1052" t="s">
        <v>264</v>
      </c>
      <c r="P1052" t="s">
        <v>85</v>
      </c>
      <c r="Q1052" t="s">
        <v>359</v>
      </c>
      <c r="R1052" t="s">
        <v>792</v>
      </c>
      <c r="S1052" t="s">
        <v>317</v>
      </c>
      <c r="U1052" t="s">
        <v>677</v>
      </c>
      <c r="V1052" t="s">
        <v>677</v>
      </c>
      <c r="W1052" t="s">
        <v>606</v>
      </c>
      <c r="X1052" t="s">
        <v>793</v>
      </c>
    </row>
    <row r="1053" spans="1:24" hidden="1" x14ac:dyDescent="0.3">
      <c r="A1053" t="s">
        <v>228</v>
      </c>
      <c r="B1053" t="s">
        <v>229</v>
      </c>
      <c r="C1053" t="s">
        <v>230</v>
      </c>
      <c r="D1053" t="s">
        <v>231</v>
      </c>
      <c r="E1053" t="s">
        <v>232</v>
      </c>
      <c r="F1053" t="s">
        <v>233</v>
      </c>
      <c r="G1053" t="s">
        <v>252</v>
      </c>
      <c r="H1053" t="s">
        <v>48</v>
      </c>
      <c r="I1053" t="s">
        <v>253</v>
      </c>
      <c r="J1053" t="s">
        <v>49</v>
      </c>
      <c r="K1053" t="s">
        <v>254</v>
      </c>
      <c r="L1053" t="s">
        <v>50</v>
      </c>
      <c r="M1053" t="s">
        <v>263</v>
      </c>
      <c r="N1053" t="s">
        <v>84</v>
      </c>
      <c r="O1053" t="s">
        <v>264</v>
      </c>
      <c r="P1053" t="s">
        <v>85</v>
      </c>
      <c r="Q1053" t="s">
        <v>205</v>
      </c>
      <c r="R1053" t="s">
        <v>794</v>
      </c>
      <c r="S1053" t="s">
        <v>317</v>
      </c>
      <c r="U1053" t="s">
        <v>677</v>
      </c>
      <c r="V1053" t="s">
        <v>677</v>
      </c>
      <c r="W1053" t="s">
        <v>607</v>
      </c>
      <c r="X1053" t="s">
        <v>787</v>
      </c>
    </row>
    <row r="1054" spans="1:24" hidden="1" x14ac:dyDescent="0.3">
      <c r="A1054" t="s">
        <v>228</v>
      </c>
      <c r="B1054" t="s">
        <v>229</v>
      </c>
      <c r="C1054" t="s">
        <v>230</v>
      </c>
      <c r="D1054" t="s">
        <v>231</v>
      </c>
      <c r="E1054" t="s">
        <v>232</v>
      </c>
      <c r="F1054" t="s">
        <v>233</v>
      </c>
      <c r="G1054" t="s">
        <v>252</v>
      </c>
      <c r="H1054" t="s">
        <v>48</v>
      </c>
      <c r="I1054" t="s">
        <v>253</v>
      </c>
      <c r="J1054" t="s">
        <v>49</v>
      </c>
      <c r="K1054" t="s">
        <v>254</v>
      </c>
      <c r="L1054" t="s">
        <v>50</v>
      </c>
      <c r="M1054" t="s">
        <v>263</v>
      </c>
      <c r="N1054" t="s">
        <v>84</v>
      </c>
      <c r="O1054" t="s">
        <v>264</v>
      </c>
      <c r="P1054" t="s">
        <v>85</v>
      </c>
      <c r="Q1054" t="s">
        <v>360</v>
      </c>
      <c r="R1054" t="s">
        <v>795</v>
      </c>
      <c r="S1054" t="s">
        <v>317</v>
      </c>
      <c r="U1054" t="s">
        <v>677</v>
      </c>
      <c r="V1054" t="s">
        <v>677</v>
      </c>
      <c r="W1054" t="s">
        <v>608</v>
      </c>
      <c r="X1054" t="s">
        <v>789</v>
      </c>
    </row>
    <row r="1055" spans="1:24" hidden="1" x14ac:dyDescent="0.3">
      <c r="A1055" t="s">
        <v>228</v>
      </c>
      <c r="B1055" t="s">
        <v>229</v>
      </c>
      <c r="C1055" t="s">
        <v>230</v>
      </c>
      <c r="D1055" t="s">
        <v>231</v>
      </c>
      <c r="E1055" t="s">
        <v>232</v>
      </c>
      <c r="F1055" t="s">
        <v>233</v>
      </c>
      <c r="G1055" t="s">
        <v>252</v>
      </c>
      <c r="H1055" t="s">
        <v>48</v>
      </c>
      <c r="I1055" t="s">
        <v>253</v>
      </c>
      <c r="J1055" t="s">
        <v>49</v>
      </c>
      <c r="K1055" t="s">
        <v>254</v>
      </c>
      <c r="L1055" t="s">
        <v>50</v>
      </c>
      <c r="M1055" t="s">
        <v>263</v>
      </c>
      <c r="N1055" t="s">
        <v>84</v>
      </c>
      <c r="O1055" t="s">
        <v>264</v>
      </c>
      <c r="P1055" t="s">
        <v>85</v>
      </c>
      <c r="Q1055" t="s">
        <v>361</v>
      </c>
      <c r="R1055" t="s">
        <v>796</v>
      </c>
      <c r="S1055" t="s">
        <v>317</v>
      </c>
      <c r="U1055" t="s">
        <v>677</v>
      </c>
      <c r="V1055" t="s">
        <v>677</v>
      </c>
      <c r="W1055" t="s">
        <v>609</v>
      </c>
      <c r="X1055" t="s">
        <v>791</v>
      </c>
    </row>
    <row r="1056" spans="1:24" hidden="1" x14ac:dyDescent="0.3">
      <c r="A1056" t="s">
        <v>228</v>
      </c>
      <c r="B1056" t="s">
        <v>229</v>
      </c>
      <c r="C1056" t="s">
        <v>230</v>
      </c>
      <c r="D1056" t="s">
        <v>231</v>
      </c>
      <c r="E1056" t="s">
        <v>232</v>
      </c>
      <c r="F1056" t="s">
        <v>233</v>
      </c>
      <c r="G1056" t="s">
        <v>252</v>
      </c>
      <c r="H1056" t="s">
        <v>48</v>
      </c>
      <c r="I1056" t="s">
        <v>253</v>
      </c>
      <c r="J1056" t="s">
        <v>49</v>
      </c>
      <c r="K1056" t="s">
        <v>362</v>
      </c>
      <c r="L1056" t="s">
        <v>132</v>
      </c>
      <c r="M1056" t="s">
        <v>363</v>
      </c>
      <c r="N1056" t="s">
        <v>133</v>
      </c>
      <c r="O1056" t="s">
        <v>327</v>
      </c>
      <c r="P1056" t="s">
        <v>797</v>
      </c>
      <c r="Q1056" t="s">
        <v>245</v>
      </c>
      <c r="R1056" t="s">
        <v>364</v>
      </c>
      <c r="S1056" t="s">
        <v>317</v>
      </c>
      <c r="U1056" t="s">
        <v>677</v>
      </c>
      <c r="V1056" t="s">
        <v>677</v>
      </c>
      <c r="W1056" t="s">
        <v>668</v>
      </c>
      <c r="X1056" t="s">
        <v>798</v>
      </c>
    </row>
    <row r="1057" spans="1:24" hidden="1" x14ac:dyDescent="0.3">
      <c r="A1057" t="s">
        <v>228</v>
      </c>
      <c r="B1057" t="s">
        <v>229</v>
      </c>
      <c r="C1057" t="s">
        <v>230</v>
      </c>
      <c r="D1057" t="s">
        <v>231</v>
      </c>
      <c r="E1057" t="s">
        <v>232</v>
      </c>
      <c r="F1057" t="s">
        <v>233</v>
      </c>
      <c r="G1057" t="s">
        <v>252</v>
      </c>
      <c r="H1057" t="s">
        <v>48</v>
      </c>
      <c r="I1057" t="s">
        <v>253</v>
      </c>
      <c r="J1057" t="s">
        <v>49</v>
      </c>
      <c r="K1057" t="s">
        <v>362</v>
      </c>
      <c r="L1057" t="s">
        <v>132</v>
      </c>
      <c r="M1057" t="s">
        <v>363</v>
      </c>
      <c r="N1057" t="s">
        <v>133</v>
      </c>
      <c r="O1057" t="s">
        <v>329</v>
      </c>
      <c r="P1057" t="s">
        <v>799</v>
      </c>
      <c r="Q1057" t="s">
        <v>245</v>
      </c>
      <c r="R1057" t="s">
        <v>800</v>
      </c>
      <c r="S1057" t="s">
        <v>317</v>
      </c>
      <c r="U1057" t="s">
        <v>677</v>
      </c>
      <c r="V1057" t="s">
        <v>677</v>
      </c>
      <c r="W1057" t="s">
        <v>801</v>
      </c>
      <c r="X1057" t="s">
        <v>802</v>
      </c>
    </row>
    <row r="1058" spans="1:24" hidden="1" x14ac:dyDescent="0.3">
      <c r="A1058" t="s">
        <v>228</v>
      </c>
      <c r="B1058" t="s">
        <v>229</v>
      </c>
      <c r="C1058" t="s">
        <v>230</v>
      </c>
      <c r="D1058" t="s">
        <v>231</v>
      </c>
      <c r="E1058" t="s">
        <v>232</v>
      </c>
      <c r="F1058" t="s">
        <v>233</v>
      </c>
      <c r="G1058" t="s">
        <v>252</v>
      </c>
      <c r="H1058" t="s">
        <v>48</v>
      </c>
      <c r="I1058" t="s">
        <v>253</v>
      </c>
      <c r="J1058" t="s">
        <v>49</v>
      </c>
      <c r="K1058" t="s">
        <v>362</v>
      </c>
      <c r="L1058" t="s">
        <v>132</v>
      </c>
      <c r="M1058" t="s">
        <v>365</v>
      </c>
      <c r="N1058" t="s">
        <v>366</v>
      </c>
      <c r="O1058" t="s">
        <v>327</v>
      </c>
      <c r="P1058" t="s">
        <v>367</v>
      </c>
      <c r="Q1058" t="s">
        <v>245</v>
      </c>
      <c r="R1058" t="s">
        <v>368</v>
      </c>
      <c r="S1058" t="s">
        <v>317</v>
      </c>
      <c r="U1058" t="s">
        <v>677</v>
      </c>
      <c r="V1058" t="s">
        <v>677</v>
      </c>
      <c r="W1058" t="s">
        <v>669</v>
      </c>
      <c r="X1058" t="s">
        <v>803</v>
      </c>
    </row>
    <row r="1059" spans="1:24" hidden="1" x14ac:dyDescent="0.3">
      <c r="A1059" t="s">
        <v>228</v>
      </c>
      <c r="B1059" t="s">
        <v>229</v>
      </c>
      <c r="C1059" t="s">
        <v>230</v>
      </c>
      <c r="D1059" t="s">
        <v>231</v>
      </c>
      <c r="E1059" t="s">
        <v>232</v>
      </c>
      <c r="F1059" t="s">
        <v>233</v>
      </c>
      <c r="G1059" t="s">
        <v>252</v>
      </c>
      <c r="H1059" t="s">
        <v>48</v>
      </c>
      <c r="I1059" t="s">
        <v>253</v>
      </c>
      <c r="J1059" t="s">
        <v>49</v>
      </c>
      <c r="K1059" t="s">
        <v>369</v>
      </c>
      <c r="L1059" t="s">
        <v>370</v>
      </c>
      <c r="M1059" t="s">
        <v>371</v>
      </c>
      <c r="N1059" t="s">
        <v>372</v>
      </c>
      <c r="O1059" t="s">
        <v>315</v>
      </c>
      <c r="P1059" t="s">
        <v>804</v>
      </c>
      <c r="Q1059" t="s">
        <v>245</v>
      </c>
      <c r="R1059" t="s">
        <v>373</v>
      </c>
      <c r="S1059" t="s">
        <v>317</v>
      </c>
      <c r="U1059" t="s">
        <v>677</v>
      </c>
      <c r="V1059" t="s">
        <v>677</v>
      </c>
      <c r="W1059" t="s">
        <v>670</v>
      </c>
      <c r="X1059" t="s">
        <v>805</v>
      </c>
    </row>
    <row r="1060" spans="1:24" hidden="1" x14ac:dyDescent="0.3">
      <c r="A1060" t="s">
        <v>228</v>
      </c>
      <c r="B1060" t="s">
        <v>229</v>
      </c>
      <c r="C1060" t="s">
        <v>230</v>
      </c>
      <c r="D1060" t="s">
        <v>231</v>
      </c>
      <c r="E1060" t="s">
        <v>232</v>
      </c>
      <c r="F1060" t="s">
        <v>233</v>
      </c>
      <c r="G1060" t="s">
        <v>252</v>
      </c>
      <c r="H1060" t="s">
        <v>48</v>
      </c>
      <c r="I1060" t="s">
        <v>253</v>
      </c>
      <c r="J1060" t="s">
        <v>49</v>
      </c>
      <c r="K1060" t="s">
        <v>369</v>
      </c>
      <c r="L1060" t="s">
        <v>370</v>
      </c>
      <c r="M1060" t="s">
        <v>371</v>
      </c>
      <c r="N1060" t="s">
        <v>372</v>
      </c>
      <c r="O1060" t="s">
        <v>315</v>
      </c>
      <c r="P1060" t="s">
        <v>804</v>
      </c>
      <c r="Q1060" t="s">
        <v>239</v>
      </c>
      <c r="R1060" t="s">
        <v>374</v>
      </c>
      <c r="S1060" t="s">
        <v>317</v>
      </c>
      <c r="U1060" t="s">
        <v>677</v>
      </c>
      <c r="V1060" t="s">
        <v>677</v>
      </c>
      <c r="W1060" t="s">
        <v>671</v>
      </c>
      <c r="X1060" t="s">
        <v>717</v>
      </c>
    </row>
    <row r="1061" spans="1:24" hidden="1" x14ac:dyDescent="0.3">
      <c r="A1061" t="s">
        <v>228</v>
      </c>
      <c r="B1061" t="s">
        <v>229</v>
      </c>
      <c r="C1061" t="s">
        <v>230</v>
      </c>
      <c r="D1061" t="s">
        <v>231</v>
      </c>
      <c r="E1061" t="s">
        <v>232</v>
      </c>
      <c r="F1061" t="s">
        <v>233</v>
      </c>
      <c r="G1061" t="s">
        <v>252</v>
      </c>
      <c r="H1061" t="s">
        <v>48</v>
      </c>
      <c r="I1061" t="s">
        <v>253</v>
      </c>
      <c r="J1061" t="s">
        <v>49</v>
      </c>
      <c r="K1061" t="s">
        <v>369</v>
      </c>
      <c r="L1061" t="s">
        <v>370</v>
      </c>
      <c r="M1061" t="s">
        <v>371</v>
      </c>
      <c r="N1061" t="s">
        <v>372</v>
      </c>
      <c r="O1061" t="s">
        <v>327</v>
      </c>
      <c r="P1061" t="s">
        <v>375</v>
      </c>
      <c r="Q1061" t="s">
        <v>245</v>
      </c>
      <c r="R1061" t="s">
        <v>806</v>
      </c>
      <c r="S1061" t="s">
        <v>317</v>
      </c>
      <c r="U1061" t="s">
        <v>677</v>
      </c>
      <c r="V1061" t="s">
        <v>677</v>
      </c>
      <c r="W1061" t="s">
        <v>672</v>
      </c>
      <c r="X1061" t="s">
        <v>807</v>
      </c>
    </row>
    <row r="1062" spans="1:24" hidden="1" x14ac:dyDescent="0.3">
      <c r="A1062" t="s">
        <v>228</v>
      </c>
      <c r="B1062" t="s">
        <v>229</v>
      </c>
      <c r="C1062" t="s">
        <v>230</v>
      </c>
      <c r="D1062" t="s">
        <v>231</v>
      </c>
      <c r="E1062" t="s">
        <v>232</v>
      </c>
      <c r="F1062" t="s">
        <v>233</v>
      </c>
      <c r="G1062" t="s">
        <v>252</v>
      </c>
      <c r="H1062" t="s">
        <v>48</v>
      </c>
      <c r="I1062" t="s">
        <v>253</v>
      </c>
      <c r="J1062" t="s">
        <v>49</v>
      </c>
      <c r="K1062" t="s">
        <v>369</v>
      </c>
      <c r="L1062" t="s">
        <v>370</v>
      </c>
      <c r="M1062" t="s">
        <v>371</v>
      </c>
      <c r="N1062" t="s">
        <v>372</v>
      </c>
      <c r="O1062" t="s">
        <v>327</v>
      </c>
      <c r="P1062" t="s">
        <v>375</v>
      </c>
      <c r="Q1062" t="s">
        <v>239</v>
      </c>
      <c r="R1062" t="s">
        <v>376</v>
      </c>
      <c r="S1062" t="s">
        <v>317</v>
      </c>
      <c r="U1062" t="s">
        <v>677</v>
      </c>
      <c r="V1062" t="s">
        <v>677</v>
      </c>
      <c r="W1062" t="s">
        <v>673</v>
      </c>
      <c r="X1062" t="s">
        <v>808</v>
      </c>
    </row>
    <row r="1063" spans="1:24" hidden="1" x14ac:dyDescent="0.3">
      <c r="A1063" t="s">
        <v>228</v>
      </c>
      <c r="B1063" t="s">
        <v>229</v>
      </c>
      <c r="C1063" t="s">
        <v>230</v>
      </c>
      <c r="D1063" t="s">
        <v>231</v>
      </c>
      <c r="E1063" t="s">
        <v>232</v>
      </c>
      <c r="F1063" t="s">
        <v>233</v>
      </c>
      <c r="G1063" t="s">
        <v>252</v>
      </c>
      <c r="H1063" t="s">
        <v>48</v>
      </c>
      <c r="I1063" t="s">
        <v>253</v>
      </c>
      <c r="J1063" t="s">
        <v>49</v>
      </c>
      <c r="K1063" t="s">
        <v>369</v>
      </c>
      <c r="L1063" t="s">
        <v>370</v>
      </c>
      <c r="M1063" t="s">
        <v>371</v>
      </c>
      <c r="N1063" t="s">
        <v>372</v>
      </c>
      <c r="O1063" t="s">
        <v>329</v>
      </c>
      <c r="P1063" t="s">
        <v>377</v>
      </c>
      <c r="Q1063" t="s">
        <v>245</v>
      </c>
      <c r="R1063" t="s">
        <v>378</v>
      </c>
      <c r="S1063" t="s">
        <v>317</v>
      </c>
      <c r="U1063" t="s">
        <v>677</v>
      </c>
      <c r="V1063" t="s">
        <v>677</v>
      </c>
      <c r="W1063" t="s">
        <v>674</v>
      </c>
      <c r="X1063" t="s">
        <v>809</v>
      </c>
    </row>
    <row r="1064" spans="1:24" hidden="1" x14ac:dyDescent="0.3">
      <c r="A1064" t="s">
        <v>228</v>
      </c>
      <c r="B1064" t="s">
        <v>229</v>
      </c>
      <c r="C1064" t="s">
        <v>230</v>
      </c>
      <c r="D1064" t="s">
        <v>231</v>
      </c>
      <c r="E1064" t="s">
        <v>232</v>
      </c>
      <c r="F1064" t="s">
        <v>233</v>
      </c>
      <c r="G1064" t="s">
        <v>252</v>
      </c>
      <c r="H1064" t="s">
        <v>48</v>
      </c>
      <c r="I1064" t="s">
        <v>253</v>
      </c>
      <c r="J1064" t="s">
        <v>49</v>
      </c>
      <c r="K1064" t="s">
        <v>369</v>
      </c>
      <c r="L1064" t="s">
        <v>370</v>
      </c>
      <c r="M1064" t="s">
        <v>371</v>
      </c>
      <c r="N1064" t="s">
        <v>372</v>
      </c>
      <c r="O1064" t="s">
        <v>329</v>
      </c>
      <c r="P1064" t="s">
        <v>377</v>
      </c>
      <c r="Q1064" t="s">
        <v>239</v>
      </c>
      <c r="R1064" t="s">
        <v>379</v>
      </c>
      <c r="S1064" t="s">
        <v>317</v>
      </c>
      <c r="U1064" t="s">
        <v>677</v>
      </c>
      <c r="V1064" t="s">
        <v>677</v>
      </c>
      <c r="W1064" t="s">
        <v>675</v>
      </c>
      <c r="X1064" t="s">
        <v>810</v>
      </c>
    </row>
    <row r="1065" spans="1:24" hidden="1" x14ac:dyDescent="0.3">
      <c r="A1065" t="s">
        <v>228</v>
      </c>
      <c r="B1065" t="s">
        <v>229</v>
      </c>
      <c r="C1065" t="s">
        <v>230</v>
      </c>
      <c r="D1065" t="s">
        <v>231</v>
      </c>
      <c r="E1065" t="s">
        <v>232</v>
      </c>
      <c r="F1065" t="s">
        <v>233</v>
      </c>
      <c r="G1065" t="s">
        <v>252</v>
      </c>
      <c r="H1065" t="s">
        <v>48</v>
      </c>
      <c r="I1065" t="s">
        <v>253</v>
      </c>
      <c r="J1065" t="s">
        <v>49</v>
      </c>
      <c r="K1065" t="s">
        <v>267</v>
      </c>
      <c r="L1065" t="s">
        <v>59</v>
      </c>
      <c r="M1065" t="s">
        <v>380</v>
      </c>
      <c r="N1065" t="s">
        <v>71</v>
      </c>
      <c r="O1065" t="s">
        <v>315</v>
      </c>
      <c r="P1065" t="s">
        <v>381</v>
      </c>
      <c r="Q1065" t="s">
        <v>245</v>
      </c>
      <c r="R1065" t="s">
        <v>382</v>
      </c>
      <c r="S1065" t="s">
        <v>317</v>
      </c>
      <c r="U1065" t="s">
        <v>677</v>
      </c>
      <c r="V1065" t="s">
        <v>677</v>
      </c>
      <c r="W1065" t="s">
        <v>635</v>
      </c>
      <c r="X1065" t="s">
        <v>811</v>
      </c>
    </row>
    <row r="1066" spans="1:24" hidden="1" x14ac:dyDescent="0.3">
      <c r="A1066" t="s">
        <v>228</v>
      </c>
      <c r="B1066" t="s">
        <v>229</v>
      </c>
      <c r="C1066" t="s">
        <v>230</v>
      </c>
      <c r="D1066" t="s">
        <v>231</v>
      </c>
      <c r="E1066" t="s">
        <v>232</v>
      </c>
      <c r="F1066" t="s">
        <v>233</v>
      </c>
      <c r="G1066" t="s">
        <v>252</v>
      </c>
      <c r="H1066" t="s">
        <v>48</v>
      </c>
      <c r="I1066" t="s">
        <v>253</v>
      </c>
      <c r="J1066" t="s">
        <v>49</v>
      </c>
      <c r="K1066" t="s">
        <v>267</v>
      </c>
      <c r="L1066" t="s">
        <v>59</v>
      </c>
      <c r="M1066" t="s">
        <v>380</v>
      </c>
      <c r="N1066" t="s">
        <v>71</v>
      </c>
      <c r="O1066" t="s">
        <v>315</v>
      </c>
      <c r="P1066" t="s">
        <v>381</v>
      </c>
      <c r="Q1066" t="s">
        <v>239</v>
      </c>
      <c r="R1066" t="s">
        <v>383</v>
      </c>
      <c r="S1066" t="s">
        <v>317</v>
      </c>
      <c r="U1066" t="s">
        <v>677</v>
      </c>
      <c r="V1066" t="s">
        <v>677</v>
      </c>
      <c r="W1066" t="s">
        <v>636</v>
      </c>
      <c r="X1066" t="s">
        <v>812</v>
      </c>
    </row>
    <row r="1067" spans="1:24" hidden="1" x14ac:dyDescent="0.3">
      <c r="A1067" t="s">
        <v>228</v>
      </c>
      <c r="B1067" t="s">
        <v>229</v>
      </c>
      <c r="C1067" t="s">
        <v>230</v>
      </c>
      <c r="D1067" t="s">
        <v>231</v>
      </c>
      <c r="E1067" t="s">
        <v>232</v>
      </c>
      <c r="F1067" t="s">
        <v>233</v>
      </c>
      <c r="G1067" t="s">
        <v>252</v>
      </c>
      <c r="H1067" t="s">
        <v>48</v>
      </c>
      <c r="I1067" t="s">
        <v>253</v>
      </c>
      <c r="J1067" t="s">
        <v>49</v>
      </c>
      <c r="K1067" t="s">
        <v>267</v>
      </c>
      <c r="L1067" t="s">
        <v>59</v>
      </c>
      <c r="M1067" t="s">
        <v>380</v>
      </c>
      <c r="N1067" t="s">
        <v>71</v>
      </c>
      <c r="O1067" t="s">
        <v>315</v>
      </c>
      <c r="P1067" t="s">
        <v>381</v>
      </c>
      <c r="Q1067" t="s">
        <v>259</v>
      </c>
      <c r="R1067" t="s">
        <v>384</v>
      </c>
      <c r="S1067" t="s">
        <v>317</v>
      </c>
      <c r="U1067" t="s">
        <v>677</v>
      </c>
      <c r="V1067" t="s">
        <v>677</v>
      </c>
      <c r="W1067" t="s">
        <v>637</v>
      </c>
      <c r="X1067" t="s">
        <v>813</v>
      </c>
    </row>
    <row r="1068" spans="1:24" hidden="1" x14ac:dyDescent="0.3">
      <c r="A1068" t="s">
        <v>228</v>
      </c>
      <c r="B1068" t="s">
        <v>229</v>
      </c>
      <c r="C1068" t="s">
        <v>230</v>
      </c>
      <c r="D1068" t="s">
        <v>231</v>
      </c>
      <c r="E1068" t="s">
        <v>232</v>
      </c>
      <c r="F1068" t="s">
        <v>233</v>
      </c>
      <c r="G1068" t="s">
        <v>252</v>
      </c>
      <c r="H1068" t="s">
        <v>48</v>
      </c>
      <c r="I1068" t="s">
        <v>253</v>
      </c>
      <c r="J1068" t="s">
        <v>49</v>
      </c>
      <c r="K1068" t="s">
        <v>267</v>
      </c>
      <c r="L1068" t="s">
        <v>59</v>
      </c>
      <c r="M1068" t="s">
        <v>380</v>
      </c>
      <c r="N1068" t="s">
        <v>71</v>
      </c>
      <c r="O1068" t="s">
        <v>315</v>
      </c>
      <c r="P1068" t="s">
        <v>381</v>
      </c>
      <c r="Q1068" t="s">
        <v>123</v>
      </c>
      <c r="R1068" t="s">
        <v>385</v>
      </c>
      <c r="S1068" t="s">
        <v>317</v>
      </c>
      <c r="U1068" t="s">
        <v>677</v>
      </c>
      <c r="V1068" t="s">
        <v>677</v>
      </c>
      <c r="W1068" t="s">
        <v>638</v>
      </c>
      <c r="X1068" t="s">
        <v>814</v>
      </c>
    </row>
    <row r="1069" spans="1:24" hidden="1" x14ac:dyDescent="0.3">
      <c r="A1069" t="s">
        <v>228</v>
      </c>
      <c r="B1069" t="s">
        <v>229</v>
      </c>
      <c r="C1069" t="s">
        <v>230</v>
      </c>
      <c r="D1069" t="s">
        <v>231</v>
      </c>
      <c r="E1069" t="s">
        <v>232</v>
      </c>
      <c r="F1069" t="s">
        <v>233</v>
      </c>
      <c r="G1069" t="s">
        <v>252</v>
      </c>
      <c r="H1069" t="s">
        <v>48</v>
      </c>
      <c r="I1069" t="s">
        <v>253</v>
      </c>
      <c r="J1069" t="s">
        <v>49</v>
      </c>
      <c r="K1069" t="s">
        <v>267</v>
      </c>
      <c r="L1069" t="s">
        <v>59</v>
      </c>
      <c r="M1069" t="s">
        <v>268</v>
      </c>
      <c r="N1069" t="s">
        <v>60</v>
      </c>
      <c r="O1069" t="s">
        <v>315</v>
      </c>
      <c r="P1069" t="s">
        <v>386</v>
      </c>
      <c r="Q1069" t="s">
        <v>245</v>
      </c>
      <c r="R1069" t="s">
        <v>387</v>
      </c>
      <c r="S1069" t="s">
        <v>317</v>
      </c>
      <c r="U1069" t="s">
        <v>677</v>
      </c>
      <c r="V1069" t="s">
        <v>677</v>
      </c>
      <c r="W1069" t="s">
        <v>639</v>
      </c>
      <c r="X1069" t="s">
        <v>815</v>
      </c>
    </row>
    <row r="1070" spans="1:24" hidden="1" x14ac:dyDescent="0.3">
      <c r="A1070" t="s">
        <v>228</v>
      </c>
      <c r="B1070" t="s">
        <v>229</v>
      </c>
      <c r="C1070" t="s">
        <v>230</v>
      </c>
      <c r="D1070" t="s">
        <v>231</v>
      </c>
      <c r="E1070" t="s">
        <v>232</v>
      </c>
      <c r="F1070" t="s">
        <v>233</v>
      </c>
      <c r="G1070" t="s">
        <v>252</v>
      </c>
      <c r="H1070" t="s">
        <v>48</v>
      </c>
      <c r="I1070" t="s">
        <v>253</v>
      </c>
      <c r="J1070" t="s">
        <v>49</v>
      </c>
      <c r="K1070" t="s">
        <v>267</v>
      </c>
      <c r="L1070" t="s">
        <v>59</v>
      </c>
      <c r="M1070" t="s">
        <v>268</v>
      </c>
      <c r="N1070" t="s">
        <v>60</v>
      </c>
      <c r="O1070" t="s">
        <v>315</v>
      </c>
      <c r="P1070" t="s">
        <v>386</v>
      </c>
      <c r="Q1070" t="s">
        <v>239</v>
      </c>
      <c r="R1070" t="s">
        <v>388</v>
      </c>
      <c r="S1070" t="s">
        <v>317</v>
      </c>
      <c r="U1070" t="s">
        <v>677</v>
      </c>
      <c r="V1070" t="s">
        <v>677</v>
      </c>
      <c r="W1070" t="s">
        <v>640</v>
      </c>
      <c r="X1070" t="s">
        <v>816</v>
      </c>
    </row>
    <row r="1071" spans="1:24" hidden="1" x14ac:dyDescent="0.3">
      <c r="A1071" t="s">
        <v>228</v>
      </c>
      <c r="B1071" t="s">
        <v>229</v>
      </c>
      <c r="C1071" t="s">
        <v>230</v>
      </c>
      <c r="D1071" t="s">
        <v>231</v>
      </c>
      <c r="E1071" t="s">
        <v>232</v>
      </c>
      <c r="F1071" t="s">
        <v>233</v>
      </c>
      <c r="G1071" t="s">
        <v>252</v>
      </c>
      <c r="H1071" t="s">
        <v>48</v>
      </c>
      <c r="I1071" t="s">
        <v>253</v>
      </c>
      <c r="J1071" t="s">
        <v>49</v>
      </c>
      <c r="K1071" t="s">
        <v>267</v>
      </c>
      <c r="L1071" t="s">
        <v>59</v>
      </c>
      <c r="M1071" t="s">
        <v>268</v>
      </c>
      <c r="N1071" t="s">
        <v>60</v>
      </c>
      <c r="O1071" t="s">
        <v>315</v>
      </c>
      <c r="P1071" t="s">
        <v>386</v>
      </c>
      <c r="Q1071" t="s">
        <v>259</v>
      </c>
      <c r="R1071" t="s">
        <v>389</v>
      </c>
      <c r="S1071" t="s">
        <v>317</v>
      </c>
      <c r="U1071" t="s">
        <v>677</v>
      </c>
      <c r="V1071" t="s">
        <v>677</v>
      </c>
      <c r="W1071" t="s">
        <v>641</v>
      </c>
      <c r="X1071" t="s">
        <v>817</v>
      </c>
    </row>
    <row r="1072" spans="1:24" hidden="1" x14ac:dyDescent="0.3">
      <c r="A1072" t="s">
        <v>228</v>
      </c>
      <c r="B1072" t="s">
        <v>229</v>
      </c>
      <c r="C1072" t="s">
        <v>230</v>
      </c>
      <c r="D1072" t="s">
        <v>231</v>
      </c>
      <c r="E1072" t="s">
        <v>232</v>
      </c>
      <c r="F1072" t="s">
        <v>233</v>
      </c>
      <c r="G1072" t="s">
        <v>252</v>
      </c>
      <c r="H1072" t="s">
        <v>48</v>
      </c>
      <c r="I1072" t="s">
        <v>253</v>
      </c>
      <c r="J1072" t="s">
        <v>49</v>
      </c>
      <c r="K1072" t="s">
        <v>267</v>
      </c>
      <c r="L1072" t="s">
        <v>59</v>
      </c>
      <c r="M1072" t="s">
        <v>268</v>
      </c>
      <c r="N1072" t="s">
        <v>60</v>
      </c>
      <c r="O1072" t="s">
        <v>315</v>
      </c>
      <c r="P1072" t="s">
        <v>386</v>
      </c>
      <c r="Q1072" t="s">
        <v>123</v>
      </c>
      <c r="R1072" t="s">
        <v>390</v>
      </c>
      <c r="S1072" t="s">
        <v>317</v>
      </c>
      <c r="U1072" t="s">
        <v>677</v>
      </c>
      <c r="V1072" t="s">
        <v>677</v>
      </c>
      <c r="W1072" t="s">
        <v>642</v>
      </c>
      <c r="X1072" t="s">
        <v>818</v>
      </c>
    </row>
    <row r="1073" spans="1:24" hidden="1" x14ac:dyDescent="0.3">
      <c r="A1073" t="s">
        <v>228</v>
      </c>
      <c r="B1073" t="s">
        <v>229</v>
      </c>
      <c r="C1073" t="s">
        <v>230</v>
      </c>
      <c r="D1073" t="s">
        <v>231</v>
      </c>
      <c r="E1073" t="s">
        <v>232</v>
      </c>
      <c r="F1073" t="s">
        <v>233</v>
      </c>
      <c r="G1073" t="s">
        <v>252</v>
      </c>
      <c r="H1073" t="s">
        <v>48</v>
      </c>
      <c r="I1073" t="s">
        <v>253</v>
      </c>
      <c r="J1073" t="s">
        <v>49</v>
      </c>
      <c r="K1073" t="s">
        <v>267</v>
      </c>
      <c r="L1073" t="s">
        <v>59</v>
      </c>
      <c r="M1073" t="s">
        <v>268</v>
      </c>
      <c r="N1073" t="s">
        <v>60</v>
      </c>
      <c r="O1073" t="s">
        <v>327</v>
      </c>
      <c r="P1073" t="s">
        <v>391</v>
      </c>
      <c r="Q1073" t="s">
        <v>245</v>
      </c>
      <c r="R1073" t="s">
        <v>819</v>
      </c>
      <c r="S1073" t="s">
        <v>317</v>
      </c>
      <c r="U1073" t="s">
        <v>677</v>
      </c>
      <c r="V1073" t="s">
        <v>677</v>
      </c>
      <c r="W1073" t="s">
        <v>643</v>
      </c>
      <c r="X1073" t="s">
        <v>820</v>
      </c>
    </row>
    <row r="1074" spans="1:24" hidden="1" x14ac:dyDescent="0.3">
      <c r="A1074" t="s">
        <v>228</v>
      </c>
      <c r="B1074" t="s">
        <v>229</v>
      </c>
      <c r="C1074" t="s">
        <v>230</v>
      </c>
      <c r="D1074" t="s">
        <v>231</v>
      </c>
      <c r="E1074" t="s">
        <v>232</v>
      </c>
      <c r="F1074" t="s">
        <v>233</v>
      </c>
      <c r="G1074" t="s">
        <v>252</v>
      </c>
      <c r="H1074" t="s">
        <v>48</v>
      </c>
      <c r="I1074" t="s">
        <v>253</v>
      </c>
      <c r="J1074" t="s">
        <v>49</v>
      </c>
      <c r="K1074" t="s">
        <v>267</v>
      </c>
      <c r="L1074" t="s">
        <v>59</v>
      </c>
      <c r="M1074" t="s">
        <v>268</v>
      </c>
      <c r="N1074" t="s">
        <v>60</v>
      </c>
      <c r="O1074" t="s">
        <v>327</v>
      </c>
      <c r="P1074" t="s">
        <v>391</v>
      </c>
      <c r="Q1074" t="s">
        <v>239</v>
      </c>
      <c r="R1074" t="s">
        <v>821</v>
      </c>
      <c r="S1074" t="s">
        <v>317</v>
      </c>
      <c r="U1074" t="s">
        <v>677</v>
      </c>
      <c r="V1074" t="s">
        <v>677</v>
      </c>
      <c r="W1074" t="s">
        <v>644</v>
      </c>
      <c r="X1074" t="s">
        <v>822</v>
      </c>
    </row>
    <row r="1075" spans="1:24" hidden="1" x14ac:dyDescent="0.3">
      <c r="A1075" t="s">
        <v>228</v>
      </c>
      <c r="B1075" t="s">
        <v>229</v>
      </c>
      <c r="C1075" t="s">
        <v>230</v>
      </c>
      <c r="D1075" t="s">
        <v>231</v>
      </c>
      <c r="E1075" t="s">
        <v>232</v>
      </c>
      <c r="F1075" t="s">
        <v>233</v>
      </c>
      <c r="G1075" t="s">
        <v>252</v>
      </c>
      <c r="H1075" t="s">
        <v>48</v>
      </c>
      <c r="I1075" t="s">
        <v>253</v>
      </c>
      <c r="J1075" t="s">
        <v>49</v>
      </c>
      <c r="K1075" t="s">
        <v>267</v>
      </c>
      <c r="L1075" t="s">
        <v>59</v>
      </c>
      <c r="M1075" t="s">
        <v>268</v>
      </c>
      <c r="N1075" t="s">
        <v>60</v>
      </c>
      <c r="O1075" t="s">
        <v>327</v>
      </c>
      <c r="P1075" t="s">
        <v>391</v>
      </c>
      <c r="Q1075" t="s">
        <v>259</v>
      </c>
      <c r="R1075" t="s">
        <v>823</v>
      </c>
      <c r="S1075" t="s">
        <v>317</v>
      </c>
      <c r="U1075" t="s">
        <v>677</v>
      </c>
      <c r="V1075" t="s">
        <v>677</v>
      </c>
      <c r="W1075" t="s">
        <v>645</v>
      </c>
      <c r="X1075" t="s">
        <v>824</v>
      </c>
    </row>
    <row r="1076" spans="1:24" hidden="1" x14ac:dyDescent="0.3">
      <c r="A1076" t="s">
        <v>228</v>
      </c>
      <c r="B1076" t="s">
        <v>229</v>
      </c>
      <c r="C1076" t="s">
        <v>230</v>
      </c>
      <c r="D1076" t="s">
        <v>231</v>
      </c>
      <c r="E1076" t="s">
        <v>232</v>
      </c>
      <c r="F1076" t="s">
        <v>233</v>
      </c>
      <c r="G1076" t="s">
        <v>252</v>
      </c>
      <c r="H1076" t="s">
        <v>48</v>
      </c>
      <c r="I1076" t="s">
        <v>253</v>
      </c>
      <c r="J1076" t="s">
        <v>49</v>
      </c>
      <c r="K1076" t="s">
        <v>267</v>
      </c>
      <c r="L1076" t="s">
        <v>59</v>
      </c>
      <c r="M1076" t="s">
        <v>273</v>
      </c>
      <c r="N1076" t="s">
        <v>63</v>
      </c>
      <c r="O1076" t="s">
        <v>315</v>
      </c>
      <c r="P1076" t="s">
        <v>392</v>
      </c>
      <c r="Q1076" t="s">
        <v>355</v>
      </c>
      <c r="R1076" t="s">
        <v>825</v>
      </c>
      <c r="S1076" t="s">
        <v>317</v>
      </c>
      <c r="U1076" t="s">
        <v>677</v>
      </c>
      <c r="V1076" t="s">
        <v>677</v>
      </c>
      <c r="W1076" t="s">
        <v>826</v>
      </c>
      <c r="X1076" t="s">
        <v>827</v>
      </c>
    </row>
    <row r="1077" spans="1:24" hidden="1" x14ac:dyDescent="0.3">
      <c r="A1077" t="s">
        <v>228</v>
      </c>
      <c r="B1077" t="s">
        <v>229</v>
      </c>
      <c r="C1077" t="s">
        <v>230</v>
      </c>
      <c r="D1077" t="s">
        <v>231</v>
      </c>
      <c r="E1077" t="s">
        <v>232</v>
      </c>
      <c r="F1077" t="s">
        <v>233</v>
      </c>
      <c r="G1077" t="s">
        <v>252</v>
      </c>
      <c r="H1077" t="s">
        <v>48</v>
      </c>
      <c r="I1077" t="s">
        <v>253</v>
      </c>
      <c r="J1077" t="s">
        <v>49</v>
      </c>
      <c r="K1077" t="s">
        <v>267</v>
      </c>
      <c r="L1077" t="s">
        <v>59</v>
      </c>
      <c r="M1077" t="s">
        <v>273</v>
      </c>
      <c r="N1077" t="s">
        <v>63</v>
      </c>
      <c r="O1077" t="s">
        <v>315</v>
      </c>
      <c r="P1077" t="s">
        <v>392</v>
      </c>
      <c r="Q1077" t="s">
        <v>357</v>
      </c>
      <c r="R1077" t="s">
        <v>828</v>
      </c>
      <c r="S1077" t="s">
        <v>317</v>
      </c>
      <c r="U1077" t="s">
        <v>677</v>
      </c>
      <c r="V1077" t="s">
        <v>677</v>
      </c>
      <c r="W1077" t="s">
        <v>829</v>
      </c>
      <c r="X1077" t="s">
        <v>830</v>
      </c>
    </row>
    <row r="1078" spans="1:24" hidden="1" x14ac:dyDescent="0.3">
      <c r="A1078" t="s">
        <v>228</v>
      </c>
      <c r="B1078" t="s">
        <v>229</v>
      </c>
      <c r="C1078" t="s">
        <v>230</v>
      </c>
      <c r="D1078" t="s">
        <v>231</v>
      </c>
      <c r="E1078" t="s">
        <v>232</v>
      </c>
      <c r="F1078" t="s">
        <v>233</v>
      </c>
      <c r="G1078" t="s">
        <v>252</v>
      </c>
      <c r="H1078" t="s">
        <v>48</v>
      </c>
      <c r="I1078" t="s">
        <v>253</v>
      </c>
      <c r="J1078" t="s">
        <v>49</v>
      </c>
      <c r="K1078" t="s">
        <v>267</v>
      </c>
      <c r="L1078" t="s">
        <v>59</v>
      </c>
      <c r="M1078" t="s">
        <v>273</v>
      </c>
      <c r="N1078" t="s">
        <v>63</v>
      </c>
      <c r="O1078" t="s">
        <v>315</v>
      </c>
      <c r="P1078" t="s">
        <v>392</v>
      </c>
      <c r="Q1078" t="s">
        <v>358</v>
      </c>
      <c r="R1078" t="s">
        <v>831</v>
      </c>
      <c r="S1078" t="s">
        <v>317</v>
      </c>
      <c r="U1078" t="s">
        <v>677</v>
      </c>
      <c r="V1078" t="s">
        <v>677</v>
      </c>
      <c r="W1078" t="s">
        <v>832</v>
      </c>
      <c r="X1078" t="s">
        <v>833</v>
      </c>
    </row>
    <row r="1079" spans="1:24" hidden="1" x14ac:dyDescent="0.3">
      <c r="A1079" t="s">
        <v>228</v>
      </c>
      <c r="B1079" t="s">
        <v>229</v>
      </c>
      <c r="C1079" t="s">
        <v>230</v>
      </c>
      <c r="D1079" t="s">
        <v>231</v>
      </c>
      <c r="E1079" t="s">
        <v>232</v>
      </c>
      <c r="F1079" t="s">
        <v>233</v>
      </c>
      <c r="G1079" t="s">
        <v>252</v>
      </c>
      <c r="H1079" t="s">
        <v>48</v>
      </c>
      <c r="I1079" t="s">
        <v>253</v>
      </c>
      <c r="J1079" t="s">
        <v>49</v>
      </c>
      <c r="K1079" t="s">
        <v>267</v>
      </c>
      <c r="L1079" t="s">
        <v>59</v>
      </c>
      <c r="M1079" t="s">
        <v>273</v>
      </c>
      <c r="N1079" t="s">
        <v>63</v>
      </c>
      <c r="O1079" t="s">
        <v>315</v>
      </c>
      <c r="P1079" t="s">
        <v>392</v>
      </c>
      <c r="Q1079" t="s">
        <v>205</v>
      </c>
      <c r="R1079" t="s">
        <v>834</v>
      </c>
      <c r="S1079" t="s">
        <v>317</v>
      </c>
      <c r="U1079" t="s">
        <v>677</v>
      </c>
      <c r="V1079" t="s">
        <v>677</v>
      </c>
      <c r="W1079" t="s">
        <v>835</v>
      </c>
      <c r="X1079" t="s">
        <v>836</v>
      </c>
    </row>
    <row r="1080" spans="1:24" hidden="1" x14ac:dyDescent="0.3">
      <c r="A1080" t="s">
        <v>228</v>
      </c>
      <c r="B1080" t="s">
        <v>229</v>
      </c>
      <c r="C1080" t="s">
        <v>230</v>
      </c>
      <c r="D1080" t="s">
        <v>231</v>
      </c>
      <c r="E1080" t="s">
        <v>232</v>
      </c>
      <c r="F1080" t="s">
        <v>233</v>
      </c>
      <c r="G1080" t="s">
        <v>252</v>
      </c>
      <c r="H1080" t="s">
        <v>48</v>
      </c>
      <c r="I1080" t="s">
        <v>253</v>
      </c>
      <c r="J1080" t="s">
        <v>49</v>
      </c>
      <c r="K1080" t="s">
        <v>267</v>
      </c>
      <c r="L1080" t="s">
        <v>59</v>
      </c>
      <c r="M1080" t="s">
        <v>273</v>
      </c>
      <c r="N1080" t="s">
        <v>63</v>
      </c>
      <c r="O1080" t="s">
        <v>315</v>
      </c>
      <c r="P1080" t="s">
        <v>392</v>
      </c>
      <c r="Q1080" t="s">
        <v>360</v>
      </c>
      <c r="R1080" t="s">
        <v>837</v>
      </c>
      <c r="S1080" t="s">
        <v>317</v>
      </c>
      <c r="U1080" t="s">
        <v>677</v>
      </c>
      <c r="V1080" t="s">
        <v>677</v>
      </c>
      <c r="W1080" t="s">
        <v>838</v>
      </c>
      <c r="X1080" t="s">
        <v>839</v>
      </c>
    </row>
    <row r="1081" spans="1:24" hidden="1" x14ac:dyDescent="0.3">
      <c r="A1081" t="s">
        <v>228</v>
      </c>
      <c r="B1081" t="s">
        <v>229</v>
      </c>
      <c r="C1081" t="s">
        <v>230</v>
      </c>
      <c r="D1081" t="s">
        <v>231</v>
      </c>
      <c r="E1081" t="s">
        <v>232</v>
      </c>
      <c r="F1081" t="s">
        <v>233</v>
      </c>
      <c r="G1081" t="s">
        <v>252</v>
      </c>
      <c r="H1081" t="s">
        <v>48</v>
      </c>
      <c r="I1081" t="s">
        <v>253</v>
      </c>
      <c r="J1081" t="s">
        <v>49</v>
      </c>
      <c r="K1081" t="s">
        <v>267</v>
      </c>
      <c r="L1081" t="s">
        <v>59</v>
      </c>
      <c r="M1081" t="s">
        <v>393</v>
      </c>
      <c r="N1081" t="s">
        <v>394</v>
      </c>
      <c r="O1081" t="s">
        <v>315</v>
      </c>
      <c r="P1081" t="s">
        <v>395</v>
      </c>
      <c r="Q1081" t="s">
        <v>245</v>
      </c>
      <c r="R1081" t="s">
        <v>396</v>
      </c>
      <c r="S1081" t="s">
        <v>317</v>
      </c>
      <c r="U1081" t="s">
        <v>677</v>
      </c>
      <c r="V1081" t="s">
        <v>677</v>
      </c>
      <c r="W1081" t="s">
        <v>646</v>
      </c>
      <c r="X1081" t="s">
        <v>840</v>
      </c>
    </row>
    <row r="1082" spans="1:24" hidden="1" x14ac:dyDescent="0.3">
      <c r="A1082" t="s">
        <v>228</v>
      </c>
      <c r="B1082" t="s">
        <v>229</v>
      </c>
      <c r="C1082" t="s">
        <v>230</v>
      </c>
      <c r="D1082" t="s">
        <v>231</v>
      </c>
      <c r="E1082" t="s">
        <v>232</v>
      </c>
      <c r="F1082" t="s">
        <v>233</v>
      </c>
      <c r="G1082" t="s">
        <v>252</v>
      </c>
      <c r="H1082" t="s">
        <v>48</v>
      </c>
      <c r="I1082" t="s">
        <v>253</v>
      </c>
      <c r="J1082" t="s">
        <v>49</v>
      </c>
      <c r="K1082" t="s">
        <v>267</v>
      </c>
      <c r="L1082" t="s">
        <v>59</v>
      </c>
      <c r="M1082" t="s">
        <v>393</v>
      </c>
      <c r="N1082" t="s">
        <v>394</v>
      </c>
      <c r="O1082" t="s">
        <v>315</v>
      </c>
      <c r="P1082" t="s">
        <v>395</v>
      </c>
      <c r="Q1082" t="s">
        <v>239</v>
      </c>
      <c r="R1082" t="s">
        <v>397</v>
      </c>
      <c r="S1082" t="s">
        <v>317</v>
      </c>
      <c r="U1082" t="s">
        <v>677</v>
      </c>
      <c r="V1082" t="s">
        <v>677</v>
      </c>
      <c r="W1082" t="s">
        <v>647</v>
      </c>
      <c r="X1082" t="s">
        <v>841</v>
      </c>
    </row>
    <row r="1083" spans="1:24" hidden="1" x14ac:dyDescent="0.3">
      <c r="A1083" t="s">
        <v>228</v>
      </c>
      <c r="B1083" t="s">
        <v>229</v>
      </c>
      <c r="C1083" t="s">
        <v>230</v>
      </c>
      <c r="D1083" t="s">
        <v>231</v>
      </c>
      <c r="E1083" t="s">
        <v>232</v>
      </c>
      <c r="F1083" t="s">
        <v>233</v>
      </c>
      <c r="G1083" t="s">
        <v>252</v>
      </c>
      <c r="H1083" t="s">
        <v>48</v>
      </c>
      <c r="I1083" t="s">
        <v>253</v>
      </c>
      <c r="J1083" t="s">
        <v>49</v>
      </c>
      <c r="K1083" t="s">
        <v>267</v>
      </c>
      <c r="L1083" t="s">
        <v>59</v>
      </c>
      <c r="M1083" t="s">
        <v>393</v>
      </c>
      <c r="N1083" t="s">
        <v>394</v>
      </c>
      <c r="O1083" t="s">
        <v>315</v>
      </c>
      <c r="P1083" t="s">
        <v>395</v>
      </c>
      <c r="Q1083" t="s">
        <v>259</v>
      </c>
      <c r="R1083" t="s">
        <v>398</v>
      </c>
      <c r="S1083" t="s">
        <v>317</v>
      </c>
      <c r="U1083" t="s">
        <v>677</v>
      </c>
      <c r="V1083" t="s">
        <v>677</v>
      </c>
      <c r="W1083" t="s">
        <v>648</v>
      </c>
      <c r="X1083" t="s">
        <v>842</v>
      </c>
    </row>
    <row r="1084" spans="1:24" hidden="1" x14ac:dyDescent="0.3">
      <c r="A1084" t="s">
        <v>228</v>
      </c>
      <c r="B1084" t="s">
        <v>229</v>
      </c>
      <c r="C1084" t="s">
        <v>230</v>
      </c>
      <c r="D1084" t="s">
        <v>231</v>
      </c>
      <c r="E1084" t="s">
        <v>232</v>
      </c>
      <c r="F1084" t="s">
        <v>233</v>
      </c>
      <c r="G1084" t="s">
        <v>252</v>
      </c>
      <c r="H1084" t="s">
        <v>48</v>
      </c>
      <c r="I1084" t="s">
        <v>253</v>
      </c>
      <c r="J1084" t="s">
        <v>49</v>
      </c>
      <c r="K1084" t="s">
        <v>267</v>
      </c>
      <c r="L1084" t="s">
        <v>59</v>
      </c>
      <c r="M1084" t="s">
        <v>393</v>
      </c>
      <c r="N1084" t="s">
        <v>394</v>
      </c>
      <c r="O1084" t="s">
        <v>315</v>
      </c>
      <c r="P1084" t="s">
        <v>395</v>
      </c>
      <c r="Q1084" t="s">
        <v>123</v>
      </c>
      <c r="R1084" t="s">
        <v>399</v>
      </c>
      <c r="S1084" t="s">
        <v>317</v>
      </c>
      <c r="U1084" t="s">
        <v>677</v>
      </c>
      <c r="V1084" t="s">
        <v>677</v>
      </c>
      <c r="W1084" t="s">
        <v>649</v>
      </c>
      <c r="X1084" t="s">
        <v>843</v>
      </c>
    </row>
    <row r="1085" spans="1:24" hidden="1" x14ac:dyDescent="0.3">
      <c r="A1085" t="s">
        <v>228</v>
      </c>
      <c r="B1085" t="s">
        <v>229</v>
      </c>
      <c r="C1085" t="s">
        <v>230</v>
      </c>
      <c r="D1085" t="s">
        <v>231</v>
      </c>
      <c r="E1085" t="s">
        <v>232</v>
      </c>
      <c r="F1085" t="s">
        <v>233</v>
      </c>
      <c r="G1085" t="s">
        <v>252</v>
      </c>
      <c r="H1085" t="s">
        <v>48</v>
      </c>
      <c r="I1085" t="s">
        <v>253</v>
      </c>
      <c r="J1085" t="s">
        <v>49</v>
      </c>
      <c r="K1085" t="s">
        <v>400</v>
      </c>
      <c r="L1085" t="s">
        <v>401</v>
      </c>
      <c r="M1085" t="s">
        <v>237</v>
      </c>
      <c r="N1085" t="s">
        <v>402</v>
      </c>
      <c r="O1085" t="s">
        <v>315</v>
      </c>
      <c r="P1085" t="s">
        <v>403</v>
      </c>
      <c r="Q1085" t="s">
        <v>245</v>
      </c>
      <c r="R1085" t="s">
        <v>844</v>
      </c>
      <c r="S1085" t="s">
        <v>317</v>
      </c>
      <c r="U1085" t="s">
        <v>677</v>
      </c>
      <c r="V1085" t="s">
        <v>677</v>
      </c>
      <c r="W1085" t="s">
        <v>676</v>
      </c>
      <c r="X1085" t="s">
        <v>845</v>
      </c>
    </row>
    <row r="1086" spans="1:24" hidden="1" x14ac:dyDescent="0.3">
      <c r="A1086" t="s">
        <v>228</v>
      </c>
      <c r="B1086" t="s">
        <v>229</v>
      </c>
      <c r="C1086" t="s">
        <v>230</v>
      </c>
      <c r="D1086" t="s">
        <v>231</v>
      </c>
      <c r="E1086" t="s">
        <v>232</v>
      </c>
      <c r="F1086" t="s">
        <v>233</v>
      </c>
      <c r="G1086" t="s">
        <v>252</v>
      </c>
      <c r="H1086" t="s">
        <v>48</v>
      </c>
      <c r="I1086" t="s">
        <v>253</v>
      </c>
      <c r="J1086" t="s">
        <v>49</v>
      </c>
      <c r="K1086" t="s">
        <v>254</v>
      </c>
      <c r="L1086" t="s">
        <v>50</v>
      </c>
      <c r="M1086" t="s">
        <v>255</v>
      </c>
      <c r="N1086" t="s">
        <v>51</v>
      </c>
      <c r="O1086" t="s">
        <v>404</v>
      </c>
      <c r="P1086" t="s">
        <v>678</v>
      </c>
      <c r="Q1086" t="s">
        <v>245</v>
      </c>
      <c r="R1086" t="s">
        <v>405</v>
      </c>
      <c r="S1086" t="s">
        <v>406</v>
      </c>
      <c r="V1086" t="s">
        <v>677</v>
      </c>
      <c r="W1086" t="s">
        <v>610</v>
      </c>
      <c r="X1086" t="s">
        <v>846</v>
      </c>
    </row>
    <row r="1087" spans="1:24" hidden="1" x14ac:dyDescent="0.3">
      <c r="A1087" t="s">
        <v>228</v>
      </c>
      <c r="B1087" t="s">
        <v>229</v>
      </c>
      <c r="C1087" t="s">
        <v>230</v>
      </c>
      <c r="D1087" t="s">
        <v>231</v>
      </c>
      <c r="E1087" t="s">
        <v>232</v>
      </c>
      <c r="F1087" t="s">
        <v>233</v>
      </c>
      <c r="G1087" t="s">
        <v>252</v>
      </c>
      <c r="H1087" t="s">
        <v>48</v>
      </c>
      <c r="I1087" t="s">
        <v>253</v>
      </c>
      <c r="J1087" t="s">
        <v>49</v>
      </c>
      <c r="K1087" t="s">
        <v>254</v>
      </c>
      <c r="L1087" t="s">
        <v>50</v>
      </c>
      <c r="M1087" t="s">
        <v>255</v>
      </c>
      <c r="N1087" t="s">
        <v>51</v>
      </c>
      <c r="O1087" t="s">
        <v>404</v>
      </c>
      <c r="P1087" t="s">
        <v>678</v>
      </c>
      <c r="Q1087" t="s">
        <v>239</v>
      </c>
      <c r="R1087" t="s">
        <v>407</v>
      </c>
      <c r="S1087" t="s">
        <v>406</v>
      </c>
      <c r="V1087" t="s">
        <v>677</v>
      </c>
      <c r="W1087" t="s">
        <v>611</v>
      </c>
      <c r="X1087" t="s">
        <v>847</v>
      </c>
    </row>
    <row r="1088" spans="1:24" hidden="1" x14ac:dyDescent="0.3">
      <c r="A1088" t="s">
        <v>228</v>
      </c>
      <c r="B1088" t="s">
        <v>229</v>
      </c>
      <c r="C1088" t="s">
        <v>230</v>
      </c>
      <c r="D1088" t="s">
        <v>231</v>
      </c>
      <c r="E1088" t="s">
        <v>232</v>
      </c>
      <c r="F1088" t="s">
        <v>233</v>
      </c>
      <c r="G1088" t="s">
        <v>252</v>
      </c>
      <c r="H1088" t="s">
        <v>48</v>
      </c>
      <c r="I1088" t="s">
        <v>253</v>
      </c>
      <c r="J1088" t="s">
        <v>49</v>
      </c>
      <c r="K1088" t="s">
        <v>254</v>
      </c>
      <c r="L1088" t="s">
        <v>50</v>
      </c>
      <c r="M1088" t="s">
        <v>255</v>
      </c>
      <c r="N1088" t="s">
        <v>51</v>
      </c>
      <c r="O1088" t="s">
        <v>404</v>
      </c>
      <c r="P1088" t="s">
        <v>678</v>
      </c>
      <c r="Q1088" t="s">
        <v>259</v>
      </c>
      <c r="R1088" t="s">
        <v>408</v>
      </c>
      <c r="S1088" t="s">
        <v>406</v>
      </c>
      <c r="V1088" t="s">
        <v>677</v>
      </c>
      <c r="W1088" t="s">
        <v>612</v>
      </c>
      <c r="X1088" t="s">
        <v>848</v>
      </c>
    </row>
    <row r="1089" spans="1:24" hidden="1" x14ac:dyDescent="0.3">
      <c r="A1089" t="s">
        <v>228</v>
      </c>
      <c r="B1089" t="s">
        <v>229</v>
      </c>
      <c r="C1089" t="s">
        <v>230</v>
      </c>
      <c r="D1089" t="s">
        <v>231</v>
      </c>
      <c r="E1089" t="s">
        <v>232</v>
      </c>
      <c r="F1089" t="s">
        <v>233</v>
      </c>
      <c r="G1089" t="s">
        <v>252</v>
      </c>
      <c r="H1089" t="s">
        <v>48</v>
      </c>
      <c r="I1089" t="s">
        <v>253</v>
      </c>
      <c r="J1089" t="s">
        <v>49</v>
      </c>
      <c r="K1089" t="s">
        <v>254</v>
      </c>
      <c r="L1089" t="s">
        <v>50</v>
      </c>
      <c r="M1089" t="s">
        <v>255</v>
      </c>
      <c r="N1089" t="s">
        <v>51</v>
      </c>
      <c r="O1089" t="s">
        <v>404</v>
      </c>
      <c r="P1089" t="s">
        <v>678</v>
      </c>
      <c r="Q1089" t="s">
        <v>123</v>
      </c>
      <c r="R1089" t="s">
        <v>409</v>
      </c>
      <c r="S1089" t="s">
        <v>406</v>
      </c>
      <c r="V1089" t="s">
        <v>677</v>
      </c>
      <c r="W1089" t="s">
        <v>613</v>
      </c>
      <c r="X1089" t="s">
        <v>849</v>
      </c>
    </row>
    <row r="1090" spans="1:24" hidden="1" x14ac:dyDescent="0.3">
      <c r="A1090" t="s">
        <v>228</v>
      </c>
      <c r="B1090" t="s">
        <v>229</v>
      </c>
      <c r="C1090" t="s">
        <v>230</v>
      </c>
      <c r="D1090" t="s">
        <v>231</v>
      </c>
      <c r="E1090" t="s">
        <v>232</v>
      </c>
      <c r="F1090" t="s">
        <v>233</v>
      </c>
      <c r="G1090" t="s">
        <v>252</v>
      </c>
      <c r="H1090" t="s">
        <v>48</v>
      </c>
      <c r="I1090" t="s">
        <v>253</v>
      </c>
      <c r="J1090" t="s">
        <v>49</v>
      </c>
      <c r="K1090" t="s">
        <v>254</v>
      </c>
      <c r="L1090" t="s">
        <v>50</v>
      </c>
      <c r="M1090" t="s">
        <v>255</v>
      </c>
      <c r="N1090" t="s">
        <v>51</v>
      </c>
      <c r="O1090" t="s">
        <v>404</v>
      </c>
      <c r="P1090" t="s">
        <v>678</v>
      </c>
      <c r="Q1090" t="s">
        <v>260</v>
      </c>
      <c r="R1090" t="s">
        <v>410</v>
      </c>
      <c r="S1090" t="s">
        <v>406</v>
      </c>
      <c r="V1090" t="s">
        <v>677</v>
      </c>
      <c r="W1090" t="s">
        <v>614</v>
      </c>
      <c r="X1090" t="s">
        <v>850</v>
      </c>
    </row>
    <row r="1091" spans="1:24" hidden="1" x14ac:dyDescent="0.3">
      <c r="A1091" t="s">
        <v>228</v>
      </c>
      <c r="B1091" t="s">
        <v>229</v>
      </c>
      <c r="C1091" t="s">
        <v>230</v>
      </c>
      <c r="D1091" t="s">
        <v>231</v>
      </c>
      <c r="E1091" t="s">
        <v>232</v>
      </c>
      <c r="F1091" t="s">
        <v>233</v>
      </c>
      <c r="G1091" t="s">
        <v>252</v>
      </c>
      <c r="H1091" t="s">
        <v>48</v>
      </c>
      <c r="I1091" t="s">
        <v>253</v>
      </c>
      <c r="J1091" t="s">
        <v>49</v>
      </c>
      <c r="K1091" t="s">
        <v>254</v>
      </c>
      <c r="L1091" t="s">
        <v>50</v>
      </c>
      <c r="M1091" t="s">
        <v>255</v>
      </c>
      <c r="N1091" t="s">
        <v>51</v>
      </c>
      <c r="O1091" t="s">
        <v>404</v>
      </c>
      <c r="P1091" t="s">
        <v>678</v>
      </c>
      <c r="Q1091" t="s">
        <v>318</v>
      </c>
      <c r="R1091" t="s">
        <v>411</v>
      </c>
      <c r="S1091" t="s">
        <v>406</v>
      </c>
      <c r="V1091" t="s">
        <v>677</v>
      </c>
      <c r="W1091" t="s">
        <v>615</v>
      </c>
      <c r="X1091" t="s">
        <v>851</v>
      </c>
    </row>
    <row r="1092" spans="1:24" hidden="1" x14ac:dyDescent="0.3">
      <c r="A1092" t="s">
        <v>228</v>
      </c>
      <c r="B1092" t="s">
        <v>229</v>
      </c>
      <c r="C1092" t="s">
        <v>230</v>
      </c>
      <c r="D1092" t="s">
        <v>231</v>
      </c>
      <c r="E1092" t="s">
        <v>232</v>
      </c>
      <c r="F1092" t="s">
        <v>233</v>
      </c>
      <c r="G1092" t="s">
        <v>252</v>
      </c>
      <c r="H1092" t="s">
        <v>48</v>
      </c>
      <c r="I1092" t="s">
        <v>253</v>
      </c>
      <c r="J1092" t="s">
        <v>49</v>
      </c>
      <c r="K1092" t="s">
        <v>254</v>
      </c>
      <c r="L1092" t="s">
        <v>50</v>
      </c>
      <c r="M1092" t="s">
        <v>263</v>
      </c>
      <c r="N1092" t="s">
        <v>84</v>
      </c>
      <c r="O1092" t="s">
        <v>237</v>
      </c>
      <c r="P1092" t="s">
        <v>131</v>
      </c>
      <c r="Q1092" t="s">
        <v>412</v>
      </c>
      <c r="R1092" t="s">
        <v>413</v>
      </c>
      <c r="S1092" t="s">
        <v>406</v>
      </c>
      <c r="V1092" t="s">
        <v>677</v>
      </c>
      <c r="W1092" t="s">
        <v>616</v>
      </c>
      <c r="X1092" t="s">
        <v>852</v>
      </c>
    </row>
    <row r="1093" spans="1:24" hidden="1" x14ac:dyDescent="0.3">
      <c r="A1093" t="s">
        <v>228</v>
      </c>
      <c r="B1093" t="s">
        <v>229</v>
      </c>
      <c r="C1093" t="s">
        <v>230</v>
      </c>
      <c r="D1093" t="s">
        <v>231</v>
      </c>
      <c r="E1093" t="s">
        <v>232</v>
      </c>
      <c r="F1093" t="s">
        <v>233</v>
      </c>
      <c r="G1093" t="s">
        <v>252</v>
      </c>
      <c r="H1093" t="s">
        <v>48</v>
      </c>
      <c r="I1093" t="s">
        <v>253</v>
      </c>
      <c r="J1093" t="s">
        <v>49</v>
      </c>
      <c r="K1093" t="s">
        <v>254</v>
      </c>
      <c r="L1093" t="s">
        <v>50</v>
      </c>
      <c r="M1093" t="s">
        <v>263</v>
      </c>
      <c r="N1093" t="s">
        <v>84</v>
      </c>
      <c r="O1093" t="s">
        <v>264</v>
      </c>
      <c r="P1093" t="s">
        <v>85</v>
      </c>
      <c r="Q1093" t="s">
        <v>412</v>
      </c>
      <c r="R1093" t="s">
        <v>414</v>
      </c>
      <c r="S1093" t="s">
        <v>406</v>
      </c>
      <c r="V1093" t="s">
        <v>677</v>
      </c>
      <c r="W1093" t="s">
        <v>617</v>
      </c>
      <c r="X1093" t="s">
        <v>853</v>
      </c>
    </row>
    <row r="1094" spans="1:24" hidden="1" x14ac:dyDescent="0.3">
      <c r="A1094" t="s">
        <v>228</v>
      </c>
      <c r="B1094" t="s">
        <v>229</v>
      </c>
      <c r="C1094" t="s">
        <v>230</v>
      </c>
      <c r="D1094" t="s">
        <v>231</v>
      </c>
      <c r="E1094" t="s">
        <v>232</v>
      </c>
      <c r="F1094" t="s">
        <v>233</v>
      </c>
      <c r="G1094" t="s">
        <v>252</v>
      </c>
      <c r="H1094" t="s">
        <v>48</v>
      </c>
      <c r="I1094" t="s">
        <v>253</v>
      </c>
      <c r="J1094" t="s">
        <v>49</v>
      </c>
      <c r="K1094" t="s">
        <v>254</v>
      </c>
      <c r="L1094" t="s">
        <v>50</v>
      </c>
      <c r="M1094" t="s">
        <v>263</v>
      </c>
      <c r="N1094" t="s">
        <v>84</v>
      </c>
      <c r="O1094" t="s">
        <v>264</v>
      </c>
      <c r="P1094" t="s">
        <v>85</v>
      </c>
      <c r="Q1094" t="s">
        <v>415</v>
      </c>
      <c r="R1094" t="s">
        <v>416</v>
      </c>
      <c r="S1094" t="s">
        <v>406</v>
      </c>
      <c r="V1094" t="s">
        <v>677</v>
      </c>
      <c r="W1094" t="s">
        <v>618</v>
      </c>
      <c r="X1094" t="s">
        <v>789</v>
      </c>
    </row>
    <row r="1095" spans="1:24" hidden="1" x14ac:dyDescent="0.3">
      <c r="A1095" t="s">
        <v>228</v>
      </c>
      <c r="B1095" t="s">
        <v>229</v>
      </c>
      <c r="C1095" t="s">
        <v>230</v>
      </c>
      <c r="D1095" t="s">
        <v>231</v>
      </c>
      <c r="E1095" t="s">
        <v>232</v>
      </c>
      <c r="F1095" t="s">
        <v>233</v>
      </c>
      <c r="G1095" t="s">
        <v>252</v>
      </c>
      <c r="H1095" t="s">
        <v>48</v>
      </c>
      <c r="I1095" t="s">
        <v>253</v>
      </c>
      <c r="J1095" t="s">
        <v>49</v>
      </c>
      <c r="K1095" t="s">
        <v>254</v>
      </c>
      <c r="L1095" t="s">
        <v>50</v>
      </c>
      <c r="M1095" t="s">
        <v>263</v>
      </c>
      <c r="N1095" t="s">
        <v>84</v>
      </c>
      <c r="O1095" t="s">
        <v>264</v>
      </c>
      <c r="P1095" t="s">
        <v>85</v>
      </c>
      <c r="Q1095" t="s">
        <v>417</v>
      </c>
      <c r="R1095" t="s">
        <v>418</v>
      </c>
      <c r="S1095" t="s">
        <v>406</v>
      </c>
      <c r="V1095" t="s">
        <v>677</v>
      </c>
      <c r="W1095" t="s">
        <v>619</v>
      </c>
      <c r="X1095" t="s">
        <v>791</v>
      </c>
    </row>
    <row r="1096" spans="1:24" hidden="1" x14ac:dyDescent="0.3">
      <c r="A1096" t="s">
        <v>228</v>
      </c>
      <c r="B1096" t="s">
        <v>229</v>
      </c>
      <c r="C1096" t="s">
        <v>230</v>
      </c>
      <c r="D1096" t="s">
        <v>231</v>
      </c>
      <c r="E1096" t="s">
        <v>232</v>
      </c>
      <c r="F1096" t="s">
        <v>233</v>
      </c>
      <c r="G1096" t="s">
        <v>252</v>
      </c>
      <c r="H1096" t="s">
        <v>48</v>
      </c>
      <c r="I1096" t="s">
        <v>253</v>
      </c>
      <c r="J1096" t="s">
        <v>49</v>
      </c>
      <c r="K1096" t="s">
        <v>254</v>
      </c>
      <c r="L1096" t="s">
        <v>50</v>
      </c>
      <c r="M1096" t="s">
        <v>263</v>
      </c>
      <c r="N1096" t="s">
        <v>84</v>
      </c>
      <c r="O1096" t="s">
        <v>264</v>
      </c>
      <c r="P1096" t="s">
        <v>85</v>
      </c>
      <c r="Q1096" t="s">
        <v>419</v>
      </c>
      <c r="R1096" t="s">
        <v>420</v>
      </c>
      <c r="S1096" t="s">
        <v>406</v>
      </c>
      <c r="V1096" t="s">
        <v>677</v>
      </c>
      <c r="W1096" t="s">
        <v>620</v>
      </c>
      <c r="X1096" t="s">
        <v>854</v>
      </c>
    </row>
    <row r="1097" spans="1:24" hidden="1" x14ac:dyDescent="0.3">
      <c r="A1097" t="s">
        <v>228</v>
      </c>
      <c r="B1097" t="s">
        <v>229</v>
      </c>
      <c r="C1097" t="s">
        <v>230</v>
      </c>
      <c r="D1097" t="s">
        <v>231</v>
      </c>
      <c r="E1097" t="s">
        <v>232</v>
      </c>
      <c r="F1097" t="s">
        <v>233</v>
      </c>
      <c r="G1097" t="s">
        <v>252</v>
      </c>
      <c r="H1097" t="s">
        <v>48</v>
      </c>
      <c r="I1097" t="s">
        <v>253</v>
      </c>
      <c r="J1097" t="s">
        <v>49</v>
      </c>
      <c r="K1097" t="s">
        <v>267</v>
      </c>
      <c r="L1097" t="s">
        <v>59</v>
      </c>
      <c r="M1097" t="s">
        <v>380</v>
      </c>
      <c r="N1097" t="s">
        <v>71</v>
      </c>
      <c r="O1097" t="s">
        <v>404</v>
      </c>
      <c r="P1097" t="s">
        <v>421</v>
      </c>
      <c r="Q1097" t="s">
        <v>245</v>
      </c>
      <c r="R1097" t="s">
        <v>422</v>
      </c>
      <c r="S1097" t="s">
        <v>406</v>
      </c>
      <c r="V1097" t="s">
        <v>677</v>
      </c>
      <c r="W1097" t="s">
        <v>621</v>
      </c>
      <c r="X1097" t="s">
        <v>855</v>
      </c>
    </row>
    <row r="1098" spans="1:24" hidden="1" x14ac:dyDescent="0.3">
      <c r="A1098" t="s">
        <v>228</v>
      </c>
      <c r="B1098" t="s">
        <v>229</v>
      </c>
      <c r="C1098" t="s">
        <v>230</v>
      </c>
      <c r="D1098" t="s">
        <v>231</v>
      </c>
      <c r="E1098" t="s">
        <v>232</v>
      </c>
      <c r="F1098" t="s">
        <v>233</v>
      </c>
      <c r="G1098" t="s">
        <v>252</v>
      </c>
      <c r="H1098" t="s">
        <v>48</v>
      </c>
      <c r="I1098" t="s">
        <v>253</v>
      </c>
      <c r="J1098" t="s">
        <v>49</v>
      </c>
      <c r="K1098" t="s">
        <v>267</v>
      </c>
      <c r="L1098" t="s">
        <v>59</v>
      </c>
      <c r="M1098" t="s">
        <v>380</v>
      </c>
      <c r="N1098" t="s">
        <v>71</v>
      </c>
      <c r="O1098" t="s">
        <v>404</v>
      </c>
      <c r="P1098" t="s">
        <v>421</v>
      </c>
      <c r="Q1098" t="s">
        <v>239</v>
      </c>
      <c r="R1098" t="s">
        <v>423</v>
      </c>
      <c r="S1098" t="s">
        <v>406</v>
      </c>
      <c r="V1098" t="s">
        <v>677</v>
      </c>
      <c r="W1098" t="s">
        <v>622</v>
      </c>
      <c r="X1098" t="s">
        <v>856</v>
      </c>
    </row>
    <row r="1099" spans="1:24" hidden="1" x14ac:dyDescent="0.3">
      <c r="A1099" t="s">
        <v>228</v>
      </c>
      <c r="B1099" t="s">
        <v>229</v>
      </c>
      <c r="C1099" t="s">
        <v>230</v>
      </c>
      <c r="D1099" t="s">
        <v>231</v>
      </c>
      <c r="E1099" t="s">
        <v>232</v>
      </c>
      <c r="F1099" t="s">
        <v>233</v>
      </c>
      <c r="G1099" t="s">
        <v>252</v>
      </c>
      <c r="H1099" t="s">
        <v>48</v>
      </c>
      <c r="I1099" t="s">
        <v>253</v>
      </c>
      <c r="J1099" t="s">
        <v>49</v>
      </c>
      <c r="K1099" t="s">
        <v>267</v>
      </c>
      <c r="L1099" t="s">
        <v>59</v>
      </c>
      <c r="M1099" t="s">
        <v>380</v>
      </c>
      <c r="N1099" t="s">
        <v>71</v>
      </c>
      <c r="O1099" t="s">
        <v>404</v>
      </c>
      <c r="P1099" t="s">
        <v>421</v>
      </c>
      <c r="Q1099" t="s">
        <v>259</v>
      </c>
      <c r="R1099" t="s">
        <v>424</v>
      </c>
      <c r="S1099" t="s">
        <v>406</v>
      </c>
      <c r="V1099" t="s">
        <v>677</v>
      </c>
      <c r="W1099" t="s">
        <v>623</v>
      </c>
      <c r="X1099" t="s">
        <v>857</v>
      </c>
    </row>
    <row r="1100" spans="1:24" hidden="1" x14ac:dyDescent="0.3">
      <c r="A1100" t="s">
        <v>228</v>
      </c>
      <c r="B1100" t="s">
        <v>229</v>
      </c>
      <c r="C1100" t="s">
        <v>230</v>
      </c>
      <c r="D1100" t="s">
        <v>231</v>
      </c>
      <c r="E1100" t="s">
        <v>232</v>
      </c>
      <c r="F1100" t="s">
        <v>233</v>
      </c>
      <c r="G1100" t="s">
        <v>252</v>
      </c>
      <c r="H1100" t="s">
        <v>48</v>
      </c>
      <c r="I1100" t="s">
        <v>253</v>
      </c>
      <c r="J1100" t="s">
        <v>49</v>
      </c>
      <c r="K1100" t="s">
        <v>267</v>
      </c>
      <c r="L1100" t="s">
        <v>59</v>
      </c>
      <c r="M1100" t="s">
        <v>380</v>
      </c>
      <c r="N1100" t="s">
        <v>71</v>
      </c>
      <c r="O1100" t="s">
        <v>404</v>
      </c>
      <c r="P1100" t="s">
        <v>421</v>
      </c>
      <c r="Q1100" t="s">
        <v>123</v>
      </c>
      <c r="R1100" t="s">
        <v>425</v>
      </c>
      <c r="S1100" t="s">
        <v>406</v>
      </c>
      <c r="V1100" t="s">
        <v>677</v>
      </c>
      <c r="W1100" t="s">
        <v>624</v>
      </c>
      <c r="X1100" t="s">
        <v>858</v>
      </c>
    </row>
    <row r="1101" spans="1:24" hidden="1" x14ac:dyDescent="0.3">
      <c r="A1101" t="s">
        <v>228</v>
      </c>
      <c r="B1101" t="s">
        <v>229</v>
      </c>
      <c r="C1101" t="s">
        <v>230</v>
      </c>
      <c r="D1101" t="s">
        <v>231</v>
      </c>
      <c r="E1101" t="s">
        <v>232</v>
      </c>
      <c r="F1101" t="s">
        <v>233</v>
      </c>
      <c r="G1101" t="s">
        <v>252</v>
      </c>
      <c r="H1101" t="s">
        <v>48</v>
      </c>
      <c r="I1101" t="s">
        <v>253</v>
      </c>
      <c r="J1101" t="s">
        <v>49</v>
      </c>
      <c r="K1101" t="s">
        <v>267</v>
      </c>
      <c r="L1101" t="s">
        <v>59</v>
      </c>
      <c r="M1101" t="s">
        <v>268</v>
      </c>
      <c r="N1101" t="s">
        <v>60</v>
      </c>
      <c r="O1101" t="s">
        <v>404</v>
      </c>
      <c r="P1101" t="s">
        <v>426</v>
      </c>
      <c r="Q1101" t="s">
        <v>245</v>
      </c>
      <c r="R1101" t="s">
        <v>427</v>
      </c>
      <c r="S1101" t="s">
        <v>406</v>
      </c>
      <c r="V1101" t="s">
        <v>677</v>
      </c>
      <c r="W1101" t="s">
        <v>625</v>
      </c>
      <c r="X1101" t="s">
        <v>859</v>
      </c>
    </row>
    <row r="1102" spans="1:24" hidden="1" x14ac:dyDescent="0.3">
      <c r="A1102" t="s">
        <v>228</v>
      </c>
      <c r="B1102" t="s">
        <v>229</v>
      </c>
      <c r="C1102" t="s">
        <v>230</v>
      </c>
      <c r="D1102" t="s">
        <v>231</v>
      </c>
      <c r="E1102" t="s">
        <v>232</v>
      </c>
      <c r="F1102" t="s">
        <v>233</v>
      </c>
      <c r="G1102" t="s">
        <v>252</v>
      </c>
      <c r="H1102" t="s">
        <v>48</v>
      </c>
      <c r="I1102" t="s">
        <v>253</v>
      </c>
      <c r="J1102" t="s">
        <v>49</v>
      </c>
      <c r="K1102" t="s">
        <v>267</v>
      </c>
      <c r="L1102" t="s">
        <v>59</v>
      </c>
      <c r="M1102" t="s">
        <v>268</v>
      </c>
      <c r="N1102" t="s">
        <v>60</v>
      </c>
      <c r="O1102" t="s">
        <v>404</v>
      </c>
      <c r="P1102" t="s">
        <v>426</v>
      </c>
      <c r="Q1102" t="s">
        <v>239</v>
      </c>
      <c r="R1102" t="s">
        <v>428</v>
      </c>
      <c r="S1102" t="s">
        <v>406</v>
      </c>
      <c r="V1102" t="s">
        <v>677</v>
      </c>
      <c r="W1102" t="s">
        <v>626</v>
      </c>
      <c r="X1102" t="s">
        <v>860</v>
      </c>
    </row>
    <row r="1103" spans="1:24" hidden="1" x14ac:dyDescent="0.3">
      <c r="A1103" t="s">
        <v>228</v>
      </c>
      <c r="B1103" t="s">
        <v>229</v>
      </c>
      <c r="C1103" t="s">
        <v>230</v>
      </c>
      <c r="D1103" t="s">
        <v>231</v>
      </c>
      <c r="E1103" t="s">
        <v>232</v>
      </c>
      <c r="F1103" t="s">
        <v>233</v>
      </c>
      <c r="G1103" t="s">
        <v>252</v>
      </c>
      <c r="H1103" t="s">
        <v>48</v>
      </c>
      <c r="I1103" t="s">
        <v>253</v>
      </c>
      <c r="J1103" t="s">
        <v>49</v>
      </c>
      <c r="K1103" t="s">
        <v>267</v>
      </c>
      <c r="L1103" t="s">
        <v>59</v>
      </c>
      <c r="M1103" t="s">
        <v>268</v>
      </c>
      <c r="N1103" t="s">
        <v>60</v>
      </c>
      <c r="O1103" t="s">
        <v>429</v>
      </c>
      <c r="P1103" t="s">
        <v>430</v>
      </c>
      <c r="Q1103" t="s">
        <v>245</v>
      </c>
      <c r="R1103" t="s">
        <v>431</v>
      </c>
      <c r="S1103" t="s">
        <v>406</v>
      </c>
      <c r="V1103" t="s">
        <v>677</v>
      </c>
      <c r="W1103" t="s">
        <v>627</v>
      </c>
      <c r="X1103" t="s">
        <v>861</v>
      </c>
    </row>
    <row r="1104" spans="1:24" hidden="1" x14ac:dyDescent="0.3">
      <c r="A1104" t="s">
        <v>228</v>
      </c>
      <c r="B1104" t="s">
        <v>229</v>
      </c>
      <c r="C1104" t="s">
        <v>230</v>
      </c>
      <c r="D1104" t="s">
        <v>231</v>
      </c>
      <c r="E1104" t="s">
        <v>232</v>
      </c>
      <c r="F1104" t="s">
        <v>233</v>
      </c>
      <c r="G1104" t="s">
        <v>252</v>
      </c>
      <c r="H1104" t="s">
        <v>48</v>
      </c>
      <c r="I1104" t="s">
        <v>253</v>
      </c>
      <c r="J1104" t="s">
        <v>49</v>
      </c>
      <c r="K1104" t="s">
        <v>267</v>
      </c>
      <c r="L1104" t="s">
        <v>59</v>
      </c>
      <c r="M1104" t="s">
        <v>268</v>
      </c>
      <c r="N1104" t="s">
        <v>60</v>
      </c>
      <c r="O1104" t="s">
        <v>429</v>
      </c>
      <c r="P1104" t="s">
        <v>430</v>
      </c>
      <c r="Q1104" t="s">
        <v>239</v>
      </c>
      <c r="R1104" t="s">
        <v>432</v>
      </c>
      <c r="S1104" t="s">
        <v>406</v>
      </c>
      <c r="V1104" t="s">
        <v>677</v>
      </c>
      <c r="W1104" t="s">
        <v>628</v>
      </c>
      <c r="X1104" t="s">
        <v>862</v>
      </c>
    </row>
    <row r="1105" spans="1:24" hidden="1" x14ac:dyDescent="0.3">
      <c r="A1105" t="s">
        <v>228</v>
      </c>
      <c r="B1105" t="s">
        <v>229</v>
      </c>
      <c r="C1105" t="s">
        <v>230</v>
      </c>
      <c r="D1105" t="s">
        <v>231</v>
      </c>
      <c r="E1105" t="s">
        <v>232</v>
      </c>
      <c r="F1105" t="s">
        <v>233</v>
      </c>
      <c r="G1105" t="s">
        <v>252</v>
      </c>
      <c r="H1105" t="s">
        <v>48</v>
      </c>
      <c r="I1105" t="s">
        <v>253</v>
      </c>
      <c r="J1105" t="s">
        <v>49</v>
      </c>
      <c r="K1105" t="s">
        <v>267</v>
      </c>
      <c r="L1105" t="s">
        <v>59</v>
      </c>
      <c r="M1105" t="s">
        <v>268</v>
      </c>
      <c r="N1105" t="s">
        <v>60</v>
      </c>
      <c r="O1105" t="s">
        <v>429</v>
      </c>
      <c r="P1105" t="s">
        <v>430</v>
      </c>
      <c r="Q1105" t="s">
        <v>259</v>
      </c>
      <c r="R1105" t="s">
        <v>433</v>
      </c>
      <c r="S1105" t="s">
        <v>406</v>
      </c>
      <c r="V1105" t="s">
        <v>677</v>
      </c>
      <c r="W1105" t="s">
        <v>629</v>
      </c>
      <c r="X1105" t="s">
        <v>863</v>
      </c>
    </row>
    <row r="1106" spans="1:24" hidden="1" x14ac:dyDescent="0.3">
      <c r="A1106" t="s">
        <v>228</v>
      </c>
      <c r="B1106" t="s">
        <v>229</v>
      </c>
      <c r="C1106" t="s">
        <v>230</v>
      </c>
      <c r="D1106" t="s">
        <v>231</v>
      </c>
      <c r="E1106" t="s">
        <v>232</v>
      </c>
      <c r="F1106" t="s">
        <v>233</v>
      </c>
      <c r="G1106" t="s">
        <v>252</v>
      </c>
      <c r="H1106" t="s">
        <v>48</v>
      </c>
      <c r="I1106" t="s">
        <v>253</v>
      </c>
      <c r="J1106" t="s">
        <v>49</v>
      </c>
      <c r="K1106" t="s">
        <v>267</v>
      </c>
      <c r="L1106" t="s">
        <v>59</v>
      </c>
      <c r="M1106" t="s">
        <v>268</v>
      </c>
      <c r="N1106" t="s">
        <v>60</v>
      </c>
      <c r="O1106" t="s">
        <v>429</v>
      </c>
      <c r="P1106" t="s">
        <v>430</v>
      </c>
      <c r="Q1106" t="s">
        <v>123</v>
      </c>
      <c r="R1106" t="s">
        <v>434</v>
      </c>
      <c r="S1106" t="s">
        <v>406</v>
      </c>
      <c r="V1106" t="s">
        <v>677</v>
      </c>
      <c r="W1106" t="s">
        <v>630</v>
      </c>
      <c r="X1106" t="s">
        <v>864</v>
      </c>
    </row>
    <row r="1107" spans="1:24" hidden="1" x14ac:dyDescent="0.3">
      <c r="A1107" t="s">
        <v>228</v>
      </c>
      <c r="B1107" t="s">
        <v>229</v>
      </c>
      <c r="C1107" t="s">
        <v>230</v>
      </c>
      <c r="D1107" t="s">
        <v>231</v>
      </c>
      <c r="E1107" t="s">
        <v>232</v>
      </c>
      <c r="F1107" t="s">
        <v>233</v>
      </c>
      <c r="G1107" t="s">
        <v>252</v>
      </c>
      <c r="H1107" t="s">
        <v>48</v>
      </c>
      <c r="I1107" t="s">
        <v>253</v>
      </c>
      <c r="J1107" t="s">
        <v>49</v>
      </c>
      <c r="K1107" t="s">
        <v>267</v>
      </c>
      <c r="L1107" t="s">
        <v>59</v>
      </c>
      <c r="M1107" t="s">
        <v>273</v>
      </c>
      <c r="N1107" t="s">
        <v>63</v>
      </c>
      <c r="O1107" t="s">
        <v>404</v>
      </c>
      <c r="P1107" t="s">
        <v>435</v>
      </c>
      <c r="Q1107" t="s">
        <v>245</v>
      </c>
      <c r="R1107" t="s">
        <v>436</v>
      </c>
      <c r="S1107" t="s">
        <v>406</v>
      </c>
      <c r="V1107" t="s">
        <v>677</v>
      </c>
      <c r="W1107" t="s">
        <v>631</v>
      </c>
      <c r="X1107" t="s">
        <v>865</v>
      </c>
    </row>
    <row r="1108" spans="1:24" hidden="1" x14ac:dyDescent="0.3">
      <c r="A1108" t="s">
        <v>228</v>
      </c>
      <c r="B1108" t="s">
        <v>229</v>
      </c>
      <c r="C1108" t="s">
        <v>230</v>
      </c>
      <c r="D1108" t="s">
        <v>231</v>
      </c>
      <c r="E1108" t="s">
        <v>232</v>
      </c>
      <c r="F1108" t="s">
        <v>233</v>
      </c>
      <c r="G1108" t="s">
        <v>252</v>
      </c>
      <c r="H1108" t="s">
        <v>48</v>
      </c>
      <c r="I1108" t="s">
        <v>253</v>
      </c>
      <c r="J1108" t="s">
        <v>49</v>
      </c>
      <c r="K1108" t="s">
        <v>267</v>
      </c>
      <c r="L1108" t="s">
        <v>59</v>
      </c>
      <c r="M1108" t="s">
        <v>273</v>
      </c>
      <c r="N1108" t="s">
        <v>63</v>
      </c>
      <c r="O1108" t="s">
        <v>404</v>
      </c>
      <c r="P1108" t="s">
        <v>435</v>
      </c>
      <c r="Q1108" t="s">
        <v>239</v>
      </c>
      <c r="R1108" t="s">
        <v>437</v>
      </c>
      <c r="S1108" t="s">
        <v>406</v>
      </c>
      <c r="V1108" t="s">
        <v>677</v>
      </c>
      <c r="W1108" t="s">
        <v>632</v>
      </c>
      <c r="X1108" t="s">
        <v>866</v>
      </c>
    </row>
    <row r="1109" spans="1:24" hidden="1" x14ac:dyDescent="0.3">
      <c r="A1109" t="s">
        <v>228</v>
      </c>
      <c r="B1109" t="s">
        <v>229</v>
      </c>
      <c r="C1109" t="s">
        <v>230</v>
      </c>
      <c r="D1109" t="s">
        <v>231</v>
      </c>
      <c r="E1109" t="s">
        <v>232</v>
      </c>
      <c r="F1109" t="s">
        <v>233</v>
      </c>
      <c r="G1109" t="s">
        <v>252</v>
      </c>
      <c r="H1109" t="s">
        <v>48</v>
      </c>
      <c r="I1109" t="s">
        <v>253</v>
      </c>
      <c r="J1109" t="s">
        <v>49</v>
      </c>
      <c r="K1109" t="s">
        <v>267</v>
      </c>
      <c r="L1109" t="s">
        <v>59</v>
      </c>
      <c r="M1109" t="s">
        <v>273</v>
      </c>
      <c r="N1109" t="s">
        <v>63</v>
      </c>
      <c r="O1109" t="s">
        <v>404</v>
      </c>
      <c r="P1109" t="s">
        <v>435</v>
      </c>
      <c r="Q1109" t="s">
        <v>259</v>
      </c>
      <c r="R1109" t="s">
        <v>438</v>
      </c>
      <c r="S1109" t="s">
        <v>406</v>
      </c>
      <c r="V1109" t="s">
        <v>677</v>
      </c>
      <c r="W1109" t="s">
        <v>633</v>
      </c>
      <c r="X1109" t="s">
        <v>867</v>
      </c>
    </row>
    <row r="1110" spans="1:24" hidden="1" x14ac:dyDescent="0.3">
      <c r="A1110" t="s">
        <v>228</v>
      </c>
      <c r="B1110" t="s">
        <v>229</v>
      </c>
      <c r="C1110" t="s">
        <v>230</v>
      </c>
      <c r="D1110" t="s">
        <v>231</v>
      </c>
      <c r="E1110" t="s">
        <v>232</v>
      </c>
      <c r="F1110" t="s">
        <v>233</v>
      </c>
      <c r="G1110" t="s">
        <v>252</v>
      </c>
      <c r="H1110" t="s">
        <v>48</v>
      </c>
      <c r="I1110" t="s">
        <v>253</v>
      </c>
      <c r="J1110" t="s">
        <v>49</v>
      </c>
      <c r="K1110" t="s">
        <v>267</v>
      </c>
      <c r="L1110" t="s">
        <v>59</v>
      </c>
      <c r="M1110" t="s">
        <v>273</v>
      </c>
      <c r="N1110" t="s">
        <v>63</v>
      </c>
      <c r="O1110" t="s">
        <v>404</v>
      </c>
      <c r="P1110" t="s">
        <v>435</v>
      </c>
      <c r="Q1110" t="s">
        <v>123</v>
      </c>
      <c r="R1110" t="s">
        <v>439</v>
      </c>
      <c r="S1110" t="s">
        <v>406</v>
      </c>
      <c r="V1110" t="s">
        <v>677</v>
      </c>
      <c r="W1110" t="s">
        <v>634</v>
      </c>
      <c r="X1110" t="s">
        <v>868</v>
      </c>
    </row>
    <row r="1111" spans="1:24" x14ac:dyDescent="0.3">
      <c r="A1111" t="s">
        <v>228</v>
      </c>
      <c r="B1111" t="s">
        <v>229</v>
      </c>
      <c r="C1111" t="s">
        <v>230</v>
      </c>
      <c r="D1111" t="s">
        <v>231</v>
      </c>
      <c r="E1111" t="s">
        <v>232</v>
      </c>
      <c r="F1111" t="s">
        <v>233</v>
      </c>
      <c r="G1111" t="s">
        <v>252</v>
      </c>
      <c r="H1111" t="s">
        <v>48</v>
      </c>
      <c r="I1111" t="s">
        <v>253</v>
      </c>
      <c r="J1111" t="s">
        <v>49</v>
      </c>
      <c r="K1111" t="s">
        <v>460</v>
      </c>
      <c r="L1111" t="s">
        <v>128</v>
      </c>
      <c r="M1111" t="s">
        <v>237</v>
      </c>
      <c r="N1111" t="s">
        <v>461</v>
      </c>
      <c r="O1111" t="s">
        <v>256</v>
      </c>
      <c r="P1111" t="s">
        <v>129</v>
      </c>
      <c r="Q1111" t="s">
        <v>245</v>
      </c>
      <c r="R1111" t="s">
        <v>462</v>
      </c>
      <c r="S1111" t="s">
        <v>33</v>
      </c>
      <c r="T1111" t="s">
        <v>687</v>
      </c>
      <c r="U1111" t="s">
        <v>688</v>
      </c>
      <c r="V1111" t="s">
        <v>869</v>
      </c>
      <c r="W1111" t="s">
        <v>692</v>
      </c>
      <c r="X1111" t="s">
        <v>870</v>
      </c>
    </row>
    <row r="1112" spans="1:24" x14ac:dyDescent="0.3">
      <c r="A1112" t="s">
        <v>228</v>
      </c>
      <c r="B1112" t="s">
        <v>229</v>
      </c>
      <c r="C1112" t="s">
        <v>230</v>
      </c>
      <c r="D1112" t="s">
        <v>231</v>
      </c>
      <c r="E1112" t="s">
        <v>232</v>
      </c>
      <c r="F1112" t="s">
        <v>233</v>
      </c>
      <c r="G1112" t="s">
        <v>252</v>
      </c>
      <c r="H1112" t="s">
        <v>48</v>
      </c>
      <c r="I1112" t="s">
        <v>253</v>
      </c>
      <c r="J1112" t="s">
        <v>49</v>
      </c>
      <c r="K1112" t="s">
        <v>254</v>
      </c>
      <c r="L1112" t="s">
        <v>50</v>
      </c>
      <c r="M1112" t="s">
        <v>325</v>
      </c>
      <c r="N1112" t="s">
        <v>765</v>
      </c>
      <c r="O1112" t="s">
        <v>463</v>
      </c>
      <c r="P1112" t="s">
        <v>464</v>
      </c>
      <c r="Q1112" t="s">
        <v>245</v>
      </c>
      <c r="R1112" t="s">
        <v>871</v>
      </c>
      <c r="S1112" t="s">
        <v>33</v>
      </c>
      <c r="T1112" t="s">
        <v>685</v>
      </c>
      <c r="U1112" t="s">
        <v>686</v>
      </c>
      <c r="V1112" t="s">
        <v>872</v>
      </c>
      <c r="W1112" t="s">
        <v>513</v>
      </c>
      <c r="X1112" t="s">
        <v>873</v>
      </c>
    </row>
    <row r="1113" spans="1:24" x14ac:dyDescent="0.3">
      <c r="A1113" t="s">
        <v>228</v>
      </c>
      <c r="B1113" t="s">
        <v>229</v>
      </c>
      <c r="C1113" t="s">
        <v>230</v>
      </c>
      <c r="D1113" t="s">
        <v>231</v>
      </c>
      <c r="E1113" t="s">
        <v>232</v>
      </c>
      <c r="F1113" t="s">
        <v>233</v>
      </c>
      <c r="G1113" t="s">
        <v>252</v>
      </c>
      <c r="H1113" t="s">
        <v>48</v>
      </c>
      <c r="I1113" t="s">
        <v>253</v>
      </c>
      <c r="J1113" t="s">
        <v>49</v>
      </c>
      <c r="K1113" t="s">
        <v>254</v>
      </c>
      <c r="L1113" t="s">
        <v>50</v>
      </c>
      <c r="M1113" t="s">
        <v>255</v>
      </c>
      <c r="N1113" t="s">
        <v>51</v>
      </c>
      <c r="O1113" t="s">
        <v>256</v>
      </c>
      <c r="P1113" t="s">
        <v>52</v>
      </c>
      <c r="Q1113" t="s">
        <v>245</v>
      </c>
      <c r="R1113" t="s">
        <v>257</v>
      </c>
      <c r="S1113" t="s">
        <v>33</v>
      </c>
      <c r="T1113" t="s">
        <v>687</v>
      </c>
      <c r="U1113" t="s">
        <v>688</v>
      </c>
      <c r="V1113" t="s">
        <v>869</v>
      </c>
      <c r="W1113" t="s">
        <v>158</v>
      </c>
      <c r="X1113" t="s">
        <v>874</v>
      </c>
    </row>
    <row r="1114" spans="1:24" x14ac:dyDescent="0.3">
      <c r="A1114" t="s">
        <v>228</v>
      </c>
      <c r="B1114" t="s">
        <v>229</v>
      </c>
      <c r="C1114" t="s">
        <v>230</v>
      </c>
      <c r="D1114" t="s">
        <v>231</v>
      </c>
      <c r="E1114" t="s">
        <v>232</v>
      </c>
      <c r="F1114" t="s">
        <v>233</v>
      </c>
      <c r="G1114" t="s">
        <v>252</v>
      </c>
      <c r="H1114" t="s">
        <v>48</v>
      </c>
      <c r="I1114" t="s">
        <v>253</v>
      </c>
      <c r="J1114" t="s">
        <v>49</v>
      </c>
      <c r="K1114" t="s">
        <v>254</v>
      </c>
      <c r="L1114" t="s">
        <v>50</v>
      </c>
      <c r="M1114" t="s">
        <v>255</v>
      </c>
      <c r="N1114" t="s">
        <v>51</v>
      </c>
      <c r="O1114" t="s">
        <v>256</v>
      </c>
      <c r="P1114" t="s">
        <v>52</v>
      </c>
      <c r="Q1114" t="s">
        <v>239</v>
      </c>
      <c r="R1114" t="s">
        <v>258</v>
      </c>
      <c r="S1114" t="s">
        <v>33</v>
      </c>
      <c r="T1114" t="s">
        <v>687</v>
      </c>
      <c r="U1114" t="s">
        <v>688</v>
      </c>
      <c r="V1114" t="s">
        <v>869</v>
      </c>
      <c r="W1114" t="s">
        <v>153</v>
      </c>
      <c r="X1114" t="s">
        <v>875</v>
      </c>
    </row>
    <row r="1115" spans="1:24" x14ac:dyDescent="0.3">
      <c r="A1115" t="s">
        <v>228</v>
      </c>
      <c r="B1115" t="s">
        <v>229</v>
      </c>
      <c r="C1115" t="s">
        <v>230</v>
      </c>
      <c r="D1115" t="s">
        <v>231</v>
      </c>
      <c r="E1115" t="s">
        <v>232</v>
      </c>
      <c r="F1115" t="s">
        <v>233</v>
      </c>
      <c r="G1115" t="s">
        <v>252</v>
      </c>
      <c r="H1115" t="s">
        <v>48</v>
      </c>
      <c r="I1115" t="s">
        <v>253</v>
      </c>
      <c r="J1115" t="s">
        <v>49</v>
      </c>
      <c r="K1115" t="s">
        <v>254</v>
      </c>
      <c r="L1115" t="s">
        <v>50</v>
      </c>
      <c r="M1115" t="s">
        <v>255</v>
      </c>
      <c r="N1115" t="s">
        <v>51</v>
      </c>
      <c r="O1115" t="s">
        <v>256</v>
      </c>
      <c r="P1115" t="s">
        <v>52</v>
      </c>
      <c r="Q1115" t="s">
        <v>259</v>
      </c>
      <c r="R1115" t="s">
        <v>56</v>
      </c>
      <c r="S1115" t="s">
        <v>33</v>
      </c>
      <c r="T1115" t="s">
        <v>687</v>
      </c>
      <c r="U1115" t="s">
        <v>688</v>
      </c>
      <c r="V1115" t="s">
        <v>869</v>
      </c>
      <c r="W1115" t="s">
        <v>154</v>
      </c>
      <c r="X1115" t="s">
        <v>876</v>
      </c>
    </row>
    <row r="1116" spans="1:24" x14ac:dyDescent="0.3">
      <c r="A1116" t="s">
        <v>228</v>
      </c>
      <c r="B1116" t="s">
        <v>229</v>
      </c>
      <c r="C1116" t="s">
        <v>230</v>
      </c>
      <c r="D1116" t="s">
        <v>231</v>
      </c>
      <c r="E1116" t="s">
        <v>232</v>
      </c>
      <c r="F1116" t="s">
        <v>233</v>
      </c>
      <c r="G1116" t="s">
        <v>252</v>
      </c>
      <c r="H1116" t="s">
        <v>48</v>
      </c>
      <c r="I1116" t="s">
        <v>253</v>
      </c>
      <c r="J1116" t="s">
        <v>49</v>
      </c>
      <c r="K1116" t="s">
        <v>254</v>
      </c>
      <c r="L1116" t="s">
        <v>50</v>
      </c>
      <c r="M1116" t="s">
        <v>255</v>
      </c>
      <c r="N1116" t="s">
        <v>51</v>
      </c>
      <c r="O1116" t="s">
        <v>256</v>
      </c>
      <c r="P1116" t="s">
        <v>52</v>
      </c>
      <c r="Q1116" t="s">
        <v>123</v>
      </c>
      <c r="R1116" t="s">
        <v>113</v>
      </c>
      <c r="S1116" t="s">
        <v>33</v>
      </c>
      <c r="T1116" t="s">
        <v>687</v>
      </c>
      <c r="U1116" t="s">
        <v>688</v>
      </c>
      <c r="V1116" t="s">
        <v>869</v>
      </c>
      <c r="W1116" t="s">
        <v>514</v>
      </c>
      <c r="X1116" t="s">
        <v>877</v>
      </c>
    </row>
    <row r="1117" spans="1:24" x14ac:dyDescent="0.3">
      <c r="A1117" t="s">
        <v>228</v>
      </c>
      <c r="B1117" t="s">
        <v>229</v>
      </c>
      <c r="C1117" t="s">
        <v>230</v>
      </c>
      <c r="D1117" t="s">
        <v>231</v>
      </c>
      <c r="E1117" t="s">
        <v>232</v>
      </c>
      <c r="F1117" t="s">
        <v>233</v>
      </c>
      <c r="G1117" t="s">
        <v>252</v>
      </c>
      <c r="H1117" t="s">
        <v>48</v>
      </c>
      <c r="I1117" t="s">
        <v>253</v>
      </c>
      <c r="J1117" t="s">
        <v>49</v>
      </c>
      <c r="K1117" t="s">
        <v>254</v>
      </c>
      <c r="L1117" t="s">
        <v>50</v>
      </c>
      <c r="M1117" t="s">
        <v>255</v>
      </c>
      <c r="N1117" t="s">
        <v>51</v>
      </c>
      <c r="O1117" t="s">
        <v>256</v>
      </c>
      <c r="P1117" t="s">
        <v>52</v>
      </c>
      <c r="Q1117" t="s">
        <v>260</v>
      </c>
      <c r="R1117" t="s">
        <v>878</v>
      </c>
      <c r="S1117" t="s">
        <v>33</v>
      </c>
      <c r="T1117" t="s">
        <v>687</v>
      </c>
      <c r="U1117" t="s">
        <v>688</v>
      </c>
      <c r="V1117" t="s">
        <v>869</v>
      </c>
      <c r="W1117" t="s">
        <v>152</v>
      </c>
      <c r="X1117" t="s">
        <v>879</v>
      </c>
    </row>
    <row r="1118" spans="1:24" x14ac:dyDescent="0.3">
      <c r="A1118" t="s">
        <v>228</v>
      </c>
      <c r="B1118" t="s">
        <v>229</v>
      </c>
      <c r="C1118" t="s">
        <v>230</v>
      </c>
      <c r="D1118" t="s">
        <v>231</v>
      </c>
      <c r="E1118" t="s">
        <v>232</v>
      </c>
      <c r="F1118" t="s">
        <v>233</v>
      </c>
      <c r="G1118" t="s">
        <v>252</v>
      </c>
      <c r="H1118" t="s">
        <v>48</v>
      </c>
      <c r="I1118" t="s">
        <v>253</v>
      </c>
      <c r="J1118" t="s">
        <v>49</v>
      </c>
      <c r="K1118" t="s">
        <v>254</v>
      </c>
      <c r="L1118" t="s">
        <v>50</v>
      </c>
      <c r="M1118" t="s">
        <v>255</v>
      </c>
      <c r="N1118" t="s">
        <v>51</v>
      </c>
      <c r="O1118" t="s">
        <v>256</v>
      </c>
      <c r="P1118" t="s">
        <v>52</v>
      </c>
      <c r="Q1118" t="s">
        <v>261</v>
      </c>
      <c r="R1118" t="s">
        <v>880</v>
      </c>
      <c r="S1118" t="s">
        <v>33</v>
      </c>
      <c r="T1118" t="s">
        <v>679</v>
      </c>
      <c r="U1118" t="s">
        <v>680</v>
      </c>
      <c r="V1118" t="s">
        <v>881</v>
      </c>
      <c r="W1118" t="s">
        <v>262</v>
      </c>
      <c r="X1118" t="s">
        <v>882</v>
      </c>
    </row>
    <row r="1119" spans="1:24" x14ac:dyDescent="0.3">
      <c r="A1119" t="s">
        <v>228</v>
      </c>
      <c r="B1119" t="s">
        <v>229</v>
      </c>
      <c r="C1119" t="s">
        <v>230</v>
      </c>
      <c r="D1119" t="s">
        <v>231</v>
      </c>
      <c r="E1119" t="s">
        <v>232</v>
      </c>
      <c r="F1119" t="s">
        <v>233</v>
      </c>
      <c r="G1119" t="s">
        <v>252</v>
      </c>
      <c r="H1119" t="s">
        <v>48</v>
      </c>
      <c r="I1119" t="s">
        <v>253</v>
      </c>
      <c r="J1119" t="s">
        <v>49</v>
      </c>
      <c r="K1119" t="s">
        <v>254</v>
      </c>
      <c r="L1119" t="s">
        <v>50</v>
      </c>
      <c r="M1119" t="s">
        <v>255</v>
      </c>
      <c r="N1119" t="s">
        <v>51</v>
      </c>
      <c r="O1119" t="s">
        <v>256</v>
      </c>
      <c r="P1119" t="s">
        <v>52</v>
      </c>
      <c r="Q1119" t="s">
        <v>465</v>
      </c>
      <c r="R1119" t="s">
        <v>466</v>
      </c>
      <c r="S1119" t="s">
        <v>33</v>
      </c>
      <c r="T1119" t="s">
        <v>687</v>
      </c>
      <c r="U1119" t="s">
        <v>688</v>
      </c>
      <c r="V1119" t="s">
        <v>869</v>
      </c>
      <c r="W1119" t="s">
        <v>693</v>
      </c>
      <c r="X1119" t="s">
        <v>883</v>
      </c>
    </row>
    <row r="1120" spans="1:24" x14ac:dyDescent="0.3">
      <c r="A1120" t="s">
        <v>228</v>
      </c>
      <c r="B1120" t="s">
        <v>229</v>
      </c>
      <c r="C1120" t="s">
        <v>230</v>
      </c>
      <c r="D1120" t="s">
        <v>231</v>
      </c>
      <c r="E1120" t="s">
        <v>232</v>
      </c>
      <c r="F1120" t="s">
        <v>233</v>
      </c>
      <c r="G1120" t="s">
        <v>252</v>
      </c>
      <c r="H1120" t="s">
        <v>48</v>
      </c>
      <c r="I1120" t="s">
        <v>253</v>
      </c>
      <c r="J1120" t="s">
        <v>49</v>
      </c>
      <c r="K1120" t="s">
        <v>254</v>
      </c>
      <c r="L1120" t="s">
        <v>50</v>
      </c>
      <c r="M1120" t="s">
        <v>263</v>
      </c>
      <c r="N1120" t="s">
        <v>84</v>
      </c>
      <c r="O1120" t="s">
        <v>237</v>
      </c>
      <c r="P1120" t="s">
        <v>131</v>
      </c>
      <c r="Q1120" t="s">
        <v>265</v>
      </c>
      <c r="R1120" t="s">
        <v>884</v>
      </c>
      <c r="S1120" t="s">
        <v>33</v>
      </c>
      <c r="T1120" t="s">
        <v>687</v>
      </c>
      <c r="U1120" t="s">
        <v>688</v>
      </c>
      <c r="V1120" t="s">
        <v>869</v>
      </c>
      <c r="W1120" t="s">
        <v>885</v>
      </c>
      <c r="X1120" t="s">
        <v>886</v>
      </c>
    </row>
    <row r="1121" spans="1:24" x14ac:dyDescent="0.3">
      <c r="A1121" t="s">
        <v>228</v>
      </c>
      <c r="B1121" t="s">
        <v>229</v>
      </c>
      <c r="C1121" t="s">
        <v>230</v>
      </c>
      <c r="D1121" t="s">
        <v>231</v>
      </c>
      <c r="E1121" t="s">
        <v>232</v>
      </c>
      <c r="F1121" t="s">
        <v>233</v>
      </c>
      <c r="G1121" t="s">
        <v>252</v>
      </c>
      <c r="H1121" t="s">
        <v>48</v>
      </c>
      <c r="I1121" t="s">
        <v>253</v>
      </c>
      <c r="J1121" t="s">
        <v>49</v>
      </c>
      <c r="K1121" t="s">
        <v>254</v>
      </c>
      <c r="L1121" t="s">
        <v>50</v>
      </c>
      <c r="M1121" t="s">
        <v>263</v>
      </c>
      <c r="N1121" t="s">
        <v>84</v>
      </c>
      <c r="O1121" t="s">
        <v>264</v>
      </c>
      <c r="P1121" t="s">
        <v>85</v>
      </c>
      <c r="Q1121" t="s">
        <v>265</v>
      </c>
      <c r="R1121" t="s">
        <v>86</v>
      </c>
      <c r="S1121" t="s">
        <v>33</v>
      </c>
      <c r="T1121" t="s">
        <v>687</v>
      </c>
      <c r="U1121" t="s">
        <v>688</v>
      </c>
      <c r="V1121" t="s">
        <v>869</v>
      </c>
      <c r="W1121" t="s">
        <v>157</v>
      </c>
      <c r="X1121" t="s">
        <v>887</v>
      </c>
    </row>
    <row r="1122" spans="1:24" x14ac:dyDescent="0.3">
      <c r="A1122" t="s">
        <v>228</v>
      </c>
      <c r="B1122" t="s">
        <v>229</v>
      </c>
      <c r="C1122" t="s">
        <v>230</v>
      </c>
      <c r="D1122" t="s">
        <v>231</v>
      </c>
      <c r="E1122" t="s">
        <v>232</v>
      </c>
      <c r="F1122" t="s">
        <v>233</v>
      </c>
      <c r="G1122" t="s">
        <v>252</v>
      </c>
      <c r="H1122" t="s">
        <v>48</v>
      </c>
      <c r="I1122" t="s">
        <v>253</v>
      </c>
      <c r="J1122" t="s">
        <v>49</v>
      </c>
      <c r="K1122" t="s">
        <v>254</v>
      </c>
      <c r="L1122" t="s">
        <v>50</v>
      </c>
      <c r="M1122" t="s">
        <v>263</v>
      </c>
      <c r="N1122" t="s">
        <v>84</v>
      </c>
      <c r="O1122" t="s">
        <v>264</v>
      </c>
      <c r="P1122" t="s">
        <v>85</v>
      </c>
      <c r="Q1122" t="s">
        <v>266</v>
      </c>
      <c r="R1122" t="s">
        <v>90</v>
      </c>
      <c r="S1122" t="s">
        <v>33</v>
      </c>
      <c r="T1122" t="s">
        <v>687</v>
      </c>
      <c r="U1122" t="s">
        <v>688</v>
      </c>
      <c r="V1122" t="s">
        <v>869</v>
      </c>
      <c r="W1122" t="s">
        <v>156</v>
      </c>
      <c r="X1122" t="s">
        <v>888</v>
      </c>
    </row>
    <row r="1123" spans="1:24" x14ac:dyDescent="0.3">
      <c r="A1123" t="s">
        <v>228</v>
      </c>
      <c r="B1123" t="s">
        <v>229</v>
      </c>
      <c r="C1123" t="s">
        <v>230</v>
      </c>
      <c r="D1123" t="s">
        <v>231</v>
      </c>
      <c r="E1123" t="s">
        <v>232</v>
      </c>
      <c r="F1123" t="s">
        <v>233</v>
      </c>
      <c r="G1123" t="s">
        <v>252</v>
      </c>
      <c r="H1123" t="s">
        <v>48</v>
      </c>
      <c r="I1123" t="s">
        <v>253</v>
      </c>
      <c r="J1123" t="s">
        <v>49</v>
      </c>
      <c r="K1123" t="s">
        <v>254</v>
      </c>
      <c r="L1123" t="s">
        <v>50</v>
      </c>
      <c r="M1123" t="s">
        <v>263</v>
      </c>
      <c r="N1123" t="s">
        <v>84</v>
      </c>
      <c r="O1123" t="s">
        <v>264</v>
      </c>
      <c r="P1123" t="s">
        <v>85</v>
      </c>
      <c r="Q1123" t="s">
        <v>467</v>
      </c>
      <c r="R1123" t="s">
        <v>93</v>
      </c>
      <c r="S1123" t="s">
        <v>33</v>
      </c>
      <c r="T1123" t="s">
        <v>687</v>
      </c>
      <c r="U1123" t="s">
        <v>688</v>
      </c>
      <c r="V1123" t="s">
        <v>869</v>
      </c>
      <c r="W1123" t="s">
        <v>505</v>
      </c>
      <c r="X1123" t="s">
        <v>889</v>
      </c>
    </row>
    <row r="1124" spans="1:24" x14ac:dyDescent="0.3">
      <c r="A1124" t="s">
        <v>228</v>
      </c>
      <c r="B1124" t="s">
        <v>229</v>
      </c>
      <c r="C1124" t="s">
        <v>230</v>
      </c>
      <c r="D1124" t="s">
        <v>231</v>
      </c>
      <c r="E1124" t="s">
        <v>232</v>
      </c>
      <c r="F1124" t="s">
        <v>233</v>
      </c>
      <c r="G1124" t="s">
        <v>252</v>
      </c>
      <c r="H1124" t="s">
        <v>48</v>
      </c>
      <c r="I1124" t="s">
        <v>253</v>
      </c>
      <c r="J1124" t="s">
        <v>49</v>
      </c>
      <c r="K1124" t="s">
        <v>254</v>
      </c>
      <c r="L1124" t="s">
        <v>50</v>
      </c>
      <c r="M1124" t="s">
        <v>263</v>
      </c>
      <c r="N1124" t="s">
        <v>84</v>
      </c>
      <c r="O1124" t="s">
        <v>264</v>
      </c>
      <c r="P1124" t="s">
        <v>85</v>
      </c>
      <c r="Q1124" t="s">
        <v>468</v>
      </c>
      <c r="R1124" t="s">
        <v>95</v>
      </c>
      <c r="S1124" t="s">
        <v>33</v>
      </c>
      <c r="T1124" t="s">
        <v>687</v>
      </c>
      <c r="U1124" t="s">
        <v>688</v>
      </c>
      <c r="V1124" t="s">
        <v>869</v>
      </c>
      <c r="W1124" t="s">
        <v>528</v>
      </c>
      <c r="X1124" t="s">
        <v>890</v>
      </c>
    </row>
    <row r="1125" spans="1:24" x14ac:dyDescent="0.3">
      <c r="A1125" t="s">
        <v>228</v>
      </c>
      <c r="B1125" t="s">
        <v>229</v>
      </c>
      <c r="C1125" t="s">
        <v>230</v>
      </c>
      <c r="D1125" t="s">
        <v>231</v>
      </c>
      <c r="E1125" t="s">
        <v>232</v>
      </c>
      <c r="F1125" t="s">
        <v>233</v>
      </c>
      <c r="G1125" t="s">
        <v>252</v>
      </c>
      <c r="H1125" t="s">
        <v>48</v>
      </c>
      <c r="I1125" t="s">
        <v>253</v>
      </c>
      <c r="J1125" t="s">
        <v>49</v>
      </c>
      <c r="K1125" t="s">
        <v>362</v>
      </c>
      <c r="L1125" t="s">
        <v>132</v>
      </c>
      <c r="M1125" t="s">
        <v>363</v>
      </c>
      <c r="N1125" t="s">
        <v>133</v>
      </c>
      <c r="O1125" t="s">
        <v>469</v>
      </c>
      <c r="P1125" t="s">
        <v>470</v>
      </c>
      <c r="Q1125" t="s">
        <v>245</v>
      </c>
      <c r="R1125" t="s">
        <v>891</v>
      </c>
      <c r="S1125" t="s">
        <v>33</v>
      </c>
      <c r="T1125" t="s">
        <v>687</v>
      </c>
      <c r="U1125" t="s">
        <v>688</v>
      </c>
      <c r="V1125" t="s">
        <v>869</v>
      </c>
      <c r="W1125" t="s">
        <v>689</v>
      </c>
      <c r="X1125" t="s">
        <v>892</v>
      </c>
    </row>
    <row r="1126" spans="1:24" x14ac:dyDescent="0.3">
      <c r="A1126" t="s">
        <v>228</v>
      </c>
      <c r="B1126" t="s">
        <v>229</v>
      </c>
      <c r="C1126" t="s">
        <v>230</v>
      </c>
      <c r="D1126" t="s">
        <v>231</v>
      </c>
      <c r="E1126" t="s">
        <v>232</v>
      </c>
      <c r="F1126" t="s">
        <v>233</v>
      </c>
      <c r="G1126" t="s">
        <v>252</v>
      </c>
      <c r="H1126" t="s">
        <v>48</v>
      </c>
      <c r="I1126" t="s">
        <v>253</v>
      </c>
      <c r="J1126" t="s">
        <v>49</v>
      </c>
      <c r="K1126" t="s">
        <v>267</v>
      </c>
      <c r="L1126" t="s">
        <v>59</v>
      </c>
      <c r="M1126" t="s">
        <v>380</v>
      </c>
      <c r="N1126" t="s">
        <v>71</v>
      </c>
      <c r="O1126" t="s">
        <v>256</v>
      </c>
      <c r="P1126" t="s">
        <v>72</v>
      </c>
      <c r="Q1126" t="s">
        <v>245</v>
      </c>
      <c r="R1126" t="s">
        <v>471</v>
      </c>
      <c r="S1126" t="s">
        <v>33</v>
      </c>
      <c r="T1126" t="s">
        <v>687</v>
      </c>
      <c r="U1126" t="s">
        <v>688</v>
      </c>
      <c r="V1126" t="s">
        <v>869</v>
      </c>
      <c r="W1126" t="s">
        <v>506</v>
      </c>
      <c r="X1126" t="s">
        <v>893</v>
      </c>
    </row>
    <row r="1127" spans="1:24" x14ac:dyDescent="0.3">
      <c r="A1127" t="s">
        <v>228</v>
      </c>
      <c r="B1127" t="s">
        <v>229</v>
      </c>
      <c r="C1127" t="s">
        <v>230</v>
      </c>
      <c r="D1127" t="s">
        <v>231</v>
      </c>
      <c r="E1127" t="s">
        <v>232</v>
      </c>
      <c r="F1127" t="s">
        <v>233</v>
      </c>
      <c r="G1127" t="s">
        <v>252</v>
      </c>
      <c r="H1127" t="s">
        <v>48</v>
      </c>
      <c r="I1127" t="s">
        <v>253</v>
      </c>
      <c r="J1127" t="s">
        <v>49</v>
      </c>
      <c r="K1127" t="s">
        <v>267</v>
      </c>
      <c r="L1127" t="s">
        <v>59</v>
      </c>
      <c r="M1127" t="s">
        <v>380</v>
      </c>
      <c r="N1127" t="s">
        <v>71</v>
      </c>
      <c r="O1127" t="s">
        <v>256</v>
      </c>
      <c r="P1127" t="s">
        <v>72</v>
      </c>
      <c r="Q1127" t="s">
        <v>239</v>
      </c>
      <c r="R1127" t="s">
        <v>73</v>
      </c>
      <c r="S1127" t="s">
        <v>33</v>
      </c>
      <c r="T1127" t="s">
        <v>687</v>
      </c>
      <c r="U1127" t="s">
        <v>688</v>
      </c>
      <c r="V1127" t="s">
        <v>869</v>
      </c>
      <c r="W1127" t="s">
        <v>515</v>
      </c>
      <c r="X1127" t="s">
        <v>894</v>
      </c>
    </row>
    <row r="1128" spans="1:24" x14ac:dyDescent="0.3">
      <c r="A1128" t="s">
        <v>228</v>
      </c>
      <c r="B1128" t="s">
        <v>229</v>
      </c>
      <c r="C1128" t="s">
        <v>230</v>
      </c>
      <c r="D1128" t="s">
        <v>231</v>
      </c>
      <c r="E1128" t="s">
        <v>232</v>
      </c>
      <c r="F1128" t="s">
        <v>233</v>
      </c>
      <c r="G1128" t="s">
        <v>252</v>
      </c>
      <c r="H1128" t="s">
        <v>48</v>
      </c>
      <c r="I1128" t="s">
        <v>253</v>
      </c>
      <c r="J1128" t="s">
        <v>49</v>
      </c>
      <c r="K1128" t="s">
        <v>267</v>
      </c>
      <c r="L1128" t="s">
        <v>59</v>
      </c>
      <c r="M1128" t="s">
        <v>380</v>
      </c>
      <c r="N1128" t="s">
        <v>71</v>
      </c>
      <c r="O1128" t="s">
        <v>256</v>
      </c>
      <c r="P1128" t="s">
        <v>72</v>
      </c>
      <c r="Q1128" t="s">
        <v>259</v>
      </c>
      <c r="R1128" t="s">
        <v>472</v>
      </c>
      <c r="S1128" t="s">
        <v>33</v>
      </c>
      <c r="T1128" t="s">
        <v>687</v>
      </c>
      <c r="U1128" t="s">
        <v>688</v>
      </c>
      <c r="V1128" t="s">
        <v>869</v>
      </c>
      <c r="W1128" t="s">
        <v>516</v>
      </c>
      <c r="X1128" t="s">
        <v>895</v>
      </c>
    </row>
    <row r="1129" spans="1:24" x14ac:dyDescent="0.3">
      <c r="A1129" t="s">
        <v>228</v>
      </c>
      <c r="B1129" t="s">
        <v>229</v>
      </c>
      <c r="C1129" t="s">
        <v>230</v>
      </c>
      <c r="D1129" t="s">
        <v>231</v>
      </c>
      <c r="E1129" t="s">
        <v>232</v>
      </c>
      <c r="F1129" t="s">
        <v>233</v>
      </c>
      <c r="G1129" t="s">
        <v>252</v>
      </c>
      <c r="H1129" t="s">
        <v>48</v>
      </c>
      <c r="I1129" t="s">
        <v>253</v>
      </c>
      <c r="J1129" t="s">
        <v>49</v>
      </c>
      <c r="K1129" t="s">
        <v>267</v>
      </c>
      <c r="L1129" t="s">
        <v>59</v>
      </c>
      <c r="M1129" t="s">
        <v>380</v>
      </c>
      <c r="N1129" t="s">
        <v>71</v>
      </c>
      <c r="O1129" t="s">
        <v>256</v>
      </c>
      <c r="P1129" t="s">
        <v>72</v>
      </c>
      <c r="Q1129" t="s">
        <v>123</v>
      </c>
      <c r="R1129" t="s">
        <v>473</v>
      </c>
      <c r="S1129" t="s">
        <v>33</v>
      </c>
      <c r="T1129" t="s">
        <v>687</v>
      </c>
      <c r="U1129" t="s">
        <v>688</v>
      </c>
      <c r="V1129" t="s">
        <v>869</v>
      </c>
      <c r="W1129" t="s">
        <v>517</v>
      </c>
      <c r="X1129" t="s">
        <v>896</v>
      </c>
    </row>
    <row r="1130" spans="1:24" x14ac:dyDescent="0.3">
      <c r="A1130" t="s">
        <v>228</v>
      </c>
      <c r="B1130" t="s">
        <v>229</v>
      </c>
      <c r="C1130" t="s">
        <v>230</v>
      </c>
      <c r="D1130" t="s">
        <v>231</v>
      </c>
      <c r="E1130" t="s">
        <v>232</v>
      </c>
      <c r="F1130" t="s">
        <v>233</v>
      </c>
      <c r="G1130" t="s">
        <v>252</v>
      </c>
      <c r="H1130" t="s">
        <v>48</v>
      </c>
      <c r="I1130" t="s">
        <v>253</v>
      </c>
      <c r="J1130" t="s">
        <v>49</v>
      </c>
      <c r="K1130" t="s">
        <v>267</v>
      </c>
      <c r="L1130" t="s">
        <v>59</v>
      </c>
      <c r="M1130" t="s">
        <v>380</v>
      </c>
      <c r="N1130" t="s">
        <v>71</v>
      </c>
      <c r="O1130" t="s">
        <v>256</v>
      </c>
      <c r="P1130" t="s">
        <v>72</v>
      </c>
      <c r="Q1130" t="s">
        <v>260</v>
      </c>
      <c r="R1130" t="s">
        <v>474</v>
      </c>
      <c r="S1130" t="s">
        <v>33</v>
      </c>
      <c r="T1130" t="s">
        <v>687</v>
      </c>
      <c r="U1130" t="s">
        <v>688</v>
      </c>
      <c r="V1130" t="s">
        <v>869</v>
      </c>
      <c r="W1130" t="s">
        <v>518</v>
      </c>
      <c r="X1130" t="s">
        <v>897</v>
      </c>
    </row>
    <row r="1131" spans="1:24" x14ac:dyDescent="0.3">
      <c r="A1131" t="s">
        <v>228</v>
      </c>
      <c r="B1131" t="s">
        <v>229</v>
      </c>
      <c r="C1131" t="s">
        <v>230</v>
      </c>
      <c r="D1131" t="s">
        <v>231</v>
      </c>
      <c r="E1131" t="s">
        <v>232</v>
      </c>
      <c r="F1131" t="s">
        <v>233</v>
      </c>
      <c r="G1131" t="s">
        <v>252</v>
      </c>
      <c r="H1131" t="s">
        <v>48</v>
      </c>
      <c r="I1131" t="s">
        <v>253</v>
      </c>
      <c r="J1131" t="s">
        <v>49</v>
      </c>
      <c r="K1131" t="s">
        <v>267</v>
      </c>
      <c r="L1131" t="s">
        <v>59</v>
      </c>
      <c r="M1131" t="s">
        <v>380</v>
      </c>
      <c r="N1131" t="s">
        <v>71</v>
      </c>
      <c r="O1131" t="s">
        <v>256</v>
      </c>
      <c r="P1131" t="s">
        <v>72</v>
      </c>
      <c r="Q1131" t="s">
        <v>318</v>
      </c>
      <c r="R1131" t="s">
        <v>694</v>
      </c>
      <c r="S1131" t="s">
        <v>33</v>
      </c>
      <c r="T1131" t="s">
        <v>687</v>
      </c>
      <c r="U1131" t="s">
        <v>688</v>
      </c>
      <c r="V1131" t="s">
        <v>869</v>
      </c>
      <c r="W1131" t="s">
        <v>542</v>
      </c>
      <c r="X1131" t="s">
        <v>898</v>
      </c>
    </row>
    <row r="1132" spans="1:24" x14ac:dyDescent="0.3">
      <c r="A1132" t="s">
        <v>228</v>
      </c>
      <c r="B1132" t="s">
        <v>229</v>
      </c>
      <c r="C1132" t="s">
        <v>230</v>
      </c>
      <c r="D1132" t="s">
        <v>231</v>
      </c>
      <c r="E1132" t="s">
        <v>232</v>
      </c>
      <c r="F1132" t="s">
        <v>233</v>
      </c>
      <c r="G1132" t="s">
        <v>252</v>
      </c>
      <c r="H1132" t="s">
        <v>48</v>
      </c>
      <c r="I1132" t="s">
        <v>253</v>
      </c>
      <c r="J1132" t="s">
        <v>49</v>
      </c>
      <c r="K1132" t="s">
        <v>267</v>
      </c>
      <c r="L1132" t="s">
        <v>59</v>
      </c>
      <c r="M1132" t="s">
        <v>268</v>
      </c>
      <c r="N1132" t="s">
        <v>60</v>
      </c>
      <c r="O1132" t="s">
        <v>256</v>
      </c>
      <c r="P1132" t="s">
        <v>61</v>
      </c>
      <c r="Q1132" t="s">
        <v>245</v>
      </c>
      <c r="R1132" t="s">
        <v>269</v>
      </c>
      <c r="S1132" t="s">
        <v>33</v>
      </c>
      <c r="T1132" t="s">
        <v>687</v>
      </c>
      <c r="U1132" t="s">
        <v>688</v>
      </c>
      <c r="V1132" t="s">
        <v>869</v>
      </c>
      <c r="W1132" t="s">
        <v>145</v>
      </c>
      <c r="X1132" t="s">
        <v>899</v>
      </c>
    </row>
    <row r="1133" spans="1:24" x14ac:dyDescent="0.3">
      <c r="A1133" t="s">
        <v>228</v>
      </c>
      <c r="B1133" t="s">
        <v>229</v>
      </c>
      <c r="C1133" t="s">
        <v>230</v>
      </c>
      <c r="D1133" t="s">
        <v>231</v>
      </c>
      <c r="E1133" t="s">
        <v>232</v>
      </c>
      <c r="F1133" t="s">
        <v>233</v>
      </c>
      <c r="G1133" t="s">
        <v>252</v>
      </c>
      <c r="H1133" t="s">
        <v>48</v>
      </c>
      <c r="I1133" t="s">
        <v>253</v>
      </c>
      <c r="J1133" t="s">
        <v>49</v>
      </c>
      <c r="K1133" t="s">
        <v>267</v>
      </c>
      <c r="L1133" t="s">
        <v>59</v>
      </c>
      <c r="M1133" t="s">
        <v>268</v>
      </c>
      <c r="N1133" t="s">
        <v>60</v>
      </c>
      <c r="O1133" t="s">
        <v>256</v>
      </c>
      <c r="P1133" t="s">
        <v>61</v>
      </c>
      <c r="Q1133" t="s">
        <v>239</v>
      </c>
      <c r="R1133" t="s">
        <v>900</v>
      </c>
      <c r="S1133" t="s">
        <v>33</v>
      </c>
      <c r="T1133" t="s">
        <v>687</v>
      </c>
      <c r="U1133" t="s">
        <v>688</v>
      </c>
      <c r="V1133" t="s">
        <v>869</v>
      </c>
      <c r="W1133" t="s">
        <v>507</v>
      </c>
      <c r="X1133" t="s">
        <v>901</v>
      </c>
    </row>
    <row r="1134" spans="1:24" x14ac:dyDescent="0.3">
      <c r="A1134" t="s">
        <v>228</v>
      </c>
      <c r="B1134" t="s">
        <v>229</v>
      </c>
      <c r="C1134" t="s">
        <v>230</v>
      </c>
      <c r="D1134" t="s">
        <v>231</v>
      </c>
      <c r="E1134" t="s">
        <v>232</v>
      </c>
      <c r="F1134" t="s">
        <v>233</v>
      </c>
      <c r="G1134" t="s">
        <v>252</v>
      </c>
      <c r="H1134" t="s">
        <v>48</v>
      </c>
      <c r="I1134" t="s">
        <v>253</v>
      </c>
      <c r="J1134" t="s">
        <v>49</v>
      </c>
      <c r="K1134" t="s">
        <v>267</v>
      </c>
      <c r="L1134" t="s">
        <v>59</v>
      </c>
      <c r="M1134" t="s">
        <v>268</v>
      </c>
      <c r="N1134" t="s">
        <v>60</v>
      </c>
      <c r="O1134" t="s">
        <v>256</v>
      </c>
      <c r="P1134" t="s">
        <v>61</v>
      </c>
      <c r="Q1134" t="s">
        <v>259</v>
      </c>
      <c r="R1134" t="s">
        <v>475</v>
      </c>
      <c r="S1134" t="s">
        <v>33</v>
      </c>
      <c r="T1134" t="s">
        <v>687</v>
      </c>
      <c r="U1134" t="s">
        <v>688</v>
      </c>
      <c r="V1134" t="s">
        <v>869</v>
      </c>
      <c r="W1134" t="s">
        <v>546</v>
      </c>
      <c r="X1134" t="s">
        <v>902</v>
      </c>
    </row>
    <row r="1135" spans="1:24" x14ac:dyDescent="0.3">
      <c r="A1135" t="s">
        <v>228</v>
      </c>
      <c r="B1135" t="s">
        <v>229</v>
      </c>
      <c r="C1135" t="s">
        <v>230</v>
      </c>
      <c r="D1135" t="s">
        <v>231</v>
      </c>
      <c r="E1135" t="s">
        <v>232</v>
      </c>
      <c r="F1135" t="s">
        <v>233</v>
      </c>
      <c r="G1135" t="s">
        <v>252</v>
      </c>
      <c r="H1135" t="s">
        <v>48</v>
      </c>
      <c r="I1135" t="s">
        <v>253</v>
      </c>
      <c r="J1135" t="s">
        <v>49</v>
      </c>
      <c r="K1135" t="s">
        <v>267</v>
      </c>
      <c r="L1135" t="s">
        <v>59</v>
      </c>
      <c r="M1135" t="s">
        <v>268</v>
      </c>
      <c r="N1135" t="s">
        <v>60</v>
      </c>
      <c r="O1135" t="s">
        <v>271</v>
      </c>
      <c r="P1135" t="s">
        <v>74</v>
      </c>
      <c r="Q1135" t="s">
        <v>245</v>
      </c>
      <c r="R1135" t="s">
        <v>272</v>
      </c>
      <c r="S1135" t="s">
        <v>33</v>
      </c>
      <c r="T1135" t="s">
        <v>687</v>
      </c>
      <c r="U1135" t="s">
        <v>688</v>
      </c>
      <c r="V1135" t="s">
        <v>869</v>
      </c>
      <c r="W1135" t="s">
        <v>148</v>
      </c>
      <c r="X1135" t="s">
        <v>903</v>
      </c>
    </row>
    <row r="1136" spans="1:24" x14ac:dyDescent="0.3">
      <c r="A1136" t="s">
        <v>228</v>
      </c>
      <c r="B1136" t="s">
        <v>229</v>
      </c>
      <c r="C1136" t="s">
        <v>230</v>
      </c>
      <c r="D1136" t="s">
        <v>231</v>
      </c>
      <c r="E1136" t="s">
        <v>232</v>
      </c>
      <c r="F1136" t="s">
        <v>233</v>
      </c>
      <c r="G1136" t="s">
        <v>252</v>
      </c>
      <c r="H1136" t="s">
        <v>48</v>
      </c>
      <c r="I1136" t="s">
        <v>253</v>
      </c>
      <c r="J1136" t="s">
        <v>49</v>
      </c>
      <c r="K1136" t="s">
        <v>267</v>
      </c>
      <c r="L1136" t="s">
        <v>59</v>
      </c>
      <c r="M1136" t="s">
        <v>273</v>
      </c>
      <c r="N1136" t="s">
        <v>63</v>
      </c>
      <c r="O1136" t="s">
        <v>256</v>
      </c>
      <c r="P1136" t="s">
        <v>64</v>
      </c>
      <c r="Q1136" t="s">
        <v>245</v>
      </c>
      <c r="R1136" t="s">
        <v>274</v>
      </c>
      <c r="S1136" t="s">
        <v>33</v>
      </c>
      <c r="T1136" t="s">
        <v>687</v>
      </c>
      <c r="U1136" t="s">
        <v>688</v>
      </c>
      <c r="V1136" t="s">
        <v>869</v>
      </c>
      <c r="W1136" t="s">
        <v>146</v>
      </c>
      <c r="X1136" t="s">
        <v>508</v>
      </c>
    </row>
    <row r="1137" spans="1:24" x14ac:dyDescent="0.3">
      <c r="A1137" t="s">
        <v>228</v>
      </c>
      <c r="B1137" t="s">
        <v>229</v>
      </c>
      <c r="C1137" t="s">
        <v>230</v>
      </c>
      <c r="D1137" t="s">
        <v>231</v>
      </c>
      <c r="E1137" t="s">
        <v>232</v>
      </c>
      <c r="F1137" t="s">
        <v>233</v>
      </c>
      <c r="G1137" t="s">
        <v>252</v>
      </c>
      <c r="H1137" t="s">
        <v>48</v>
      </c>
      <c r="I1137" t="s">
        <v>253</v>
      </c>
      <c r="J1137" t="s">
        <v>49</v>
      </c>
      <c r="K1137" t="s">
        <v>267</v>
      </c>
      <c r="L1137" t="s">
        <v>59</v>
      </c>
      <c r="M1137" t="s">
        <v>273</v>
      </c>
      <c r="N1137" t="s">
        <v>63</v>
      </c>
      <c r="O1137" t="s">
        <v>256</v>
      </c>
      <c r="P1137" t="s">
        <v>64</v>
      </c>
      <c r="Q1137" t="s">
        <v>239</v>
      </c>
      <c r="R1137" t="s">
        <v>275</v>
      </c>
      <c r="S1137" t="s">
        <v>33</v>
      </c>
      <c r="T1137" t="s">
        <v>687</v>
      </c>
      <c r="U1137" t="s">
        <v>688</v>
      </c>
      <c r="V1137" t="s">
        <v>869</v>
      </c>
      <c r="W1137" t="s">
        <v>160</v>
      </c>
      <c r="X1137" t="s">
        <v>904</v>
      </c>
    </row>
    <row r="1138" spans="1:24" x14ac:dyDescent="0.3">
      <c r="A1138" t="s">
        <v>228</v>
      </c>
      <c r="B1138" t="s">
        <v>229</v>
      </c>
      <c r="C1138" t="s">
        <v>230</v>
      </c>
      <c r="D1138" t="s">
        <v>231</v>
      </c>
      <c r="E1138" t="s">
        <v>232</v>
      </c>
      <c r="F1138" t="s">
        <v>233</v>
      </c>
      <c r="G1138" t="s">
        <v>252</v>
      </c>
      <c r="H1138" t="s">
        <v>48</v>
      </c>
      <c r="I1138" t="s">
        <v>253</v>
      </c>
      <c r="J1138" t="s">
        <v>49</v>
      </c>
      <c r="K1138" t="s">
        <v>267</v>
      </c>
      <c r="L1138" t="s">
        <v>59</v>
      </c>
      <c r="M1138" t="s">
        <v>273</v>
      </c>
      <c r="N1138" t="s">
        <v>63</v>
      </c>
      <c r="O1138" t="s">
        <v>256</v>
      </c>
      <c r="P1138" t="s">
        <v>64</v>
      </c>
      <c r="Q1138" t="s">
        <v>259</v>
      </c>
      <c r="R1138" t="s">
        <v>476</v>
      </c>
      <c r="S1138" t="s">
        <v>33</v>
      </c>
      <c r="T1138" t="s">
        <v>687</v>
      </c>
      <c r="U1138" t="s">
        <v>688</v>
      </c>
      <c r="V1138" t="s">
        <v>869</v>
      </c>
      <c r="W1138" t="s">
        <v>519</v>
      </c>
      <c r="X1138" t="s">
        <v>905</v>
      </c>
    </row>
    <row r="1139" spans="1:24" x14ac:dyDescent="0.3">
      <c r="A1139" t="s">
        <v>228</v>
      </c>
      <c r="B1139" t="s">
        <v>229</v>
      </c>
      <c r="C1139" t="s">
        <v>230</v>
      </c>
      <c r="D1139" t="s">
        <v>231</v>
      </c>
      <c r="E1139" t="s">
        <v>232</v>
      </c>
      <c r="F1139" t="s">
        <v>233</v>
      </c>
      <c r="G1139" t="s">
        <v>252</v>
      </c>
      <c r="H1139" t="s">
        <v>48</v>
      </c>
      <c r="I1139" t="s">
        <v>253</v>
      </c>
      <c r="J1139" t="s">
        <v>49</v>
      </c>
      <c r="K1139" t="s">
        <v>267</v>
      </c>
      <c r="L1139" t="s">
        <v>59</v>
      </c>
      <c r="M1139" t="s">
        <v>273</v>
      </c>
      <c r="N1139" t="s">
        <v>63</v>
      </c>
      <c r="O1139" t="s">
        <v>256</v>
      </c>
      <c r="P1139" t="s">
        <v>64</v>
      </c>
      <c r="Q1139" t="s">
        <v>123</v>
      </c>
      <c r="R1139" t="s">
        <v>276</v>
      </c>
      <c r="S1139" t="s">
        <v>33</v>
      </c>
      <c r="T1139" t="s">
        <v>683</v>
      </c>
      <c r="U1139" t="s">
        <v>684</v>
      </c>
      <c r="V1139" t="s">
        <v>906</v>
      </c>
      <c r="W1139" t="s">
        <v>147</v>
      </c>
      <c r="X1139" t="s">
        <v>907</v>
      </c>
    </row>
    <row r="1140" spans="1:24" x14ac:dyDescent="0.3">
      <c r="A1140" t="s">
        <v>228</v>
      </c>
      <c r="B1140" t="s">
        <v>229</v>
      </c>
      <c r="C1140" t="s">
        <v>230</v>
      </c>
      <c r="D1140" t="s">
        <v>231</v>
      </c>
      <c r="E1140" t="s">
        <v>232</v>
      </c>
      <c r="F1140" t="s">
        <v>233</v>
      </c>
      <c r="G1140" t="s">
        <v>252</v>
      </c>
      <c r="H1140" t="s">
        <v>48</v>
      </c>
      <c r="I1140" t="s">
        <v>253</v>
      </c>
      <c r="J1140" t="s">
        <v>49</v>
      </c>
      <c r="K1140" t="s">
        <v>267</v>
      </c>
      <c r="L1140" t="s">
        <v>59</v>
      </c>
      <c r="M1140" t="s">
        <v>273</v>
      </c>
      <c r="N1140" t="s">
        <v>63</v>
      </c>
      <c r="O1140" t="s">
        <v>256</v>
      </c>
      <c r="P1140" t="s">
        <v>64</v>
      </c>
      <c r="Q1140" t="s">
        <v>260</v>
      </c>
      <c r="R1140" t="s">
        <v>277</v>
      </c>
      <c r="S1140" t="s">
        <v>33</v>
      </c>
      <c r="T1140" t="s">
        <v>687</v>
      </c>
      <c r="U1140" t="s">
        <v>688</v>
      </c>
      <c r="V1140" t="s">
        <v>869</v>
      </c>
      <c r="W1140" t="s">
        <v>159</v>
      </c>
      <c r="X1140" t="s">
        <v>908</v>
      </c>
    </row>
    <row r="1141" spans="1:24" x14ac:dyDescent="0.3">
      <c r="A1141" t="s">
        <v>228</v>
      </c>
      <c r="B1141" t="s">
        <v>229</v>
      </c>
      <c r="C1141" t="s">
        <v>230</v>
      </c>
      <c r="D1141" t="s">
        <v>231</v>
      </c>
      <c r="E1141" t="s">
        <v>232</v>
      </c>
      <c r="F1141" t="s">
        <v>233</v>
      </c>
      <c r="G1141" t="s">
        <v>252</v>
      </c>
      <c r="H1141" t="s">
        <v>48</v>
      </c>
      <c r="I1141" t="s">
        <v>253</v>
      </c>
      <c r="J1141" t="s">
        <v>49</v>
      </c>
      <c r="K1141" t="s">
        <v>267</v>
      </c>
      <c r="L1141" t="s">
        <v>59</v>
      </c>
      <c r="M1141" t="s">
        <v>273</v>
      </c>
      <c r="N1141" t="s">
        <v>63</v>
      </c>
      <c r="O1141" t="s">
        <v>256</v>
      </c>
      <c r="P1141" t="s">
        <v>64</v>
      </c>
      <c r="Q1141" t="s">
        <v>318</v>
      </c>
      <c r="R1141" t="s">
        <v>909</v>
      </c>
      <c r="S1141" t="s">
        <v>33</v>
      </c>
      <c r="T1141" t="s">
        <v>687</v>
      </c>
      <c r="U1141" t="s">
        <v>688</v>
      </c>
      <c r="V1141" t="s">
        <v>869</v>
      </c>
      <c r="W1141" t="s">
        <v>556</v>
      </c>
      <c r="X1141" t="s">
        <v>910</v>
      </c>
    </row>
    <row r="1142" spans="1:24" x14ac:dyDescent="0.3">
      <c r="A1142" t="s">
        <v>228</v>
      </c>
      <c r="B1142" t="s">
        <v>229</v>
      </c>
      <c r="C1142" t="s">
        <v>230</v>
      </c>
      <c r="D1142" t="s">
        <v>231</v>
      </c>
      <c r="E1142" t="s">
        <v>232</v>
      </c>
      <c r="F1142" t="s">
        <v>233</v>
      </c>
      <c r="G1142" t="s">
        <v>252</v>
      </c>
      <c r="H1142" t="s">
        <v>48</v>
      </c>
      <c r="I1142" t="s">
        <v>253</v>
      </c>
      <c r="J1142" t="s">
        <v>49</v>
      </c>
      <c r="K1142" t="s">
        <v>267</v>
      </c>
      <c r="L1142" t="s">
        <v>59</v>
      </c>
      <c r="M1142" t="s">
        <v>273</v>
      </c>
      <c r="N1142" t="s">
        <v>63</v>
      </c>
      <c r="O1142" t="s">
        <v>256</v>
      </c>
      <c r="P1142" t="s">
        <v>64</v>
      </c>
      <c r="Q1142" t="s">
        <v>319</v>
      </c>
      <c r="R1142" t="s">
        <v>911</v>
      </c>
      <c r="S1142" t="s">
        <v>33</v>
      </c>
      <c r="T1142" t="s">
        <v>687</v>
      </c>
      <c r="U1142" t="s">
        <v>688</v>
      </c>
      <c r="V1142" t="s">
        <v>869</v>
      </c>
      <c r="W1142" t="s">
        <v>483</v>
      </c>
      <c r="X1142" t="s">
        <v>912</v>
      </c>
    </row>
    <row r="1143" spans="1:24" x14ac:dyDescent="0.3">
      <c r="A1143" t="s">
        <v>228</v>
      </c>
      <c r="B1143" t="s">
        <v>229</v>
      </c>
      <c r="C1143" t="s">
        <v>230</v>
      </c>
      <c r="D1143" t="s">
        <v>231</v>
      </c>
      <c r="E1143" t="s">
        <v>232</v>
      </c>
      <c r="F1143" t="s">
        <v>233</v>
      </c>
      <c r="G1143" t="s">
        <v>234</v>
      </c>
      <c r="H1143" t="s">
        <v>27</v>
      </c>
      <c r="I1143" t="s">
        <v>235</v>
      </c>
      <c r="J1143" t="s">
        <v>28</v>
      </c>
      <c r="K1143" t="s">
        <v>913</v>
      </c>
      <c r="L1143" t="s">
        <v>914</v>
      </c>
      <c r="M1143" t="s">
        <v>237</v>
      </c>
      <c r="N1143" t="s">
        <v>915</v>
      </c>
      <c r="O1143" t="s">
        <v>238</v>
      </c>
      <c r="P1143" t="s">
        <v>916</v>
      </c>
      <c r="Q1143" t="s">
        <v>245</v>
      </c>
      <c r="R1143" t="s">
        <v>917</v>
      </c>
      <c r="S1143" t="s">
        <v>33</v>
      </c>
      <c r="T1143" t="s">
        <v>681</v>
      </c>
      <c r="U1143" t="s">
        <v>682</v>
      </c>
      <c r="V1143" t="s">
        <v>918</v>
      </c>
      <c r="W1143" t="s">
        <v>919</v>
      </c>
      <c r="X1143" t="s">
        <v>920</v>
      </c>
    </row>
    <row r="1144" spans="1:24" x14ac:dyDescent="0.3">
      <c r="A1144" t="s">
        <v>228</v>
      </c>
      <c r="B1144" t="s">
        <v>229</v>
      </c>
      <c r="C1144" t="s">
        <v>230</v>
      </c>
      <c r="D1144" t="s">
        <v>231</v>
      </c>
      <c r="E1144" t="s">
        <v>232</v>
      </c>
      <c r="F1144" t="s">
        <v>233</v>
      </c>
      <c r="G1144" t="s">
        <v>234</v>
      </c>
      <c r="H1144" t="s">
        <v>27</v>
      </c>
      <c r="I1144" t="s">
        <v>235</v>
      </c>
      <c r="J1144" t="s">
        <v>28</v>
      </c>
      <c r="K1144" t="s">
        <v>236</v>
      </c>
      <c r="L1144" t="s">
        <v>29</v>
      </c>
      <c r="M1144" t="s">
        <v>237</v>
      </c>
      <c r="N1144" t="s">
        <v>30</v>
      </c>
      <c r="O1144" t="s">
        <v>238</v>
      </c>
      <c r="P1144" t="s">
        <v>31</v>
      </c>
      <c r="Q1144" t="s">
        <v>245</v>
      </c>
      <c r="R1144" t="s">
        <v>921</v>
      </c>
      <c r="S1144" t="s">
        <v>33</v>
      </c>
      <c r="T1144" t="s">
        <v>681</v>
      </c>
      <c r="U1144" t="s">
        <v>682</v>
      </c>
      <c r="V1144" t="s">
        <v>918</v>
      </c>
      <c r="W1144" t="s">
        <v>511</v>
      </c>
      <c r="X1144" t="s">
        <v>922</v>
      </c>
    </row>
    <row r="1145" spans="1:24" x14ac:dyDescent="0.3">
      <c r="A1145" t="s">
        <v>228</v>
      </c>
      <c r="B1145" t="s">
        <v>229</v>
      </c>
      <c r="C1145" t="s">
        <v>230</v>
      </c>
      <c r="D1145" t="s">
        <v>231</v>
      </c>
      <c r="E1145" t="s">
        <v>232</v>
      </c>
      <c r="F1145" t="s">
        <v>233</v>
      </c>
      <c r="G1145" t="s">
        <v>234</v>
      </c>
      <c r="H1145" t="s">
        <v>27</v>
      </c>
      <c r="I1145" t="s">
        <v>235</v>
      </c>
      <c r="J1145" t="s">
        <v>28</v>
      </c>
      <c r="K1145" t="s">
        <v>236</v>
      </c>
      <c r="L1145" t="s">
        <v>29</v>
      </c>
      <c r="M1145" t="s">
        <v>237</v>
      </c>
      <c r="N1145" t="s">
        <v>30</v>
      </c>
      <c r="O1145" t="s">
        <v>238</v>
      </c>
      <c r="P1145" t="s">
        <v>31</v>
      </c>
      <c r="Q1145" t="s">
        <v>239</v>
      </c>
      <c r="R1145" t="s">
        <v>923</v>
      </c>
      <c r="S1145" t="s">
        <v>33</v>
      </c>
      <c r="T1145" t="s">
        <v>685</v>
      </c>
      <c r="U1145" t="s">
        <v>686</v>
      </c>
      <c r="V1145" t="s">
        <v>872</v>
      </c>
      <c r="W1145" t="s">
        <v>150</v>
      </c>
      <c r="X1145" t="s">
        <v>924</v>
      </c>
    </row>
    <row r="1146" spans="1:24" x14ac:dyDescent="0.3">
      <c r="A1146" t="s">
        <v>228</v>
      </c>
      <c r="B1146" t="s">
        <v>229</v>
      </c>
      <c r="C1146" t="s">
        <v>230</v>
      </c>
      <c r="D1146" t="s">
        <v>231</v>
      </c>
      <c r="E1146" t="s">
        <v>232</v>
      </c>
      <c r="F1146" t="s">
        <v>233</v>
      </c>
      <c r="G1146" t="s">
        <v>234</v>
      </c>
      <c r="H1146" t="s">
        <v>27</v>
      </c>
      <c r="I1146" t="s">
        <v>235</v>
      </c>
      <c r="J1146" t="s">
        <v>28</v>
      </c>
      <c r="K1146" t="s">
        <v>236</v>
      </c>
      <c r="L1146" t="s">
        <v>29</v>
      </c>
      <c r="M1146" t="s">
        <v>237</v>
      </c>
      <c r="N1146" t="s">
        <v>30</v>
      </c>
      <c r="O1146" t="s">
        <v>244</v>
      </c>
      <c r="P1146" t="s">
        <v>40</v>
      </c>
      <c r="Q1146" t="s">
        <v>245</v>
      </c>
      <c r="R1146" t="s">
        <v>925</v>
      </c>
      <c r="S1146" t="s">
        <v>33</v>
      </c>
      <c r="T1146" t="s">
        <v>683</v>
      </c>
      <c r="U1146" t="s">
        <v>684</v>
      </c>
      <c r="V1146" t="s">
        <v>906</v>
      </c>
      <c r="W1146" t="s">
        <v>151</v>
      </c>
      <c r="X1146" t="s">
        <v>926</v>
      </c>
    </row>
    <row r="1147" spans="1:24" x14ac:dyDescent="0.3">
      <c r="A1147" t="s">
        <v>228</v>
      </c>
      <c r="B1147" t="s">
        <v>229</v>
      </c>
      <c r="C1147" t="s">
        <v>230</v>
      </c>
      <c r="D1147" t="s">
        <v>231</v>
      </c>
      <c r="E1147" t="s">
        <v>232</v>
      </c>
      <c r="F1147" t="s">
        <v>233</v>
      </c>
      <c r="G1147" t="s">
        <v>234</v>
      </c>
      <c r="H1147" t="s">
        <v>27</v>
      </c>
      <c r="I1147" t="s">
        <v>235</v>
      </c>
      <c r="J1147" t="s">
        <v>28</v>
      </c>
      <c r="K1147" t="s">
        <v>236</v>
      </c>
      <c r="L1147" t="s">
        <v>29</v>
      </c>
      <c r="M1147" t="s">
        <v>237</v>
      </c>
      <c r="N1147" t="s">
        <v>30</v>
      </c>
      <c r="O1147" t="s">
        <v>244</v>
      </c>
      <c r="P1147" t="s">
        <v>40</v>
      </c>
      <c r="Q1147" t="s">
        <v>239</v>
      </c>
      <c r="R1147" t="s">
        <v>927</v>
      </c>
      <c r="S1147" t="s">
        <v>33</v>
      </c>
      <c r="T1147" t="s">
        <v>679</v>
      </c>
      <c r="U1147" t="s">
        <v>680</v>
      </c>
      <c r="V1147" t="s">
        <v>881</v>
      </c>
      <c r="W1147" t="s">
        <v>512</v>
      </c>
      <c r="X1147" t="s">
        <v>928</v>
      </c>
    </row>
    <row r="1148" spans="1:24" x14ac:dyDescent="0.3">
      <c r="A1148" t="s">
        <v>228</v>
      </c>
      <c r="B1148" t="s">
        <v>229</v>
      </c>
      <c r="C1148" t="s">
        <v>230</v>
      </c>
      <c r="D1148" t="s">
        <v>231</v>
      </c>
      <c r="E1148" t="s">
        <v>232</v>
      </c>
      <c r="F1148" t="s">
        <v>233</v>
      </c>
      <c r="G1148" t="s">
        <v>234</v>
      </c>
      <c r="H1148" t="s">
        <v>27</v>
      </c>
      <c r="I1148" t="s">
        <v>235</v>
      </c>
      <c r="J1148" t="s">
        <v>28</v>
      </c>
      <c r="K1148" t="s">
        <v>236</v>
      </c>
      <c r="L1148" t="s">
        <v>29</v>
      </c>
      <c r="M1148" t="s">
        <v>237</v>
      </c>
      <c r="N1148" t="s">
        <v>30</v>
      </c>
      <c r="O1148" t="s">
        <v>246</v>
      </c>
      <c r="P1148" t="s">
        <v>43</v>
      </c>
      <c r="Q1148" t="s">
        <v>245</v>
      </c>
      <c r="R1148" t="s">
        <v>929</v>
      </c>
      <c r="S1148" t="s">
        <v>33</v>
      </c>
      <c r="T1148" t="s">
        <v>681</v>
      </c>
      <c r="U1148" t="s">
        <v>682</v>
      </c>
      <c r="V1148" t="s">
        <v>918</v>
      </c>
      <c r="W1148" t="s">
        <v>149</v>
      </c>
      <c r="X1148" t="s">
        <v>930</v>
      </c>
    </row>
    <row r="1149" spans="1:24" x14ac:dyDescent="0.3">
      <c r="A1149" t="s">
        <v>228</v>
      </c>
      <c r="B1149" t="s">
        <v>229</v>
      </c>
      <c r="C1149" t="s">
        <v>230</v>
      </c>
      <c r="D1149" t="s">
        <v>231</v>
      </c>
      <c r="E1149" t="s">
        <v>232</v>
      </c>
      <c r="F1149" t="s">
        <v>233</v>
      </c>
      <c r="G1149" t="s">
        <v>234</v>
      </c>
      <c r="H1149" t="s">
        <v>27</v>
      </c>
      <c r="I1149" t="s">
        <v>235</v>
      </c>
      <c r="J1149" t="s">
        <v>28</v>
      </c>
      <c r="K1149" t="s">
        <v>236</v>
      </c>
      <c r="L1149" t="s">
        <v>29</v>
      </c>
      <c r="M1149" t="s">
        <v>237</v>
      </c>
      <c r="N1149" t="s">
        <v>30</v>
      </c>
      <c r="O1149" t="s">
        <v>246</v>
      </c>
      <c r="P1149" t="s">
        <v>43</v>
      </c>
      <c r="Q1149" t="s">
        <v>239</v>
      </c>
      <c r="R1149" t="s">
        <v>931</v>
      </c>
      <c r="S1149" t="s">
        <v>33</v>
      </c>
      <c r="T1149" t="s">
        <v>681</v>
      </c>
      <c r="U1149" t="s">
        <v>682</v>
      </c>
      <c r="V1149" t="s">
        <v>918</v>
      </c>
      <c r="W1149" t="s">
        <v>538</v>
      </c>
      <c r="X1149" t="s">
        <v>932</v>
      </c>
    </row>
    <row r="1150" spans="1:24" x14ac:dyDescent="0.3">
      <c r="A1150" t="s">
        <v>228</v>
      </c>
      <c r="B1150" t="s">
        <v>229</v>
      </c>
      <c r="C1150" t="s">
        <v>230</v>
      </c>
      <c r="D1150" t="s">
        <v>231</v>
      </c>
      <c r="E1150" t="s">
        <v>232</v>
      </c>
      <c r="F1150" t="s">
        <v>233</v>
      </c>
      <c r="G1150" t="s">
        <v>234</v>
      </c>
      <c r="H1150" t="s">
        <v>27</v>
      </c>
      <c r="I1150" t="s">
        <v>235</v>
      </c>
      <c r="J1150" t="s">
        <v>28</v>
      </c>
      <c r="K1150" t="s">
        <v>236</v>
      </c>
      <c r="L1150" t="s">
        <v>29</v>
      </c>
      <c r="M1150" t="s">
        <v>237</v>
      </c>
      <c r="N1150" t="s">
        <v>30</v>
      </c>
      <c r="O1150" t="s">
        <v>247</v>
      </c>
      <c r="P1150" t="s">
        <v>101</v>
      </c>
      <c r="Q1150" t="s">
        <v>245</v>
      </c>
      <c r="R1150" t="s">
        <v>248</v>
      </c>
      <c r="S1150" t="s">
        <v>33</v>
      </c>
      <c r="T1150" t="s">
        <v>681</v>
      </c>
      <c r="U1150" t="s">
        <v>682</v>
      </c>
      <c r="V1150" t="s">
        <v>918</v>
      </c>
      <c r="W1150" t="s">
        <v>155</v>
      </c>
      <c r="X1150" t="s">
        <v>933</v>
      </c>
    </row>
    <row r="1151" spans="1:24" x14ac:dyDescent="0.3">
      <c r="A1151" t="s">
        <v>228</v>
      </c>
      <c r="B1151" t="s">
        <v>229</v>
      </c>
      <c r="C1151" t="s">
        <v>230</v>
      </c>
      <c r="D1151" t="s">
        <v>231</v>
      </c>
      <c r="E1151" t="s">
        <v>232</v>
      </c>
      <c r="F1151" t="s">
        <v>233</v>
      </c>
      <c r="G1151" t="s">
        <v>234</v>
      </c>
      <c r="H1151" t="s">
        <v>27</v>
      </c>
      <c r="I1151" t="s">
        <v>235</v>
      </c>
      <c r="J1151" t="s">
        <v>28</v>
      </c>
      <c r="K1151" t="s">
        <v>236</v>
      </c>
      <c r="L1151" t="s">
        <v>29</v>
      </c>
      <c r="M1151" t="s">
        <v>237</v>
      </c>
      <c r="N1151" t="s">
        <v>30</v>
      </c>
      <c r="O1151" t="s">
        <v>247</v>
      </c>
      <c r="P1151" t="s">
        <v>101</v>
      </c>
      <c r="Q1151" t="s">
        <v>239</v>
      </c>
      <c r="R1151" t="s">
        <v>249</v>
      </c>
      <c r="S1151" t="s">
        <v>33</v>
      </c>
      <c r="T1151" t="s">
        <v>681</v>
      </c>
      <c r="U1151" t="s">
        <v>682</v>
      </c>
      <c r="V1151" t="s">
        <v>918</v>
      </c>
      <c r="W1151" t="s">
        <v>250</v>
      </c>
      <c r="X1151" t="s">
        <v>934</v>
      </c>
    </row>
    <row r="1152" spans="1:24" x14ac:dyDescent="0.3">
      <c r="A1152" t="s">
        <v>228</v>
      </c>
      <c r="B1152" t="s">
        <v>229</v>
      </c>
      <c r="C1152" t="s">
        <v>230</v>
      </c>
      <c r="D1152" t="s">
        <v>231</v>
      </c>
      <c r="E1152" t="s">
        <v>232</v>
      </c>
      <c r="F1152" t="s">
        <v>233</v>
      </c>
      <c r="G1152" t="s">
        <v>234</v>
      </c>
      <c r="H1152" t="s">
        <v>27</v>
      </c>
      <c r="I1152" t="s">
        <v>235</v>
      </c>
      <c r="J1152" t="s">
        <v>28</v>
      </c>
      <c r="K1152" t="s">
        <v>236</v>
      </c>
      <c r="L1152" t="s">
        <v>29</v>
      </c>
      <c r="M1152" t="s">
        <v>237</v>
      </c>
      <c r="N1152" t="s">
        <v>30</v>
      </c>
      <c r="O1152" t="s">
        <v>247</v>
      </c>
      <c r="P1152" t="s">
        <v>101</v>
      </c>
      <c r="Q1152" t="s">
        <v>259</v>
      </c>
      <c r="R1152" t="s">
        <v>935</v>
      </c>
      <c r="S1152" t="s">
        <v>33</v>
      </c>
      <c r="T1152" t="s">
        <v>681</v>
      </c>
      <c r="U1152" t="s">
        <v>682</v>
      </c>
      <c r="V1152" t="s">
        <v>918</v>
      </c>
      <c r="W1152" t="s">
        <v>936</v>
      </c>
      <c r="X1152" t="s">
        <v>937</v>
      </c>
    </row>
    <row r="1153" spans="1:24" x14ac:dyDescent="0.3">
      <c r="A1153" t="s">
        <v>228</v>
      </c>
      <c r="B1153" t="s">
        <v>229</v>
      </c>
      <c r="C1153" t="s">
        <v>230</v>
      </c>
      <c r="D1153" t="s">
        <v>231</v>
      </c>
      <c r="E1153" t="s">
        <v>232</v>
      </c>
      <c r="F1153" t="s">
        <v>233</v>
      </c>
      <c r="G1153" t="s">
        <v>252</v>
      </c>
      <c r="H1153" t="s">
        <v>48</v>
      </c>
      <c r="I1153" t="s">
        <v>477</v>
      </c>
      <c r="J1153" t="s">
        <v>76</v>
      </c>
      <c r="K1153" t="s">
        <v>369</v>
      </c>
      <c r="L1153" t="s">
        <v>77</v>
      </c>
      <c r="M1153" t="s">
        <v>478</v>
      </c>
      <c r="N1153" t="s">
        <v>78</v>
      </c>
      <c r="O1153" t="s">
        <v>256</v>
      </c>
      <c r="P1153" t="s">
        <v>79</v>
      </c>
      <c r="Q1153" t="s">
        <v>245</v>
      </c>
      <c r="R1153" t="s">
        <v>80</v>
      </c>
      <c r="S1153" t="s">
        <v>33</v>
      </c>
      <c r="T1153" t="s">
        <v>690</v>
      </c>
      <c r="U1153" t="s">
        <v>691</v>
      </c>
      <c r="V1153" t="s">
        <v>938</v>
      </c>
      <c r="W1153" t="s">
        <v>509</v>
      </c>
      <c r="X1153" t="s">
        <v>939</v>
      </c>
    </row>
    <row r="1154" spans="1:24" x14ac:dyDescent="0.3">
      <c r="A1154" t="s">
        <v>228</v>
      </c>
      <c r="B1154" t="s">
        <v>229</v>
      </c>
      <c r="C1154" t="s">
        <v>230</v>
      </c>
      <c r="D1154" t="s">
        <v>231</v>
      </c>
      <c r="E1154" t="s">
        <v>232</v>
      </c>
      <c r="F1154" t="s">
        <v>233</v>
      </c>
      <c r="G1154" t="s">
        <v>252</v>
      </c>
      <c r="H1154" t="s">
        <v>48</v>
      </c>
      <c r="I1154" t="s">
        <v>477</v>
      </c>
      <c r="J1154" t="s">
        <v>76</v>
      </c>
      <c r="K1154" t="s">
        <v>369</v>
      </c>
      <c r="L1154" t="s">
        <v>77</v>
      </c>
      <c r="M1154" t="s">
        <v>478</v>
      </c>
      <c r="N1154" t="s">
        <v>78</v>
      </c>
      <c r="O1154" t="s">
        <v>256</v>
      </c>
      <c r="P1154" t="s">
        <v>79</v>
      </c>
      <c r="Q1154" t="s">
        <v>239</v>
      </c>
      <c r="R1154" t="s">
        <v>81</v>
      </c>
      <c r="S1154" t="s">
        <v>33</v>
      </c>
      <c r="T1154" t="s">
        <v>690</v>
      </c>
      <c r="U1154" t="s">
        <v>691</v>
      </c>
      <c r="V1154" t="s">
        <v>938</v>
      </c>
      <c r="W1154" t="s">
        <v>529</v>
      </c>
      <c r="X1154" t="s">
        <v>940</v>
      </c>
    </row>
    <row r="1155" spans="1:24" x14ac:dyDescent="0.3">
      <c r="A1155" t="s">
        <v>228</v>
      </c>
      <c r="B1155" t="s">
        <v>229</v>
      </c>
      <c r="C1155" t="s">
        <v>230</v>
      </c>
      <c r="D1155" t="s">
        <v>231</v>
      </c>
      <c r="E1155" t="s">
        <v>232</v>
      </c>
      <c r="F1155" t="s">
        <v>233</v>
      </c>
      <c r="G1155" t="s">
        <v>252</v>
      </c>
      <c r="H1155" t="s">
        <v>48</v>
      </c>
      <c r="I1155" t="s">
        <v>477</v>
      </c>
      <c r="J1155" t="s">
        <v>76</v>
      </c>
      <c r="K1155" t="s">
        <v>369</v>
      </c>
      <c r="L1155" t="s">
        <v>77</v>
      </c>
      <c r="M1155" t="s">
        <v>478</v>
      </c>
      <c r="N1155" t="s">
        <v>78</v>
      </c>
      <c r="O1155" t="s">
        <v>256</v>
      </c>
      <c r="P1155" t="s">
        <v>79</v>
      </c>
      <c r="Q1155" t="s">
        <v>259</v>
      </c>
      <c r="R1155" t="s">
        <v>138</v>
      </c>
      <c r="S1155" t="s">
        <v>33</v>
      </c>
      <c r="T1155" t="s">
        <v>690</v>
      </c>
      <c r="U1155" t="s">
        <v>691</v>
      </c>
      <c r="V1155" t="s">
        <v>938</v>
      </c>
      <c r="W1155" t="s">
        <v>530</v>
      </c>
      <c r="X1155" t="s">
        <v>941</v>
      </c>
    </row>
    <row r="1156" spans="1:24" x14ac:dyDescent="0.3">
      <c r="A1156" t="s">
        <v>228</v>
      </c>
      <c r="B1156" t="s">
        <v>229</v>
      </c>
      <c r="C1156" t="s">
        <v>230</v>
      </c>
      <c r="D1156" t="s">
        <v>231</v>
      </c>
      <c r="E1156" t="s">
        <v>232</v>
      </c>
      <c r="F1156" t="s">
        <v>233</v>
      </c>
      <c r="G1156" t="s">
        <v>252</v>
      </c>
      <c r="H1156" t="s">
        <v>48</v>
      </c>
      <c r="I1156" t="s">
        <v>477</v>
      </c>
      <c r="J1156" t="s">
        <v>76</v>
      </c>
      <c r="K1156" t="s">
        <v>369</v>
      </c>
      <c r="L1156" t="s">
        <v>77</v>
      </c>
      <c r="M1156" t="s">
        <v>478</v>
      </c>
      <c r="N1156" t="s">
        <v>78</v>
      </c>
      <c r="O1156" t="s">
        <v>271</v>
      </c>
      <c r="P1156" t="s">
        <v>82</v>
      </c>
      <c r="Q1156" t="s">
        <v>245</v>
      </c>
      <c r="R1156" t="s">
        <v>83</v>
      </c>
      <c r="S1156" t="s">
        <v>33</v>
      </c>
      <c r="T1156" t="s">
        <v>690</v>
      </c>
      <c r="U1156" t="s">
        <v>691</v>
      </c>
      <c r="V1156" t="s">
        <v>938</v>
      </c>
      <c r="W1156" t="s">
        <v>531</v>
      </c>
      <c r="X1156" t="s">
        <v>942</v>
      </c>
    </row>
    <row r="1157" spans="1:24" hidden="1" x14ac:dyDescent="0.3">
      <c r="A1157" t="s">
        <v>228</v>
      </c>
      <c r="B1157" t="s">
        <v>229</v>
      </c>
      <c r="C1157" t="s">
        <v>230</v>
      </c>
      <c r="D1157" t="s">
        <v>231</v>
      </c>
      <c r="E1157" t="s">
        <v>232</v>
      </c>
      <c r="F1157" t="s">
        <v>233</v>
      </c>
      <c r="G1157" t="s">
        <v>234</v>
      </c>
      <c r="H1157" t="s">
        <v>27</v>
      </c>
      <c r="I1157" t="s">
        <v>440</v>
      </c>
      <c r="J1157" t="s">
        <v>441</v>
      </c>
      <c r="K1157" t="s">
        <v>913</v>
      </c>
      <c r="L1157" t="s">
        <v>943</v>
      </c>
      <c r="M1157" t="s">
        <v>264</v>
      </c>
      <c r="N1157" t="s">
        <v>944</v>
      </c>
      <c r="O1157" t="s">
        <v>238</v>
      </c>
      <c r="P1157" t="s">
        <v>945</v>
      </c>
      <c r="Q1157" t="s">
        <v>245</v>
      </c>
      <c r="R1157" t="s">
        <v>946</v>
      </c>
      <c r="S1157" t="s">
        <v>406</v>
      </c>
      <c r="V1157" t="s">
        <v>677</v>
      </c>
      <c r="W1157" t="s">
        <v>947</v>
      </c>
      <c r="X1157" t="s">
        <v>948</v>
      </c>
    </row>
    <row r="1158" spans="1:24" hidden="1" x14ac:dyDescent="0.3">
      <c r="A1158" t="s">
        <v>228</v>
      </c>
      <c r="B1158" t="s">
        <v>229</v>
      </c>
      <c r="C1158" t="s">
        <v>230</v>
      </c>
      <c r="D1158" t="s">
        <v>231</v>
      </c>
      <c r="E1158" t="s">
        <v>232</v>
      </c>
      <c r="F1158" t="s">
        <v>233</v>
      </c>
      <c r="G1158" t="s">
        <v>234</v>
      </c>
      <c r="H1158" t="s">
        <v>27</v>
      </c>
      <c r="I1158" t="s">
        <v>440</v>
      </c>
      <c r="J1158" t="s">
        <v>441</v>
      </c>
      <c r="K1158" t="s">
        <v>236</v>
      </c>
      <c r="L1158" t="s">
        <v>442</v>
      </c>
      <c r="M1158" t="s">
        <v>237</v>
      </c>
      <c r="N1158" t="s">
        <v>443</v>
      </c>
      <c r="O1158" t="s">
        <v>238</v>
      </c>
      <c r="P1158" t="s">
        <v>444</v>
      </c>
      <c r="Q1158" t="s">
        <v>245</v>
      </c>
      <c r="R1158" t="s">
        <v>949</v>
      </c>
      <c r="S1158" t="s">
        <v>406</v>
      </c>
      <c r="V1158" t="s">
        <v>677</v>
      </c>
      <c r="W1158" t="s">
        <v>650</v>
      </c>
      <c r="X1158" t="s">
        <v>950</v>
      </c>
    </row>
    <row r="1159" spans="1:24" hidden="1" x14ac:dyDescent="0.3">
      <c r="A1159" t="s">
        <v>228</v>
      </c>
      <c r="B1159" t="s">
        <v>229</v>
      </c>
      <c r="C1159" t="s">
        <v>230</v>
      </c>
      <c r="D1159" t="s">
        <v>231</v>
      </c>
      <c r="E1159" t="s">
        <v>232</v>
      </c>
      <c r="F1159" t="s">
        <v>233</v>
      </c>
      <c r="G1159" t="s">
        <v>234</v>
      </c>
      <c r="H1159" t="s">
        <v>27</v>
      </c>
      <c r="I1159" t="s">
        <v>440</v>
      </c>
      <c r="J1159" t="s">
        <v>441</v>
      </c>
      <c r="K1159" t="s">
        <v>236</v>
      </c>
      <c r="L1159" t="s">
        <v>442</v>
      </c>
      <c r="M1159" t="s">
        <v>237</v>
      </c>
      <c r="N1159" t="s">
        <v>443</v>
      </c>
      <c r="O1159" t="s">
        <v>238</v>
      </c>
      <c r="P1159" t="s">
        <v>444</v>
      </c>
      <c r="Q1159" t="s">
        <v>239</v>
      </c>
      <c r="R1159" t="s">
        <v>445</v>
      </c>
      <c r="S1159" t="s">
        <v>406</v>
      </c>
      <c r="V1159" t="s">
        <v>677</v>
      </c>
      <c r="W1159" t="s">
        <v>651</v>
      </c>
      <c r="X1159" t="s">
        <v>951</v>
      </c>
    </row>
    <row r="1160" spans="1:24" hidden="1" x14ac:dyDescent="0.3">
      <c r="A1160" t="s">
        <v>228</v>
      </c>
      <c r="B1160" t="s">
        <v>229</v>
      </c>
      <c r="C1160" t="s">
        <v>230</v>
      </c>
      <c r="D1160" t="s">
        <v>231</v>
      </c>
      <c r="E1160" t="s">
        <v>232</v>
      </c>
      <c r="F1160" t="s">
        <v>233</v>
      </c>
      <c r="G1160" t="s">
        <v>234</v>
      </c>
      <c r="H1160" t="s">
        <v>27</v>
      </c>
      <c r="I1160" t="s">
        <v>440</v>
      </c>
      <c r="J1160" t="s">
        <v>441</v>
      </c>
      <c r="K1160" t="s">
        <v>236</v>
      </c>
      <c r="L1160" t="s">
        <v>442</v>
      </c>
      <c r="M1160" t="s">
        <v>237</v>
      </c>
      <c r="N1160" t="s">
        <v>443</v>
      </c>
      <c r="O1160" t="s">
        <v>238</v>
      </c>
      <c r="P1160" t="s">
        <v>444</v>
      </c>
      <c r="Q1160" t="s">
        <v>259</v>
      </c>
      <c r="R1160" t="s">
        <v>952</v>
      </c>
      <c r="S1160" t="s">
        <v>406</v>
      </c>
      <c r="V1160" t="s">
        <v>677</v>
      </c>
      <c r="W1160" t="s">
        <v>652</v>
      </c>
      <c r="X1160" t="s">
        <v>953</v>
      </c>
    </row>
    <row r="1161" spans="1:24" hidden="1" x14ac:dyDescent="0.3">
      <c r="A1161" t="s">
        <v>228</v>
      </c>
      <c r="B1161" t="s">
        <v>229</v>
      </c>
      <c r="C1161" t="s">
        <v>230</v>
      </c>
      <c r="D1161" t="s">
        <v>231</v>
      </c>
      <c r="E1161" t="s">
        <v>232</v>
      </c>
      <c r="F1161" t="s">
        <v>233</v>
      </c>
      <c r="G1161" t="s">
        <v>234</v>
      </c>
      <c r="H1161" t="s">
        <v>27</v>
      </c>
      <c r="I1161" t="s">
        <v>440</v>
      </c>
      <c r="J1161" t="s">
        <v>441</v>
      </c>
      <c r="K1161" t="s">
        <v>236</v>
      </c>
      <c r="L1161" t="s">
        <v>442</v>
      </c>
      <c r="M1161" t="s">
        <v>237</v>
      </c>
      <c r="N1161" t="s">
        <v>443</v>
      </c>
      <c r="O1161" t="s">
        <v>238</v>
      </c>
      <c r="P1161" t="s">
        <v>444</v>
      </c>
      <c r="Q1161" t="s">
        <v>123</v>
      </c>
      <c r="R1161" t="s">
        <v>954</v>
      </c>
      <c r="S1161" t="s">
        <v>406</v>
      </c>
      <c r="V1161" t="s">
        <v>677</v>
      </c>
      <c r="W1161" t="s">
        <v>653</v>
      </c>
      <c r="X1161" t="s">
        <v>955</v>
      </c>
    </row>
    <row r="1162" spans="1:24" hidden="1" x14ac:dyDescent="0.3">
      <c r="A1162" t="s">
        <v>228</v>
      </c>
      <c r="B1162" t="s">
        <v>229</v>
      </c>
      <c r="C1162" t="s">
        <v>230</v>
      </c>
      <c r="D1162" t="s">
        <v>231</v>
      </c>
      <c r="E1162" t="s">
        <v>232</v>
      </c>
      <c r="F1162" t="s">
        <v>233</v>
      </c>
      <c r="G1162" t="s">
        <v>234</v>
      </c>
      <c r="H1162" t="s">
        <v>27</v>
      </c>
      <c r="I1162" t="s">
        <v>440</v>
      </c>
      <c r="J1162" t="s">
        <v>441</v>
      </c>
      <c r="K1162" t="s">
        <v>236</v>
      </c>
      <c r="L1162" t="s">
        <v>442</v>
      </c>
      <c r="M1162" t="s">
        <v>237</v>
      </c>
      <c r="N1162" t="s">
        <v>443</v>
      </c>
      <c r="O1162" t="s">
        <v>238</v>
      </c>
      <c r="P1162" t="s">
        <v>444</v>
      </c>
      <c r="Q1162" t="s">
        <v>260</v>
      </c>
      <c r="R1162" t="s">
        <v>446</v>
      </c>
      <c r="S1162" t="s">
        <v>406</v>
      </c>
      <c r="V1162" t="s">
        <v>677</v>
      </c>
      <c r="W1162" t="s">
        <v>654</v>
      </c>
      <c r="X1162" t="s">
        <v>956</v>
      </c>
    </row>
    <row r="1163" spans="1:24" hidden="1" x14ac:dyDescent="0.3">
      <c r="A1163" t="s">
        <v>228</v>
      </c>
      <c r="B1163" t="s">
        <v>229</v>
      </c>
      <c r="C1163" t="s">
        <v>230</v>
      </c>
      <c r="D1163" t="s">
        <v>231</v>
      </c>
      <c r="E1163" t="s">
        <v>232</v>
      </c>
      <c r="F1163" t="s">
        <v>233</v>
      </c>
      <c r="G1163" t="s">
        <v>234</v>
      </c>
      <c r="H1163" t="s">
        <v>27</v>
      </c>
      <c r="I1163" t="s">
        <v>440</v>
      </c>
      <c r="J1163" t="s">
        <v>441</v>
      </c>
      <c r="K1163" t="s">
        <v>236</v>
      </c>
      <c r="L1163" t="s">
        <v>442</v>
      </c>
      <c r="M1163" t="s">
        <v>237</v>
      </c>
      <c r="N1163" t="s">
        <v>443</v>
      </c>
      <c r="O1163" t="s">
        <v>238</v>
      </c>
      <c r="P1163" t="s">
        <v>444</v>
      </c>
      <c r="Q1163" t="s">
        <v>318</v>
      </c>
      <c r="R1163" t="s">
        <v>957</v>
      </c>
      <c r="S1163" t="s">
        <v>406</v>
      </c>
      <c r="V1163" t="s">
        <v>677</v>
      </c>
      <c r="W1163" t="s">
        <v>958</v>
      </c>
      <c r="X1163" t="s">
        <v>959</v>
      </c>
    </row>
    <row r="1164" spans="1:24" hidden="1" x14ac:dyDescent="0.3">
      <c r="A1164" t="s">
        <v>228</v>
      </c>
      <c r="B1164" t="s">
        <v>229</v>
      </c>
      <c r="C1164" t="s">
        <v>230</v>
      </c>
      <c r="D1164" t="s">
        <v>231</v>
      </c>
      <c r="E1164" t="s">
        <v>232</v>
      </c>
      <c r="F1164" t="s">
        <v>233</v>
      </c>
      <c r="G1164" t="s">
        <v>234</v>
      </c>
      <c r="H1164" t="s">
        <v>27</v>
      </c>
      <c r="I1164" t="s">
        <v>440</v>
      </c>
      <c r="J1164" t="s">
        <v>441</v>
      </c>
      <c r="K1164" t="s">
        <v>236</v>
      </c>
      <c r="L1164" t="s">
        <v>442</v>
      </c>
      <c r="M1164" t="s">
        <v>237</v>
      </c>
      <c r="N1164" t="s">
        <v>443</v>
      </c>
      <c r="O1164" t="s">
        <v>244</v>
      </c>
      <c r="P1164" t="s">
        <v>447</v>
      </c>
      <c r="Q1164" t="s">
        <v>245</v>
      </c>
      <c r="R1164" t="s">
        <v>448</v>
      </c>
      <c r="S1164" t="s">
        <v>406</v>
      </c>
      <c r="V1164" t="s">
        <v>677</v>
      </c>
      <c r="W1164" t="s">
        <v>655</v>
      </c>
      <c r="X1164" t="s">
        <v>960</v>
      </c>
    </row>
    <row r="1165" spans="1:24" hidden="1" x14ac:dyDescent="0.3">
      <c r="A1165" t="s">
        <v>228</v>
      </c>
      <c r="B1165" t="s">
        <v>229</v>
      </c>
      <c r="C1165" t="s">
        <v>230</v>
      </c>
      <c r="D1165" t="s">
        <v>231</v>
      </c>
      <c r="E1165" t="s">
        <v>232</v>
      </c>
      <c r="F1165" t="s">
        <v>233</v>
      </c>
      <c r="G1165" t="s">
        <v>234</v>
      </c>
      <c r="H1165" t="s">
        <v>27</v>
      </c>
      <c r="I1165" t="s">
        <v>440</v>
      </c>
      <c r="J1165" t="s">
        <v>441</v>
      </c>
      <c r="K1165" t="s">
        <v>236</v>
      </c>
      <c r="L1165" t="s">
        <v>442</v>
      </c>
      <c r="M1165" t="s">
        <v>237</v>
      </c>
      <c r="N1165" t="s">
        <v>443</v>
      </c>
      <c r="O1165" t="s">
        <v>244</v>
      </c>
      <c r="P1165" t="s">
        <v>447</v>
      </c>
      <c r="Q1165" t="s">
        <v>239</v>
      </c>
      <c r="R1165" t="s">
        <v>449</v>
      </c>
      <c r="S1165" t="s">
        <v>406</v>
      </c>
      <c r="V1165" t="s">
        <v>677</v>
      </c>
      <c r="W1165" t="s">
        <v>656</v>
      </c>
      <c r="X1165" t="s">
        <v>961</v>
      </c>
    </row>
    <row r="1166" spans="1:24" hidden="1" x14ac:dyDescent="0.3">
      <c r="A1166" t="s">
        <v>228</v>
      </c>
      <c r="B1166" t="s">
        <v>229</v>
      </c>
      <c r="C1166" t="s">
        <v>230</v>
      </c>
      <c r="D1166" t="s">
        <v>231</v>
      </c>
      <c r="E1166" t="s">
        <v>232</v>
      </c>
      <c r="F1166" t="s">
        <v>233</v>
      </c>
      <c r="G1166" t="s">
        <v>234</v>
      </c>
      <c r="H1166" t="s">
        <v>27</v>
      </c>
      <c r="I1166" t="s">
        <v>440</v>
      </c>
      <c r="J1166" t="s">
        <v>441</v>
      </c>
      <c r="K1166" t="s">
        <v>236</v>
      </c>
      <c r="L1166" t="s">
        <v>442</v>
      </c>
      <c r="M1166" t="s">
        <v>237</v>
      </c>
      <c r="N1166" t="s">
        <v>443</v>
      </c>
      <c r="O1166" t="s">
        <v>244</v>
      </c>
      <c r="P1166" t="s">
        <v>447</v>
      </c>
      <c r="Q1166" t="s">
        <v>259</v>
      </c>
      <c r="R1166" t="s">
        <v>450</v>
      </c>
      <c r="S1166" t="s">
        <v>406</v>
      </c>
      <c r="V1166" t="s">
        <v>677</v>
      </c>
      <c r="W1166" t="s">
        <v>657</v>
      </c>
      <c r="X1166" t="s">
        <v>962</v>
      </c>
    </row>
    <row r="1167" spans="1:24" hidden="1" x14ac:dyDescent="0.3">
      <c r="A1167" t="s">
        <v>228</v>
      </c>
      <c r="B1167" t="s">
        <v>229</v>
      </c>
      <c r="C1167" t="s">
        <v>230</v>
      </c>
      <c r="D1167" t="s">
        <v>231</v>
      </c>
      <c r="E1167" t="s">
        <v>232</v>
      </c>
      <c r="F1167" t="s">
        <v>233</v>
      </c>
      <c r="G1167" t="s">
        <v>234</v>
      </c>
      <c r="H1167" t="s">
        <v>27</v>
      </c>
      <c r="I1167" t="s">
        <v>440</v>
      </c>
      <c r="J1167" t="s">
        <v>441</v>
      </c>
      <c r="K1167" t="s">
        <v>236</v>
      </c>
      <c r="L1167" t="s">
        <v>442</v>
      </c>
      <c r="M1167" t="s">
        <v>237</v>
      </c>
      <c r="N1167" t="s">
        <v>443</v>
      </c>
      <c r="O1167" t="s">
        <v>244</v>
      </c>
      <c r="P1167" t="s">
        <v>447</v>
      </c>
      <c r="Q1167" t="s">
        <v>123</v>
      </c>
      <c r="R1167" t="s">
        <v>451</v>
      </c>
      <c r="S1167" t="s">
        <v>406</v>
      </c>
      <c r="V1167" t="s">
        <v>677</v>
      </c>
      <c r="W1167" t="s">
        <v>658</v>
      </c>
      <c r="X1167" t="s">
        <v>963</v>
      </c>
    </row>
    <row r="1168" spans="1:24" hidden="1" x14ac:dyDescent="0.3">
      <c r="A1168" t="s">
        <v>228</v>
      </c>
      <c r="B1168" t="s">
        <v>229</v>
      </c>
      <c r="C1168" t="s">
        <v>230</v>
      </c>
      <c r="D1168" t="s">
        <v>231</v>
      </c>
      <c r="E1168" t="s">
        <v>232</v>
      </c>
      <c r="F1168" t="s">
        <v>233</v>
      </c>
      <c r="G1168" t="s">
        <v>234</v>
      </c>
      <c r="H1168" t="s">
        <v>27</v>
      </c>
      <c r="I1168" t="s">
        <v>440</v>
      </c>
      <c r="J1168" t="s">
        <v>441</v>
      </c>
      <c r="K1168" t="s">
        <v>236</v>
      </c>
      <c r="L1168" t="s">
        <v>442</v>
      </c>
      <c r="M1168" t="s">
        <v>237</v>
      </c>
      <c r="N1168" t="s">
        <v>443</v>
      </c>
      <c r="O1168" t="s">
        <v>244</v>
      </c>
      <c r="P1168" t="s">
        <v>447</v>
      </c>
      <c r="Q1168" t="s">
        <v>260</v>
      </c>
      <c r="R1168" t="s">
        <v>964</v>
      </c>
      <c r="S1168" t="s">
        <v>406</v>
      </c>
      <c r="V1168" t="s">
        <v>677</v>
      </c>
      <c r="W1168" t="s">
        <v>659</v>
      </c>
      <c r="X1168" t="s">
        <v>965</v>
      </c>
    </row>
    <row r="1169" spans="1:24" hidden="1" x14ac:dyDescent="0.3">
      <c r="A1169" t="s">
        <v>228</v>
      </c>
      <c r="B1169" t="s">
        <v>229</v>
      </c>
      <c r="C1169" t="s">
        <v>230</v>
      </c>
      <c r="D1169" t="s">
        <v>231</v>
      </c>
      <c r="E1169" t="s">
        <v>232</v>
      </c>
      <c r="F1169" t="s">
        <v>233</v>
      </c>
      <c r="G1169" t="s">
        <v>234</v>
      </c>
      <c r="H1169" t="s">
        <v>27</v>
      </c>
      <c r="I1169" t="s">
        <v>440</v>
      </c>
      <c r="J1169" t="s">
        <v>441</v>
      </c>
      <c r="K1169" t="s">
        <v>236</v>
      </c>
      <c r="L1169" t="s">
        <v>442</v>
      </c>
      <c r="M1169" t="s">
        <v>237</v>
      </c>
      <c r="N1169" t="s">
        <v>443</v>
      </c>
      <c r="O1169" t="s">
        <v>246</v>
      </c>
      <c r="P1169" t="s">
        <v>452</v>
      </c>
      <c r="Q1169" t="s">
        <v>245</v>
      </c>
      <c r="R1169" t="s">
        <v>453</v>
      </c>
      <c r="S1169" t="s">
        <v>406</v>
      </c>
      <c r="V1169" t="s">
        <v>677</v>
      </c>
      <c r="W1169" t="s">
        <v>660</v>
      </c>
      <c r="X1169" t="s">
        <v>966</v>
      </c>
    </row>
    <row r="1170" spans="1:24" hidden="1" x14ac:dyDescent="0.3">
      <c r="A1170" t="s">
        <v>228</v>
      </c>
      <c r="B1170" t="s">
        <v>229</v>
      </c>
      <c r="C1170" t="s">
        <v>230</v>
      </c>
      <c r="D1170" t="s">
        <v>231</v>
      </c>
      <c r="E1170" t="s">
        <v>232</v>
      </c>
      <c r="F1170" t="s">
        <v>233</v>
      </c>
      <c r="G1170" t="s">
        <v>234</v>
      </c>
      <c r="H1170" t="s">
        <v>27</v>
      </c>
      <c r="I1170" t="s">
        <v>440</v>
      </c>
      <c r="J1170" t="s">
        <v>441</v>
      </c>
      <c r="K1170" t="s">
        <v>236</v>
      </c>
      <c r="L1170" t="s">
        <v>442</v>
      </c>
      <c r="M1170" t="s">
        <v>237</v>
      </c>
      <c r="N1170" t="s">
        <v>443</v>
      </c>
      <c r="O1170" t="s">
        <v>246</v>
      </c>
      <c r="P1170" t="s">
        <v>452</v>
      </c>
      <c r="Q1170" t="s">
        <v>239</v>
      </c>
      <c r="R1170" t="s">
        <v>454</v>
      </c>
      <c r="S1170" t="s">
        <v>406</v>
      </c>
      <c r="V1170" t="s">
        <v>677</v>
      </c>
      <c r="W1170" t="s">
        <v>661</v>
      </c>
      <c r="X1170" t="s">
        <v>967</v>
      </c>
    </row>
    <row r="1171" spans="1:24" hidden="1" x14ac:dyDescent="0.3">
      <c r="A1171" t="s">
        <v>228</v>
      </c>
      <c r="B1171" t="s">
        <v>229</v>
      </c>
      <c r="C1171" t="s">
        <v>230</v>
      </c>
      <c r="D1171" t="s">
        <v>231</v>
      </c>
      <c r="E1171" t="s">
        <v>232</v>
      </c>
      <c r="F1171" t="s">
        <v>233</v>
      </c>
      <c r="G1171" t="s">
        <v>234</v>
      </c>
      <c r="H1171" t="s">
        <v>27</v>
      </c>
      <c r="I1171" t="s">
        <v>440</v>
      </c>
      <c r="J1171" t="s">
        <v>441</v>
      </c>
      <c r="K1171" t="s">
        <v>236</v>
      </c>
      <c r="L1171" t="s">
        <v>442</v>
      </c>
      <c r="M1171" t="s">
        <v>237</v>
      </c>
      <c r="N1171" t="s">
        <v>443</v>
      </c>
      <c r="O1171" t="s">
        <v>246</v>
      </c>
      <c r="P1171" t="s">
        <v>452</v>
      </c>
      <c r="Q1171" t="s">
        <v>259</v>
      </c>
      <c r="R1171" t="s">
        <v>455</v>
      </c>
      <c r="S1171" t="s">
        <v>406</v>
      </c>
      <c r="V1171" t="s">
        <v>677</v>
      </c>
      <c r="W1171" t="s">
        <v>662</v>
      </c>
      <c r="X1171" t="s">
        <v>968</v>
      </c>
    </row>
    <row r="1172" spans="1:24" hidden="1" x14ac:dyDescent="0.3">
      <c r="A1172" t="s">
        <v>228</v>
      </c>
      <c r="B1172" t="s">
        <v>229</v>
      </c>
      <c r="C1172" t="s">
        <v>230</v>
      </c>
      <c r="D1172" t="s">
        <v>231</v>
      </c>
      <c r="E1172" t="s">
        <v>232</v>
      </c>
      <c r="F1172" t="s">
        <v>233</v>
      </c>
      <c r="G1172" t="s">
        <v>234</v>
      </c>
      <c r="H1172" t="s">
        <v>27</v>
      </c>
      <c r="I1172" t="s">
        <v>440</v>
      </c>
      <c r="J1172" t="s">
        <v>441</v>
      </c>
      <c r="K1172" t="s">
        <v>236</v>
      </c>
      <c r="L1172" t="s">
        <v>442</v>
      </c>
      <c r="M1172" t="s">
        <v>237</v>
      </c>
      <c r="N1172" t="s">
        <v>443</v>
      </c>
      <c r="O1172" t="s">
        <v>246</v>
      </c>
      <c r="P1172" t="s">
        <v>452</v>
      </c>
      <c r="Q1172" t="s">
        <v>123</v>
      </c>
      <c r="R1172" t="s">
        <v>969</v>
      </c>
      <c r="S1172" t="s">
        <v>406</v>
      </c>
      <c r="V1172" t="s">
        <v>677</v>
      </c>
      <c r="W1172" t="s">
        <v>663</v>
      </c>
      <c r="X1172" t="s">
        <v>970</v>
      </c>
    </row>
    <row r="1173" spans="1:24" hidden="1" x14ac:dyDescent="0.3">
      <c r="A1173" t="s">
        <v>228</v>
      </c>
      <c r="B1173" t="s">
        <v>229</v>
      </c>
      <c r="C1173" t="s">
        <v>230</v>
      </c>
      <c r="D1173" t="s">
        <v>231</v>
      </c>
      <c r="E1173" t="s">
        <v>232</v>
      </c>
      <c r="F1173" t="s">
        <v>233</v>
      </c>
      <c r="G1173" t="s">
        <v>234</v>
      </c>
      <c r="H1173" t="s">
        <v>27</v>
      </c>
      <c r="I1173" t="s">
        <v>440</v>
      </c>
      <c r="J1173" t="s">
        <v>441</v>
      </c>
      <c r="K1173" t="s">
        <v>236</v>
      </c>
      <c r="L1173" t="s">
        <v>442</v>
      </c>
      <c r="M1173" t="s">
        <v>237</v>
      </c>
      <c r="N1173" t="s">
        <v>443</v>
      </c>
      <c r="O1173" t="s">
        <v>247</v>
      </c>
      <c r="P1173" t="s">
        <v>456</v>
      </c>
      <c r="Q1173" t="s">
        <v>245</v>
      </c>
      <c r="R1173" t="s">
        <v>457</v>
      </c>
      <c r="S1173" t="s">
        <v>406</v>
      </c>
      <c r="V1173" t="s">
        <v>677</v>
      </c>
      <c r="W1173" t="s">
        <v>664</v>
      </c>
      <c r="X1173" t="s">
        <v>971</v>
      </c>
    </row>
    <row r="1174" spans="1:24" hidden="1" x14ac:dyDescent="0.3">
      <c r="A1174" t="s">
        <v>228</v>
      </c>
      <c r="B1174" t="s">
        <v>229</v>
      </c>
      <c r="C1174" t="s">
        <v>230</v>
      </c>
      <c r="D1174" t="s">
        <v>231</v>
      </c>
      <c r="E1174" t="s">
        <v>232</v>
      </c>
      <c r="F1174" t="s">
        <v>233</v>
      </c>
      <c r="G1174" t="s">
        <v>234</v>
      </c>
      <c r="H1174" t="s">
        <v>27</v>
      </c>
      <c r="I1174" t="s">
        <v>440</v>
      </c>
      <c r="J1174" t="s">
        <v>441</v>
      </c>
      <c r="K1174" t="s">
        <v>236</v>
      </c>
      <c r="L1174" t="s">
        <v>442</v>
      </c>
      <c r="M1174" t="s">
        <v>237</v>
      </c>
      <c r="N1174" t="s">
        <v>443</v>
      </c>
      <c r="O1174" t="s">
        <v>247</v>
      </c>
      <c r="P1174" t="s">
        <v>456</v>
      </c>
      <c r="Q1174" t="s">
        <v>239</v>
      </c>
      <c r="R1174" t="s">
        <v>458</v>
      </c>
      <c r="S1174" t="s">
        <v>406</v>
      </c>
      <c r="V1174" t="s">
        <v>677</v>
      </c>
      <c r="W1174" t="s">
        <v>665</v>
      </c>
      <c r="X1174" t="s">
        <v>972</v>
      </c>
    </row>
    <row r="1175" spans="1:24" hidden="1" x14ac:dyDescent="0.3">
      <c r="A1175" t="s">
        <v>228</v>
      </c>
      <c r="B1175" t="s">
        <v>229</v>
      </c>
      <c r="C1175" t="s">
        <v>230</v>
      </c>
      <c r="D1175" t="s">
        <v>231</v>
      </c>
      <c r="E1175" t="s">
        <v>232</v>
      </c>
      <c r="F1175" t="s">
        <v>233</v>
      </c>
      <c r="G1175" t="s">
        <v>234</v>
      </c>
      <c r="H1175" t="s">
        <v>27</v>
      </c>
      <c r="I1175" t="s">
        <v>440</v>
      </c>
      <c r="J1175" t="s">
        <v>441</v>
      </c>
      <c r="K1175" t="s">
        <v>236</v>
      </c>
      <c r="L1175" t="s">
        <v>442</v>
      </c>
      <c r="M1175" t="s">
        <v>237</v>
      </c>
      <c r="N1175" t="s">
        <v>443</v>
      </c>
      <c r="O1175" t="s">
        <v>247</v>
      </c>
      <c r="P1175" t="s">
        <v>456</v>
      </c>
      <c r="Q1175" t="s">
        <v>259</v>
      </c>
      <c r="R1175" t="s">
        <v>459</v>
      </c>
      <c r="S1175" t="s">
        <v>406</v>
      </c>
      <c r="V1175" t="s">
        <v>677</v>
      </c>
      <c r="W1175" t="s">
        <v>666</v>
      </c>
      <c r="X1175" t="s">
        <v>973</v>
      </c>
    </row>
    <row r="1176" spans="1:24" hidden="1" x14ac:dyDescent="0.3">
      <c r="A1176" t="s">
        <v>228</v>
      </c>
      <c r="B1176" t="s">
        <v>229</v>
      </c>
      <c r="C1176" t="s">
        <v>230</v>
      </c>
      <c r="D1176" t="s">
        <v>231</v>
      </c>
      <c r="E1176" t="s">
        <v>232</v>
      </c>
      <c r="F1176" t="s">
        <v>233</v>
      </c>
      <c r="G1176" t="s">
        <v>234</v>
      </c>
      <c r="H1176" t="s">
        <v>27</v>
      </c>
      <c r="I1176" t="s">
        <v>440</v>
      </c>
      <c r="J1176" t="s">
        <v>441</v>
      </c>
      <c r="K1176" t="s">
        <v>236</v>
      </c>
      <c r="L1176" t="s">
        <v>442</v>
      </c>
      <c r="M1176" t="s">
        <v>237</v>
      </c>
      <c r="N1176" t="s">
        <v>443</v>
      </c>
      <c r="O1176" t="s">
        <v>247</v>
      </c>
      <c r="P1176" t="s">
        <v>456</v>
      </c>
      <c r="Q1176" t="s">
        <v>123</v>
      </c>
      <c r="R1176" t="s">
        <v>974</v>
      </c>
      <c r="S1176" t="s">
        <v>406</v>
      </c>
      <c r="V1176" t="s">
        <v>677</v>
      </c>
      <c r="W1176" t="s">
        <v>667</v>
      </c>
      <c r="X1176" t="s">
        <v>975</v>
      </c>
    </row>
    <row r="1177" spans="1:24" hidden="1" x14ac:dyDescent="0.3">
      <c r="A1177" t="s">
        <v>228</v>
      </c>
      <c r="B1177" t="s">
        <v>229</v>
      </c>
      <c r="C1177" t="s">
        <v>230</v>
      </c>
      <c r="D1177" t="s">
        <v>231</v>
      </c>
      <c r="E1177" t="s">
        <v>232</v>
      </c>
      <c r="F1177" t="s">
        <v>233</v>
      </c>
      <c r="G1177" t="s">
        <v>234</v>
      </c>
      <c r="H1177" t="s">
        <v>27</v>
      </c>
      <c r="I1177" t="s">
        <v>440</v>
      </c>
      <c r="J1177" t="s">
        <v>441</v>
      </c>
      <c r="K1177" t="s">
        <v>236</v>
      </c>
      <c r="L1177" t="s">
        <v>442</v>
      </c>
      <c r="M1177" t="s">
        <v>237</v>
      </c>
      <c r="N1177" t="s">
        <v>443</v>
      </c>
      <c r="O1177" t="s">
        <v>247</v>
      </c>
      <c r="P1177" t="s">
        <v>456</v>
      </c>
      <c r="Q1177" t="s">
        <v>260</v>
      </c>
      <c r="R1177" t="s">
        <v>976</v>
      </c>
      <c r="S1177" t="s">
        <v>406</v>
      </c>
      <c r="V1177" t="s">
        <v>677</v>
      </c>
      <c r="W1177" t="s">
        <v>977</v>
      </c>
      <c r="X1177" t="s">
        <v>978</v>
      </c>
    </row>
  </sheetData>
  <phoneticPr fontId="5"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F86C9-F086-4F05-9790-6AE8A22D1A0F}">
  <sheetPr codeName="Sheet9"/>
  <dimension ref="A1:N1613"/>
  <sheetViews>
    <sheetView workbookViewId="0">
      <selection activeCell="F4" sqref="F4"/>
    </sheetView>
  </sheetViews>
  <sheetFormatPr defaultColWidth="11.109375" defaultRowHeight="14.4" x14ac:dyDescent="0.3"/>
  <cols>
    <col min="1" max="1" width="20.88671875" style="96" customWidth="1"/>
    <col min="2" max="2" width="18.5546875" style="96" customWidth="1"/>
    <col min="3" max="3" width="18.88671875" style="96" customWidth="1"/>
    <col min="4" max="4" width="40.88671875" style="89" customWidth="1"/>
    <col min="5" max="5" width="25.33203125" style="89" customWidth="1"/>
    <col min="6" max="6" width="25.77734375" style="89" customWidth="1"/>
    <col min="7" max="7" width="17.6640625" style="89" customWidth="1"/>
    <col min="8" max="8" width="20" style="89" customWidth="1"/>
    <col min="9" max="9" width="14.77734375" style="96" customWidth="1"/>
    <col min="10" max="10" width="13" style="96" customWidth="1"/>
    <col min="11" max="11" width="33" style="89" customWidth="1"/>
    <col min="12" max="12" width="16.44140625" style="89" customWidth="1"/>
    <col min="13" max="13" width="11.109375" style="87"/>
    <col min="14" max="14" width="30.109375" style="87" bestFit="1" customWidth="1"/>
    <col min="15" max="16384" width="11.109375" style="87"/>
  </cols>
  <sheetData>
    <row r="1" spans="1:14" x14ac:dyDescent="0.3">
      <c r="M1" s="87" t="s">
        <v>699</v>
      </c>
    </row>
    <row r="3" spans="1:14" s="88" customFormat="1" ht="10.199999999999999" x14ac:dyDescent="0.2">
      <c r="A3" s="93" t="s">
        <v>700</v>
      </c>
      <c r="B3" s="94" t="s">
        <v>701</v>
      </c>
      <c r="C3" s="94" t="s">
        <v>702</v>
      </c>
      <c r="D3" s="94" t="s">
        <v>703</v>
      </c>
      <c r="E3" s="94" t="s">
        <v>704</v>
      </c>
      <c r="F3" s="94" t="s">
        <v>705</v>
      </c>
      <c r="G3" s="94" t="s">
        <v>706</v>
      </c>
      <c r="H3" s="94" t="s">
        <v>707</v>
      </c>
      <c r="I3" s="94" t="s">
        <v>708</v>
      </c>
      <c r="J3" s="94" t="s">
        <v>709</v>
      </c>
      <c r="K3" s="94" t="s">
        <v>710</v>
      </c>
      <c r="L3" s="94" t="s">
        <v>711</v>
      </c>
      <c r="M3" s="95" t="s">
        <v>712</v>
      </c>
      <c r="N3" s="94" t="s">
        <v>719</v>
      </c>
    </row>
    <row r="4" spans="1:14" s="91" customFormat="1" ht="43.2" x14ac:dyDescent="0.3">
      <c r="A4" s="97" t="s">
        <v>716</v>
      </c>
      <c r="B4" s="98" t="str">
        <f>DBSPBY!AI2</f>
        <v>Dwi Hertanto, S.Pi, MM</v>
      </c>
      <c r="C4" s="98" t="str">
        <f>_xlfn.TEXTJOIN(".",FALSE,DBSPBY!A2,DBSPBY!C2,DBSPBY!E2)</f>
        <v>GUP 01.032.12</v>
      </c>
      <c r="D4" s="90" t="str">
        <f>DBSPBY!D2</f>
        <v>KEMENTERIAN KELAUTAN DAN PERIKANAN</v>
      </c>
      <c r="E4" s="90" t="str">
        <f>DBSPBY!F2</f>
        <v>BADAN RISET DAN SUMBER DAYA MANUSIA KELAUTAN DAN PERIKANAN</v>
      </c>
      <c r="F4" s="90" t="e">
        <f>TRIM(MID(DBSPBY!H2,SEARCH(". ",DBSPBY!H2)+2,LEN(DBSPBY!H2)))</f>
        <v>#VALUE!</v>
      </c>
      <c r="G4" s="90" t="str">
        <f>TRIM(MID(DBSPBY!J2,SEARCH(". ",DBSPBY!J2)+2,LEN(DBSPBY!J2)))</f>
        <v>Program Pendidikan dan Pelatihan Vokasi</v>
      </c>
      <c r="H4" s="90" t="str">
        <f>TRIM(MID(DBSPBY!L2,SEARCH(". ",DBSPBY!L2)+2,LEN(DBSPBY!L2)))</f>
        <v>Pendidikan Kelautan dan Perikanan</v>
      </c>
      <c r="I4" s="98" t="s">
        <v>713</v>
      </c>
      <c r="J4" s="99" t="s">
        <v>714</v>
      </c>
      <c r="K4" s="90" t="str">
        <f>DBSPBY!W2</f>
        <v>001378</v>
      </c>
      <c r="L4" s="90" t="str">
        <f>DBSPBY!T2</f>
        <v>A. Penelitian Terapan Terpusat</v>
      </c>
      <c r="M4" s="92" t="str">
        <f>DBSPBY!X2</f>
        <v>Perjalanan Penelitian Terapan Terpusat</v>
      </c>
      <c r="N4" s="91">
        <f>DBSPBY!AY2</f>
        <v>8080980</v>
      </c>
    </row>
    <row r="5" spans="1:14" ht="43.2" x14ac:dyDescent="0.3">
      <c r="A5" s="97" t="s">
        <v>716</v>
      </c>
      <c r="B5" s="98" t="str">
        <f>DBSPBY!AI3</f>
        <v>Dwi Hertanto, S.Pi, MM</v>
      </c>
      <c r="C5" s="98" t="str">
        <f>_xlfn.TEXTJOIN(".",FALSE,DBSPBY!A3,DBSPBY!C3,DBSPBY!E3)</f>
        <v>GUP 01.032.12</v>
      </c>
      <c r="D5" s="90" t="str">
        <f>DBSPBY!D3</f>
        <v>KEMENTERIAN KELAUTAN DAN PERIKANAN</v>
      </c>
      <c r="E5" s="90" t="str">
        <f>DBSPBY!F3</f>
        <v>BADAN RISET DAN SUMBER DAYA MANUSIA KELAUTAN DAN PERIKANAN</v>
      </c>
      <c r="F5" s="90" t="e">
        <f>TRIM(MID(DBSPBY!H3,SEARCH(". ",DBSPBY!H3)+2,LEN(DBSPBY!H3)))</f>
        <v>#VALUE!</v>
      </c>
      <c r="G5" s="90" t="str">
        <f>TRIM(MID(DBSPBY!J3,SEARCH(". ",DBSPBY!J3)+2,LEN(DBSPBY!J3)))</f>
        <v>Program Pendidikan dan Pelatihan Vokasi</v>
      </c>
      <c r="H5" s="90" t="str">
        <f>TRIM(MID(DBSPBY!L3,SEARCH(". ",DBSPBY!L3)+2,LEN(DBSPBY!L3)))</f>
        <v>Pendidikan Kelautan dan Perikanan</v>
      </c>
      <c r="I5" s="98" t="s">
        <v>713</v>
      </c>
      <c r="J5" s="99" t="s">
        <v>714</v>
      </c>
      <c r="K5" s="90" t="str">
        <f>DBSPBY!W3</f>
        <v>001378</v>
      </c>
      <c r="L5" s="90" t="str">
        <f>DBSPBY!T3</f>
        <v>A. Penelitian Terapan Terpusat</v>
      </c>
      <c r="M5" s="92" t="str">
        <f>DBSPBY!X3</f>
        <v>Perjalanan Penelitian Terapan Terpusat</v>
      </c>
      <c r="N5" s="87">
        <f>DBSPBY!AY3</f>
        <v>8442280</v>
      </c>
    </row>
    <row r="6" spans="1:14" ht="43.2" x14ac:dyDescent="0.3">
      <c r="A6" s="97" t="s">
        <v>716</v>
      </c>
      <c r="B6" s="98" t="str">
        <f>DBSPBY!AI4</f>
        <v>Sutrisno, S.Pi, M.M</v>
      </c>
      <c r="C6" s="98" t="str">
        <f>_xlfn.TEXTJOIN(".",FALSE,DBSPBY!A4,DBSPBY!C4,DBSPBY!E4)</f>
        <v>GUP 01.032.12</v>
      </c>
      <c r="D6" s="90" t="str">
        <f>DBSPBY!D4</f>
        <v>KEMENTERIAN KELAUTAN DAN PERIKANAN</v>
      </c>
      <c r="E6" s="90" t="str">
        <f>DBSPBY!F4</f>
        <v>BADAN RISET DAN SUMBER DAYA MANUSIA KELAUTAN DAN PERIKANAN</v>
      </c>
      <c r="F6" s="90" t="e">
        <f>TRIM(MID(DBSPBY!H4,SEARCH(". ",DBSPBY!H4)+2,LEN(DBSPBY!H4)))</f>
        <v>#VALUE!</v>
      </c>
      <c r="G6" s="90" t="str">
        <f>TRIM(MID(DBSPBY!J4,SEARCH(". ",DBSPBY!J4)+2,LEN(DBSPBY!J4)))</f>
        <v>Program Pendidikan dan Pelatihan Vokasi</v>
      </c>
      <c r="H6" s="90" t="str">
        <f>TRIM(MID(DBSPBY!L4,SEARCH(". ",DBSPBY!L4)+2,LEN(DBSPBY!L4)))</f>
        <v>Pendidikan Kelautan dan Perikanan</v>
      </c>
      <c r="I6" s="98" t="s">
        <v>713</v>
      </c>
      <c r="J6" s="99" t="s">
        <v>714</v>
      </c>
      <c r="K6" s="90" t="str">
        <f>DBSPBY!W4</f>
        <v>000208</v>
      </c>
      <c r="L6" s="90" t="str">
        <f>DBSPBY!T4</f>
        <v>A. Pengendalian Sarana Prasarana</v>
      </c>
      <c r="M6" s="92" t="str">
        <f>DBSPBY!X4</f>
        <v>Perjalanan Pengendalian Sarana Prasarana</v>
      </c>
      <c r="N6" s="87">
        <f>DBSPBY!AY4</f>
        <v>818500</v>
      </c>
    </row>
    <row r="7" spans="1:14" ht="43.2" x14ac:dyDescent="0.3">
      <c r="A7" s="97" t="s">
        <v>716</v>
      </c>
      <c r="B7" s="98" t="str">
        <f>DBSPBY!AI5</f>
        <v>Dwi Hertanto, S.Pi, MM</v>
      </c>
      <c r="C7" s="98" t="str">
        <f>_xlfn.TEXTJOIN(".",FALSE,DBSPBY!A5,DBSPBY!C5,DBSPBY!E5)</f>
        <v>GUP 01.032.12</v>
      </c>
      <c r="D7" s="90" t="str">
        <f>DBSPBY!D5</f>
        <v>KEMENTERIAN KELAUTAN DAN PERIKANAN</v>
      </c>
      <c r="E7" s="90" t="str">
        <f>DBSPBY!F5</f>
        <v>BADAN RISET DAN SUMBER DAYA MANUSIA KELAUTAN DAN PERIKANAN</v>
      </c>
      <c r="F7" s="90" t="e">
        <f>TRIM(MID(DBSPBY!H5,SEARCH(". ",DBSPBY!H5)+2,LEN(DBSPBY!H5)))</f>
        <v>#VALUE!</v>
      </c>
      <c r="G7" s="90" t="str">
        <f>TRIM(MID(DBSPBY!J5,SEARCH(". ",DBSPBY!J5)+2,LEN(DBSPBY!J5)))</f>
        <v>Program Pendidikan dan Pelatihan Vokasi</v>
      </c>
      <c r="H7" s="90" t="str">
        <f>TRIM(MID(DBSPBY!L5,SEARCH(". ",DBSPBY!L5)+2,LEN(DBSPBY!L5)))</f>
        <v>Pendidikan Kelautan dan Perikanan</v>
      </c>
      <c r="I7" s="98" t="s">
        <v>713</v>
      </c>
      <c r="J7" s="99" t="s">
        <v>714</v>
      </c>
      <c r="K7" s="90" t="str">
        <f>DBSPBY!W5</f>
        <v>001381</v>
      </c>
      <c r="L7" s="90" t="str">
        <f>DBSPBY!T5</f>
        <v>A. Transformasi Kelembagaan Pendidikan KP</v>
      </c>
      <c r="M7" s="92" t="str">
        <f>DBSPBY!X5</f>
        <v>Perjalanan Fullboard Meeting</v>
      </c>
      <c r="N7" s="87">
        <f>DBSPBY!AY5</f>
        <v>3849000</v>
      </c>
    </row>
    <row r="8" spans="1:14" ht="43.2" x14ac:dyDescent="0.3">
      <c r="A8" s="97" t="s">
        <v>716</v>
      </c>
      <c r="B8" s="98" t="str">
        <f>DBSPBY!AI6</f>
        <v>Dwi Hertanto, S.Pi, MM</v>
      </c>
      <c r="C8" s="98" t="str">
        <f>_xlfn.TEXTJOIN(".",FALSE,DBSPBY!A6,DBSPBY!C6,DBSPBY!E6)</f>
        <v>GUP 01.032.12</v>
      </c>
      <c r="D8" s="90" t="str">
        <f>DBSPBY!D6</f>
        <v>KEMENTERIAN KELAUTAN DAN PERIKANAN</v>
      </c>
      <c r="E8" s="90" t="str">
        <f>DBSPBY!F6</f>
        <v>BADAN RISET DAN SUMBER DAYA MANUSIA KELAUTAN DAN PERIKANAN</v>
      </c>
      <c r="F8" s="90" t="e">
        <f>TRIM(MID(DBSPBY!H6,SEARCH(". ",DBSPBY!H6)+2,LEN(DBSPBY!H6)))</f>
        <v>#VALUE!</v>
      </c>
      <c r="G8" s="90" t="str">
        <f>TRIM(MID(DBSPBY!J6,SEARCH(". ",DBSPBY!J6)+2,LEN(DBSPBY!J6)))</f>
        <v>Program Pendidikan dan Pelatihan Vokasi</v>
      </c>
      <c r="H8" s="90" t="str">
        <f>TRIM(MID(DBSPBY!L6,SEARCH(". ",DBSPBY!L6)+2,LEN(DBSPBY!L6)))</f>
        <v>Pendidikan Kelautan dan Perikanan</v>
      </c>
      <c r="I8" s="98" t="s">
        <v>713</v>
      </c>
      <c r="J8" s="99" t="s">
        <v>714</v>
      </c>
      <c r="K8" s="90" t="str">
        <f>DBSPBY!W6</f>
        <v>001381</v>
      </c>
      <c r="L8" s="90" t="str">
        <f>DBSPBY!T6</f>
        <v>A. Transformasi Kelembagaan Pendidikan KP</v>
      </c>
      <c r="M8" s="92" t="str">
        <f>DBSPBY!X6</f>
        <v>Perjalanan Fullboard Meeting</v>
      </c>
      <c r="N8" s="87">
        <f>DBSPBY!AY6</f>
        <v>1250000</v>
      </c>
    </row>
    <row r="9" spans="1:14" ht="43.2" x14ac:dyDescent="0.3">
      <c r="A9" s="97" t="s">
        <v>716</v>
      </c>
      <c r="B9" s="98" t="str">
        <f>DBSPBY!AI7</f>
        <v>Dwi Hertanto, S.Pi, MM</v>
      </c>
      <c r="C9" s="98" t="str">
        <f>_xlfn.TEXTJOIN(".",FALSE,DBSPBY!A7,DBSPBY!C7,DBSPBY!E7)</f>
        <v>GUP 01.032.12</v>
      </c>
      <c r="D9" s="90" t="str">
        <f>DBSPBY!D7</f>
        <v>KEMENTERIAN KELAUTAN DAN PERIKANAN</v>
      </c>
      <c r="E9" s="90" t="str">
        <f>DBSPBY!F7</f>
        <v>BADAN RISET DAN SUMBER DAYA MANUSIA KELAUTAN DAN PERIKANAN</v>
      </c>
      <c r="F9" s="90" t="e">
        <f>TRIM(MID(DBSPBY!H7,SEARCH(". ",DBSPBY!H7)+2,LEN(DBSPBY!H7)))</f>
        <v>#VALUE!</v>
      </c>
      <c r="G9" s="90" t="str">
        <f>TRIM(MID(DBSPBY!J7,SEARCH(". ",DBSPBY!J7)+2,LEN(DBSPBY!J7)))</f>
        <v>Program Pendidikan dan Pelatihan Vokasi</v>
      </c>
      <c r="H9" s="90" t="str">
        <f>TRIM(MID(DBSPBY!L7,SEARCH(". ",DBSPBY!L7)+2,LEN(DBSPBY!L7)))</f>
        <v>Pendidikan Kelautan dan Perikanan</v>
      </c>
      <c r="I9" s="98" t="s">
        <v>713</v>
      </c>
      <c r="J9" s="99" t="s">
        <v>714</v>
      </c>
      <c r="K9" s="90" t="str">
        <f>DBSPBY!W7</f>
        <v>001381</v>
      </c>
      <c r="L9" s="90" t="str">
        <f>DBSPBY!T7</f>
        <v>A. Transformasi Kelembagaan Pendidikan KP</v>
      </c>
      <c r="M9" s="92" t="str">
        <f>DBSPBY!X7</f>
        <v>Perjalanan Fullboard Meeting</v>
      </c>
      <c r="N9" s="87">
        <f>DBSPBY!AY7</f>
        <v>2500000</v>
      </c>
    </row>
    <row r="10" spans="1:14" ht="43.2" x14ac:dyDescent="0.3">
      <c r="A10" s="97" t="s">
        <v>716</v>
      </c>
      <c r="B10" s="98" t="str">
        <f>DBSPBY!AI8</f>
        <v>Dwi Hertanto, S.Pi, MM</v>
      </c>
      <c r="C10" s="98" t="str">
        <f>_xlfn.TEXTJOIN(".",FALSE,DBSPBY!A8,DBSPBY!C8,DBSPBY!E8)</f>
        <v>GUP 01.032.12</v>
      </c>
      <c r="D10" s="90" t="str">
        <f>DBSPBY!D8</f>
        <v>KEMENTERIAN KELAUTAN DAN PERIKANAN</v>
      </c>
      <c r="E10" s="90" t="str">
        <f>DBSPBY!F8</f>
        <v>BADAN RISET DAN SUMBER DAYA MANUSIA KELAUTAN DAN PERIKANAN</v>
      </c>
      <c r="F10" s="90" t="e">
        <f>TRIM(MID(DBSPBY!H8,SEARCH(". ",DBSPBY!H8)+2,LEN(DBSPBY!H8)))</f>
        <v>#VALUE!</v>
      </c>
      <c r="G10" s="90" t="str">
        <f>TRIM(MID(DBSPBY!J8,SEARCH(". ",DBSPBY!J8)+2,LEN(DBSPBY!J8)))</f>
        <v>Program Pendidikan dan Pelatihan Vokasi</v>
      </c>
      <c r="H10" s="90" t="str">
        <f>TRIM(MID(DBSPBY!L8,SEARCH(". ",DBSPBY!L8)+2,LEN(DBSPBY!L8)))</f>
        <v>Pendidikan Kelautan dan Perikanan</v>
      </c>
      <c r="I10" s="98" t="s">
        <v>713</v>
      </c>
      <c r="J10" s="99" t="s">
        <v>714</v>
      </c>
      <c r="K10" s="90" t="str">
        <f>DBSPBY!W8</f>
        <v>001381</v>
      </c>
      <c r="L10" s="90" t="str">
        <f>DBSPBY!T8</f>
        <v>A. Transformasi Kelembagaan Pendidikan KP</v>
      </c>
      <c r="M10" s="92" t="str">
        <f>DBSPBY!X8</f>
        <v>Perjalanan Fullboard Meeting</v>
      </c>
      <c r="N10" s="87">
        <f>DBSPBY!AY8</f>
        <v>2297400</v>
      </c>
    </row>
    <row r="11" spans="1:14" ht="43.2" x14ac:dyDescent="0.3">
      <c r="A11" s="97" t="s">
        <v>716</v>
      </c>
      <c r="B11" s="98" t="str">
        <f>DBSPBY!AI9</f>
        <v>Dwi Hertanto, S.Pi, MM</v>
      </c>
      <c r="C11" s="98" t="str">
        <f>_xlfn.TEXTJOIN(".",FALSE,DBSPBY!A9,DBSPBY!C9,DBSPBY!E9)</f>
        <v>GUP 01.032.12</v>
      </c>
      <c r="D11" s="90" t="str">
        <f>DBSPBY!D9</f>
        <v>KEMENTERIAN KELAUTAN DAN PERIKANAN</v>
      </c>
      <c r="E11" s="90" t="str">
        <f>DBSPBY!F9</f>
        <v>BADAN RISET DAN SUMBER DAYA MANUSIA KELAUTAN DAN PERIKANAN</v>
      </c>
      <c r="F11" s="90" t="e">
        <f>TRIM(MID(DBSPBY!H9,SEARCH(". ",DBSPBY!H9)+2,LEN(DBSPBY!H9)))</f>
        <v>#VALUE!</v>
      </c>
      <c r="G11" s="90" t="str">
        <f>TRIM(MID(DBSPBY!J9,SEARCH(". ",DBSPBY!J9)+2,LEN(DBSPBY!J9)))</f>
        <v>Program Pendidikan dan Pelatihan Vokasi</v>
      </c>
      <c r="H11" s="90" t="str">
        <f>TRIM(MID(DBSPBY!L9,SEARCH(". ",DBSPBY!L9)+2,LEN(DBSPBY!L9)))</f>
        <v>Pendidikan Kelautan dan Perikanan</v>
      </c>
      <c r="I11" s="98" t="s">
        <v>713</v>
      </c>
      <c r="J11" s="99" t="s">
        <v>714</v>
      </c>
      <c r="K11" s="90" t="str">
        <f>DBSPBY!W9</f>
        <v>001381</v>
      </c>
      <c r="L11" s="90" t="str">
        <f>DBSPBY!T9</f>
        <v>A. Transformasi Kelembagaan Pendidikan KP</v>
      </c>
      <c r="M11" s="92" t="str">
        <f>DBSPBY!X9</f>
        <v>Perjalanan Fullboard Meeting</v>
      </c>
      <c r="N11" s="87">
        <f>DBSPBY!AY9</f>
        <v>6459556</v>
      </c>
    </row>
    <row r="12" spans="1:14" ht="43.2" x14ac:dyDescent="0.3">
      <c r="A12" s="97" t="s">
        <v>716</v>
      </c>
      <c r="B12" s="98" t="str">
        <f>DBSPBY!AI10</f>
        <v>Dwi Hertanto, S.Pi, MM</v>
      </c>
      <c r="C12" s="98" t="str">
        <f>_xlfn.TEXTJOIN(".",FALSE,DBSPBY!A10,DBSPBY!C10,DBSPBY!E10)</f>
        <v>GUP 01.032.12</v>
      </c>
      <c r="D12" s="90" t="str">
        <f>DBSPBY!D10</f>
        <v>KEMENTERIAN KELAUTAN DAN PERIKANAN</v>
      </c>
      <c r="E12" s="90" t="str">
        <f>DBSPBY!F10</f>
        <v>BADAN RISET DAN SUMBER DAYA MANUSIA KELAUTAN DAN PERIKANAN</v>
      </c>
      <c r="F12" s="90" t="e">
        <f>TRIM(MID(DBSPBY!H10,SEARCH(". ",DBSPBY!H10)+2,LEN(DBSPBY!H10)))</f>
        <v>#VALUE!</v>
      </c>
      <c r="G12" s="90" t="str">
        <f>TRIM(MID(DBSPBY!J10,SEARCH(". ",DBSPBY!J10)+2,LEN(DBSPBY!J10)))</f>
        <v>Program Pendidikan dan Pelatihan Vokasi</v>
      </c>
      <c r="H12" s="90" t="str">
        <f>TRIM(MID(DBSPBY!L10,SEARCH(". ",DBSPBY!L10)+2,LEN(DBSPBY!L10)))</f>
        <v>Pendidikan Kelautan dan Perikanan</v>
      </c>
      <c r="I12" s="98" t="s">
        <v>713</v>
      </c>
      <c r="J12" s="99" t="s">
        <v>714</v>
      </c>
      <c r="K12" s="90" t="str">
        <f>DBSPBY!W10</f>
        <v>001381</v>
      </c>
      <c r="L12" s="90" t="str">
        <f>DBSPBY!T10</f>
        <v>A. Transformasi Kelembagaan Pendidikan KP</v>
      </c>
      <c r="M12" s="92" t="str">
        <f>DBSPBY!X10</f>
        <v>Perjalanan Fullboard Meeting</v>
      </c>
      <c r="N12" s="87">
        <f>DBSPBY!AY10</f>
        <v>4968155</v>
      </c>
    </row>
    <row r="13" spans="1:14" ht="43.2" x14ac:dyDescent="0.3">
      <c r="A13" s="97" t="s">
        <v>716</v>
      </c>
      <c r="B13" s="98" t="str">
        <f>DBSPBY!AI11</f>
        <v>Dwi Hertanto, S.Pi, MM</v>
      </c>
      <c r="C13" s="98" t="str">
        <f>_xlfn.TEXTJOIN(".",FALSE,DBSPBY!A11,DBSPBY!C11,DBSPBY!E11)</f>
        <v>GUP 01.032.12</v>
      </c>
      <c r="D13" s="90" t="str">
        <f>DBSPBY!D11</f>
        <v>KEMENTERIAN KELAUTAN DAN PERIKANAN</v>
      </c>
      <c r="E13" s="90" t="str">
        <f>DBSPBY!F11</f>
        <v>BADAN RISET DAN SUMBER DAYA MANUSIA KELAUTAN DAN PERIKANAN</v>
      </c>
      <c r="F13" s="90" t="e">
        <f>TRIM(MID(DBSPBY!H11,SEARCH(". ",DBSPBY!H11)+2,LEN(DBSPBY!H11)))</f>
        <v>#VALUE!</v>
      </c>
      <c r="G13" s="90" t="str">
        <f>TRIM(MID(DBSPBY!J11,SEARCH(". ",DBSPBY!J11)+2,LEN(DBSPBY!J11)))</f>
        <v>Program Pendidikan dan Pelatihan Vokasi</v>
      </c>
      <c r="H13" s="90" t="str">
        <f>TRIM(MID(DBSPBY!L11,SEARCH(". ",DBSPBY!L11)+2,LEN(DBSPBY!L11)))</f>
        <v>Pendidikan Kelautan dan Perikanan</v>
      </c>
      <c r="I13" s="98" t="s">
        <v>713</v>
      </c>
      <c r="J13" s="99" t="s">
        <v>714</v>
      </c>
      <c r="K13" s="90" t="str">
        <f>DBSPBY!W11</f>
        <v>001381</v>
      </c>
      <c r="L13" s="90" t="str">
        <f>DBSPBY!T11</f>
        <v>A. Transformasi Kelembagaan Pendidikan KP</v>
      </c>
      <c r="M13" s="92" t="str">
        <f>DBSPBY!X11</f>
        <v>Perjalanan Fullboard Meeting</v>
      </c>
      <c r="N13" s="87">
        <f>DBSPBY!AY11</f>
        <v>3770747</v>
      </c>
    </row>
    <row r="14" spans="1:14" ht="43.2" x14ac:dyDescent="0.3">
      <c r="A14" s="97" t="s">
        <v>716</v>
      </c>
      <c r="B14" s="98" t="str">
        <f>DBSPBY!AI12</f>
        <v>Dwi Hertanto, S.Pi, MM</v>
      </c>
      <c r="C14" s="98" t="str">
        <f>_xlfn.TEXTJOIN(".",FALSE,DBSPBY!A12,DBSPBY!C12,DBSPBY!E12)</f>
        <v>GUP 01.032.12</v>
      </c>
      <c r="D14" s="90" t="str">
        <f>DBSPBY!D12</f>
        <v>KEMENTERIAN KELAUTAN DAN PERIKANAN</v>
      </c>
      <c r="E14" s="90" t="str">
        <f>DBSPBY!F12</f>
        <v>BADAN RISET DAN SUMBER DAYA MANUSIA KELAUTAN DAN PERIKANAN</v>
      </c>
      <c r="F14" s="90" t="e">
        <f>TRIM(MID(DBSPBY!H12,SEARCH(". ",DBSPBY!H12)+2,LEN(DBSPBY!H12)))</f>
        <v>#VALUE!</v>
      </c>
      <c r="G14" s="90" t="str">
        <f>TRIM(MID(DBSPBY!J12,SEARCH(". ",DBSPBY!J12)+2,LEN(DBSPBY!J12)))</f>
        <v>Program Pendidikan dan Pelatihan Vokasi</v>
      </c>
      <c r="H14" s="90" t="str">
        <f>TRIM(MID(DBSPBY!L12,SEARCH(". ",DBSPBY!L12)+2,LEN(DBSPBY!L12)))</f>
        <v>Pendidikan Kelautan dan Perikanan</v>
      </c>
      <c r="I14" s="98" t="s">
        <v>713</v>
      </c>
      <c r="J14" s="99" t="s">
        <v>714</v>
      </c>
      <c r="K14" s="90" t="str">
        <f>DBSPBY!W12</f>
        <v>001381</v>
      </c>
      <c r="L14" s="90" t="str">
        <f>DBSPBY!T12</f>
        <v>A. Transformasi Kelembagaan Pendidikan KP</v>
      </c>
      <c r="M14" s="92" t="str">
        <f>DBSPBY!X12</f>
        <v>Perjalanan Fullboard Meeting</v>
      </c>
      <c r="N14" s="87">
        <f>DBSPBY!AY12</f>
        <v>6148000</v>
      </c>
    </row>
    <row r="15" spans="1:14" ht="43.2" x14ac:dyDescent="0.3">
      <c r="A15" s="97" t="s">
        <v>716</v>
      </c>
      <c r="B15" s="98" t="str">
        <f>DBSPBY!AI13</f>
        <v>Dwi Hertanto, S.Pi, MM</v>
      </c>
      <c r="C15" s="98" t="str">
        <f>_xlfn.TEXTJOIN(".",FALSE,DBSPBY!A13,DBSPBY!C13,DBSPBY!E13)</f>
        <v>GUP 01.032.12</v>
      </c>
      <c r="D15" s="90" t="str">
        <f>DBSPBY!D13</f>
        <v>KEMENTERIAN KELAUTAN DAN PERIKANAN</v>
      </c>
      <c r="E15" s="90" t="str">
        <f>DBSPBY!F13</f>
        <v>BADAN RISET DAN SUMBER DAYA MANUSIA KELAUTAN DAN PERIKANAN</v>
      </c>
      <c r="F15" s="90" t="e">
        <f>TRIM(MID(DBSPBY!H13,SEARCH(". ",DBSPBY!H13)+2,LEN(DBSPBY!H13)))</f>
        <v>#VALUE!</v>
      </c>
      <c r="G15" s="90" t="str">
        <f>TRIM(MID(DBSPBY!J13,SEARCH(". ",DBSPBY!J13)+2,LEN(DBSPBY!J13)))</f>
        <v>Program Pendidikan dan Pelatihan Vokasi</v>
      </c>
      <c r="H15" s="90" t="str">
        <f>TRIM(MID(DBSPBY!L13,SEARCH(". ",DBSPBY!L13)+2,LEN(DBSPBY!L13)))</f>
        <v>Pendidikan Kelautan dan Perikanan</v>
      </c>
      <c r="I15" s="98" t="s">
        <v>713</v>
      </c>
      <c r="J15" s="99" t="s">
        <v>714</v>
      </c>
      <c r="K15" s="90" t="str">
        <f>DBSPBY!W13</f>
        <v>001381</v>
      </c>
      <c r="L15" s="90" t="str">
        <f>DBSPBY!T13</f>
        <v>A. Transformasi Kelembagaan Pendidikan KP</v>
      </c>
      <c r="M15" s="92" t="str">
        <f>DBSPBY!X13</f>
        <v>Perjalanan Fullboard Meeting</v>
      </c>
      <c r="N15" s="87">
        <f>DBSPBY!AY13</f>
        <v>1259500</v>
      </c>
    </row>
    <row r="16" spans="1:14" ht="43.2" x14ac:dyDescent="0.3">
      <c r="A16" s="97" t="s">
        <v>716</v>
      </c>
      <c r="B16" s="98" t="str">
        <f>DBSPBY!AI14</f>
        <v>Dwi Hertanto, S.Pi, MM</v>
      </c>
      <c r="C16" s="98" t="str">
        <f>_xlfn.TEXTJOIN(".",FALSE,DBSPBY!A14,DBSPBY!C14,DBSPBY!E14)</f>
        <v>GUP 01.032.12</v>
      </c>
      <c r="D16" s="90" t="str">
        <f>DBSPBY!D14</f>
        <v>KEMENTERIAN KELAUTAN DAN PERIKANAN</v>
      </c>
      <c r="E16" s="90" t="str">
        <f>DBSPBY!F14</f>
        <v>BADAN RISET DAN SUMBER DAYA MANUSIA KELAUTAN DAN PERIKANAN</v>
      </c>
      <c r="F16" s="90" t="e">
        <f>TRIM(MID(DBSPBY!H14,SEARCH(". ",DBSPBY!H14)+2,LEN(DBSPBY!H14)))</f>
        <v>#VALUE!</v>
      </c>
      <c r="G16" s="90" t="str">
        <f>TRIM(MID(DBSPBY!J14,SEARCH(". ",DBSPBY!J14)+2,LEN(DBSPBY!J14)))</f>
        <v>Program Pendidikan dan Pelatihan Vokasi</v>
      </c>
      <c r="H16" s="90" t="str">
        <f>TRIM(MID(DBSPBY!L14,SEARCH(". ",DBSPBY!L14)+2,LEN(DBSPBY!L14)))</f>
        <v>Pendidikan Kelautan dan Perikanan</v>
      </c>
      <c r="I16" s="98" t="s">
        <v>713</v>
      </c>
      <c r="J16" s="99" t="s">
        <v>714</v>
      </c>
      <c r="K16" s="90" t="str">
        <f>DBSPBY!W14</f>
        <v>001381</v>
      </c>
      <c r="L16" s="90" t="str">
        <f>DBSPBY!T14</f>
        <v>A. Transformasi Kelembagaan Pendidikan KP</v>
      </c>
      <c r="M16" s="92" t="str">
        <f>DBSPBY!X14</f>
        <v>Perjalanan Fullboard Meeting</v>
      </c>
      <c r="N16" s="87">
        <f>DBSPBY!AY14</f>
        <v>1587000</v>
      </c>
    </row>
    <row r="17" spans="1:14" ht="43.2" x14ac:dyDescent="0.3">
      <c r="A17" s="97" t="s">
        <v>716</v>
      </c>
      <c r="B17" s="98" t="str">
        <f>DBSPBY!AI15</f>
        <v>Dwi Hertanto, S.Pi, MM</v>
      </c>
      <c r="C17" s="98" t="str">
        <f>_xlfn.TEXTJOIN(".",FALSE,DBSPBY!A15,DBSPBY!C15,DBSPBY!E15)</f>
        <v>GUP 01.032.12</v>
      </c>
      <c r="D17" s="90" t="str">
        <f>DBSPBY!D15</f>
        <v>KEMENTERIAN KELAUTAN DAN PERIKANAN</v>
      </c>
      <c r="E17" s="90" t="str">
        <f>DBSPBY!F15</f>
        <v>BADAN RISET DAN SUMBER DAYA MANUSIA KELAUTAN DAN PERIKANAN</v>
      </c>
      <c r="F17" s="90" t="e">
        <f>TRIM(MID(DBSPBY!H15,SEARCH(". ",DBSPBY!H15)+2,LEN(DBSPBY!H15)))</f>
        <v>#VALUE!</v>
      </c>
      <c r="G17" s="90" t="str">
        <f>TRIM(MID(DBSPBY!J15,SEARCH(". ",DBSPBY!J15)+2,LEN(DBSPBY!J15)))</f>
        <v>Program Pendidikan dan Pelatihan Vokasi</v>
      </c>
      <c r="H17" s="90" t="str">
        <f>TRIM(MID(DBSPBY!L15,SEARCH(". ",DBSPBY!L15)+2,LEN(DBSPBY!L15)))</f>
        <v>Pendidikan Kelautan dan Perikanan</v>
      </c>
      <c r="I17" s="98" t="s">
        <v>713</v>
      </c>
      <c r="J17" s="99" t="s">
        <v>714</v>
      </c>
      <c r="K17" s="90" t="str">
        <f>DBSPBY!W15</f>
        <v>001381</v>
      </c>
      <c r="L17" s="90" t="str">
        <f>DBSPBY!T15</f>
        <v>A. Transformasi Kelembagaan Pendidikan KP</v>
      </c>
      <c r="M17" s="92" t="str">
        <f>DBSPBY!X15</f>
        <v>Perjalanan Fullboard Meeting</v>
      </c>
      <c r="N17" s="87">
        <f>DBSPBY!AY15</f>
        <v>1250000</v>
      </c>
    </row>
    <row r="18" spans="1:14" ht="43.2" x14ac:dyDescent="0.3">
      <c r="A18" s="97" t="s">
        <v>716</v>
      </c>
      <c r="B18" s="98" t="str">
        <f>DBSPBY!AI16</f>
        <v>Dwi Hertanto, S.Pi, MM</v>
      </c>
      <c r="C18" s="98" t="str">
        <f>_xlfn.TEXTJOIN(".",FALSE,DBSPBY!A16,DBSPBY!C16,DBSPBY!E16)</f>
        <v>GUP 01.032.12</v>
      </c>
      <c r="D18" s="90" t="str">
        <f>DBSPBY!D16</f>
        <v>KEMENTERIAN KELAUTAN DAN PERIKANAN</v>
      </c>
      <c r="E18" s="90" t="str">
        <f>DBSPBY!F16</f>
        <v>BADAN RISET DAN SUMBER DAYA MANUSIA KELAUTAN DAN PERIKANAN</v>
      </c>
      <c r="F18" s="90" t="e">
        <f>TRIM(MID(DBSPBY!H16,SEARCH(". ",DBSPBY!H16)+2,LEN(DBSPBY!H16)))</f>
        <v>#VALUE!</v>
      </c>
      <c r="G18" s="90" t="str">
        <f>TRIM(MID(DBSPBY!J16,SEARCH(". ",DBSPBY!J16)+2,LEN(DBSPBY!J16)))</f>
        <v>Program Pendidikan dan Pelatihan Vokasi</v>
      </c>
      <c r="H18" s="90" t="str">
        <f>TRIM(MID(DBSPBY!L16,SEARCH(". ",DBSPBY!L16)+2,LEN(DBSPBY!L16)))</f>
        <v>Pendidikan Kelautan dan Perikanan</v>
      </c>
      <c r="I18" s="98" t="s">
        <v>713</v>
      </c>
      <c r="J18" s="99" t="s">
        <v>714</v>
      </c>
      <c r="K18" s="90" t="str">
        <f>DBSPBY!W16</f>
        <v>001381</v>
      </c>
      <c r="L18" s="90" t="str">
        <f>DBSPBY!T16</f>
        <v>A. Transformasi Kelembagaan Pendidikan KP</v>
      </c>
      <c r="M18" s="92" t="str">
        <f>DBSPBY!X16</f>
        <v>Perjalanan Fullboard Meeting</v>
      </c>
      <c r="N18" s="87">
        <f>DBSPBY!AY16</f>
        <v>3264380</v>
      </c>
    </row>
    <row r="19" spans="1:14" ht="43.2" x14ac:dyDescent="0.3">
      <c r="A19" s="97" t="s">
        <v>716</v>
      </c>
      <c r="B19" s="98" t="str">
        <f>DBSPBY!AI17</f>
        <v>Dwi Hertanto, S.Pi, MM</v>
      </c>
      <c r="C19" s="98" t="str">
        <f>_xlfn.TEXTJOIN(".",FALSE,DBSPBY!A17,DBSPBY!C17,DBSPBY!E17)</f>
        <v>GUP 01.032.12</v>
      </c>
      <c r="D19" s="90" t="str">
        <f>DBSPBY!D17</f>
        <v>KEMENTERIAN KELAUTAN DAN PERIKANAN</v>
      </c>
      <c r="E19" s="90" t="str">
        <f>DBSPBY!F17</f>
        <v>BADAN RISET DAN SUMBER DAYA MANUSIA KELAUTAN DAN PERIKANAN</v>
      </c>
      <c r="F19" s="90" t="e">
        <f>TRIM(MID(DBSPBY!H17,SEARCH(". ",DBSPBY!H17)+2,LEN(DBSPBY!H17)))</f>
        <v>#VALUE!</v>
      </c>
      <c r="G19" s="90" t="str">
        <f>TRIM(MID(DBSPBY!J17,SEARCH(". ",DBSPBY!J17)+2,LEN(DBSPBY!J17)))</f>
        <v>Program Pendidikan dan Pelatihan Vokasi</v>
      </c>
      <c r="H19" s="90" t="str">
        <f>TRIM(MID(DBSPBY!L17,SEARCH(". ",DBSPBY!L17)+2,LEN(DBSPBY!L17)))</f>
        <v>Pendidikan Kelautan dan Perikanan</v>
      </c>
      <c r="I19" s="98" t="s">
        <v>713</v>
      </c>
      <c r="J19" s="99" t="s">
        <v>714</v>
      </c>
      <c r="K19" s="90" t="str">
        <f>DBSPBY!W17</f>
        <v>001381</v>
      </c>
      <c r="L19" s="90" t="str">
        <f>DBSPBY!T17</f>
        <v>A. Transformasi Kelembagaan Pendidikan KP</v>
      </c>
      <c r="M19" s="92" t="str">
        <f>DBSPBY!X17</f>
        <v>Perjalanan Fullboard Meeting</v>
      </c>
      <c r="N19" s="87">
        <f>DBSPBY!AY17</f>
        <v>4410646</v>
      </c>
    </row>
    <row r="20" spans="1:14" ht="72" x14ac:dyDescent="0.3">
      <c r="A20" s="97" t="s">
        <v>716</v>
      </c>
      <c r="B20" s="98" t="str">
        <f>DBSPBY!AI18</f>
        <v>Norma MP Manoppo, S.Pi, M.Si</v>
      </c>
      <c r="C20" s="98" t="str">
        <f>_xlfn.TEXTJOIN(".",FALSE,DBSPBY!A18,DBSPBY!C18,DBSPBY!E18)</f>
        <v>GUP 01.032.12</v>
      </c>
      <c r="D20" s="90" t="str">
        <f>DBSPBY!D18</f>
        <v>KEMENTERIAN KELAUTAN DAN PERIKANAN</v>
      </c>
      <c r="E20" s="90" t="str">
        <f>DBSPBY!F18</f>
        <v>BADAN RISET DAN SUMBER DAYA MANUSIA KELAUTAN DAN PERIKANAN</v>
      </c>
      <c r="F20" s="90" t="e">
        <f>TRIM(MID(DBSPBY!H18,SEARCH(". ",DBSPBY!H18)+2,LEN(DBSPBY!H18)))</f>
        <v>#VALUE!</v>
      </c>
      <c r="G20" s="90" t="str">
        <f>TRIM(MID(DBSPBY!J18,SEARCH(". ",DBSPBY!J18)+2,LEN(DBSPBY!J18)))</f>
        <v>Program Dukungan Manajemen</v>
      </c>
      <c r="H20" s="90" t="str">
        <f>TRIM(MID(DBSPBY!L18,SEARCH(". ",DBSPBY!L18)+2,LEN(DBSPBY!L18)))</f>
        <v>Dukungan Manajemen Internal Lingkup Badan Riset dan Sumber Daya Manusia Kelautan dan Perikanan</v>
      </c>
      <c r="I20" s="98" t="s">
        <v>713</v>
      </c>
      <c r="J20" s="99" t="s">
        <v>714</v>
      </c>
      <c r="K20" s="90" t="str">
        <f>DBSPBY!W18</f>
        <v>001165</v>
      </c>
      <c r="L20" s="90" t="str">
        <f>DBSPBY!T18</f>
        <v>C. Verifikasi dan Validasi Pertanggung Jawaban Kegiatan</v>
      </c>
      <c r="M20" s="92" t="str">
        <f>DBSPBY!X18</f>
        <v>Perjalanan Verifikasi dan Validasi Pertanggung Jawaban Kegiatan</v>
      </c>
      <c r="N20" s="87">
        <f>DBSPBY!AY18</f>
        <v>5285500</v>
      </c>
    </row>
    <row r="21" spans="1:14" ht="72" x14ac:dyDescent="0.3">
      <c r="A21" s="97" t="s">
        <v>716</v>
      </c>
      <c r="B21" s="98" t="str">
        <f>DBSPBY!AI19</f>
        <v>Luh Dewi Komarini, S.Pi, MA</v>
      </c>
      <c r="C21" s="98" t="str">
        <f>_xlfn.TEXTJOIN(".",FALSE,DBSPBY!A19,DBSPBY!C19,DBSPBY!E19)</f>
        <v>GUP 01.032.12</v>
      </c>
      <c r="D21" s="90" t="str">
        <f>DBSPBY!D19</f>
        <v>KEMENTERIAN KELAUTAN DAN PERIKANAN</v>
      </c>
      <c r="E21" s="90" t="str">
        <f>DBSPBY!F19</f>
        <v>BADAN RISET DAN SUMBER DAYA MANUSIA KELAUTAN DAN PERIKANAN</v>
      </c>
      <c r="F21" s="90" t="e">
        <f>TRIM(MID(DBSPBY!H19,SEARCH(". ",DBSPBY!H19)+2,LEN(DBSPBY!H19)))</f>
        <v>#VALUE!</v>
      </c>
      <c r="G21" s="90" t="str">
        <f>TRIM(MID(DBSPBY!J19,SEARCH(". ",DBSPBY!J19)+2,LEN(DBSPBY!J19)))</f>
        <v>Program Dukungan Manajemen</v>
      </c>
      <c r="H21" s="90" t="str">
        <f>TRIM(MID(DBSPBY!L19,SEARCH(". ",DBSPBY!L19)+2,LEN(DBSPBY!L19)))</f>
        <v>Dukungan Manajemen Internal Lingkup Badan Riset dan Sumber Daya Manusia Kelautan dan Perikanan</v>
      </c>
      <c r="I21" s="98" t="s">
        <v>713</v>
      </c>
      <c r="J21" s="99" t="s">
        <v>714</v>
      </c>
      <c r="K21" s="90" t="str">
        <f>DBSPBY!W19</f>
        <v>000380</v>
      </c>
      <c r="L21" s="90" t="str">
        <f>DBSPBY!T19</f>
        <v>A. Dukungan SFV dan Kerjasama</v>
      </c>
      <c r="M21" s="92" t="str">
        <f>DBSPBY!X19</f>
        <v>Konsumsi/bahan makanan</v>
      </c>
      <c r="N21" s="87">
        <f>DBSPBY!AY19</f>
        <v>660000</v>
      </c>
    </row>
    <row r="22" spans="1:14" ht="72" x14ac:dyDescent="0.3">
      <c r="A22" s="97" t="s">
        <v>716</v>
      </c>
      <c r="B22" s="98" t="str">
        <f>DBSPBY!AI20</f>
        <v>Norma MP Manoppo, S.Pi, M.Si</v>
      </c>
      <c r="C22" s="98" t="str">
        <f>_xlfn.TEXTJOIN(".",FALSE,DBSPBY!A20,DBSPBY!C20,DBSPBY!E20)</f>
        <v>GUP 01.032.12</v>
      </c>
      <c r="D22" s="90" t="str">
        <f>DBSPBY!D20</f>
        <v>KEMENTERIAN KELAUTAN DAN PERIKANAN</v>
      </c>
      <c r="E22" s="90" t="str">
        <f>DBSPBY!F20</f>
        <v>BADAN RISET DAN SUMBER DAYA MANUSIA KELAUTAN DAN PERIKANAN</v>
      </c>
      <c r="F22" s="90" t="e">
        <f>TRIM(MID(DBSPBY!H20,SEARCH(". ",DBSPBY!H20)+2,LEN(DBSPBY!H20)))</f>
        <v>#VALUE!</v>
      </c>
      <c r="G22" s="90" t="str">
        <f>TRIM(MID(DBSPBY!J20,SEARCH(". ",DBSPBY!J20)+2,LEN(DBSPBY!J20)))</f>
        <v>Program Dukungan Manajemen</v>
      </c>
      <c r="H22" s="90" t="str">
        <f>TRIM(MID(DBSPBY!L20,SEARCH(". ",DBSPBY!L20)+2,LEN(DBSPBY!L20)))</f>
        <v>Dukungan Manajemen Internal Lingkup Badan Riset dan Sumber Daya Manusia Kelautan dan Perikanan</v>
      </c>
      <c r="I22" s="98" t="s">
        <v>713</v>
      </c>
      <c r="J22" s="99" t="s">
        <v>714</v>
      </c>
      <c r="K22" s="90" t="str">
        <f>DBSPBY!W20</f>
        <v>001152</v>
      </c>
      <c r="L22" s="90" t="str">
        <f>DBSPBY!T20</f>
        <v>A. Penyusunan Laporan Keuangan, PIPK dan SPIP</v>
      </c>
      <c r="M22" s="92" t="str">
        <f>DBSPBY!X20</f>
        <v>Penyusunan Laporan Keuangan dan PIPK</v>
      </c>
      <c r="N22" s="87">
        <f>DBSPBY!AY20</f>
        <v>6756655</v>
      </c>
    </row>
    <row r="23" spans="1:14" ht="72" x14ac:dyDescent="0.3">
      <c r="A23" s="97" t="s">
        <v>716</v>
      </c>
      <c r="B23" s="98" t="str">
        <f>DBSPBY!AI21</f>
        <v>Luh Dewi Komarini, S.Pi, MA</v>
      </c>
      <c r="C23" s="98" t="str">
        <f>_xlfn.TEXTJOIN(".",FALSE,DBSPBY!A21,DBSPBY!C21,DBSPBY!E21)</f>
        <v>GUP 01.032.12</v>
      </c>
      <c r="D23" s="90" t="str">
        <f>DBSPBY!D21</f>
        <v>KEMENTERIAN KELAUTAN DAN PERIKANAN</v>
      </c>
      <c r="E23" s="90" t="str">
        <f>DBSPBY!F21</f>
        <v>BADAN RISET DAN SUMBER DAYA MANUSIA KELAUTAN DAN PERIKANAN</v>
      </c>
      <c r="F23" s="90" t="e">
        <f>TRIM(MID(DBSPBY!H21,SEARCH(". ",DBSPBY!H21)+2,LEN(DBSPBY!H21)))</f>
        <v>#VALUE!</v>
      </c>
      <c r="G23" s="90" t="str">
        <f>TRIM(MID(DBSPBY!J21,SEARCH(". ",DBSPBY!J21)+2,LEN(DBSPBY!J21)))</f>
        <v>Program Dukungan Manajemen</v>
      </c>
      <c r="H23" s="90" t="str">
        <f>TRIM(MID(DBSPBY!L21,SEARCH(". ",DBSPBY!L21)+2,LEN(DBSPBY!L21)))</f>
        <v>Dukungan Manajemen Internal Lingkup Badan Riset dan Sumber Daya Manusia Kelautan dan Perikanan</v>
      </c>
      <c r="I23" s="98" t="s">
        <v>713</v>
      </c>
      <c r="J23" s="99" t="s">
        <v>714</v>
      </c>
      <c r="K23" s="90" t="str">
        <f>DBSPBY!W21</f>
        <v>000380</v>
      </c>
      <c r="L23" s="90" t="str">
        <f>DBSPBY!T21</f>
        <v>A. Dukungan SFV dan Kerjasama</v>
      </c>
      <c r="M23" s="92" t="str">
        <f>DBSPBY!X21</f>
        <v>Konsumsi/bahan makanan</v>
      </c>
      <c r="N23" s="87">
        <f>DBSPBY!AY21</f>
        <v>1270500</v>
      </c>
    </row>
    <row r="24" spans="1:14" ht="43.2" x14ac:dyDescent="0.3">
      <c r="A24" s="97" t="s">
        <v>716</v>
      </c>
      <c r="B24" s="98" t="str">
        <f>DBSPBY!AI22</f>
        <v>Endang Masduki, S.St.Pi</v>
      </c>
      <c r="C24" s="98" t="str">
        <f>_xlfn.TEXTJOIN(".",FALSE,DBSPBY!A22,DBSPBY!C22,DBSPBY!E22)</f>
        <v>GUP 01.032.12</v>
      </c>
      <c r="D24" s="90" t="str">
        <f>DBSPBY!D22</f>
        <v>KEMENTERIAN KELAUTAN DAN PERIKANAN</v>
      </c>
      <c r="E24" s="90" t="str">
        <f>DBSPBY!F22</f>
        <v>BADAN RISET DAN SUMBER DAYA MANUSIA KELAUTAN DAN PERIKANAN</v>
      </c>
      <c r="F24" s="90" t="e">
        <f>TRIM(MID(DBSPBY!H22,SEARCH(". ",DBSPBY!H22)+2,LEN(DBSPBY!H22)))</f>
        <v>#VALUE!</v>
      </c>
      <c r="G24" s="90" t="str">
        <f>TRIM(MID(DBSPBY!J22,SEARCH(". ",DBSPBY!J22)+2,LEN(DBSPBY!J22)))</f>
        <v>Program Dukungan Manajemen</v>
      </c>
      <c r="H24" s="90" t="str">
        <f>TRIM(MID(DBSPBY!L22,SEARCH(". ",DBSPBY!L22)+2,LEN(DBSPBY!L22)))</f>
        <v>Pendidikan dan Pelatihan Aparatur KP</v>
      </c>
      <c r="I24" s="98" t="s">
        <v>713</v>
      </c>
      <c r="J24" s="99" t="s">
        <v>714</v>
      </c>
      <c r="K24" s="90" t="str">
        <f>DBSPBY!W22</f>
        <v>001337</v>
      </c>
      <c r="L24" s="90" t="str">
        <f>DBSPBY!T22</f>
        <v>A. Tugas Belajar Baru</v>
      </c>
      <c r="M24" s="92" t="str">
        <f>DBSPBY!X22</f>
        <v>Perjalanan Koordinasi dan pengadministrasian Tugas Belajar</v>
      </c>
      <c r="N24" s="87">
        <f>DBSPBY!AY22</f>
        <v>6269025</v>
      </c>
    </row>
    <row r="25" spans="1:14" ht="72" x14ac:dyDescent="0.3">
      <c r="A25" s="97" t="s">
        <v>716</v>
      </c>
      <c r="B25" s="98" t="str">
        <f>DBSPBY!AI23</f>
        <v>Luh Dewi Komarini, S.Pi, MA</v>
      </c>
      <c r="C25" s="98" t="str">
        <f>_xlfn.TEXTJOIN(".",FALSE,DBSPBY!A23,DBSPBY!C23,DBSPBY!E23)</f>
        <v>GUP 01.032.12</v>
      </c>
      <c r="D25" s="90" t="str">
        <f>DBSPBY!D23</f>
        <v>KEMENTERIAN KELAUTAN DAN PERIKANAN</v>
      </c>
      <c r="E25" s="90" t="str">
        <f>DBSPBY!F23</f>
        <v>BADAN RISET DAN SUMBER DAYA MANUSIA KELAUTAN DAN PERIKANAN</v>
      </c>
      <c r="F25" s="90" t="e">
        <f>TRIM(MID(DBSPBY!H23,SEARCH(". ",DBSPBY!H23)+2,LEN(DBSPBY!H23)))</f>
        <v>#VALUE!</v>
      </c>
      <c r="G25" s="90" t="str">
        <f>TRIM(MID(DBSPBY!J23,SEARCH(". ",DBSPBY!J23)+2,LEN(DBSPBY!J23)))</f>
        <v>Program Dukungan Manajemen</v>
      </c>
      <c r="H25" s="90" t="str">
        <f>TRIM(MID(DBSPBY!L23,SEARCH(". ",DBSPBY!L23)+2,LEN(DBSPBY!L23)))</f>
        <v>Dukungan Manajemen Internal Lingkup Badan Riset dan Sumber Daya Manusia Kelautan dan Perikanan</v>
      </c>
      <c r="I25" s="98" t="s">
        <v>713</v>
      </c>
      <c r="J25" s="99" t="s">
        <v>714</v>
      </c>
      <c r="K25" s="90" t="str">
        <f>DBSPBY!W23</f>
        <v>000380</v>
      </c>
      <c r="L25" s="90" t="str">
        <f>DBSPBY!T23</f>
        <v>A. Dukungan SFV dan Kerjasama</v>
      </c>
      <c r="M25" s="92" t="str">
        <f>DBSPBY!X23</f>
        <v>Konsumsi/bahan makanan</v>
      </c>
      <c r="N25" s="87">
        <f>DBSPBY!AY23</f>
        <v>810000</v>
      </c>
    </row>
    <row r="26" spans="1:14" ht="43.2" x14ac:dyDescent="0.3">
      <c r="A26" s="97" t="s">
        <v>716</v>
      </c>
      <c r="B26" s="98" t="str">
        <f>DBSPBY!AI24</f>
        <v>Endang Masduki, S.St.Pi</v>
      </c>
      <c r="C26" s="98" t="str">
        <f>_xlfn.TEXTJOIN(".",FALSE,DBSPBY!A24,DBSPBY!C24,DBSPBY!E24)</f>
        <v>GUP 01.032.12</v>
      </c>
      <c r="D26" s="90" t="str">
        <f>DBSPBY!D24</f>
        <v>KEMENTERIAN KELAUTAN DAN PERIKANAN</v>
      </c>
      <c r="E26" s="90" t="str">
        <f>DBSPBY!F24</f>
        <v>BADAN RISET DAN SUMBER DAYA MANUSIA KELAUTAN DAN PERIKANAN</v>
      </c>
      <c r="F26" s="90" t="e">
        <f>TRIM(MID(DBSPBY!H24,SEARCH(". ",DBSPBY!H24)+2,LEN(DBSPBY!H24)))</f>
        <v>#VALUE!</v>
      </c>
      <c r="G26" s="90" t="str">
        <f>TRIM(MID(DBSPBY!J24,SEARCH(". ",DBSPBY!J24)+2,LEN(DBSPBY!J24)))</f>
        <v>Program Dukungan Manajemen</v>
      </c>
      <c r="H26" s="90" t="str">
        <f>TRIM(MID(DBSPBY!L24,SEARCH(". ",DBSPBY!L24)+2,LEN(DBSPBY!L24)))</f>
        <v>Pendidikan dan Pelatihan Aparatur KP</v>
      </c>
      <c r="I26" s="98" t="s">
        <v>713</v>
      </c>
      <c r="J26" s="99" t="s">
        <v>714</v>
      </c>
      <c r="K26" s="90" t="str">
        <f>DBSPBY!W24</f>
        <v>001337</v>
      </c>
      <c r="L26" s="90" t="str">
        <f>DBSPBY!T24</f>
        <v>A. Tugas Belajar Baru</v>
      </c>
      <c r="M26" s="92" t="str">
        <f>DBSPBY!X24</f>
        <v>Perjalanan Koordinasi dan pengadministrasian Tugas Belajar</v>
      </c>
      <c r="N26" s="87">
        <f>DBSPBY!AY24</f>
        <v>2132100</v>
      </c>
    </row>
    <row r="27" spans="1:14" ht="72" x14ac:dyDescent="0.3">
      <c r="A27" s="97" t="s">
        <v>716</v>
      </c>
      <c r="B27" s="98" t="str">
        <f>DBSPBY!AI25</f>
        <v>Luh Dewi Komarini, S.Pi, MA</v>
      </c>
      <c r="C27" s="98" t="str">
        <f>_xlfn.TEXTJOIN(".",FALSE,DBSPBY!A25,DBSPBY!C25,DBSPBY!E25)</f>
        <v>GUP 01.032.12</v>
      </c>
      <c r="D27" s="90" t="str">
        <f>DBSPBY!D25</f>
        <v>KEMENTERIAN KELAUTAN DAN PERIKANAN</v>
      </c>
      <c r="E27" s="90" t="str">
        <f>DBSPBY!F25</f>
        <v>BADAN RISET DAN SUMBER DAYA MANUSIA KELAUTAN DAN PERIKANAN</v>
      </c>
      <c r="F27" s="90" t="e">
        <f>TRIM(MID(DBSPBY!H25,SEARCH(". ",DBSPBY!H25)+2,LEN(DBSPBY!H25)))</f>
        <v>#VALUE!</v>
      </c>
      <c r="G27" s="90" t="str">
        <f>TRIM(MID(DBSPBY!J25,SEARCH(". ",DBSPBY!J25)+2,LEN(DBSPBY!J25)))</f>
        <v>Program Dukungan Manajemen</v>
      </c>
      <c r="H27" s="90" t="str">
        <f>TRIM(MID(DBSPBY!L25,SEARCH(". ",DBSPBY!L25)+2,LEN(DBSPBY!L25)))</f>
        <v>Dukungan Manajemen Internal Lingkup Badan Riset dan Sumber Daya Manusia Kelautan dan Perikanan</v>
      </c>
      <c r="I27" s="98" t="s">
        <v>713</v>
      </c>
      <c r="J27" s="99" t="s">
        <v>714</v>
      </c>
      <c r="K27" s="90" t="str">
        <f>DBSPBY!W25</f>
        <v>000382</v>
      </c>
      <c r="L27" s="90" t="str">
        <f>DBSPBY!T25</f>
        <v>A. Dukungan SFV dan Kerjasama</v>
      </c>
      <c r="M27" s="92" t="str">
        <f>DBSPBY!X25</f>
        <v>Langganan biaya video conference</v>
      </c>
      <c r="N27" s="87">
        <f>DBSPBY!AY25</f>
        <v>1615470</v>
      </c>
    </row>
    <row r="28" spans="1:14" ht="43.2" x14ac:dyDescent="0.3">
      <c r="A28" s="97" t="s">
        <v>716</v>
      </c>
      <c r="B28" s="98" t="str">
        <f>DBSPBY!AI26</f>
        <v>Endang Masduki, S.St.Pi</v>
      </c>
      <c r="C28" s="98" t="str">
        <f>_xlfn.TEXTJOIN(".",FALSE,DBSPBY!A26,DBSPBY!C26,DBSPBY!E26)</f>
        <v>GUP 01.032.12</v>
      </c>
      <c r="D28" s="90" t="str">
        <f>DBSPBY!D26</f>
        <v>KEMENTERIAN KELAUTAN DAN PERIKANAN</v>
      </c>
      <c r="E28" s="90" t="str">
        <f>DBSPBY!F26</f>
        <v>BADAN RISET DAN SUMBER DAYA MANUSIA KELAUTAN DAN PERIKANAN</v>
      </c>
      <c r="F28" s="90" t="e">
        <f>TRIM(MID(DBSPBY!H26,SEARCH(". ",DBSPBY!H26)+2,LEN(DBSPBY!H26)))</f>
        <v>#VALUE!</v>
      </c>
      <c r="G28" s="90" t="str">
        <f>TRIM(MID(DBSPBY!J26,SEARCH(". ",DBSPBY!J26)+2,LEN(DBSPBY!J26)))</f>
        <v>Program Dukungan Manajemen</v>
      </c>
      <c r="H28" s="90" t="str">
        <f>TRIM(MID(DBSPBY!L26,SEARCH(". ",DBSPBY!L26)+2,LEN(DBSPBY!L26)))</f>
        <v>Pendidikan dan Pelatihan Aparatur KP</v>
      </c>
      <c r="I28" s="98" t="s">
        <v>713</v>
      </c>
      <c r="J28" s="99" t="s">
        <v>714</v>
      </c>
      <c r="K28" s="90" t="str">
        <f>DBSPBY!W26</f>
        <v>001337</v>
      </c>
      <c r="L28" s="90" t="str">
        <f>DBSPBY!T26</f>
        <v>A. Tugas Belajar Baru</v>
      </c>
      <c r="M28" s="92" t="str">
        <f>DBSPBY!X26</f>
        <v>Perjalanan Koordinasi dan pengadministrasian Tugas Belajar</v>
      </c>
      <c r="N28" s="87">
        <f>DBSPBY!AY26</f>
        <v>2304000</v>
      </c>
    </row>
    <row r="29" spans="1:14" ht="72" x14ac:dyDescent="0.3">
      <c r="A29" s="97" t="s">
        <v>716</v>
      </c>
      <c r="B29" s="98" t="str">
        <f>DBSPBY!AI27</f>
        <v>Luh Dewi Komarini, S.Pi, MA</v>
      </c>
      <c r="C29" s="98" t="str">
        <f>_xlfn.TEXTJOIN(".",FALSE,DBSPBY!A27,DBSPBY!C27,DBSPBY!E27)</f>
        <v>GUP 01.032.12</v>
      </c>
      <c r="D29" s="90" t="str">
        <f>DBSPBY!D27</f>
        <v>KEMENTERIAN KELAUTAN DAN PERIKANAN</v>
      </c>
      <c r="E29" s="90" t="str">
        <f>DBSPBY!F27</f>
        <v>BADAN RISET DAN SUMBER DAYA MANUSIA KELAUTAN DAN PERIKANAN</v>
      </c>
      <c r="F29" s="90" t="e">
        <f>TRIM(MID(DBSPBY!H27,SEARCH(". ",DBSPBY!H27)+2,LEN(DBSPBY!H27)))</f>
        <v>#VALUE!</v>
      </c>
      <c r="G29" s="90" t="str">
        <f>TRIM(MID(DBSPBY!J27,SEARCH(". ",DBSPBY!J27)+2,LEN(DBSPBY!J27)))</f>
        <v>Program Dukungan Manajemen</v>
      </c>
      <c r="H29" s="90" t="str">
        <f>TRIM(MID(DBSPBY!L27,SEARCH(". ",DBSPBY!L27)+2,LEN(DBSPBY!L27)))</f>
        <v>Dukungan Manajemen Internal Lingkup Badan Riset dan Sumber Daya Manusia Kelautan dan Perikanan</v>
      </c>
      <c r="I29" s="98" t="s">
        <v>713</v>
      </c>
      <c r="J29" s="99" t="s">
        <v>714</v>
      </c>
      <c r="K29" s="90" t="str">
        <f>DBSPBY!W27</f>
        <v>000387</v>
      </c>
      <c r="L29" s="90" t="str">
        <f>DBSPBY!T27</f>
        <v>A. Dukungan SFV dan Kerjasama</v>
      </c>
      <c r="M29" s="92" t="str">
        <f>DBSPBY!X27</f>
        <v>Perjalanan Dukungan SFV dan Kerjasama</v>
      </c>
      <c r="N29" s="87">
        <f>DBSPBY!AY27</f>
        <v>651500</v>
      </c>
    </row>
    <row r="30" spans="1:14" ht="43.2" x14ac:dyDescent="0.3">
      <c r="A30" s="97" t="s">
        <v>716</v>
      </c>
      <c r="B30" s="98" t="str">
        <f>DBSPBY!AI28</f>
        <v>Endang Masduki, S.St.Pi</v>
      </c>
      <c r="C30" s="98" t="str">
        <f>_xlfn.TEXTJOIN(".",FALSE,DBSPBY!A28,DBSPBY!C28,DBSPBY!E28)</f>
        <v>GUP 01.032.12</v>
      </c>
      <c r="D30" s="90" t="str">
        <f>DBSPBY!D28</f>
        <v>KEMENTERIAN KELAUTAN DAN PERIKANAN</v>
      </c>
      <c r="E30" s="90" t="str">
        <f>DBSPBY!F28</f>
        <v>BADAN RISET DAN SUMBER DAYA MANUSIA KELAUTAN DAN PERIKANAN</v>
      </c>
      <c r="F30" s="90" t="e">
        <f>TRIM(MID(DBSPBY!H28,SEARCH(". ",DBSPBY!H28)+2,LEN(DBSPBY!H28)))</f>
        <v>#VALUE!</v>
      </c>
      <c r="G30" s="90" t="str">
        <f>TRIM(MID(DBSPBY!J28,SEARCH(". ",DBSPBY!J28)+2,LEN(DBSPBY!J28)))</f>
        <v>Program Dukungan Manajemen</v>
      </c>
      <c r="H30" s="90" t="str">
        <f>TRIM(MID(DBSPBY!L28,SEARCH(". ",DBSPBY!L28)+2,LEN(DBSPBY!L28)))</f>
        <v>Pendidikan dan Pelatihan Aparatur KP</v>
      </c>
      <c r="I30" s="98" t="s">
        <v>713</v>
      </c>
      <c r="J30" s="99" t="s">
        <v>714</v>
      </c>
      <c r="K30" s="90" t="str">
        <f>DBSPBY!W28</f>
        <v>001337</v>
      </c>
      <c r="L30" s="90" t="str">
        <f>DBSPBY!T28</f>
        <v>A. Tugas Belajar Baru</v>
      </c>
      <c r="M30" s="92" t="str">
        <f>DBSPBY!X28</f>
        <v>Perjalanan Koordinasi dan pengadministrasian Tugas Belajar</v>
      </c>
      <c r="N30" s="87">
        <f>DBSPBY!AY28</f>
        <v>3772929</v>
      </c>
    </row>
    <row r="31" spans="1:14" ht="72" x14ac:dyDescent="0.3">
      <c r="A31" s="97" t="s">
        <v>716</v>
      </c>
      <c r="B31" s="98" t="str">
        <f>DBSPBY!AI29</f>
        <v>Luh Dewi Komarini, S.Pi, MA</v>
      </c>
      <c r="C31" s="98" t="str">
        <f>_xlfn.TEXTJOIN(".",FALSE,DBSPBY!A29,DBSPBY!C29,DBSPBY!E29)</f>
        <v>GUP 01.032.12</v>
      </c>
      <c r="D31" s="90" t="str">
        <f>DBSPBY!D29</f>
        <v>KEMENTERIAN KELAUTAN DAN PERIKANAN</v>
      </c>
      <c r="E31" s="90" t="str">
        <f>DBSPBY!F29</f>
        <v>BADAN RISET DAN SUMBER DAYA MANUSIA KELAUTAN DAN PERIKANAN</v>
      </c>
      <c r="F31" s="90" t="e">
        <f>TRIM(MID(DBSPBY!H29,SEARCH(". ",DBSPBY!H29)+2,LEN(DBSPBY!H29)))</f>
        <v>#VALUE!</v>
      </c>
      <c r="G31" s="90" t="str">
        <f>TRIM(MID(DBSPBY!J29,SEARCH(". ",DBSPBY!J29)+2,LEN(DBSPBY!J29)))</f>
        <v>Program Dukungan Manajemen</v>
      </c>
      <c r="H31" s="90" t="str">
        <f>TRIM(MID(DBSPBY!L29,SEARCH(". ",DBSPBY!L29)+2,LEN(DBSPBY!L29)))</f>
        <v>Dukungan Manajemen Internal Lingkup Badan Riset dan Sumber Daya Manusia Kelautan dan Perikanan</v>
      </c>
      <c r="I31" s="98" t="s">
        <v>713</v>
      </c>
      <c r="J31" s="99" t="s">
        <v>714</v>
      </c>
      <c r="K31" s="90" t="str">
        <f>DBSPBY!W29</f>
        <v>000387</v>
      </c>
      <c r="L31" s="90" t="str">
        <f>DBSPBY!T29</f>
        <v>A. Dukungan SFV dan Kerjasama</v>
      </c>
      <c r="M31" s="92" t="str">
        <f>DBSPBY!X29</f>
        <v>Perjalanan Dukungan SFV dan Kerjasama</v>
      </c>
      <c r="N31" s="87">
        <f>DBSPBY!AY29</f>
        <v>2398000</v>
      </c>
    </row>
    <row r="32" spans="1:14" ht="72" x14ac:dyDescent="0.3">
      <c r="A32" s="97" t="s">
        <v>716</v>
      </c>
      <c r="B32" s="98" t="str">
        <f>DBSPBY!AI30</f>
        <v>Luh Dewi Komarini, S.Pi, MA</v>
      </c>
      <c r="C32" s="98" t="str">
        <f>_xlfn.TEXTJOIN(".",FALSE,DBSPBY!A30,DBSPBY!C30,DBSPBY!E30)</f>
        <v>GUP 01.032.12</v>
      </c>
      <c r="D32" s="90" t="str">
        <f>DBSPBY!D30</f>
        <v>KEMENTERIAN KELAUTAN DAN PERIKANAN</v>
      </c>
      <c r="E32" s="90" t="str">
        <f>DBSPBY!F30</f>
        <v>BADAN RISET DAN SUMBER DAYA MANUSIA KELAUTAN DAN PERIKANAN</v>
      </c>
      <c r="F32" s="90" t="e">
        <f>TRIM(MID(DBSPBY!H30,SEARCH(". ",DBSPBY!H30)+2,LEN(DBSPBY!H30)))</f>
        <v>#VALUE!</v>
      </c>
      <c r="G32" s="90" t="str">
        <f>TRIM(MID(DBSPBY!J30,SEARCH(". ",DBSPBY!J30)+2,LEN(DBSPBY!J30)))</f>
        <v>Program Dukungan Manajemen</v>
      </c>
      <c r="H32" s="90" t="str">
        <f>TRIM(MID(DBSPBY!L30,SEARCH(". ",DBSPBY!L30)+2,LEN(DBSPBY!L30)))</f>
        <v>Dukungan Manajemen Internal Lingkup Badan Riset dan Sumber Daya Manusia Kelautan dan Perikanan</v>
      </c>
      <c r="I32" s="98" t="s">
        <v>713</v>
      </c>
      <c r="J32" s="99" t="s">
        <v>714</v>
      </c>
      <c r="K32" s="90" t="str">
        <f>DBSPBY!W30</f>
        <v>000387</v>
      </c>
      <c r="L32" s="90" t="str">
        <f>DBSPBY!T30</f>
        <v>A. Dukungan SFV dan Kerjasama</v>
      </c>
      <c r="M32" s="92" t="str">
        <f>DBSPBY!X30</f>
        <v>Perjalanan Dukungan SFV dan Kerjasama</v>
      </c>
      <c r="N32" s="87">
        <f>DBSPBY!AY30</f>
        <v>600000</v>
      </c>
    </row>
    <row r="33" spans="1:14" ht="72" x14ac:dyDescent="0.3">
      <c r="A33" s="97" t="s">
        <v>716</v>
      </c>
      <c r="B33" s="98" t="str">
        <f>DBSPBY!AI31</f>
        <v>Luh Dewi Komarini, S.Pi, MA</v>
      </c>
      <c r="C33" s="98" t="str">
        <f>_xlfn.TEXTJOIN(".",FALSE,DBSPBY!A31,DBSPBY!C31,DBSPBY!E31)</f>
        <v>GUP 01.032.12</v>
      </c>
      <c r="D33" s="90" t="str">
        <f>DBSPBY!D31</f>
        <v>KEMENTERIAN KELAUTAN DAN PERIKANAN</v>
      </c>
      <c r="E33" s="90" t="str">
        <f>DBSPBY!F31</f>
        <v>BADAN RISET DAN SUMBER DAYA MANUSIA KELAUTAN DAN PERIKANAN</v>
      </c>
      <c r="F33" s="90" t="e">
        <f>TRIM(MID(DBSPBY!H31,SEARCH(". ",DBSPBY!H31)+2,LEN(DBSPBY!H31)))</f>
        <v>#VALUE!</v>
      </c>
      <c r="G33" s="90" t="str">
        <f>TRIM(MID(DBSPBY!J31,SEARCH(". ",DBSPBY!J31)+2,LEN(DBSPBY!J31)))</f>
        <v>Program Dukungan Manajemen</v>
      </c>
      <c r="H33" s="90" t="str">
        <f>TRIM(MID(DBSPBY!L31,SEARCH(". ",DBSPBY!L31)+2,LEN(DBSPBY!L31)))</f>
        <v>Dukungan Manajemen Internal Lingkup Badan Riset dan Sumber Daya Manusia Kelautan dan Perikanan</v>
      </c>
      <c r="I33" s="98" t="s">
        <v>713</v>
      </c>
      <c r="J33" s="99" t="s">
        <v>714</v>
      </c>
      <c r="K33" s="90" t="str">
        <f>DBSPBY!W31</f>
        <v>000387</v>
      </c>
      <c r="L33" s="90" t="str">
        <f>DBSPBY!T31</f>
        <v>A. Dukungan SFV dan Kerjasama</v>
      </c>
      <c r="M33" s="92" t="str">
        <f>DBSPBY!X31</f>
        <v>Perjalanan Dukungan SFV dan Kerjasama</v>
      </c>
      <c r="N33" s="87">
        <f>DBSPBY!AY31</f>
        <v>3351000</v>
      </c>
    </row>
    <row r="34" spans="1:14" ht="72" x14ac:dyDescent="0.3">
      <c r="A34" s="97" t="s">
        <v>716</v>
      </c>
      <c r="B34" s="98" t="str">
        <f>DBSPBY!AI32</f>
        <v>Norma MP Manoppo, S.Pi, M.Si</v>
      </c>
      <c r="C34" s="98" t="str">
        <f>_xlfn.TEXTJOIN(".",FALSE,DBSPBY!A32,DBSPBY!C32,DBSPBY!E32)</f>
        <v>GUP 01.032.12</v>
      </c>
      <c r="D34" s="90" t="str">
        <f>DBSPBY!D32</f>
        <v>KEMENTERIAN KELAUTAN DAN PERIKANAN</v>
      </c>
      <c r="E34" s="90" t="str">
        <f>DBSPBY!F32</f>
        <v>BADAN RISET DAN SUMBER DAYA MANUSIA KELAUTAN DAN PERIKANAN</v>
      </c>
      <c r="F34" s="90" t="e">
        <f>TRIM(MID(DBSPBY!H32,SEARCH(". ",DBSPBY!H32)+2,LEN(DBSPBY!H32)))</f>
        <v>#VALUE!</v>
      </c>
      <c r="G34" s="90" t="str">
        <f>TRIM(MID(DBSPBY!J32,SEARCH(". ",DBSPBY!J32)+2,LEN(DBSPBY!J32)))</f>
        <v>Program Dukungan Manajemen</v>
      </c>
      <c r="H34" s="90" t="str">
        <f>TRIM(MID(DBSPBY!L32,SEARCH(". ",DBSPBY!L32)+2,LEN(DBSPBY!L32)))</f>
        <v>Dukungan Manajemen Internal Lingkup Badan Riset dan Sumber Daya Manusia Kelautan dan Perikanan</v>
      </c>
      <c r="I34" s="98" t="s">
        <v>713</v>
      </c>
      <c r="J34" s="99" t="s">
        <v>714</v>
      </c>
      <c r="K34" s="90" t="str">
        <f>DBSPBY!W32</f>
        <v>000996</v>
      </c>
      <c r="L34" s="90" t="str">
        <f>DBSPBY!T32</f>
        <v>B. Sinkronisasi Kegiatan Pendidikan KP</v>
      </c>
      <c r="M34" s="92" t="str">
        <f>DBSPBY!X32</f>
        <v>Konsumsi/bahan makanan</v>
      </c>
      <c r="N34" s="87">
        <f>DBSPBY!AY32</f>
        <v>440000</v>
      </c>
    </row>
    <row r="35" spans="1:14" ht="72" x14ac:dyDescent="0.3">
      <c r="A35" s="97" t="s">
        <v>716</v>
      </c>
      <c r="B35" s="98" t="str">
        <f>DBSPBY!AI33</f>
        <v>Norma MP Manoppo, S.Pi, M.Si</v>
      </c>
      <c r="C35" s="98" t="str">
        <f>_xlfn.TEXTJOIN(".",FALSE,DBSPBY!A33,DBSPBY!C33,DBSPBY!E33)</f>
        <v>GUP 01.032.12</v>
      </c>
      <c r="D35" s="90" t="str">
        <f>DBSPBY!D33</f>
        <v>KEMENTERIAN KELAUTAN DAN PERIKANAN</v>
      </c>
      <c r="E35" s="90" t="str">
        <f>DBSPBY!F33</f>
        <v>BADAN RISET DAN SUMBER DAYA MANUSIA KELAUTAN DAN PERIKANAN</v>
      </c>
      <c r="F35" s="90" t="e">
        <f>TRIM(MID(DBSPBY!H33,SEARCH(". ",DBSPBY!H33)+2,LEN(DBSPBY!H33)))</f>
        <v>#VALUE!</v>
      </c>
      <c r="G35" s="90" t="str">
        <f>TRIM(MID(DBSPBY!J33,SEARCH(". ",DBSPBY!J33)+2,LEN(DBSPBY!J33)))</f>
        <v>Program Dukungan Manajemen</v>
      </c>
      <c r="H35" s="90" t="str">
        <f>TRIM(MID(DBSPBY!L33,SEARCH(". ",DBSPBY!L33)+2,LEN(DBSPBY!L33)))</f>
        <v>Dukungan Manajemen Internal Lingkup Badan Riset dan Sumber Daya Manusia Kelautan dan Perikanan</v>
      </c>
      <c r="I35" s="98" t="s">
        <v>713</v>
      </c>
      <c r="J35" s="99" t="s">
        <v>714</v>
      </c>
      <c r="K35" s="90" t="str">
        <f>DBSPBY!W33</f>
        <v>000996</v>
      </c>
      <c r="L35" s="90" t="str">
        <f>DBSPBY!T33</f>
        <v>B. Sinkronisasi Kegiatan Pendidikan KP</v>
      </c>
      <c r="M35" s="92" t="str">
        <f>DBSPBY!X33</f>
        <v>Konsumsi/bahan makanan</v>
      </c>
      <c r="N35" s="87">
        <f>DBSPBY!AY33</f>
        <v>1060000</v>
      </c>
    </row>
    <row r="36" spans="1:14" x14ac:dyDescent="0.3">
      <c r="A36" s="97" t="s">
        <v>716</v>
      </c>
      <c r="B36" s="98" t="e">
        <f>DBSPBY!#REF!</f>
        <v>#REF!</v>
      </c>
      <c r="C36" s="98" t="e">
        <f>_xlfn.TEXTJOIN(".",FALSE,DBSPBY!#REF!,DBSPBY!#REF!,DBSPBY!#REF!)</f>
        <v>#REF!</v>
      </c>
      <c r="D36" s="90" t="e">
        <f>DBSPBY!#REF!</f>
        <v>#REF!</v>
      </c>
      <c r="E36" s="90" t="e">
        <f>DBSPBY!#REF!</f>
        <v>#REF!</v>
      </c>
      <c r="F36" s="90" t="e">
        <f>TRIM(MID(DBSPBY!#REF!,SEARCH(". ",DBSPBY!#REF!)+2,LEN(DBSPBY!#REF!)))</f>
        <v>#REF!</v>
      </c>
      <c r="G36" s="90" t="e">
        <f>TRIM(MID(DBSPBY!#REF!,SEARCH(". ",DBSPBY!#REF!)+2,LEN(DBSPBY!#REF!)))</f>
        <v>#REF!</v>
      </c>
      <c r="H36" s="90" t="e">
        <f>TRIM(MID(DBSPBY!#REF!,SEARCH(". ",DBSPBY!#REF!)+2,LEN(DBSPBY!#REF!)))</f>
        <v>#REF!</v>
      </c>
      <c r="I36" s="98" t="s">
        <v>713</v>
      </c>
      <c r="J36" s="99" t="s">
        <v>714</v>
      </c>
      <c r="K36" s="90" t="e">
        <f>DBSPBY!#REF!</f>
        <v>#REF!</v>
      </c>
      <c r="L36" s="90" t="e">
        <f>DBSPBY!#REF!</f>
        <v>#REF!</v>
      </c>
      <c r="M36" s="92" t="e">
        <f>DBSPBY!#REF!</f>
        <v>#REF!</v>
      </c>
      <c r="N36" s="87" t="e">
        <f>DBSPBY!#REF!</f>
        <v>#REF!</v>
      </c>
    </row>
    <row r="37" spans="1:14" x14ac:dyDescent="0.3">
      <c r="A37" s="97" t="s">
        <v>716</v>
      </c>
      <c r="B37" s="98" t="e">
        <f>DBSPBY!#REF!</f>
        <v>#REF!</v>
      </c>
      <c r="C37" s="98" t="e">
        <f>_xlfn.TEXTJOIN(".",FALSE,DBSPBY!#REF!,DBSPBY!#REF!,DBSPBY!#REF!)</f>
        <v>#REF!</v>
      </c>
      <c r="D37" s="90" t="e">
        <f>DBSPBY!#REF!</f>
        <v>#REF!</v>
      </c>
      <c r="E37" s="90" t="e">
        <f>DBSPBY!#REF!</f>
        <v>#REF!</v>
      </c>
      <c r="F37" s="90" t="e">
        <f>TRIM(MID(DBSPBY!#REF!,SEARCH(". ",DBSPBY!#REF!)+2,LEN(DBSPBY!#REF!)))</f>
        <v>#REF!</v>
      </c>
      <c r="G37" s="90" t="e">
        <f>TRIM(MID(DBSPBY!#REF!,SEARCH(". ",DBSPBY!#REF!)+2,LEN(DBSPBY!#REF!)))</f>
        <v>#REF!</v>
      </c>
      <c r="H37" s="90" t="e">
        <f>TRIM(MID(DBSPBY!#REF!,SEARCH(". ",DBSPBY!#REF!)+2,LEN(DBSPBY!#REF!)))</f>
        <v>#REF!</v>
      </c>
      <c r="I37" s="98" t="s">
        <v>713</v>
      </c>
      <c r="J37" s="99" t="s">
        <v>714</v>
      </c>
      <c r="K37" s="90" t="e">
        <f>DBSPBY!#REF!</f>
        <v>#REF!</v>
      </c>
      <c r="L37" s="90" t="e">
        <f>DBSPBY!#REF!</f>
        <v>#REF!</v>
      </c>
      <c r="M37" s="92" t="e">
        <f>DBSPBY!#REF!</f>
        <v>#REF!</v>
      </c>
      <c r="N37" s="87" t="e">
        <f>DBSPBY!#REF!</f>
        <v>#REF!</v>
      </c>
    </row>
    <row r="38" spans="1:14" x14ac:dyDescent="0.3">
      <c r="A38" s="97" t="s">
        <v>716</v>
      </c>
      <c r="B38" s="98" t="e">
        <f>DBSPBY!#REF!</f>
        <v>#REF!</v>
      </c>
      <c r="C38" s="98" t="e">
        <f>_xlfn.TEXTJOIN(".",FALSE,DBSPBY!#REF!,DBSPBY!#REF!,DBSPBY!#REF!)</f>
        <v>#REF!</v>
      </c>
      <c r="D38" s="90" t="e">
        <f>DBSPBY!#REF!</f>
        <v>#REF!</v>
      </c>
      <c r="E38" s="90" t="e">
        <f>DBSPBY!#REF!</f>
        <v>#REF!</v>
      </c>
      <c r="F38" s="90" t="e">
        <f>TRIM(MID(DBSPBY!#REF!,SEARCH(". ",DBSPBY!#REF!)+2,LEN(DBSPBY!#REF!)))</f>
        <v>#REF!</v>
      </c>
      <c r="G38" s="90" t="e">
        <f>TRIM(MID(DBSPBY!#REF!,SEARCH(". ",DBSPBY!#REF!)+2,LEN(DBSPBY!#REF!)))</f>
        <v>#REF!</v>
      </c>
      <c r="H38" s="90" t="e">
        <f>TRIM(MID(DBSPBY!#REF!,SEARCH(". ",DBSPBY!#REF!)+2,LEN(DBSPBY!#REF!)))</f>
        <v>#REF!</v>
      </c>
      <c r="I38" s="98" t="s">
        <v>713</v>
      </c>
      <c r="J38" s="99" t="s">
        <v>714</v>
      </c>
      <c r="K38" s="90" t="e">
        <f>DBSPBY!#REF!</f>
        <v>#REF!</v>
      </c>
      <c r="L38" s="90" t="e">
        <f>DBSPBY!#REF!</f>
        <v>#REF!</v>
      </c>
      <c r="M38" s="92" t="e">
        <f>DBSPBY!#REF!</f>
        <v>#REF!</v>
      </c>
      <c r="N38" s="87" t="e">
        <f>DBSPBY!#REF!</f>
        <v>#REF!</v>
      </c>
    </row>
    <row r="39" spans="1:14" x14ac:dyDescent="0.3">
      <c r="A39" s="97" t="s">
        <v>716</v>
      </c>
      <c r="B39" s="98" t="e">
        <f>DBSPBY!#REF!</f>
        <v>#REF!</v>
      </c>
      <c r="C39" s="98" t="e">
        <f>_xlfn.TEXTJOIN(".",FALSE,DBSPBY!#REF!,DBSPBY!#REF!,DBSPBY!#REF!)</f>
        <v>#REF!</v>
      </c>
      <c r="D39" s="90" t="e">
        <f>DBSPBY!#REF!</f>
        <v>#REF!</v>
      </c>
      <c r="E39" s="90" t="e">
        <f>DBSPBY!#REF!</f>
        <v>#REF!</v>
      </c>
      <c r="F39" s="90" t="e">
        <f>TRIM(MID(DBSPBY!#REF!,SEARCH(". ",DBSPBY!#REF!)+2,LEN(DBSPBY!#REF!)))</f>
        <v>#REF!</v>
      </c>
      <c r="G39" s="90" t="e">
        <f>TRIM(MID(DBSPBY!#REF!,SEARCH(". ",DBSPBY!#REF!)+2,LEN(DBSPBY!#REF!)))</f>
        <v>#REF!</v>
      </c>
      <c r="H39" s="90" t="e">
        <f>TRIM(MID(DBSPBY!#REF!,SEARCH(". ",DBSPBY!#REF!)+2,LEN(DBSPBY!#REF!)))</f>
        <v>#REF!</v>
      </c>
      <c r="I39" s="98" t="s">
        <v>713</v>
      </c>
      <c r="J39" s="99" t="s">
        <v>714</v>
      </c>
      <c r="K39" s="90" t="e">
        <f>DBSPBY!#REF!</f>
        <v>#REF!</v>
      </c>
      <c r="L39" s="90" t="e">
        <f>DBSPBY!#REF!</f>
        <v>#REF!</v>
      </c>
      <c r="M39" s="92" t="e">
        <f>DBSPBY!#REF!</f>
        <v>#REF!</v>
      </c>
      <c r="N39" s="87" t="e">
        <f>DBSPBY!#REF!</f>
        <v>#REF!</v>
      </c>
    </row>
    <row r="40" spans="1:14" x14ac:dyDescent="0.3">
      <c r="A40" s="97" t="s">
        <v>716</v>
      </c>
      <c r="B40" s="98" t="e">
        <f>DBSPBY!#REF!</f>
        <v>#REF!</v>
      </c>
      <c r="C40" s="98" t="e">
        <f>_xlfn.TEXTJOIN(".",FALSE,DBSPBY!#REF!,DBSPBY!#REF!,DBSPBY!#REF!)</f>
        <v>#REF!</v>
      </c>
      <c r="D40" s="90" t="e">
        <f>DBSPBY!#REF!</f>
        <v>#REF!</v>
      </c>
      <c r="E40" s="90" t="e">
        <f>DBSPBY!#REF!</f>
        <v>#REF!</v>
      </c>
      <c r="F40" s="90" t="e">
        <f>TRIM(MID(DBSPBY!#REF!,SEARCH(". ",DBSPBY!#REF!)+2,LEN(DBSPBY!#REF!)))</f>
        <v>#REF!</v>
      </c>
      <c r="G40" s="90" t="e">
        <f>TRIM(MID(DBSPBY!#REF!,SEARCH(". ",DBSPBY!#REF!)+2,LEN(DBSPBY!#REF!)))</f>
        <v>#REF!</v>
      </c>
      <c r="H40" s="90" t="e">
        <f>TRIM(MID(DBSPBY!#REF!,SEARCH(". ",DBSPBY!#REF!)+2,LEN(DBSPBY!#REF!)))</f>
        <v>#REF!</v>
      </c>
      <c r="I40" s="98" t="s">
        <v>713</v>
      </c>
      <c r="J40" s="99" t="s">
        <v>714</v>
      </c>
      <c r="K40" s="90" t="e">
        <f>DBSPBY!#REF!</f>
        <v>#REF!</v>
      </c>
      <c r="L40" s="90" t="e">
        <f>DBSPBY!#REF!</f>
        <v>#REF!</v>
      </c>
      <c r="M40" s="92" t="e">
        <f>DBSPBY!#REF!</f>
        <v>#REF!</v>
      </c>
      <c r="N40" s="87" t="e">
        <f>DBSPBY!#REF!</f>
        <v>#REF!</v>
      </c>
    </row>
    <row r="41" spans="1:14" x14ac:dyDescent="0.3">
      <c r="A41" s="97" t="s">
        <v>716</v>
      </c>
      <c r="B41" s="98" t="e">
        <f>DBSPBY!#REF!</f>
        <v>#REF!</v>
      </c>
      <c r="C41" s="98" t="e">
        <f>_xlfn.TEXTJOIN(".",FALSE,DBSPBY!#REF!,DBSPBY!#REF!,DBSPBY!#REF!)</f>
        <v>#REF!</v>
      </c>
      <c r="D41" s="90" t="e">
        <f>DBSPBY!#REF!</f>
        <v>#REF!</v>
      </c>
      <c r="E41" s="90" t="e">
        <f>DBSPBY!#REF!</f>
        <v>#REF!</v>
      </c>
      <c r="F41" s="90" t="e">
        <f>TRIM(MID(DBSPBY!#REF!,SEARCH(". ",DBSPBY!#REF!)+2,LEN(DBSPBY!#REF!)))</f>
        <v>#REF!</v>
      </c>
      <c r="G41" s="90" t="e">
        <f>TRIM(MID(DBSPBY!#REF!,SEARCH(". ",DBSPBY!#REF!)+2,LEN(DBSPBY!#REF!)))</f>
        <v>#REF!</v>
      </c>
      <c r="H41" s="90" t="e">
        <f>TRIM(MID(DBSPBY!#REF!,SEARCH(". ",DBSPBY!#REF!)+2,LEN(DBSPBY!#REF!)))</f>
        <v>#REF!</v>
      </c>
      <c r="I41" s="98" t="s">
        <v>713</v>
      </c>
      <c r="J41" s="99" t="s">
        <v>714</v>
      </c>
      <c r="K41" s="90" t="e">
        <f>DBSPBY!#REF!</f>
        <v>#REF!</v>
      </c>
      <c r="L41" s="90" t="e">
        <f>DBSPBY!#REF!</f>
        <v>#REF!</v>
      </c>
      <c r="M41" s="92" t="e">
        <f>DBSPBY!#REF!</f>
        <v>#REF!</v>
      </c>
      <c r="N41" s="87" t="e">
        <f>DBSPBY!#REF!</f>
        <v>#REF!</v>
      </c>
    </row>
    <row r="42" spans="1:14" x14ac:dyDescent="0.3">
      <c r="A42" s="97" t="s">
        <v>716</v>
      </c>
      <c r="B42" s="98" t="e">
        <f>DBSPBY!#REF!</f>
        <v>#REF!</v>
      </c>
      <c r="C42" s="98" t="e">
        <f>_xlfn.TEXTJOIN(".",FALSE,DBSPBY!#REF!,DBSPBY!#REF!,DBSPBY!#REF!)</f>
        <v>#REF!</v>
      </c>
      <c r="D42" s="90" t="e">
        <f>DBSPBY!#REF!</f>
        <v>#REF!</v>
      </c>
      <c r="E42" s="90" t="e">
        <f>DBSPBY!#REF!</f>
        <v>#REF!</v>
      </c>
      <c r="F42" s="90" t="e">
        <f>TRIM(MID(DBSPBY!#REF!,SEARCH(". ",DBSPBY!#REF!)+2,LEN(DBSPBY!#REF!)))</f>
        <v>#REF!</v>
      </c>
      <c r="G42" s="90" t="e">
        <f>TRIM(MID(DBSPBY!#REF!,SEARCH(". ",DBSPBY!#REF!)+2,LEN(DBSPBY!#REF!)))</f>
        <v>#REF!</v>
      </c>
      <c r="H42" s="90" t="e">
        <f>TRIM(MID(DBSPBY!#REF!,SEARCH(". ",DBSPBY!#REF!)+2,LEN(DBSPBY!#REF!)))</f>
        <v>#REF!</v>
      </c>
      <c r="I42" s="98" t="s">
        <v>713</v>
      </c>
      <c r="J42" s="99" t="s">
        <v>714</v>
      </c>
      <c r="K42" s="90" t="e">
        <f>DBSPBY!#REF!</f>
        <v>#REF!</v>
      </c>
      <c r="L42" s="90" t="e">
        <f>DBSPBY!#REF!</f>
        <v>#REF!</v>
      </c>
      <c r="M42" s="92" t="e">
        <f>DBSPBY!#REF!</f>
        <v>#REF!</v>
      </c>
      <c r="N42" s="87" t="e">
        <f>DBSPBY!#REF!</f>
        <v>#REF!</v>
      </c>
    </row>
    <row r="43" spans="1:14" x14ac:dyDescent="0.3">
      <c r="A43" s="97" t="s">
        <v>716</v>
      </c>
      <c r="B43" s="98" t="e">
        <f>DBSPBY!#REF!</f>
        <v>#REF!</v>
      </c>
      <c r="C43" s="98" t="e">
        <f>_xlfn.TEXTJOIN(".",FALSE,DBSPBY!#REF!,DBSPBY!#REF!,DBSPBY!#REF!)</f>
        <v>#REF!</v>
      </c>
      <c r="D43" s="90" t="e">
        <f>DBSPBY!#REF!</f>
        <v>#REF!</v>
      </c>
      <c r="E43" s="90" t="e">
        <f>DBSPBY!#REF!</f>
        <v>#REF!</v>
      </c>
      <c r="F43" s="90" t="e">
        <f>TRIM(MID(DBSPBY!#REF!,SEARCH(". ",DBSPBY!#REF!)+2,LEN(DBSPBY!#REF!)))</f>
        <v>#REF!</v>
      </c>
      <c r="G43" s="90" t="e">
        <f>TRIM(MID(DBSPBY!#REF!,SEARCH(". ",DBSPBY!#REF!)+2,LEN(DBSPBY!#REF!)))</f>
        <v>#REF!</v>
      </c>
      <c r="H43" s="90" t="e">
        <f>TRIM(MID(DBSPBY!#REF!,SEARCH(". ",DBSPBY!#REF!)+2,LEN(DBSPBY!#REF!)))</f>
        <v>#REF!</v>
      </c>
      <c r="I43" s="98" t="s">
        <v>713</v>
      </c>
      <c r="J43" s="99" t="s">
        <v>714</v>
      </c>
      <c r="K43" s="90" t="e">
        <f>DBSPBY!#REF!</f>
        <v>#REF!</v>
      </c>
      <c r="L43" s="90" t="e">
        <f>DBSPBY!#REF!</f>
        <v>#REF!</v>
      </c>
      <c r="M43" s="92" t="e">
        <f>DBSPBY!#REF!</f>
        <v>#REF!</v>
      </c>
      <c r="N43" s="87" t="e">
        <f>DBSPBY!#REF!</f>
        <v>#REF!</v>
      </c>
    </row>
    <row r="44" spans="1:14" x14ac:dyDescent="0.3">
      <c r="A44" s="97" t="s">
        <v>716</v>
      </c>
      <c r="B44" s="98" t="e">
        <f>DBSPBY!#REF!</f>
        <v>#REF!</v>
      </c>
      <c r="C44" s="98" t="e">
        <f>_xlfn.TEXTJOIN(".",FALSE,DBSPBY!#REF!,DBSPBY!#REF!,DBSPBY!#REF!)</f>
        <v>#REF!</v>
      </c>
      <c r="D44" s="90" t="e">
        <f>DBSPBY!#REF!</f>
        <v>#REF!</v>
      </c>
      <c r="E44" s="90" t="e">
        <f>DBSPBY!#REF!</f>
        <v>#REF!</v>
      </c>
      <c r="F44" s="90" t="e">
        <f>TRIM(MID(DBSPBY!#REF!,SEARCH(". ",DBSPBY!#REF!)+2,LEN(DBSPBY!#REF!)))</f>
        <v>#REF!</v>
      </c>
      <c r="G44" s="90" t="e">
        <f>TRIM(MID(DBSPBY!#REF!,SEARCH(". ",DBSPBY!#REF!)+2,LEN(DBSPBY!#REF!)))</f>
        <v>#REF!</v>
      </c>
      <c r="H44" s="90" t="e">
        <f>TRIM(MID(DBSPBY!#REF!,SEARCH(". ",DBSPBY!#REF!)+2,LEN(DBSPBY!#REF!)))</f>
        <v>#REF!</v>
      </c>
      <c r="I44" s="98" t="s">
        <v>713</v>
      </c>
      <c r="J44" s="99" t="s">
        <v>714</v>
      </c>
      <c r="K44" s="90" t="e">
        <f>DBSPBY!#REF!</f>
        <v>#REF!</v>
      </c>
      <c r="L44" s="90" t="e">
        <f>DBSPBY!#REF!</f>
        <v>#REF!</v>
      </c>
      <c r="M44" s="92" t="e">
        <f>DBSPBY!#REF!</f>
        <v>#REF!</v>
      </c>
      <c r="N44" s="87" t="e">
        <f>DBSPBY!#REF!</f>
        <v>#REF!</v>
      </c>
    </row>
    <row r="45" spans="1:14" x14ac:dyDescent="0.3">
      <c r="A45" s="97" t="s">
        <v>716</v>
      </c>
      <c r="B45" s="98" t="e">
        <f>DBSPBY!#REF!</f>
        <v>#REF!</v>
      </c>
      <c r="C45" s="98" t="e">
        <f>_xlfn.TEXTJOIN(".",FALSE,DBSPBY!#REF!,DBSPBY!#REF!,DBSPBY!#REF!)</f>
        <v>#REF!</v>
      </c>
      <c r="D45" s="90" t="e">
        <f>DBSPBY!#REF!</f>
        <v>#REF!</v>
      </c>
      <c r="E45" s="90" t="e">
        <f>DBSPBY!#REF!</f>
        <v>#REF!</v>
      </c>
      <c r="F45" s="90" t="e">
        <f>TRIM(MID(DBSPBY!#REF!,SEARCH(". ",DBSPBY!#REF!)+2,LEN(DBSPBY!#REF!)))</f>
        <v>#REF!</v>
      </c>
      <c r="G45" s="90" t="e">
        <f>TRIM(MID(DBSPBY!#REF!,SEARCH(". ",DBSPBY!#REF!)+2,LEN(DBSPBY!#REF!)))</f>
        <v>#REF!</v>
      </c>
      <c r="H45" s="90" t="e">
        <f>TRIM(MID(DBSPBY!#REF!,SEARCH(". ",DBSPBY!#REF!)+2,LEN(DBSPBY!#REF!)))</f>
        <v>#REF!</v>
      </c>
      <c r="I45" s="98" t="s">
        <v>713</v>
      </c>
      <c r="J45" s="99" t="s">
        <v>714</v>
      </c>
      <c r="K45" s="90" t="e">
        <f>DBSPBY!#REF!</f>
        <v>#REF!</v>
      </c>
      <c r="L45" s="90" t="e">
        <f>DBSPBY!#REF!</f>
        <v>#REF!</v>
      </c>
      <c r="M45" s="92" t="e">
        <f>DBSPBY!#REF!</f>
        <v>#REF!</v>
      </c>
      <c r="N45" s="87" t="e">
        <f>DBSPBY!#REF!</f>
        <v>#REF!</v>
      </c>
    </row>
    <row r="46" spans="1:14" x14ac:dyDescent="0.3">
      <c r="A46" s="97" t="s">
        <v>716</v>
      </c>
      <c r="B46" s="98" t="e">
        <f>DBSPBY!#REF!</f>
        <v>#REF!</v>
      </c>
      <c r="C46" s="98" t="e">
        <f>_xlfn.TEXTJOIN(".",FALSE,DBSPBY!#REF!,DBSPBY!#REF!,DBSPBY!#REF!)</f>
        <v>#REF!</v>
      </c>
      <c r="D46" s="90" t="e">
        <f>DBSPBY!#REF!</f>
        <v>#REF!</v>
      </c>
      <c r="E46" s="90" t="e">
        <f>DBSPBY!#REF!</f>
        <v>#REF!</v>
      </c>
      <c r="F46" s="90" t="e">
        <f>TRIM(MID(DBSPBY!#REF!,SEARCH(". ",DBSPBY!#REF!)+2,LEN(DBSPBY!#REF!)))</f>
        <v>#REF!</v>
      </c>
      <c r="G46" s="90" t="e">
        <f>TRIM(MID(DBSPBY!#REF!,SEARCH(". ",DBSPBY!#REF!)+2,LEN(DBSPBY!#REF!)))</f>
        <v>#REF!</v>
      </c>
      <c r="H46" s="90" t="e">
        <f>TRIM(MID(DBSPBY!#REF!,SEARCH(". ",DBSPBY!#REF!)+2,LEN(DBSPBY!#REF!)))</f>
        <v>#REF!</v>
      </c>
      <c r="I46" s="98" t="s">
        <v>713</v>
      </c>
      <c r="J46" s="99" t="s">
        <v>714</v>
      </c>
      <c r="K46" s="90" t="e">
        <f>DBSPBY!#REF!</f>
        <v>#REF!</v>
      </c>
      <c r="L46" s="90" t="e">
        <f>DBSPBY!#REF!</f>
        <v>#REF!</v>
      </c>
      <c r="M46" s="92" t="e">
        <f>DBSPBY!#REF!</f>
        <v>#REF!</v>
      </c>
      <c r="N46" s="87" t="e">
        <f>DBSPBY!#REF!</f>
        <v>#REF!</v>
      </c>
    </row>
    <row r="47" spans="1:14" x14ac:dyDescent="0.3">
      <c r="A47" s="97" t="s">
        <v>716</v>
      </c>
      <c r="B47" s="98" t="e">
        <f>DBSPBY!#REF!</f>
        <v>#REF!</v>
      </c>
      <c r="C47" s="98" t="e">
        <f>_xlfn.TEXTJOIN(".",FALSE,DBSPBY!#REF!,DBSPBY!#REF!,DBSPBY!#REF!)</f>
        <v>#REF!</v>
      </c>
      <c r="D47" s="90" t="e">
        <f>DBSPBY!#REF!</f>
        <v>#REF!</v>
      </c>
      <c r="E47" s="90" t="e">
        <f>DBSPBY!#REF!</f>
        <v>#REF!</v>
      </c>
      <c r="F47" s="90" t="e">
        <f>TRIM(MID(DBSPBY!#REF!,SEARCH(". ",DBSPBY!#REF!)+2,LEN(DBSPBY!#REF!)))</f>
        <v>#REF!</v>
      </c>
      <c r="G47" s="90" t="e">
        <f>TRIM(MID(DBSPBY!#REF!,SEARCH(". ",DBSPBY!#REF!)+2,LEN(DBSPBY!#REF!)))</f>
        <v>#REF!</v>
      </c>
      <c r="H47" s="90" t="e">
        <f>TRIM(MID(DBSPBY!#REF!,SEARCH(". ",DBSPBY!#REF!)+2,LEN(DBSPBY!#REF!)))</f>
        <v>#REF!</v>
      </c>
      <c r="I47" s="98" t="s">
        <v>713</v>
      </c>
      <c r="J47" s="99" t="s">
        <v>714</v>
      </c>
      <c r="K47" s="90" t="e">
        <f>DBSPBY!#REF!</f>
        <v>#REF!</v>
      </c>
      <c r="L47" s="90" t="e">
        <f>DBSPBY!#REF!</f>
        <v>#REF!</v>
      </c>
      <c r="M47" s="92" t="e">
        <f>DBSPBY!#REF!</f>
        <v>#REF!</v>
      </c>
      <c r="N47" s="87" t="e">
        <f>DBSPBY!#REF!</f>
        <v>#REF!</v>
      </c>
    </row>
    <row r="48" spans="1:14" x14ac:dyDescent="0.3">
      <c r="A48" s="97" t="s">
        <v>716</v>
      </c>
      <c r="B48" s="98" t="e">
        <f>DBSPBY!#REF!</f>
        <v>#REF!</v>
      </c>
      <c r="C48" s="98" t="e">
        <f>_xlfn.TEXTJOIN(".",FALSE,DBSPBY!#REF!,DBSPBY!#REF!,DBSPBY!#REF!)</f>
        <v>#REF!</v>
      </c>
      <c r="D48" s="90" t="e">
        <f>DBSPBY!#REF!</f>
        <v>#REF!</v>
      </c>
      <c r="E48" s="90" t="e">
        <f>DBSPBY!#REF!</f>
        <v>#REF!</v>
      </c>
      <c r="F48" s="90" t="e">
        <f>TRIM(MID(DBSPBY!#REF!,SEARCH(". ",DBSPBY!#REF!)+2,LEN(DBSPBY!#REF!)))</f>
        <v>#REF!</v>
      </c>
      <c r="G48" s="90" t="e">
        <f>TRIM(MID(DBSPBY!#REF!,SEARCH(". ",DBSPBY!#REF!)+2,LEN(DBSPBY!#REF!)))</f>
        <v>#REF!</v>
      </c>
      <c r="H48" s="90" t="e">
        <f>TRIM(MID(DBSPBY!#REF!,SEARCH(". ",DBSPBY!#REF!)+2,LEN(DBSPBY!#REF!)))</f>
        <v>#REF!</v>
      </c>
      <c r="I48" s="98" t="s">
        <v>713</v>
      </c>
      <c r="J48" s="99" t="s">
        <v>714</v>
      </c>
      <c r="K48" s="90" t="e">
        <f>DBSPBY!#REF!</f>
        <v>#REF!</v>
      </c>
      <c r="L48" s="90" t="e">
        <f>DBSPBY!#REF!</f>
        <v>#REF!</v>
      </c>
      <c r="M48" s="92" t="e">
        <f>DBSPBY!#REF!</f>
        <v>#REF!</v>
      </c>
      <c r="N48" s="87" t="e">
        <f>DBSPBY!#REF!</f>
        <v>#REF!</v>
      </c>
    </row>
    <row r="49" spans="1:14" x14ac:dyDescent="0.3">
      <c r="A49" s="97" t="s">
        <v>716</v>
      </c>
      <c r="B49" s="98" t="e">
        <f>DBSPBY!#REF!</f>
        <v>#REF!</v>
      </c>
      <c r="C49" s="98" t="e">
        <f>_xlfn.TEXTJOIN(".",FALSE,DBSPBY!#REF!,DBSPBY!#REF!,DBSPBY!#REF!)</f>
        <v>#REF!</v>
      </c>
      <c r="D49" s="90" t="e">
        <f>DBSPBY!#REF!</f>
        <v>#REF!</v>
      </c>
      <c r="E49" s="90" t="e">
        <f>DBSPBY!#REF!</f>
        <v>#REF!</v>
      </c>
      <c r="F49" s="90" t="e">
        <f>TRIM(MID(DBSPBY!#REF!,SEARCH(". ",DBSPBY!#REF!)+2,LEN(DBSPBY!#REF!)))</f>
        <v>#REF!</v>
      </c>
      <c r="G49" s="90" t="e">
        <f>TRIM(MID(DBSPBY!#REF!,SEARCH(". ",DBSPBY!#REF!)+2,LEN(DBSPBY!#REF!)))</f>
        <v>#REF!</v>
      </c>
      <c r="H49" s="90" t="e">
        <f>TRIM(MID(DBSPBY!#REF!,SEARCH(". ",DBSPBY!#REF!)+2,LEN(DBSPBY!#REF!)))</f>
        <v>#REF!</v>
      </c>
      <c r="I49" s="98" t="s">
        <v>713</v>
      </c>
      <c r="J49" s="99" t="s">
        <v>714</v>
      </c>
      <c r="K49" s="90" t="e">
        <f>DBSPBY!#REF!</f>
        <v>#REF!</v>
      </c>
      <c r="L49" s="90" t="e">
        <f>DBSPBY!#REF!</f>
        <v>#REF!</v>
      </c>
      <c r="M49" s="92" t="e">
        <f>DBSPBY!#REF!</f>
        <v>#REF!</v>
      </c>
      <c r="N49" s="87" t="e">
        <f>DBSPBY!#REF!</f>
        <v>#REF!</v>
      </c>
    </row>
    <row r="50" spans="1:14" x14ac:dyDescent="0.3">
      <c r="A50" s="97" t="s">
        <v>716</v>
      </c>
      <c r="B50" s="98" t="e">
        <f>DBSPBY!#REF!</f>
        <v>#REF!</v>
      </c>
      <c r="C50" s="98" t="e">
        <f>_xlfn.TEXTJOIN(".",FALSE,DBSPBY!#REF!,DBSPBY!#REF!,DBSPBY!#REF!)</f>
        <v>#REF!</v>
      </c>
      <c r="D50" s="90" t="e">
        <f>DBSPBY!#REF!</f>
        <v>#REF!</v>
      </c>
      <c r="E50" s="90" t="e">
        <f>DBSPBY!#REF!</f>
        <v>#REF!</v>
      </c>
      <c r="F50" s="90" t="e">
        <f>TRIM(MID(DBSPBY!#REF!,SEARCH(". ",DBSPBY!#REF!)+2,LEN(DBSPBY!#REF!)))</f>
        <v>#REF!</v>
      </c>
      <c r="G50" s="90" t="e">
        <f>TRIM(MID(DBSPBY!#REF!,SEARCH(". ",DBSPBY!#REF!)+2,LEN(DBSPBY!#REF!)))</f>
        <v>#REF!</v>
      </c>
      <c r="H50" s="90" t="e">
        <f>TRIM(MID(DBSPBY!#REF!,SEARCH(". ",DBSPBY!#REF!)+2,LEN(DBSPBY!#REF!)))</f>
        <v>#REF!</v>
      </c>
      <c r="I50" s="98" t="s">
        <v>713</v>
      </c>
      <c r="J50" s="99" t="s">
        <v>714</v>
      </c>
      <c r="K50" s="90" t="e">
        <f>DBSPBY!#REF!</f>
        <v>#REF!</v>
      </c>
      <c r="L50" s="90" t="e">
        <f>DBSPBY!#REF!</f>
        <v>#REF!</v>
      </c>
      <c r="M50" s="92" t="e">
        <f>DBSPBY!#REF!</f>
        <v>#REF!</v>
      </c>
      <c r="N50" s="87" t="e">
        <f>DBSPBY!#REF!</f>
        <v>#REF!</v>
      </c>
    </row>
    <row r="51" spans="1:14" x14ac:dyDescent="0.3">
      <c r="A51" s="97" t="s">
        <v>716</v>
      </c>
      <c r="B51" s="98" t="e">
        <f>DBSPBY!#REF!</f>
        <v>#REF!</v>
      </c>
      <c r="C51" s="98" t="e">
        <f>_xlfn.TEXTJOIN(".",FALSE,DBSPBY!#REF!,DBSPBY!#REF!,DBSPBY!#REF!)</f>
        <v>#REF!</v>
      </c>
      <c r="D51" s="90" t="e">
        <f>DBSPBY!#REF!</f>
        <v>#REF!</v>
      </c>
      <c r="E51" s="90" t="e">
        <f>DBSPBY!#REF!</f>
        <v>#REF!</v>
      </c>
      <c r="F51" s="90" t="e">
        <f>TRIM(MID(DBSPBY!#REF!,SEARCH(". ",DBSPBY!#REF!)+2,LEN(DBSPBY!#REF!)))</f>
        <v>#REF!</v>
      </c>
      <c r="G51" s="90" t="e">
        <f>TRIM(MID(DBSPBY!#REF!,SEARCH(". ",DBSPBY!#REF!)+2,LEN(DBSPBY!#REF!)))</f>
        <v>#REF!</v>
      </c>
      <c r="H51" s="90" t="e">
        <f>TRIM(MID(DBSPBY!#REF!,SEARCH(". ",DBSPBY!#REF!)+2,LEN(DBSPBY!#REF!)))</f>
        <v>#REF!</v>
      </c>
      <c r="I51" s="98" t="s">
        <v>713</v>
      </c>
      <c r="J51" s="99" t="s">
        <v>714</v>
      </c>
      <c r="K51" s="90" t="e">
        <f>DBSPBY!#REF!</f>
        <v>#REF!</v>
      </c>
      <c r="L51" s="90" t="e">
        <f>DBSPBY!#REF!</f>
        <v>#REF!</v>
      </c>
      <c r="M51" s="92" t="e">
        <f>DBSPBY!#REF!</f>
        <v>#REF!</v>
      </c>
      <c r="N51" s="87" t="e">
        <f>DBSPBY!#REF!</f>
        <v>#REF!</v>
      </c>
    </row>
    <row r="52" spans="1:14" x14ac:dyDescent="0.3">
      <c r="A52" s="97" t="s">
        <v>716</v>
      </c>
      <c r="B52" s="98" t="e">
        <f>DBSPBY!#REF!</f>
        <v>#REF!</v>
      </c>
      <c r="C52" s="98" t="e">
        <f>_xlfn.TEXTJOIN(".",FALSE,DBSPBY!#REF!,DBSPBY!#REF!,DBSPBY!#REF!)</f>
        <v>#REF!</v>
      </c>
      <c r="D52" s="90" t="e">
        <f>DBSPBY!#REF!</f>
        <v>#REF!</v>
      </c>
      <c r="E52" s="90" t="e">
        <f>DBSPBY!#REF!</f>
        <v>#REF!</v>
      </c>
      <c r="F52" s="90" t="e">
        <f>TRIM(MID(DBSPBY!#REF!,SEARCH(". ",DBSPBY!#REF!)+2,LEN(DBSPBY!#REF!)))</f>
        <v>#REF!</v>
      </c>
      <c r="G52" s="90" t="e">
        <f>TRIM(MID(DBSPBY!#REF!,SEARCH(". ",DBSPBY!#REF!)+2,LEN(DBSPBY!#REF!)))</f>
        <v>#REF!</v>
      </c>
      <c r="H52" s="90" t="e">
        <f>TRIM(MID(DBSPBY!#REF!,SEARCH(". ",DBSPBY!#REF!)+2,LEN(DBSPBY!#REF!)))</f>
        <v>#REF!</v>
      </c>
      <c r="I52" s="98" t="s">
        <v>713</v>
      </c>
      <c r="J52" s="99" t="s">
        <v>714</v>
      </c>
      <c r="K52" s="90" t="e">
        <f>DBSPBY!#REF!</f>
        <v>#REF!</v>
      </c>
      <c r="L52" s="90" t="e">
        <f>DBSPBY!#REF!</f>
        <v>#REF!</v>
      </c>
      <c r="M52" s="92" t="e">
        <f>DBSPBY!#REF!</f>
        <v>#REF!</v>
      </c>
      <c r="N52" s="87" t="e">
        <f>DBSPBY!#REF!</f>
        <v>#REF!</v>
      </c>
    </row>
    <row r="53" spans="1:14" x14ac:dyDescent="0.3">
      <c r="A53" s="97" t="s">
        <v>716</v>
      </c>
      <c r="B53" s="98" t="e">
        <f>DBSPBY!#REF!</f>
        <v>#REF!</v>
      </c>
      <c r="C53" s="98" t="e">
        <f>_xlfn.TEXTJOIN(".",FALSE,DBSPBY!#REF!,DBSPBY!#REF!,DBSPBY!#REF!)</f>
        <v>#REF!</v>
      </c>
      <c r="D53" s="90" t="e">
        <f>DBSPBY!#REF!</f>
        <v>#REF!</v>
      </c>
      <c r="E53" s="90" t="e">
        <f>DBSPBY!#REF!</f>
        <v>#REF!</v>
      </c>
      <c r="F53" s="90" t="e">
        <f>TRIM(MID(DBSPBY!#REF!,SEARCH(". ",DBSPBY!#REF!)+2,LEN(DBSPBY!#REF!)))</f>
        <v>#REF!</v>
      </c>
      <c r="G53" s="90" t="e">
        <f>TRIM(MID(DBSPBY!#REF!,SEARCH(". ",DBSPBY!#REF!)+2,LEN(DBSPBY!#REF!)))</f>
        <v>#REF!</v>
      </c>
      <c r="H53" s="90" t="e">
        <f>TRIM(MID(DBSPBY!#REF!,SEARCH(". ",DBSPBY!#REF!)+2,LEN(DBSPBY!#REF!)))</f>
        <v>#REF!</v>
      </c>
      <c r="I53" s="98" t="s">
        <v>713</v>
      </c>
      <c r="J53" s="99" t="s">
        <v>714</v>
      </c>
      <c r="K53" s="90" t="e">
        <f>DBSPBY!#REF!</f>
        <v>#REF!</v>
      </c>
      <c r="L53" s="90" t="e">
        <f>DBSPBY!#REF!</f>
        <v>#REF!</v>
      </c>
      <c r="M53" s="92" t="e">
        <f>DBSPBY!#REF!</f>
        <v>#REF!</v>
      </c>
      <c r="N53" s="87" t="e">
        <f>DBSPBY!#REF!</f>
        <v>#REF!</v>
      </c>
    </row>
    <row r="54" spans="1:14" x14ac:dyDescent="0.3">
      <c r="A54" s="97" t="s">
        <v>716</v>
      </c>
      <c r="B54" s="98" t="e">
        <f>DBSPBY!#REF!</f>
        <v>#REF!</v>
      </c>
      <c r="C54" s="98" t="e">
        <f>_xlfn.TEXTJOIN(".",FALSE,DBSPBY!#REF!,DBSPBY!#REF!,DBSPBY!#REF!)</f>
        <v>#REF!</v>
      </c>
      <c r="D54" s="90" t="e">
        <f>DBSPBY!#REF!</f>
        <v>#REF!</v>
      </c>
      <c r="E54" s="90" t="e">
        <f>DBSPBY!#REF!</f>
        <v>#REF!</v>
      </c>
      <c r="F54" s="90" t="e">
        <f>TRIM(MID(DBSPBY!#REF!,SEARCH(". ",DBSPBY!#REF!)+2,LEN(DBSPBY!#REF!)))</f>
        <v>#REF!</v>
      </c>
      <c r="G54" s="90" t="e">
        <f>TRIM(MID(DBSPBY!#REF!,SEARCH(". ",DBSPBY!#REF!)+2,LEN(DBSPBY!#REF!)))</f>
        <v>#REF!</v>
      </c>
      <c r="H54" s="90" t="e">
        <f>TRIM(MID(DBSPBY!#REF!,SEARCH(". ",DBSPBY!#REF!)+2,LEN(DBSPBY!#REF!)))</f>
        <v>#REF!</v>
      </c>
      <c r="I54" s="98" t="s">
        <v>713</v>
      </c>
      <c r="J54" s="99" t="s">
        <v>714</v>
      </c>
      <c r="K54" s="90" t="e">
        <f>DBSPBY!#REF!</f>
        <v>#REF!</v>
      </c>
      <c r="L54" s="90" t="e">
        <f>DBSPBY!#REF!</f>
        <v>#REF!</v>
      </c>
      <c r="M54" s="92" t="e">
        <f>DBSPBY!#REF!</f>
        <v>#REF!</v>
      </c>
      <c r="N54" s="87" t="e">
        <f>DBSPBY!#REF!</f>
        <v>#REF!</v>
      </c>
    </row>
    <row r="55" spans="1:14" x14ac:dyDescent="0.3">
      <c r="A55" s="97" t="s">
        <v>716</v>
      </c>
      <c r="B55" s="98" t="e">
        <f>DBSPBY!#REF!</f>
        <v>#REF!</v>
      </c>
      <c r="C55" s="98" t="e">
        <f>_xlfn.TEXTJOIN(".",FALSE,DBSPBY!#REF!,DBSPBY!#REF!,DBSPBY!#REF!)</f>
        <v>#REF!</v>
      </c>
      <c r="D55" s="90" t="e">
        <f>DBSPBY!#REF!</f>
        <v>#REF!</v>
      </c>
      <c r="E55" s="90" t="e">
        <f>DBSPBY!#REF!</f>
        <v>#REF!</v>
      </c>
      <c r="F55" s="90" t="e">
        <f>TRIM(MID(DBSPBY!#REF!,SEARCH(". ",DBSPBY!#REF!)+2,LEN(DBSPBY!#REF!)))</f>
        <v>#REF!</v>
      </c>
      <c r="G55" s="90" t="e">
        <f>TRIM(MID(DBSPBY!#REF!,SEARCH(". ",DBSPBY!#REF!)+2,LEN(DBSPBY!#REF!)))</f>
        <v>#REF!</v>
      </c>
      <c r="H55" s="90" t="e">
        <f>TRIM(MID(DBSPBY!#REF!,SEARCH(". ",DBSPBY!#REF!)+2,LEN(DBSPBY!#REF!)))</f>
        <v>#REF!</v>
      </c>
      <c r="I55" s="98" t="s">
        <v>713</v>
      </c>
      <c r="J55" s="99" t="s">
        <v>714</v>
      </c>
      <c r="K55" s="90" t="e">
        <f>DBSPBY!#REF!</f>
        <v>#REF!</v>
      </c>
      <c r="L55" s="90" t="e">
        <f>DBSPBY!#REF!</f>
        <v>#REF!</v>
      </c>
      <c r="M55" s="92" t="e">
        <f>DBSPBY!#REF!</f>
        <v>#REF!</v>
      </c>
      <c r="N55" s="87" t="e">
        <f>DBSPBY!#REF!</f>
        <v>#REF!</v>
      </c>
    </row>
    <row r="56" spans="1:14" x14ac:dyDescent="0.3">
      <c r="A56" s="97" t="s">
        <v>716</v>
      </c>
      <c r="B56" s="98" t="e">
        <f>DBSPBY!#REF!</f>
        <v>#REF!</v>
      </c>
      <c r="C56" s="98" t="e">
        <f>_xlfn.TEXTJOIN(".",FALSE,DBSPBY!#REF!,DBSPBY!#REF!,DBSPBY!#REF!)</f>
        <v>#REF!</v>
      </c>
      <c r="D56" s="90" t="e">
        <f>DBSPBY!#REF!</f>
        <v>#REF!</v>
      </c>
      <c r="E56" s="90" t="e">
        <f>DBSPBY!#REF!</f>
        <v>#REF!</v>
      </c>
      <c r="F56" s="90" t="e">
        <f>TRIM(MID(DBSPBY!#REF!,SEARCH(". ",DBSPBY!#REF!)+2,LEN(DBSPBY!#REF!)))</f>
        <v>#REF!</v>
      </c>
      <c r="G56" s="90" t="e">
        <f>TRIM(MID(DBSPBY!#REF!,SEARCH(". ",DBSPBY!#REF!)+2,LEN(DBSPBY!#REF!)))</f>
        <v>#REF!</v>
      </c>
      <c r="H56" s="90" t="e">
        <f>TRIM(MID(DBSPBY!#REF!,SEARCH(". ",DBSPBY!#REF!)+2,LEN(DBSPBY!#REF!)))</f>
        <v>#REF!</v>
      </c>
      <c r="I56" s="98" t="s">
        <v>713</v>
      </c>
      <c r="J56" s="99" t="s">
        <v>714</v>
      </c>
      <c r="K56" s="90" t="e">
        <f>DBSPBY!#REF!</f>
        <v>#REF!</v>
      </c>
      <c r="L56" s="90" t="e">
        <f>DBSPBY!#REF!</f>
        <v>#REF!</v>
      </c>
      <c r="M56" s="92" t="e">
        <f>DBSPBY!#REF!</f>
        <v>#REF!</v>
      </c>
      <c r="N56" s="87" t="e">
        <f>DBSPBY!#REF!</f>
        <v>#REF!</v>
      </c>
    </row>
    <row r="57" spans="1:14" x14ac:dyDescent="0.3">
      <c r="A57" s="97" t="s">
        <v>716</v>
      </c>
      <c r="B57" s="98" t="e">
        <f>DBSPBY!#REF!</f>
        <v>#REF!</v>
      </c>
      <c r="C57" s="98" t="e">
        <f>_xlfn.TEXTJOIN(".",FALSE,DBSPBY!#REF!,DBSPBY!#REF!,DBSPBY!#REF!)</f>
        <v>#REF!</v>
      </c>
      <c r="D57" s="90" t="e">
        <f>DBSPBY!#REF!</f>
        <v>#REF!</v>
      </c>
      <c r="E57" s="90" t="e">
        <f>DBSPBY!#REF!</f>
        <v>#REF!</v>
      </c>
      <c r="F57" s="90" t="e">
        <f>TRIM(MID(DBSPBY!#REF!,SEARCH(". ",DBSPBY!#REF!)+2,LEN(DBSPBY!#REF!)))</f>
        <v>#REF!</v>
      </c>
      <c r="G57" s="90" t="e">
        <f>TRIM(MID(DBSPBY!#REF!,SEARCH(". ",DBSPBY!#REF!)+2,LEN(DBSPBY!#REF!)))</f>
        <v>#REF!</v>
      </c>
      <c r="H57" s="90" t="e">
        <f>TRIM(MID(DBSPBY!#REF!,SEARCH(". ",DBSPBY!#REF!)+2,LEN(DBSPBY!#REF!)))</f>
        <v>#REF!</v>
      </c>
      <c r="I57" s="98" t="s">
        <v>713</v>
      </c>
      <c r="J57" s="99" t="s">
        <v>714</v>
      </c>
      <c r="K57" s="90" t="e">
        <f>DBSPBY!#REF!</f>
        <v>#REF!</v>
      </c>
      <c r="L57" s="90" t="e">
        <f>DBSPBY!#REF!</f>
        <v>#REF!</v>
      </c>
      <c r="M57" s="92" t="e">
        <f>DBSPBY!#REF!</f>
        <v>#REF!</v>
      </c>
      <c r="N57" s="87" t="e">
        <f>DBSPBY!#REF!</f>
        <v>#REF!</v>
      </c>
    </row>
    <row r="58" spans="1:14" x14ac:dyDescent="0.3">
      <c r="A58" s="97" t="s">
        <v>716</v>
      </c>
      <c r="B58" s="98" t="e">
        <f>DBSPBY!#REF!</f>
        <v>#REF!</v>
      </c>
      <c r="C58" s="98" t="e">
        <f>_xlfn.TEXTJOIN(".",FALSE,DBSPBY!#REF!,DBSPBY!#REF!,DBSPBY!#REF!)</f>
        <v>#REF!</v>
      </c>
      <c r="D58" s="90" t="e">
        <f>DBSPBY!#REF!</f>
        <v>#REF!</v>
      </c>
      <c r="E58" s="90" t="e">
        <f>DBSPBY!#REF!</f>
        <v>#REF!</v>
      </c>
      <c r="F58" s="90" t="e">
        <f>TRIM(MID(DBSPBY!#REF!,SEARCH(". ",DBSPBY!#REF!)+2,LEN(DBSPBY!#REF!)))</f>
        <v>#REF!</v>
      </c>
      <c r="G58" s="90" t="e">
        <f>TRIM(MID(DBSPBY!#REF!,SEARCH(". ",DBSPBY!#REF!)+2,LEN(DBSPBY!#REF!)))</f>
        <v>#REF!</v>
      </c>
      <c r="H58" s="90" t="e">
        <f>TRIM(MID(DBSPBY!#REF!,SEARCH(". ",DBSPBY!#REF!)+2,LEN(DBSPBY!#REF!)))</f>
        <v>#REF!</v>
      </c>
      <c r="I58" s="98" t="s">
        <v>713</v>
      </c>
      <c r="J58" s="99" t="s">
        <v>714</v>
      </c>
      <c r="K58" s="90" t="e">
        <f>DBSPBY!#REF!</f>
        <v>#REF!</v>
      </c>
      <c r="L58" s="90" t="e">
        <f>DBSPBY!#REF!</f>
        <v>#REF!</v>
      </c>
      <c r="M58" s="92" t="e">
        <f>DBSPBY!#REF!</f>
        <v>#REF!</v>
      </c>
      <c r="N58" s="87" t="e">
        <f>DBSPBY!#REF!</f>
        <v>#REF!</v>
      </c>
    </row>
    <row r="59" spans="1:14" x14ac:dyDescent="0.3">
      <c r="A59" s="97" t="s">
        <v>716</v>
      </c>
      <c r="B59" s="98" t="e">
        <f>DBSPBY!#REF!</f>
        <v>#REF!</v>
      </c>
      <c r="C59" s="98" t="e">
        <f>_xlfn.TEXTJOIN(".",FALSE,DBSPBY!#REF!,DBSPBY!#REF!,DBSPBY!#REF!)</f>
        <v>#REF!</v>
      </c>
      <c r="D59" s="90" t="e">
        <f>DBSPBY!#REF!</f>
        <v>#REF!</v>
      </c>
      <c r="E59" s="90" t="e">
        <f>DBSPBY!#REF!</f>
        <v>#REF!</v>
      </c>
      <c r="F59" s="90" t="e">
        <f>TRIM(MID(DBSPBY!#REF!,SEARCH(". ",DBSPBY!#REF!)+2,LEN(DBSPBY!#REF!)))</f>
        <v>#REF!</v>
      </c>
      <c r="G59" s="90" t="e">
        <f>TRIM(MID(DBSPBY!#REF!,SEARCH(". ",DBSPBY!#REF!)+2,LEN(DBSPBY!#REF!)))</f>
        <v>#REF!</v>
      </c>
      <c r="H59" s="90" t="e">
        <f>TRIM(MID(DBSPBY!#REF!,SEARCH(". ",DBSPBY!#REF!)+2,LEN(DBSPBY!#REF!)))</f>
        <v>#REF!</v>
      </c>
      <c r="I59" s="98" t="s">
        <v>713</v>
      </c>
      <c r="J59" s="99" t="s">
        <v>714</v>
      </c>
      <c r="K59" s="90" t="e">
        <f>DBSPBY!#REF!</f>
        <v>#REF!</v>
      </c>
      <c r="L59" s="90" t="e">
        <f>DBSPBY!#REF!</f>
        <v>#REF!</v>
      </c>
      <c r="M59" s="92" t="e">
        <f>DBSPBY!#REF!</f>
        <v>#REF!</v>
      </c>
      <c r="N59" s="87" t="e">
        <f>DBSPBY!#REF!</f>
        <v>#REF!</v>
      </c>
    </row>
    <row r="60" spans="1:14" x14ac:dyDescent="0.3">
      <c r="A60" s="97" t="s">
        <v>716</v>
      </c>
      <c r="B60" s="98" t="e">
        <f>DBSPBY!#REF!</f>
        <v>#REF!</v>
      </c>
      <c r="C60" s="98" t="e">
        <f>_xlfn.TEXTJOIN(".",FALSE,DBSPBY!#REF!,DBSPBY!#REF!,DBSPBY!#REF!)</f>
        <v>#REF!</v>
      </c>
      <c r="D60" s="90" t="e">
        <f>DBSPBY!#REF!</f>
        <v>#REF!</v>
      </c>
      <c r="E60" s="90" t="e">
        <f>DBSPBY!#REF!</f>
        <v>#REF!</v>
      </c>
      <c r="F60" s="90" t="e">
        <f>TRIM(MID(DBSPBY!#REF!,SEARCH(". ",DBSPBY!#REF!)+2,LEN(DBSPBY!#REF!)))</f>
        <v>#REF!</v>
      </c>
      <c r="G60" s="90" t="e">
        <f>TRIM(MID(DBSPBY!#REF!,SEARCH(". ",DBSPBY!#REF!)+2,LEN(DBSPBY!#REF!)))</f>
        <v>#REF!</v>
      </c>
      <c r="H60" s="90" t="e">
        <f>TRIM(MID(DBSPBY!#REF!,SEARCH(". ",DBSPBY!#REF!)+2,LEN(DBSPBY!#REF!)))</f>
        <v>#REF!</v>
      </c>
      <c r="I60" s="98" t="s">
        <v>713</v>
      </c>
      <c r="J60" s="99" t="s">
        <v>714</v>
      </c>
      <c r="K60" s="90" t="e">
        <f>DBSPBY!#REF!</f>
        <v>#REF!</v>
      </c>
      <c r="L60" s="90" t="e">
        <f>DBSPBY!#REF!</f>
        <v>#REF!</v>
      </c>
      <c r="M60" s="92" t="e">
        <f>DBSPBY!#REF!</f>
        <v>#REF!</v>
      </c>
      <c r="N60" s="87" t="e">
        <f>DBSPBY!#REF!</f>
        <v>#REF!</v>
      </c>
    </row>
    <row r="61" spans="1:14" x14ac:dyDescent="0.3">
      <c r="A61" s="97" t="s">
        <v>716</v>
      </c>
      <c r="B61" s="98" t="e">
        <f>DBSPBY!#REF!</f>
        <v>#REF!</v>
      </c>
      <c r="C61" s="98" t="e">
        <f>_xlfn.TEXTJOIN(".",FALSE,DBSPBY!#REF!,DBSPBY!#REF!,DBSPBY!#REF!)</f>
        <v>#REF!</v>
      </c>
      <c r="D61" s="90" t="e">
        <f>DBSPBY!#REF!</f>
        <v>#REF!</v>
      </c>
      <c r="E61" s="90" t="e">
        <f>DBSPBY!#REF!</f>
        <v>#REF!</v>
      </c>
      <c r="F61" s="90" t="e">
        <f>TRIM(MID(DBSPBY!#REF!,SEARCH(". ",DBSPBY!#REF!)+2,LEN(DBSPBY!#REF!)))</f>
        <v>#REF!</v>
      </c>
      <c r="G61" s="90" t="e">
        <f>TRIM(MID(DBSPBY!#REF!,SEARCH(". ",DBSPBY!#REF!)+2,LEN(DBSPBY!#REF!)))</f>
        <v>#REF!</v>
      </c>
      <c r="H61" s="90" t="e">
        <f>TRIM(MID(DBSPBY!#REF!,SEARCH(". ",DBSPBY!#REF!)+2,LEN(DBSPBY!#REF!)))</f>
        <v>#REF!</v>
      </c>
      <c r="I61" s="98" t="s">
        <v>713</v>
      </c>
      <c r="J61" s="99" t="s">
        <v>714</v>
      </c>
      <c r="K61" s="90" t="e">
        <f>DBSPBY!#REF!</f>
        <v>#REF!</v>
      </c>
      <c r="L61" s="90" t="e">
        <f>DBSPBY!#REF!</f>
        <v>#REF!</v>
      </c>
      <c r="M61" s="92" t="e">
        <f>DBSPBY!#REF!</f>
        <v>#REF!</v>
      </c>
      <c r="N61" s="87" t="e">
        <f>DBSPBY!#REF!</f>
        <v>#REF!</v>
      </c>
    </row>
    <row r="62" spans="1:14" x14ac:dyDescent="0.3">
      <c r="A62" s="97" t="s">
        <v>716</v>
      </c>
      <c r="B62" s="98" t="e">
        <f>DBSPBY!#REF!</f>
        <v>#REF!</v>
      </c>
      <c r="C62" s="98" t="e">
        <f>_xlfn.TEXTJOIN(".",FALSE,DBSPBY!#REF!,DBSPBY!#REF!,DBSPBY!#REF!)</f>
        <v>#REF!</v>
      </c>
      <c r="D62" s="90" t="e">
        <f>DBSPBY!#REF!</f>
        <v>#REF!</v>
      </c>
      <c r="E62" s="90" t="e">
        <f>DBSPBY!#REF!</f>
        <v>#REF!</v>
      </c>
      <c r="F62" s="90" t="e">
        <f>TRIM(MID(DBSPBY!#REF!,SEARCH(". ",DBSPBY!#REF!)+2,LEN(DBSPBY!#REF!)))</f>
        <v>#REF!</v>
      </c>
      <c r="G62" s="90" t="e">
        <f>TRIM(MID(DBSPBY!#REF!,SEARCH(". ",DBSPBY!#REF!)+2,LEN(DBSPBY!#REF!)))</f>
        <v>#REF!</v>
      </c>
      <c r="H62" s="90" t="e">
        <f>TRIM(MID(DBSPBY!#REF!,SEARCH(". ",DBSPBY!#REF!)+2,LEN(DBSPBY!#REF!)))</f>
        <v>#REF!</v>
      </c>
      <c r="I62" s="98" t="s">
        <v>713</v>
      </c>
      <c r="J62" s="99" t="s">
        <v>714</v>
      </c>
      <c r="K62" s="90" t="e">
        <f>DBSPBY!#REF!</f>
        <v>#REF!</v>
      </c>
      <c r="L62" s="90" t="e">
        <f>DBSPBY!#REF!</f>
        <v>#REF!</v>
      </c>
      <c r="M62" s="92" t="e">
        <f>DBSPBY!#REF!</f>
        <v>#REF!</v>
      </c>
      <c r="N62" s="87" t="e">
        <f>DBSPBY!#REF!</f>
        <v>#REF!</v>
      </c>
    </row>
    <row r="63" spans="1:14" x14ac:dyDescent="0.3">
      <c r="A63" s="97" t="s">
        <v>716</v>
      </c>
      <c r="B63" s="98" t="e">
        <f>DBSPBY!#REF!</f>
        <v>#REF!</v>
      </c>
      <c r="C63" s="98" t="e">
        <f>_xlfn.TEXTJOIN(".",FALSE,DBSPBY!#REF!,DBSPBY!#REF!,DBSPBY!#REF!)</f>
        <v>#REF!</v>
      </c>
      <c r="D63" s="90" t="e">
        <f>DBSPBY!#REF!</f>
        <v>#REF!</v>
      </c>
      <c r="E63" s="90" t="e">
        <f>DBSPBY!#REF!</f>
        <v>#REF!</v>
      </c>
      <c r="F63" s="90" t="e">
        <f>TRIM(MID(DBSPBY!#REF!,SEARCH(". ",DBSPBY!#REF!)+2,LEN(DBSPBY!#REF!)))</f>
        <v>#REF!</v>
      </c>
      <c r="G63" s="90" t="e">
        <f>TRIM(MID(DBSPBY!#REF!,SEARCH(". ",DBSPBY!#REF!)+2,LEN(DBSPBY!#REF!)))</f>
        <v>#REF!</v>
      </c>
      <c r="H63" s="90" t="e">
        <f>TRIM(MID(DBSPBY!#REF!,SEARCH(". ",DBSPBY!#REF!)+2,LEN(DBSPBY!#REF!)))</f>
        <v>#REF!</v>
      </c>
      <c r="I63" s="98" t="s">
        <v>713</v>
      </c>
      <c r="J63" s="99" t="s">
        <v>714</v>
      </c>
      <c r="K63" s="90" t="e">
        <f>DBSPBY!#REF!</f>
        <v>#REF!</v>
      </c>
      <c r="L63" s="90" t="e">
        <f>DBSPBY!#REF!</f>
        <v>#REF!</v>
      </c>
      <c r="M63" s="92" t="e">
        <f>DBSPBY!#REF!</f>
        <v>#REF!</v>
      </c>
      <c r="N63" s="87" t="e">
        <f>DBSPBY!#REF!</f>
        <v>#REF!</v>
      </c>
    </row>
    <row r="64" spans="1:14" x14ac:dyDescent="0.3">
      <c r="A64" s="97" t="s">
        <v>716</v>
      </c>
      <c r="B64" s="98" t="e">
        <f>DBSPBY!#REF!</f>
        <v>#REF!</v>
      </c>
      <c r="C64" s="98" t="e">
        <f>_xlfn.TEXTJOIN(".",FALSE,DBSPBY!#REF!,DBSPBY!#REF!,DBSPBY!#REF!)</f>
        <v>#REF!</v>
      </c>
      <c r="D64" s="90" t="e">
        <f>DBSPBY!#REF!</f>
        <v>#REF!</v>
      </c>
      <c r="E64" s="90" t="e">
        <f>DBSPBY!#REF!</f>
        <v>#REF!</v>
      </c>
      <c r="F64" s="90" t="e">
        <f>TRIM(MID(DBSPBY!#REF!,SEARCH(". ",DBSPBY!#REF!)+2,LEN(DBSPBY!#REF!)))</f>
        <v>#REF!</v>
      </c>
      <c r="G64" s="90" t="e">
        <f>TRIM(MID(DBSPBY!#REF!,SEARCH(". ",DBSPBY!#REF!)+2,LEN(DBSPBY!#REF!)))</f>
        <v>#REF!</v>
      </c>
      <c r="H64" s="90" t="e">
        <f>TRIM(MID(DBSPBY!#REF!,SEARCH(". ",DBSPBY!#REF!)+2,LEN(DBSPBY!#REF!)))</f>
        <v>#REF!</v>
      </c>
      <c r="I64" s="98" t="s">
        <v>713</v>
      </c>
      <c r="J64" s="99" t="s">
        <v>714</v>
      </c>
      <c r="K64" s="90" t="e">
        <f>DBSPBY!#REF!</f>
        <v>#REF!</v>
      </c>
      <c r="L64" s="90" t="e">
        <f>DBSPBY!#REF!</f>
        <v>#REF!</v>
      </c>
      <c r="M64" s="92" t="e">
        <f>DBSPBY!#REF!</f>
        <v>#REF!</v>
      </c>
      <c r="N64" s="87" t="e">
        <f>DBSPBY!#REF!</f>
        <v>#REF!</v>
      </c>
    </row>
    <row r="65" spans="1:14" x14ac:dyDescent="0.3">
      <c r="A65" s="97" t="s">
        <v>716</v>
      </c>
      <c r="B65" s="98" t="e">
        <f>DBSPBY!#REF!</f>
        <v>#REF!</v>
      </c>
      <c r="C65" s="98" t="e">
        <f>_xlfn.TEXTJOIN(".",FALSE,DBSPBY!#REF!,DBSPBY!#REF!,DBSPBY!#REF!)</f>
        <v>#REF!</v>
      </c>
      <c r="D65" s="90" t="e">
        <f>DBSPBY!#REF!</f>
        <v>#REF!</v>
      </c>
      <c r="E65" s="90" t="e">
        <f>DBSPBY!#REF!</f>
        <v>#REF!</v>
      </c>
      <c r="F65" s="90" t="e">
        <f>TRIM(MID(DBSPBY!#REF!,SEARCH(". ",DBSPBY!#REF!)+2,LEN(DBSPBY!#REF!)))</f>
        <v>#REF!</v>
      </c>
      <c r="G65" s="90" t="e">
        <f>TRIM(MID(DBSPBY!#REF!,SEARCH(". ",DBSPBY!#REF!)+2,LEN(DBSPBY!#REF!)))</f>
        <v>#REF!</v>
      </c>
      <c r="H65" s="90" t="e">
        <f>TRIM(MID(DBSPBY!#REF!,SEARCH(". ",DBSPBY!#REF!)+2,LEN(DBSPBY!#REF!)))</f>
        <v>#REF!</v>
      </c>
      <c r="I65" s="98" t="s">
        <v>713</v>
      </c>
      <c r="J65" s="99" t="s">
        <v>714</v>
      </c>
      <c r="K65" s="90" t="e">
        <f>DBSPBY!#REF!</f>
        <v>#REF!</v>
      </c>
      <c r="L65" s="90" t="e">
        <f>DBSPBY!#REF!</f>
        <v>#REF!</v>
      </c>
      <c r="M65" s="92" t="e">
        <f>DBSPBY!#REF!</f>
        <v>#REF!</v>
      </c>
      <c r="N65" s="87" t="e">
        <f>DBSPBY!#REF!</f>
        <v>#REF!</v>
      </c>
    </row>
    <row r="66" spans="1:14" x14ac:dyDescent="0.3">
      <c r="A66" s="97" t="s">
        <v>716</v>
      </c>
      <c r="B66" s="98" t="e">
        <f>DBSPBY!#REF!</f>
        <v>#REF!</v>
      </c>
      <c r="C66" s="98" t="e">
        <f>_xlfn.TEXTJOIN(".",FALSE,DBSPBY!#REF!,DBSPBY!#REF!,DBSPBY!#REF!)</f>
        <v>#REF!</v>
      </c>
      <c r="D66" s="90" t="e">
        <f>DBSPBY!#REF!</f>
        <v>#REF!</v>
      </c>
      <c r="E66" s="90" t="e">
        <f>DBSPBY!#REF!</f>
        <v>#REF!</v>
      </c>
      <c r="F66" s="90" t="e">
        <f>TRIM(MID(DBSPBY!#REF!,SEARCH(". ",DBSPBY!#REF!)+2,LEN(DBSPBY!#REF!)))</f>
        <v>#REF!</v>
      </c>
      <c r="G66" s="90" t="e">
        <f>TRIM(MID(DBSPBY!#REF!,SEARCH(". ",DBSPBY!#REF!)+2,LEN(DBSPBY!#REF!)))</f>
        <v>#REF!</v>
      </c>
      <c r="H66" s="90" t="e">
        <f>TRIM(MID(DBSPBY!#REF!,SEARCH(". ",DBSPBY!#REF!)+2,LEN(DBSPBY!#REF!)))</f>
        <v>#REF!</v>
      </c>
      <c r="I66" s="98" t="s">
        <v>713</v>
      </c>
      <c r="J66" s="99" t="s">
        <v>714</v>
      </c>
      <c r="K66" s="90" t="e">
        <f>DBSPBY!#REF!</f>
        <v>#REF!</v>
      </c>
      <c r="L66" s="90" t="e">
        <f>DBSPBY!#REF!</f>
        <v>#REF!</v>
      </c>
      <c r="M66" s="92" t="e">
        <f>DBSPBY!#REF!</f>
        <v>#REF!</v>
      </c>
      <c r="N66" s="87" t="e">
        <f>DBSPBY!#REF!</f>
        <v>#REF!</v>
      </c>
    </row>
    <row r="67" spans="1:14" x14ac:dyDescent="0.3">
      <c r="A67" s="97" t="s">
        <v>716</v>
      </c>
      <c r="B67" s="98" t="e">
        <f>DBSPBY!#REF!</f>
        <v>#REF!</v>
      </c>
      <c r="C67" s="98" t="e">
        <f>_xlfn.TEXTJOIN(".",FALSE,DBSPBY!#REF!,DBSPBY!#REF!,DBSPBY!#REF!)</f>
        <v>#REF!</v>
      </c>
      <c r="D67" s="90" t="e">
        <f>DBSPBY!#REF!</f>
        <v>#REF!</v>
      </c>
      <c r="E67" s="90" t="e">
        <f>DBSPBY!#REF!</f>
        <v>#REF!</v>
      </c>
      <c r="F67" s="90" t="e">
        <f>TRIM(MID(DBSPBY!#REF!,SEARCH(". ",DBSPBY!#REF!)+2,LEN(DBSPBY!#REF!)))</f>
        <v>#REF!</v>
      </c>
      <c r="G67" s="90" t="e">
        <f>TRIM(MID(DBSPBY!#REF!,SEARCH(". ",DBSPBY!#REF!)+2,LEN(DBSPBY!#REF!)))</f>
        <v>#REF!</v>
      </c>
      <c r="H67" s="90" t="e">
        <f>TRIM(MID(DBSPBY!#REF!,SEARCH(". ",DBSPBY!#REF!)+2,LEN(DBSPBY!#REF!)))</f>
        <v>#REF!</v>
      </c>
      <c r="I67" s="98" t="s">
        <v>713</v>
      </c>
      <c r="J67" s="99" t="s">
        <v>714</v>
      </c>
      <c r="K67" s="90" t="e">
        <f>DBSPBY!#REF!</f>
        <v>#REF!</v>
      </c>
      <c r="L67" s="90" t="e">
        <f>DBSPBY!#REF!</f>
        <v>#REF!</v>
      </c>
      <c r="M67" s="92" t="e">
        <f>DBSPBY!#REF!</f>
        <v>#REF!</v>
      </c>
      <c r="N67" s="87" t="e">
        <f>DBSPBY!#REF!</f>
        <v>#REF!</v>
      </c>
    </row>
    <row r="68" spans="1:14" x14ac:dyDescent="0.3">
      <c r="A68" s="97" t="s">
        <v>716</v>
      </c>
      <c r="B68" s="98" t="e">
        <f>DBSPBY!#REF!</f>
        <v>#REF!</v>
      </c>
      <c r="C68" s="98" t="e">
        <f>_xlfn.TEXTJOIN(".",FALSE,DBSPBY!#REF!,DBSPBY!#REF!,DBSPBY!#REF!)</f>
        <v>#REF!</v>
      </c>
      <c r="D68" s="90" t="e">
        <f>DBSPBY!#REF!</f>
        <v>#REF!</v>
      </c>
      <c r="E68" s="90" t="e">
        <f>DBSPBY!#REF!</f>
        <v>#REF!</v>
      </c>
      <c r="F68" s="90" t="e">
        <f>TRIM(MID(DBSPBY!#REF!,SEARCH(". ",DBSPBY!#REF!)+2,LEN(DBSPBY!#REF!)))</f>
        <v>#REF!</v>
      </c>
      <c r="G68" s="90" t="e">
        <f>TRIM(MID(DBSPBY!#REF!,SEARCH(". ",DBSPBY!#REF!)+2,LEN(DBSPBY!#REF!)))</f>
        <v>#REF!</v>
      </c>
      <c r="H68" s="90" t="e">
        <f>TRIM(MID(DBSPBY!#REF!,SEARCH(". ",DBSPBY!#REF!)+2,LEN(DBSPBY!#REF!)))</f>
        <v>#REF!</v>
      </c>
      <c r="I68" s="98" t="s">
        <v>713</v>
      </c>
      <c r="J68" s="99" t="s">
        <v>714</v>
      </c>
      <c r="K68" s="90" t="e">
        <f>DBSPBY!#REF!</f>
        <v>#REF!</v>
      </c>
      <c r="L68" s="90" t="e">
        <f>DBSPBY!#REF!</f>
        <v>#REF!</v>
      </c>
      <c r="M68" s="92" t="e">
        <f>DBSPBY!#REF!</f>
        <v>#REF!</v>
      </c>
      <c r="N68" s="87" t="e">
        <f>DBSPBY!#REF!</f>
        <v>#REF!</v>
      </c>
    </row>
    <row r="69" spans="1:14" x14ac:dyDescent="0.3">
      <c r="A69" s="97" t="s">
        <v>716</v>
      </c>
      <c r="B69" s="98" t="e">
        <f>DBSPBY!#REF!</f>
        <v>#REF!</v>
      </c>
      <c r="C69" s="98" t="e">
        <f>_xlfn.TEXTJOIN(".",FALSE,DBSPBY!#REF!,DBSPBY!#REF!,DBSPBY!#REF!)</f>
        <v>#REF!</v>
      </c>
      <c r="D69" s="90" t="e">
        <f>DBSPBY!#REF!</f>
        <v>#REF!</v>
      </c>
      <c r="E69" s="90" t="e">
        <f>DBSPBY!#REF!</f>
        <v>#REF!</v>
      </c>
      <c r="F69" s="90" t="e">
        <f>TRIM(MID(DBSPBY!#REF!,SEARCH(". ",DBSPBY!#REF!)+2,LEN(DBSPBY!#REF!)))</f>
        <v>#REF!</v>
      </c>
      <c r="G69" s="90" t="e">
        <f>TRIM(MID(DBSPBY!#REF!,SEARCH(". ",DBSPBY!#REF!)+2,LEN(DBSPBY!#REF!)))</f>
        <v>#REF!</v>
      </c>
      <c r="H69" s="90" t="e">
        <f>TRIM(MID(DBSPBY!#REF!,SEARCH(". ",DBSPBY!#REF!)+2,LEN(DBSPBY!#REF!)))</f>
        <v>#REF!</v>
      </c>
      <c r="I69" s="98" t="s">
        <v>713</v>
      </c>
      <c r="J69" s="99" t="s">
        <v>714</v>
      </c>
      <c r="K69" s="90" t="e">
        <f>DBSPBY!#REF!</f>
        <v>#REF!</v>
      </c>
      <c r="L69" s="90" t="e">
        <f>DBSPBY!#REF!</f>
        <v>#REF!</v>
      </c>
      <c r="M69" s="92" t="e">
        <f>DBSPBY!#REF!</f>
        <v>#REF!</v>
      </c>
      <c r="N69" s="87" t="e">
        <f>DBSPBY!#REF!</f>
        <v>#REF!</v>
      </c>
    </row>
    <row r="70" spans="1:14" x14ac:dyDescent="0.3">
      <c r="A70" s="97" t="s">
        <v>716</v>
      </c>
      <c r="B70" s="98" t="e">
        <f>DBSPBY!#REF!</f>
        <v>#REF!</v>
      </c>
      <c r="C70" s="98" t="e">
        <f>_xlfn.TEXTJOIN(".",FALSE,DBSPBY!#REF!,DBSPBY!#REF!,DBSPBY!#REF!)</f>
        <v>#REF!</v>
      </c>
      <c r="D70" s="90" t="e">
        <f>DBSPBY!#REF!</f>
        <v>#REF!</v>
      </c>
      <c r="E70" s="90" t="e">
        <f>DBSPBY!#REF!</f>
        <v>#REF!</v>
      </c>
      <c r="F70" s="90" t="e">
        <f>TRIM(MID(DBSPBY!#REF!,SEARCH(". ",DBSPBY!#REF!)+2,LEN(DBSPBY!#REF!)))</f>
        <v>#REF!</v>
      </c>
      <c r="G70" s="90" t="e">
        <f>TRIM(MID(DBSPBY!#REF!,SEARCH(". ",DBSPBY!#REF!)+2,LEN(DBSPBY!#REF!)))</f>
        <v>#REF!</v>
      </c>
      <c r="H70" s="90" t="e">
        <f>TRIM(MID(DBSPBY!#REF!,SEARCH(". ",DBSPBY!#REF!)+2,LEN(DBSPBY!#REF!)))</f>
        <v>#REF!</v>
      </c>
      <c r="I70" s="98" t="s">
        <v>713</v>
      </c>
      <c r="J70" s="99" t="s">
        <v>714</v>
      </c>
      <c r="K70" s="90" t="e">
        <f>DBSPBY!#REF!</f>
        <v>#REF!</v>
      </c>
      <c r="L70" s="90" t="e">
        <f>DBSPBY!#REF!</f>
        <v>#REF!</v>
      </c>
      <c r="M70" s="92" t="e">
        <f>DBSPBY!#REF!</f>
        <v>#REF!</v>
      </c>
      <c r="N70" s="87" t="e">
        <f>DBSPBY!#REF!</f>
        <v>#REF!</v>
      </c>
    </row>
    <row r="71" spans="1:14" x14ac:dyDescent="0.3">
      <c r="A71" s="97" t="s">
        <v>716</v>
      </c>
      <c r="B71" s="98" t="e">
        <f>DBSPBY!#REF!</f>
        <v>#REF!</v>
      </c>
      <c r="C71" s="98" t="e">
        <f>_xlfn.TEXTJOIN(".",FALSE,DBSPBY!#REF!,DBSPBY!#REF!,DBSPBY!#REF!)</f>
        <v>#REF!</v>
      </c>
      <c r="D71" s="90" t="e">
        <f>DBSPBY!#REF!</f>
        <v>#REF!</v>
      </c>
      <c r="E71" s="90" t="e">
        <f>DBSPBY!#REF!</f>
        <v>#REF!</v>
      </c>
      <c r="F71" s="90" t="e">
        <f>TRIM(MID(DBSPBY!#REF!,SEARCH(". ",DBSPBY!#REF!)+2,LEN(DBSPBY!#REF!)))</f>
        <v>#REF!</v>
      </c>
      <c r="G71" s="90" t="e">
        <f>TRIM(MID(DBSPBY!#REF!,SEARCH(". ",DBSPBY!#REF!)+2,LEN(DBSPBY!#REF!)))</f>
        <v>#REF!</v>
      </c>
      <c r="H71" s="90" t="e">
        <f>TRIM(MID(DBSPBY!#REF!,SEARCH(". ",DBSPBY!#REF!)+2,LEN(DBSPBY!#REF!)))</f>
        <v>#REF!</v>
      </c>
      <c r="I71" s="98" t="s">
        <v>713</v>
      </c>
      <c r="J71" s="99" t="s">
        <v>714</v>
      </c>
      <c r="K71" s="90" t="e">
        <f>DBSPBY!#REF!</f>
        <v>#REF!</v>
      </c>
      <c r="L71" s="90" t="e">
        <f>DBSPBY!#REF!</f>
        <v>#REF!</v>
      </c>
      <c r="M71" s="92" t="e">
        <f>DBSPBY!#REF!</f>
        <v>#REF!</v>
      </c>
      <c r="N71" s="87" t="e">
        <f>DBSPBY!#REF!</f>
        <v>#REF!</v>
      </c>
    </row>
    <row r="72" spans="1:14" x14ac:dyDescent="0.3">
      <c r="A72" s="97" t="s">
        <v>716</v>
      </c>
      <c r="B72" s="98" t="e">
        <f>DBSPBY!#REF!</f>
        <v>#REF!</v>
      </c>
      <c r="C72" s="98" t="e">
        <f>_xlfn.TEXTJOIN(".",FALSE,DBSPBY!#REF!,DBSPBY!#REF!,DBSPBY!#REF!)</f>
        <v>#REF!</v>
      </c>
      <c r="D72" s="90" t="e">
        <f>DBSPBY!#REF!</f>
        <v>#REF!</v>
      </c>
      <c r="E72" s="90" t="e">
        <f>DBSPBY!#REF!</f>
        <v>#REF!</v>
      </c>
      <c r="F72" s="90" t="e">
        <f>TRIM(MID(DBSPBY!#REF!,SEARCH(". ",DBSPBY!#REF!)+2,LEN(DBSPBY!#REF!)))</f>
        <v>#REF!</v>
      </c>
      <c r="G72" s="90" t="e">
        <f>TRIM(MID(DBSPBY!#REF!,SEARCH(". ",DBSPBY!#REF!)+2,LEN(DBSPBY!#REF!)))</f>
        <v>#REF!</v>
      </c>
      <c r="H72" s="90" t="e">
        <f>TRIM(MID(DBSPBY!#REF!,SEARCH(". ",DBSPBY!#REF!)+2,LEN(DBSPBY!#REF!)))</f>
        <v>#REF!</v>
      </c>
      <c r="I72" s="98" t="s">
        <v>713</v>
      </c>
      <c r="J72" s="99" t="s">
        <v>714</v>
      </c>
      <c r="K72" s="90" t="e">
        <f>DBSPBY!#REF!</f>
        <v>#REF!</v>
      </c>
      <c r="L72" s="90" t="e">
        <f>DBSPBY!#REF!</f>
        <v>#REF!</v>
      </c>
      <c r="M72" s="92" t="e">
        <f>DBSPBY!#REF!</f>
        <v>#REF!</v>
      </c>
      <c r="N72" s="87" t="e">
        <f>DBSPBY!#REF!</f>
        <v>#REF!</v>
      </c>
    </row>
    <row r="73" spans="1:14" x14ac:dyDescent="0.3">
      <c r="A73" s="97" t="s">
        <v>716</v>
      </c>
      <c r="B73" s="98" t="e">
        <f>DBSPBY!#REF!</f>
        <v>#REF!</v>
      </c>
      <c r="C73" s="98" t="e">
        <f>_xlfn.TEXTJOIN(".",FALSE,DBSPBY!#REF!,DBSPBY!#REF!,DBSPBY!#REF!)</f>
        <v>#REF!</v>
      </c>
      <c r="D73" s="90" t="e">
        <f>DBSPBY!#REF!</f>
        <v>#REF!</v>
      </c>
      <c r="E73" s="90" t="e">
        <f>DBSPBY!#REF!</f>
        <v>#REF!</v>
      </c>
      <c r="F73" s="90" t="e">
        <f>TRIM(MID(DBSPBY!#REF!,SEARCH(". ",DBSPBY!#REF!)+2,LEN(DBSPBY!#REF!)))</f>
        <v>#REF!</v>
      </c>
      <c r="G73" s="90" t="e">
        <f>TRIM(MID(DBSPBY!#REF!,SEARCH(". ",DBSPBY!#REF!)+2,LEN(DBSPBY!#REF!)))</f>
        <v>#REF!</v>
      </c>
      <c r="H73" s="90" t="e">
        <f>TRIM(MID(DBSPBY!#REF!,SEARCH(". ",DBSPBY!#REF!)+2,LEN(DBSPBY!#REF!)))</f>
        <v>#REF!</v>
      </c>
      <c r="I73" s="98" t="s">
        <v>713</v>
      </c>
      <c r="J73" s="99" t="s">
        <v>714</v>
      </c>
      <c r="K73" s="90" t="e">
        <f>DBSPBY!#REF!</f>
        <v>#REF!</v>
      </c>
      <c r="L73" s="90" t="e">
        <f>DBSPBY!#REF!</f>
        <v>#REF!</v>
      </c>
      <c r="M73" s="92" t="e">
        <f>DBSPBY!#REF!</f>
        <v>#REF!</v>
      </c>
      <c r="N73" s="87" t="e">
        <f>DBSPBY!#REF!</f>
        <v>#REF!</v>
      </c>
    </row>
    <row r="74" spans="1:14" x14ac:dyDescent="0.3">
      <c r="A74" s="97" t="s">
        <v>716</v>
      </c>
      <c r="B74" s="98" t="e">
        <f>DBSPBY!#REF!</f>
        <v>#REF!</v>
      </c>
      <c r="C74" s="98" t="e">
        <f>_xlfn.TEXTJOIN(".",FALSE,DBSPBY!#REF!,DBSPBY!#REF!,DBSPBY!#REF!)</f>
        <v>#REF!</v>
      </c>
      <c r="D74" s="90" t="e">
        <f>DBSPBY!#REF!</f>
        <v>#REF!</v>
      </c>
      <c r="E74" s="90" t="e">
        <f>DBSPBY!#REF!</f>
        <v>#REF!</v>
      </c>
      <c r="F74" s="90" t="e">
        <f>TRIM(MID(DBSPBY!#REF!,SEARCH(". ",DBSPBY!#REF!)+2,LEN(DBSPBY!#REF!)))</f>
        <v>#REF!</v>
      </c>
      <c r="G74" s="90" t="e">
        <f>TRIM(MID(DBSPBY!#REF!,SEARCH(". ",DBSPBY!#REF!)+2,LEN(DBSPBY!#REF!)))</f>
        <v>#REF!</v>
      </c>
      <c r="H74" s="90" t="e">
        <f>TRIM(MID(DBSPBY!#REF!,SEARCH(". ",DBSPBY!#REF!)+2,LEN(DBSPBY!#REF!)))</f>
        <v>#REF!</v>
      </c>
      <c r="I74" s="98" t="s">
        <v>713</v>
      </c>
      <c r="J74" s="99" t="s">
        <v>714</v>
      </c>
      <c r="K74" s="90" t="e">
        <f>DBSPBY!#REF!</f>
        <v>#REF!</v>
      </c>
      <c r="L74" s="90" t="e">
        <f>DBSPBY!#REF!</f>
        <v>#REF!</v>
      </c>
      <c r="M74" s="92" t="e">
        <f>DBSPBY!#REF!</f>
        <v>#REF!</v>
      </c>
      <c r="N74" s="87" t="e">
        <f>DBSPBY!#REF!</f>
        <v>#REF!</v>
      </c>
    </row>
    <row r="75" spans="1:14" x14ac:dyDescent="0.3">
      <c r="A75" s="97" t="s">
        <v>716</v>
      </c>
      <c r="B75" s="98" t="e">
        <f>DBSPBY!#REF!</f>
        <v>#REF!</v>
      </c>
      <c r="C75" s="98" t="e">
        <f>_xlfn.TEXTJOIN(".",FALSE,DBSPBY!#REF!,DBSPBY!#REF!,DBSPBY!#REF!)</f>
        <v>#REF!</v>
      </c>
      <c r="D75" s="90" t="e">
        <f>DBSPBY!#REF!</f>
        <v>#REF!</v>
      </c>
      <c r="E75" s="90" t="e">
        <f>DBSPBY!#REF!</f>
        <v>#REF!</v>
      </c>
      <c r="F75" s="90" t="e">
        <f>TRIM(MID(DBSPBY!#REF!,SEARCH(". ",DBSPBY!#REF!)+2,LEN(DBSPBY!#REF!)))</f>
        <v>#REF!</v>
      </c>
      <c r="G75" s="90" t="e">
        <f>TRIM(MID(DBSPBY!#REF!,SEARCH(". ",DBSPBY!#REF!)+2,LEN(DBSPBY!#REF!)))</f>
        <v>#REF!</v>
      </c>
      <c r="H75" s="90" t="e">
        <f>TRIM(MID(DBSPBY!#REF!,SEARCH(". ",DBSPBY!#REF!)+2,LEN(DBSPBY!#REF!)))</f>
        <v>#REF!</v>
      </c>
      <c r="I75" s="98" t="s">
        <v>713</v>
      </c>
      <c r="J75" s="99" t="s">
        <v>714</v>
      </c>
      <c r="K75" s="90" t="e">
        <f>DBSPBY!#REF!</f>
        <v>#REF!</v>
      </c>
      <c r="L75" s="90" t="e">
        <f>DBSPBY!#REF!</f>
        <v>#REF!</v>
      </c>
      <c r="M75" s="92" t="e">
        <f>DBSPBY!#REF!</f>
        <v>#REF!</v>
      </c>
      <c r="N75" s="87" t="e">
        <f>DBSPBY!#REF!</f>
        <v>#REF!</v>
      </c>
    </row>
    <row r="76" spans="1:14" x14ac:dyDescent="0.3">
      <c r="A76" s="97" t="s">
        <v>716</v>
      </c>
      <c r="B76" s="98" t="e">
        <f>DBSPBY!#REF!</f>
        <v>#REF!</v>
      </c>
      <c r="C76" s="98" t="e">
        <f>_xlfn.TEXTJOIN(".",FALSE,DBSPBY!#REF!,DBSPBY!#REF!,DBSPBY!#REF!)</f>
        <v>#REF!</v>
      </c>
      <c r="D76" s="90" t="e">
        <f>DBSPBY!#REF!</f>
        <v>#REF!</v>
      </c>
      <c r="E76" s="90" t="e">
        <f>DBSPBY!#REF!</f>
        <v>#REF!</v>
      </c>
      <c r="F76" s="90" t="e">
        <f>TRIM(MID(DBSPBY!#REF!,SEARCH(". ",DBSPBY!#REF!)+2,LEN(DBSPBY!#REF!)))</f>
        <v>#REF!</v>
      </c>
      <c r="G76" s="90" t="e">
        <f>TRIM(MID(DBSPBY!#REF!,SEARCH(". ",DBSPBY!#REF!)+2,LEN(DBSPBY!#REF!)))</f>
        <v>#REF!</v>
      </c>
      <c r="H76" s="90" t="e">
        <f>TRIM(MID(DBSPBY!#REF!,SEARCH(". ",DBSPBY!#REF!)+2,LEN(DBSPBY!#REF!)))</f>
        <v>#REF!</v>
      </c>
      <c r="I76" s="98" t="s">
        <v>713</v>
      </c>
      <c r="J76" s="99" t="s">
        <v>714</v>
      </c>
      <c r="K76" s="90" t="e">
        <f>DBSPBY!#REF!</f>
        <v>#REF!</v>
      </c>
      <c r="L76" s="90" t="e">
        <f>DBSPBY!#REF!</f>
        <v>#REF!</v>
      </c>
      <c r="M76" s="92" t="e">
        <f>DBSPBY!#REF!</f>
        <v>#REF!</v>
      </c>
      <c r="N76" s="87" t="e">
        <f>DBSPBY!#REF!</f>
        <v>#REF!</v>
      </c>
    </row>
    <row r="77" spans="1:14" x14ac:dyDescent="0.3">
      <c r="A77" s="97" t="s">
        <v>716</v>
      </c>
      <c r="B77" s="98" t="e">
        <f>DBSPBY!#REF!</f>
        <v>#REF!</v>
      </c>
      <c r="C77" s="98" t="e">
        <f>_xlfn.TEXTJOIN(".",FALSE,DBSPBY!#REF!,DBSPBY!#REF!,DBSPBY!#REF!)</f>
        <v>#REF!</v>
      </c>
      <c r="D77" s="90" t="e">
        <f>DBSPBY!#REF!</f>
        <v>#REF!</v>
      </c>
      <c r="E77" s="90" t="e">
        <f>DBSPBY!#REF!</f>
        <v>#REF!</v>
      </c>
      <c r="F77" s="90" t="e">
        <f>TRIM(MID(DBSPBY!#REF!,SEARCH(". ",DBSPBY!#REF!)+2,LEN(DBSPBY!#REF!)))</f>
        <v>#REF!</v>
      </c>
      <c r="G77" s="90" t="e">
        <f>TRIM(MID(DBSPBY!#REF!,SEARCH(". ",DBSPBY!#REF!)+2,LEN(DBSPBY!#REF!)))</f>
        <v>#REF!</v>
      </c>
      <c r="H77" s="90" t="e">
        <f>TRIM(MID(DBSPBY!#REF!,SEARCH(". ",DBSPBY!#REF!)+2,LEN(DBSPBY!#REF!)))</f>
        <v>#REF!</v>
      </c>
      <c r="I77" s="98" t="s">
        <v>713</v>
      </c>
      <c r="J77" s="99" t="s">
        <v>714</v>
      </c>
      <c r="K77" s="90" t="e">
        <f>DBSPBY!#REF!</f>
        <v>#REF!</v>
      </c>
      <c r="L77" s="90" t="e">
        <f>DBSPBY!#REF!</f>
        <v>#REF!</v>
      </c>
      <c r="M77" s="92" t="e">
        <f>DBSPBY!#REF!</f>
        <v>#REF!</v>
      </c>
      <c r="N77" s="87" t="e">
        <f>DBSPBY!#REF!</f>
        <v>#REF!</v>
      </c>
    </row>
    <row r="78" spans="1:14" x14ac:dyDescent="0.3">
      <c r="A78" s="97" t="s">
        <v>716</v>
      </c>
      <c r="B78" s="98" t="e">
        <f>DBSPBY!#REF!</f>
        <v>#REF!</v>
      </c>
      <c r="C78" s="98" t="e">
        <f>_xlfn.TEXTJOIN(".",FALSE,DBSPBY!#REF!,DBSPBY!#REF!,DBSPBY!#REF!)</f>
        <v>#REF!</v>
      </c>
      <c r="D78" s="90" t="e">
        <f>DBSPBY!#REF!</f>
        <v>#REF!</v>
      </c>
      <c r="E78" s="90" t="e">
        <f>DBSPBY!#REF!</f>
        <v>#REF!</v>
      </c>
      <c r="F78" s="90" t="e">
        <f>TRIM(MID(DBSPBY!#REF!,SEARCH(". ",DBSPBY!#REF!)+2,LEN(DBSPBY!#REF!)))</f>
        <v>#REF!</v>
      </c>
      <c r="G78" s="90" t="e">
        <f>TRIM(MID(DBSPBY!#REF!,SEARCH(". ",DBSPBY!#REF!)+2,LEN(DBSPBY!#REF!)))</f>
        <v>#REF!</v>
      </c>
      <c r="H78" s="90" t="e">
        <f>TRIM(MID(DBSPBY!#REF!,SEARCH(". ",DBSPBY!#REF!)+2,LEN(DBSPBY!#REF!)))</f>
        <v>#REF!</v>
      </c>
      <c r="I78" s="98" t="s">
        <v>713</v>
      </c>
      <c r="J78" s="99" t="s">
        <v>714</v>
      </c>
      <c r="K78" s="90" t="e">
        <f>DBSPBY!#REF!</f>
        <v>#REF!</v>
      </c>
      <c r="L78" s="90" t="e">
        <f>DBSPBY!#REF!</f>
        <v>#REF!</v>
      </c>
      <c r="M78" s="92" t="e">
        <f>DBSPBY!#REF!</f>
        <v>#REF!</v>
      </c>
      <c r="N78" s="87" t="e">
        <f>DBSPBY!#REF!</f>
        <v>#REF!</v>
      </c>
    </row>
    <row r="79" spans="1:14" x14ac:dyDescent="0.3">
      <c r="A79" s="97" t="s">
        <v>716</v>
      </c>
      <c r="B79" s="98" t="e">
        <f>DBSPBY!#REF!</f>
        <v>#REF!</v>
      </c>
      <c r="C79" s="98" t="e">
        <f>_xlfn.TEXTJOIN(".",FALSE,DBSPBY!#REF!,DBSPBY!#REF!,DBSPBY!#REF!)</f>
        <v>#REF!</v>
      </c>
      <c r="D79" s="90" t="e">
        <f>DBSPBY!#REF!</f>
        <v>#REF!</v>
      </c>
      <c r="E79" s="90" t="e">
        <f>DBSPBY!#REF!</f>
        <v>#REF!</v>
      </c>
      <c r="F79" s="90" t="e">
        <f>TRIM(MID(DBSPBY!#REF!,SEARCH(". ",DBSPBY!#REF!)+2,LEN(DBSPBY!#REF!)))</f>
        <v>#REF!</v>
      </c>
      <c r="G79" s="90" t="e">
        <f>TRIM(MID(DBSPBY!#REF!,SEARCH(". ",DBSPBY!#REF!)+2,LEN(DBSPBY!#REF!)))</f>
        <v>#REF!</v>
      </c>
      <c r="H79" s="90" t="e">
        <f>TRIM(MID(DBSPBY!#REF!,SEARCH(". ",DBSPBY!#REF!)+2,LEN(DBSPBY!#REF!)))</f>
        <v>#REF!</v>
      </c>
      <c r="I79" s="98" t="s">
        <v>713</v>
      </c>
      <c r="J79" s="99" t="s">
        <v>714</v>
      </c>
      <c r="K79" s="90" t="e">
        <f>DBSPBY!#REF!</f>
        <v>#REF!</v>
      </c>
      <c r="L79" s="90" t="e">
        <f>DBSPBY!#REF!</f>
        <v>#REF!</v>
      </c>
      <c r="M79" s="92" t="e">
        <f>DBSPBY!#REF!</f>
        <v>#REF!</v>
      </c>
      <c r="N79" s="87" t="e">
        <f>DBSPBY!#REF!</f>
        <v>#REF!</v>
      </c>
    </row>
    <row r="80" spans="1:14" x14ac:dyDescent="0.3">
      <c r="A80" s="97" t="s">
        <v>716</v>
      </c>
      <c r="B80" s="98" t="e">
        <f>DBSPBY!#REF!</f>
        <v>#REF!</v>
      </c>
      <c r="C80" s="98" t="e">
        <f>_xlfn.TEXTJOIN(".",FALSE,DBSPBY!#REF!,DBSPBY!#REF!,DBSPBY!#REF!)</f>
        <v>#REF!</v>
      </c>
      <c r="D80" s="90" t="e">
        <f>DBSPBY!#REF!</f>
        <v>#REF!</v>
      </c>
      <c r="E80" s="90" t="e">
        <f>DBSPBY!#REF!</f>
        <v>#REF!</v>
      </c>
      <c r="F80" s="90" t="e">
        <f>TRIM(MID(DBSPBY!#REF!,SEARCH(". ",DBSPBY!#REF!)+2,LEN(DBSPBY!#REF!)))</f>
        <v>#REF!</v>
      </c>
      <c r="G80" s="90" t="e">
        <f>TRIM(MID(DBSPBY!#REF!,SEARCH(". ",DBSPBY!#REF!)+2,LEN(DBSPBY!#REF!)))</f>
        <v>#REF!</v>
      </c>
      <c r="H80" s="90" t="e">
        <f>TRIM(MID(DBSPBY!#REF!,SEARCH(". ",DBSPBY!#REF!)+2,LEN(DBSPBY!#REF!)))</f>
        <v>#REF!</v>
      </c>
      <c r="I80" s="98" t="s">
        <v>713</v>
      </c>
      <c r="J80" s="99" t="s">
        <v>714</v>
      </c>
      <c r="K80" s="90" t="e">
        <f>DBSPBY!#REF!</f>
        <v>#REF!</v>
      </c>
      <c r="L80" s="90" t="e">
        <f>DBSPBY!#REF!</f>
        <v>#REF!</v>
      </c>
      <c r="M80" s="92" t="e">
        <f>DBSPBY!#REF!</f>
        <v>#REF!</v>
      </c>
      <c r="N80" s="87" t="e">
        <f>DBSPBY!#REF!</f>
        <v>#REF!</v>
      </c>
    </row>
    <row r="81" spans="1:14" x14ac:dyDescent="0.3">
      <c r="A81" s="97" t="s">
        <v>716</v>
      </c>
      <c r="B81" s="98" t="e">
        <f>DBSPBY!#REF!</f>
        <v>#REF!</v>
      </c>
      <c r="C81" s="98" t="e">
        <f>_xlfn.TEXTJOIN(".",FALSE,DBSPBY!#REF!,DBSPBY!#REF!,DBSPBY!#REF!)</f>
        <v>#REF!</v>
      </c>
      <c r="D81" s="90" t="e">
        <f>DBSPBY!#REF!</f>
        <v>#REF!</v>
      </c>
      <c r="E81" s="90" t="e">
        <f>DBSPBY!#REF!</f>
        <v>#REF!</v>
      </c>
      <c r="F81" s="90" t="e">
        <f>TRIM(MID(DBSPBY!#REF!,SEARCH(". ",DBSPBY!#REF!)+2,LEN(DBSPBY!#REF!)))</f>
        <v>#REF!</v>
      </c>
      <c r="G81" s="90" t="e">
        <f>TRIM(MID(DBSPBY!#REF!,SEARCH(". ",DBSPBY!#REF!)+2,LEN(DBSPBY!#REF!)))</f>
        <v>#REF!</v>
      </c>
      <c r="H81" s="90" t="e">
        <f>TRIM(MID(DBSPBY!#REF!,SEARCH(". ",DBSPBY!#REF!)+2,LEN(DBSPBY!#REF!)))</f>
        <v>#REF!</v>
      </c>
      <c r="I81" s="98" t="s">
        <v>713</v>
      </c>
      <c r="J81" s="99" t="s">
        <v>714</v>
      </c>
      <c r="K81" s="90" t="e">
        <f>DBSPBY!#REF!</f>
        <v>#REF!</v>
      </c>
      <c r="L81" s="90" t="e">
        <f>DBSPBY!#REF!</f>
        <v>#REF!</v>
      </c>
      <c r="M81" s="92" t="e">
        <f>DBSPBY!#REF!</f>
        <v>#REF!</v>
      </c>
      <c r="N81" s="87" t="e">
        <f>DBSPBY!#REF!</f>
        <v>#REF!</v>
      </c>
    </row>
    <row r="82" spans="1:14" x14ac:dyDescent="0.3">
      <c r="A82" s="97" t="s">
        <v>716</v>
      </c>
      <c r="B82" s="98" t="e">
        <f>DBSPBY!#REF!</f>
        <v>#REF!</v>
      </c>
      <c r="C82" s="98" t="e">
        <f>_xlfn.TEXTJOIN(".",FALSE,DBSPBY!#REF!,DBSPBY!#REF!,DBSPBY!#REF!)</f>
        <v>#REF!</v>
      </c>
      <c r="D82" s="90" t="e">
        <f>DBSPBY!#REF!</f>
        <v>#REF!</v>
      </c>
      <c r="E82" s="90" t="e">
        <f>DBSPBY!#REF!</f>
        <v>#REF!</v>
      </c>
      <c r="F82" s="90" t="e">
        <f>TRIM(MID(DBSPBY!#REF!,SEARCH(". ",DBSPBY!#REF!)+2,LEN(DBSPBY!#REF!)))</f>
        <v>#REF!</v>
      </c>
      <c r="G82" s="90" t="e">
        <f>TRIM(MID(DBSPBY!#REF!,SEARCH(". ",DBSPBY!#REF!)+2,LEN(DBSPBY!#REF!)))</f>
        <v>#REF!</v>
      </c>
      <c r="H82" s="90" t="e">
        <f>TRIM(MID(DBSPBY!#REF!,SEARCH(". ",DBSPBY!#REF!)+2,LEN(DBSPBY!#REF!)))</f>
        <v>#REF!</v>
      </c>
      <c r="I82" s="98" t="s">
        <v>713</v>
      </c>
      <c r="J82" s="99" t="s">
        <v>714</v>
      </c>
      <c r="K82" s="90" t="e">
        <f>DBSPBY!#REF!</f>
        <v>#REF!</v>
      </c>
      <c r="L82" s="90" t="e">
        <f>DBSPBY!#REF!</f>
        <v>#REF!</v>
      </c>
      <c r="M82" s="92" t="e">
        <f>DBSPBY!#REF!</f>
        <v>#REF!</v>
      </c>
      <c r="N82" s="87" t="e">
        <f>DBSPBY!#REF!</f>
        <v>#REF!</v>
      </c>
    </row>
    <row r="83" spans="1:14" x14ac:dyDescent="0.3">
      <c r="A83" s="97" t="s">
        <v>716</v>
      </c>
      <c r="B83" s="98" t="e">
        <f>DBSPBY!#REF!</f>
        <v>#REF!</v>
      </c>
      <c r="C83" s="98" t="e">
        <f>_xlfn.TEXTJOIN(".",FALSE,DBSPBY!#REF!,DBSPBY!#REF!,DBSPBY!#REF!)</f>
        <v>#REF!</v>
      </c>
      <c r="D83" s="90" t="e">
        <f>DBSPBY!#REF!</f>
        <v>#REF!</v>
      </c>
      <c r="E83" s="90" t="e">
        <f>DBSPBY!#REF!</f>
        <v>#REF!</v>
      </c>
      <c r="F83" s="90" t="e">
        <f>TRIM(MID(DBSPBY!#REF!,SEARCH(". ",DBSPBY!#REF!)+2,LEN(DBSPBY!#REF!)))</f>
        <v>#REF!</v>
      </c>
      <c r="G83" s="90" t="e">
        <f>TRIM(MID(DBSPBY!#REF!,SEARCH(". ",DBSPBY!#REF!)+2,LEN(DBSPBY!#REF!)))</f>
        <v>#REF!</v>
      </c>
      <c r="H83" s="90" t="e">
        <f>TRIM(MID(DBSPBY!#REF!,SEARCH(". ",DBSPBY!#REF!)+2,LEN(DBSPBY!#REF!)))</f>
        <v>#REF!</v>
      </c>
      <c r="I83" s="98" t="s">
        <v>713</v>
      </c>
      <c r="J83" s="99" t="s">
        <v>714</v>
      </c>
      <c r="K83" s="90" t="e">
        <f>DBSPBY!#REF!</f>
        <v>#REF!</v>
      </c>
      <c r="L83" s="90" t="e">
        <f>DBSPBY!#REF!</f>
        <v>#REF!</v>
      </c>
      <c r="M83" s="92" t="e">
        <f>DBSPBY!#REF!</f>
        <v>#REF!</v>
      </c>
      <c r="N83" s="87" t="e">
        <f>DBSPBY!#REF!</f>
        <v>#REF!</v>
      </c>
    </row>
    <row r="84" spans="1:14" x14ac:dyDescent="0.3">
      <c r="A84" s="97" t="s">
        <v>716</v>
      </c>
      <c r="B84" s="98" t="e">
        <f>DBSPBY!#REF!</f>
        <v>#REF!</v>
      </c>
      <c r="C84" s="98" t="e">
        <f>_xlfn.TEXTJOIN(".",FALSE,DBSPBY!#REF!,DBSPBY!#REF!,DBSPBY!#REF!)</f>
        <v>#REF!</v>
      </c>
      <c r="D84" s="90" t="e">
        <f>DBSPBY!#REF!</f>
        <v>#REF!</v>
      </c>
      <c r="E84" s="90" t="e">
        <f>DBSPBY!#REF!</f>
        <v>#REF!</v>
      </c>
      <c r="F84" s="90" t="e">
        <f>TRIM(MID(DBSPBY!#REF!,SEARCH(". ",DBSPBY!#REF!)+2,LEN(DBSPBY!#REF!)))</f>
        <v>#REF!</v>
      </c>
      <c r="G84" s="90" t="e">
        <f>TRIM(MID(DBSPBY!#REF!,SEARCH(". ",DBSPBY!#REF!)+2,LEN(DBSPBY!#REF!)))</f>
        <v>#REF!</v>
      </c>
      <c r="H84" s="90" t="e">
        <f>TRIM(MID(DBSPBY!#REF!,SEARCH(". ",DBSPBY!#REF!)+2,LEN(DBSPBY!#REF!)))</f>
        <v>#REF!</v>
      </c>
      <c r="I84" s="98" t="s">
        <v>713</v>
      </c>
      <c r="J84" s="99" t="s">
        <v>714</v>
      </c>
      <c r="K84" s="90" t="e">
        <f>DBSPBY!#REF!</f>
        <v>#REF!</v>
      </c>
      <c r="L84" s="90" t="e">
        <f>DBSPBY!#REF!</f>
        <v>#REF!</v>
      </c>
      <c r="M84" s="92" t="e">
        <f>DBSPBY!#REF!</f>
        <v>#REF!</v>
      </c>
      <c r="N84" s="87" t="e">
        <f>DBSPBY!#REF!</f>
        <v>#REF!</v>
      </c>
    </row>
    <row r="85" spans="1:14" x14ac:dyDescent="0.3">
      <c r="A85" s="97" t="s">
        <v>716</v>
      </c>
      <c r="B85" s="98" t="e">
        <f>DBSPBY!#REF!</f>
        <v>#REF!</v>
      </c>
      <c r="C85" s="98" t="e">
        <f>_xlfn.TEXTJOIN(".",FALSE,DBSPBY!#REF!,DBSPBY!#REF!,DBSPBY!#REF!)</f>
        <v>#REF!</v>
      </c>
      <c r="D85" s="90" t="e">
        <f>DBSPBY!#REF!</f>
        <v>#REF!</v>
      </c>
      <c r="E85" s="90" t="e">
        <f>DBSPBY!#REF!</f>
        <v>#REF!</v>
      </c>
      <c r="F85" s="90" t="e">
        <f>TRIM(MID(DBSPBY!#REF!,SEARCH(". ",DBSPBY!#REF!)+2,LEN(DBSPBY!#REF!)))</f>
        <v>#REF!</v>
      </c>
      <c r="G85" s="90" t="e">
        <f>TRIM(MID(DBSPBY!#REF!,SEARCH(". ",DBSPBY!#REF!)+2,LEN(DBSPBY!#REF!)))</f>
        <v>#REF!</v>
      </c>
      <c r="H85" s="90" t="e">
        <f>TRIM(MID(DBSPBY!#REF!,SEARCH(". ",DBSPBY!#REF!)+2,LEN(DBSPBY!#REF!)))</f>
        <v>#REF!</v>
      </c>
      <c r="I85" s="98" t="s">
        <v>713</v>
      </c>
      <c r="J85" s="99" t="s">
        <v>714</v>
      </c>
      <c r="K85" s="90" t="e">
        <f>DBSPBY!#REF!</f>
        <v>#REF!</v>
      </c>
      <c r="L85" s="90" t="e">
        <f>DBSPBY!#REF!</f>
        <v>#REF!</v>
      </c>
      <c r="M85" s="92" t="e">
        <f>DBSPBY!#REF!</f>
        <v>#REF!</v>
      </c>
      <c r="N85" s="87" t="e">
        <f>DBSPBY!#REF!</f>
        <v>#REF!</v>
      </c>
    </row>
    <row r="86" spans="1:14" x14ac:dyDescent="0.3">
      <c r="A86" s="97" t="s">
        <v>716</v>
      </c>
      <c r="B86" s="98" t="e">
        <f>DBSPBY!#REF!</f>
        <v>#REF!</v>
      </c>
      <c r="C86" s="98" t="e">
        <f>_xlfn.TEXTJOIN(".",FALSE,DBSPBY!#REF!,DBSPBY!#REF!,DBSPBY!#REF!)</f>
        <v>#REF!</v>
      </c>
      <c r="D86" s="90" t="e">
        <f>DBSPBY!#REF!</f>
        <v>#REF!</v>
      </c>
      <c r="E86" s="90" t="e">
        <f>DBSPBY!#REF!</f>
        <v>#REF!</v>
      </c>
      <c r="F86" s="90" t="e">
        <f>TRIM(MID(DBSPBY!#REF!,SEARCH(". ",DBSPBY!#REF!)+2,LEN(DBSPBY!#REF!)))</f>
        <v>#REF!</v>
      </c>
      <c r="G86" s="90" t="e">
        <f>TRIM(MID(DBSPBY!#REF!,SEARCH(". ",DBSPBY!#REF!)+2,LEN(DBSPBY!#REF!)))</f>
        <v>#REF!</v>
      </c>
      <c r="H86" s="90" t="e">
        <f>TRIM(MID(DBSPBY!#REF!,SEARCH(". ",DBSPBY!#REF!)+2,LEN(DBSPBY!#REF!)))</f>
        <v>#REF!</v>
      </c>
      <c r="I86" s="98" t="s">
        <v>713</v>
      </c>
      <c r="J86" s="99" t="s">
        <v>714</v>
      </c>
      <c r="K86" s="90" t="e">
        <f>DBSPBY!#REF!</f>
        <v>#REF!</v>
      </c>
      <c r="L86" s="90" t="e">
        <f>DBSPBY!#REF!</f>
        <v>#REF!</v>
      </c>
      <c r="M86" s="92" t="e">
        <f>DBSPBY!#REF!</f>
        <v>#REF!</v>
      </c>
      <c r="N86" s="87" t="e">
        <f>DBSPBY!#REF!</f>
        <v>#REF!</v>
      </c>
    </row>
    <row r="87" spans="1:14" x14ac:dyDescent="0.3">
      <c r="A87" s="97" t="s">
        <v>716</v>
      </c>
      <c r="B87" s="98" t="e">
        <f>DBSPBY!#REF!</f>
        <v>#REF!</v>
      </c>
      <c r="C87" s="98" t="e">
        <f>_xlfn.TEXTJOIN(".",FALSE,DBSPBY!#REF!,DBSPBY!#REF!,DBSPBY!#REF!)</f>
        <v>#REF!</v>
      </c>
      <c r="D87" s="90" t="e">
        <f>DBSPBY!#REF!</f>
        <v>#REF!</v>
      </c>
      <c r="E87" s="90" t="e">
        <f>DBSPBY!#REF!</f>
        <v>#REF!</v>
      </c>
      <c r="F87" s="90" t="e">
        <f>TRIM(MID(DBSPBY!#REF!,SEARCH(". ",DBSPBY!#REF!)+2,LEN(DBSPBY!#REF!)))</f>
        <v>#REF!</v>
      </c>
      <c r="G87" s="90" t="e">
        <f>TRIM(MID(DBSPBY!#REF!,SEARCH(". ",DBSPBY!#REF!)+2,LEN(DBSPBY!#REF!)))</f>
        <v>#REF!</v>
      </c>
      <c r="H87" s="90" t="e">
        <f>TRIM(MID(DBSPBY!#REF!,SEARCH(". ",DBSPBY!#REF!)+2,LEN(DBSPBY!#REF!)))</f>
        <v>#REF!</v>
      </c>
      <c r="I87" s="98" t="s">
        <v>713</v>
      </c>
      <c r="J87" s="99" t="s">
        <v>714</v>
      </c>
      <c r="K87" s="90" t="e">
        <f>DBSPBY!#REF!</f>
        <v>#REF!</v>
      </c>
      <c r="L87" s="90" t="e">
        <f>DBSPBY!#REF!</f>
        <v>#REF!</v>
      </c>
      <c r="M87" s="92" t="e">
        <f>DBSPBY!#REF!</f>
        <v>#REF!</v>
      </c>
      <c r="N87" s="87" t="e">
        <f>DBSPBY!#REF!</f>
        <v>#REF!</v>
      </c>
    </row>
    <row r="88" spans="1:14" x14ac:dyDescent="0.3">
      <c r="A88" s="97" t="s">
        <v>716</v>
      </c>
      <c r="B88" s="98" t="e">
        <f>DBSPBY!#REF!</f>
        <v>#REF!</v>
      </c>
      <c r="C88" s="98" t="e">
        <f>_xlfn.TEXTJOIN(".",FALSE,DBSPBY!#REF!,DBSPBY!#REF!,DBSPBY!#REF!)</f>
        <v>#REF!</v>
      </c>
      <c r="D88" s="90" t="e">
        <f>DBSPBY!#REF!</f>
        <v>#REF!</v>
      </c>
      <c r="E88" s="90" t="e">
        <f>DBSPBY!#REF!</f>
        <v>#REF!</v>
      </c>
      <c r="F88" s="90" t="e">
        <f>TRIM(MID(DBSPBY!#REF!,SEARCH(". ",DBSPBY!#REF!)+2,LEN(DBSPBY!#REF!)))</f>
        <v>#REF!</v>
      </c>
      <c r="G88" s="90" t="e">
        <f>TRIM(MID(DBSPBY!#REF!,SEARCH(". ",DBSPBY!#REF!)+2,LEN(DBSPBY!#REF!)))</f>
        <v>#REF!</v>
      </c>
      <c r="H88" s="90" t="e">
        <f>TRIM(MID(DBSPBY!#REF!,SEARCH(". ",DBSPBY!#REF!)+2,LEN(DBSPBY!#REF!)))</f>
        <v>#REF!</v>
      </c>
      <c r="I88" s="98" t="s">
        <v>713</v>
      </c>
      <c r="J88" s="99" t="s">
        <v>714</v>
      </c>
      <c r="K88" s="90" t="e">
        <f>DBSPBY!#REF!</f>
        <v>#REF!</v>
      </c>
      <c r="L88" s="90" t="e">
        <f>DBSPBY!#REF!</f>
        <v>#REF!</v>
      </c>
      <c r="M88" s="92" t="e">
        <f>DBSPBY!#REF!</f>
        <v>#REF!</v>
      </c>
      <c r="N88" s="87" t="e">
        <f>DBSPBY!#REF!</f>
        <v>#REF!</v>
      </c>
    </row>
    <row r="89" spans="1:14" x14ac:dyDescent="0.3">
      <c r="A89" s="97" t="s">
        <v>716</v>
      </c>
      <c r="B89" s="98" t="e">
        <f>DBSPBY!#REF!</f>
        <v>#REF!</v>
      </c>
      <c r="C89" s="98" t="e">
        <f>_xlfn.TEXTJOIN(".",FALSE,DBSPBY!#REF!,DBSPBY!#REF!,DBSPBY!#REF!)</f>
        <v>#REF!</v>
      </c>
      <c r="D89" s="90" t="e">
        <f>DBSPBY!#REF!</f>
        <v>#REF!</v>
      </c>
      <c r="E89" s="90" t="e">
        <f>DBSPBY!#REF!</f>
        <v>#REF!</v>
      </c>
      <c r="F89" s="90" t="e">
        <f>TRIM(MID(DBSPBY!#REF!,SEARCH(". ",DBSPBY!#REF!)+2,LEN(DBSPBY!#REF!)))</f>
        <v>#REF!</v>
      </c>
      <c r="G89" s="90" t="e">
        <f>TRIM(MID(DBSPBY!#REF!,SEARCH(". ",DBSPBY!#REF!)+2,LEN(DBSPBY!#REF!)))</f>
        <v>#REF!</v>
      </c>
      <c r="H89" s="90" t="e">
        <f>TRIM(MID(DBSPBY!#REF!,SEARCH(". ",DBSPBY!#REF!)+2,LEN(DBSPBY!#REF!)))</f>
        <v>#REF!</v>
      </c>
      <c r="I89" s="98" t="s">
        <v>713</v>
      </c>
      <c r="J89" s="99" t="s">
        <v>714</v>
      </c>
      <c r="K89" s="90" t="e">
        <f>DBSPBY!#REF!</f>
        <v>#REF!</v>
      </c>
      <c r="L89" s="90" t="e">
        <f>DBSPBY!#REF!</f>
        <v>#REF!</v>
      </c>
      <c r="M89" s="92" t="e">
        <f>DBSPBY!#REF!</f>
        <v>#REF!</v>
      </c>
      <c r="N89" s="87" t="e">
        <f>DBSPBY!#REF!</f>
        <v>#REF!</v>
      </c>
    </row>
    <row r="90" spans="1:14" x14ac:dyDescent="0.3">
      <c r="A90" s="97" t="s">
        <v>716</v>
      </c>
      <c r="B90" s="98" t="e">
        <f>DBSPBY!#REF!</f>
        <v>#REF!</v>
      </c>
      <c r="C90" s="98" t="e">
        <f>_xlfn.TEXTJOIN(".",FALSE,DBSPBY!#REF!,DBSPBY!#REF!,DBSPBY!#REF!)</f>
        <v>#REF!</v>
      </c>
      <c r="D90" s="90" t="e">
        <f>DBSPBY!#REF!</f>
        <v>#REF!</v>
      </c>
      <c r="E90" s="90" t="e">
        <f>DBSPBY!#REF!</f>
        <v>#REF!</v>
      </c>
      <c r="F90" s="90" t="e">
        <f>TRIM(MID(DBSPBY!#REF!,SEARCH(". ",DBSPBY!#REF!)+2,LEN(DBSPBY!#REF!)))</f>
        <v>#REF!</v>
      </c>
      <c r="G90" s="90" t="e">
        <f>TRIM(MID(DBSPBY!#REF!,SEARCH(". ",DBSPBY!#REF!)+2,LEN(DBSPBY!#REF!)))</f>
        <v>#REF!</v>
      </c>
      <c r="H90" s="90" t="e">
        <f>TRIM(MID(DBSPBY!#REF!,SEARCH(". ",DBSPBY!#REF!)+2,LEN(DBSPBY!#REF!)))</f>
        <v>#REF!</v>
      </c>
      <c r="I90" s="98" t="s">
        <v>713</v>
      </c>
      <c r="J90" s="99" t="s">
        <v>714</v>
      </c>
      <c r="K90" s="90" t="e">
        <f>DBSPBY!#REF!</f>
        <v>#REF!</v>
      </c>
      <c r="L90" s="90" t="e">
        <f>DBSPBY!#REF!</f>
        <v>#REF!</v>
      </c>
      <c r="M90" s="92" t="e">
        <f>DBSPBY!#REF!</f>
        <v>#REF!</v>
      </c>
      <c r="N90" s="87" t="e">
        <f>DBSPBY!#REF!</f>
        <v>#REF!</v>
      </c>
    </row>
    <row r="91" spans="1:14" x14ac:dyDescent="0.3">
      <c r="A91" s="97" t="s">
        <v>716</v>
      </c>
      <c r="B91" s="98" t="e">
        <f>DBSPBY!#REF!</f>
        <v>#REF!</v>
      </c>
      <c r="C91" s="98" t="e">
        <f>_xlfn.TEXTJOIN(".",FALSE,DBSPBY!#REF!,DBSPBY!#REF!,DBSPBY!#REF!)</f>
        <v>#REF!</v>
      </c>
      <c r="D91" s="90" t="e">
        <f>DBSPBY!#REF!</f>
        <v>#REF!</v>
      </c>
      <c r="E91" s="90" t="e">
        <f>DBSPBY!#REF!</f>
        <v>#REF!</v>
      </c>
      <c r="F91" s="90" t="e">
        <f>TRIM(MID(DBSPBY!#REF!,SEARCH(". ",DBSPBY!#REF!)+2,LEN(DBSPBY!#REF!)))</f>
        <v>#REF!</v>
      </c>
      <c r="G91" s="90" t="e">
        <f>TRIM(MID(DBSPBY!#REF!,SEARCH(". ",DBSPBY!#REF!)+2,LEN(DBSPBY!#REF!)))</f>
        <v>#REF!</v>
      </c>
      <c r="H91" s="90" t="e">
        <f>TRIM(MID(DBSPBY!#REF!,SEARCH(". ",DBSPBY!#REF!)+2,LEN(DBSPBY!#REF!)))</f>
        <v>#REF!</v>
      </c>
      <c r="I91" s="98" t="s">
        <v>713</v>
      </c>
      <c r="J91" s="99" t="s">
        <v>714</v>
      </c>
      <c r="K91" s="90" t="e">
        <f>DBSPBY!#REF!</f>
        <v>#REF!</v>
      </c>
      <c r="L91" s="90" t="e">
        <f>DBSPBY!#REF!</f>
        <v>#REF!</v>
      </c>
      <c r="M91" s="92" t="e">
        <f>DBSPBY!#REF!</f>
        <v>#REF!</v>
      </c>
      <c r="N91" s="87" t="e">
        <f>DBSPBY!#REF!</f>
        <v>#REF!</v>
      </c>
    </row>
    <row r="92" spans="1:14" x14ac:dyDescent="0.3">
      <c r="A92" s="97" t="s">
        <v>716</v>
      </c>
      <c r="B92" s="98" t="e">
        <f>DBSPBY!#REF!</f>
        <v>#REF!</v>
      </c>
      <c r="C92" s="98" t="e">
        <f>_xlfn.TEXTJOIN(".",FALSE,DBSPBY!#REF!,DBSPBY!#REF!,DBSPBY!#REF!)</f>
        <v>#REF!</v>
      </c>
      <c r="D92" s="90" t="e">
        <f>DBSPBY!#REF!</f>
        <v>#REF!</v>
      </c>
      <c r="E92" s="90" t="e">
        <f>DBSPBY!#REF!</f>
        <v>#REF!</v>
      </c>
      <c r="F92" s="90" t="e">
        <f>TRIM(MID(DBSPBY!#REF!,SEARCH(". ",DBSPBY!#REF!)+2,LEN(DBSPBY!#REF!)))</f>
        <v>#REF!</v>
      </c>
      <c r="G92" s="90" t="e">
        <f>TRIM(MID(DBSPBY!#REF!,SEARCH(". ",DBSPBY!#REF!)+2,LEN(DBSPBY!#REF!)))</f>
        <v>#REF!</v>
      </c>
      <c r="H92" s="90" t="e">
        <f>TRIM(MID(DBSPBY!#REF!,SEARCH(". ",DBSPBY!#REF!)+2,LEN(DBSPBY!#REF!)))</f>
        <v>#REF!</v>
      </c>
      <c r="I92" s="98" t="s">
        <v>713</v>
      </c>
      <c r="J92" s="99" t="s">
        <v>714</v>
      </c>
      <c r="K92" s="90" t="e">
        <f>DBSPBY!#REF!</f>
        <v>#REF!</v>
      </c>
      <c r="L92" s="90" t="e">
        <f>DBSPBY!#REF!</f>
        <v>#REF!</v>
      </c>
      <c r="M92" s="92" t="e">
        <f>DBSPBY!#REF!</f>
        <v>#REF!</v>
      </c>
      <c r="N92" s="87" t="e">
        <f>DBSPBY!#REF!</f>
        <v>#REF!</v>
      </c>
    </row>
    <row r="93" spans="1:14" x14ac:dyDescent="0.3">
      <c r="A93" s="97" t="s">
        <v>716</v>
      </c>
      <c r="B93" s="98" t="e">
        <f>DBSPBY!#REF!</f>
        <v>#REF!</v>
      </c>
      <c r="C93" s="98" t="e">
        <f>_xlfn.TEXTJOIN(".",FALSE,DBSPBY!#REF!,DBSPBY!#REF!,DBSPBY!#REF!)</f>
        <v>#REF!</v>
      </c>
      <c r="D93" s="90" t="e">
        <f>DBSPBY!#REF!</f>
        <v>#REF!</v>
      </c>
      <c r="E93" s="90" t="e">
        <f>DBSPBY!#REF!</f>
        <v>#REF!</v>
      </c>
      <c r="F93" s="90" t="e">
        <f>TRIM(MID(DBSPBY!#REF!,SEARCH(". ",DBSPBY!#REF!)+2,LEN(DBSPBY!#REF!)))</f>
        <v>#REF!</v>
      </c>
      <c r="G93" s="90" t="e">
        <f>TRIM(MID(DBSPBY!#REF!,SEARCH(". ",DBSPBY!#REF!)+2,LEN(DBSPBY!#REF!)))</f>
        <v>#REF!</v>
      </c>
      <c r="H93" s="90" t="e">
        <f>TRIM(MID(DBSPBY!#REF!,SEARCH(". ",DBSPBY!#REF!)+2,LEN(DBSPBY!#REF!)))</f>
        <v>#REF!</v>
      </c>
      <c r="I93" s="98" t="s">
        <v>713</v>
      </c>
      <c r="J93" s="99" t="s">
        <v>714</v>
      </c>
      <c r="K93" s="90" t="e">
        <f>DBSPBY!#REF!</f>
        <v>#REF!</v>
      </c>
      <c r="L93" s="90" t="e">
        <f>DBSPBY!#REF!</f>
        <v>#REF!</v>
      </c>
      <c r="M93" s="92" t="e">
        <f>DBSPBY!#REF!</f>
        <v>#REF!</v>
      </c>
      <c r="N93" s="87" t="e">
        <f>DBSPBY!#REF!</f>
        <v>#REF!</v>
      </c>
    </row>
    <row r="94" spans="1:14" x14ac:dyDescent="0.3">
      <c r="A94" s="97" t="s">
        <v>716</v>
      </c>
      <c r="B94" s="98" t="e">
        <f>DBSPBY!#REF!</f>
        <v>#REF!</v>
      </c>
      <c r="C94" s="98" t="e">
        <f>_xlfn.TEXTJOIN(".",FALSE,DBSPBY!#REF!,DBSPBY!#REF!,DBSPBY!#REF!)</f>
        <v>#REF!</v>
      </c>
      <c r="D94" s="90" t="e">
        <f>DBSPBY!#REF!</f>
        <v>#REF!</v>
      </c>
      <c r="E94" s="90" t="e">
        <f>DBSPBY!#REF!</f>
        <v>#REF!</v>
      </c>
      <c r="F94" s="90" t="e">
        <f>TRIM(MID(DBSPBY!#REF!,SEARCH(". ",DBSPBY!#REF!)+2,LEN(DBSPBY!#REF!)))</f>
        <v>#REF!</v>
      </c>
      <c r="G94" s="90" t="e">
        <f>TRIM(MID(DBSPBY!#REF!,SEARCH(". ",DBSPBY!#REF!)+2,LEN(DBSPBY!#REF!)))</f>
        <v>#REF!</v>
      </c>
      <c r="H94" s="90" t="e">
        <f>TRIM(MID(DBSPBY!#REF!,SEARCH(". ",DBSPBY!#REF!)+2,LEN(DBSPBY!#REF!)))</f>
        <v>#REF!</v>
      </c>
      <c r="I94" s="98" t="s">
        <v>713</v>
      </c>
      <c r="J94" s="99" t="s">
        <v>714</v>
      </c>
      <c r="K94" s="90" t="e">
        <f>DBSPBY!#REF!</f>
        <v>#REF!</v>
      </c>
      <c r="L94" s="90" t="e">
        <f>DBSPBY!#REF!</f>
        <v>#REF!</v>
      </c>
      <c r="M94" s="92" t="e">
        <f>DBSPBY!#REF!</f>
        <v>#REF!</v>
      </c>
      <c r="N94" s="87" t="e">
        <f>DBSPBY!#REF!</f>
        <v>#REF!</v>
      </c>
    </row>
    <row r="95" spans="1:14" x14ac:dyDescent="0.3">
      <c r="A95" s="97" t="s">
        <v>716</v>
      </c>
      <c r="B95" s="98" t="e">
        <f>DBSPBY!#REF!</f>
        <v>#REF!</v>
      </c>
      <c r="C95" s="98" t="e">
        <f>_xlfn.TEXTJOIN(".",FALSE,DBSPBY!#REF!,DBSPBY!#REF!,DBSPBY!#REF!)</f>
        <v>#REF!</v>
      </c>
      <c r="D95" s="90" t="e">
        <f>DBSPBY!#REF!</f>
        <v>#REF!</v>
      </c>
      <c r="E95" s="90" t="e">
        <f>DBSPBY!#REF!</f>
        <v>#REF!</v>
      </c>
      <c r="F95" s="90" t="e">
        <f>TRIM(MID(DBSPBY!#REF!,SEARCH(". ",DBSPBY!#REF!)+2,LEN(DBSPBY!#REF!)))</f>
        <v>#REF!</v>
      </c>
      <c r="G95" s="90" t="e">
        <f>TRIM(MID(DBSPBY!#REF!,SEARCH(". ",DBSPBY!#REF!)+2,LEN(DBSPBY!#REF!)))</f>
        <v>#REF!</v>
      </c>
      <c r="H95" s="90" t="e">
        <f>TRIM(MID(DBSPBY!#REF!,SEARCH(". ",DBSPBY!#REF!)+2,LEN(DBSPBY!#REF!)))</f>
        <v>#REF!</v>
      </c>
      <c r="I95" s="98" t="s">
        <v>713</v>
      </c>
      <c r="J95" s="99" t="s">
        <v>714</v>
      </c>
      <c r="K95" s="90" t="e">
        <f>DBSPBY!#REF!</f>
        <v>#REF!</v>
      </c>
      <c r="L95" s="90" t="e">
        <f>DBSPBY!#REF!</f>
        <v>#REF!</v>
      </c>
      <c r="M95" s="92" t="e">
        <f>DBSPBY!#REF!</f>
        <v>#REF!</v>
      </c>
      <c r="N95" s="87" t="e">
        <f>DBSPBY!#REF!</f>
        <v>#REF!</v>
      </c>
    </row>
    <row r="96" spans="1:14" x14ac:dyDescent="0.3">
      <c r="A96" s="97" t="s">
        <v>716</v>
      </c>
      <c r="B96" s="98" t="e">
        <f>DBSPBY!#REF!</f>
        <v>#REF!</v>
      </c>
      <c r="C96" s="98" t="e">
        <f>_xlfn.TEXTJOIN(".",FALSE,DBSPBY!#REF!,DBSPBY!#REF!,DBSPBY!#REF!)</f>
        <v>#REF!</v>
      </c>
      <c r="D96" s="90" t="e">
        <f>DBSPBY!#REF!</f>
        <v>#REF!</v>
      </c>
      <c r="E96" s="90" t="e">
        <f>DBSPBY!#REF!</f>
        <v>#REF!</v>
      </c>
      <c r="F96" s="90" t="e">
        <f>TRIM(MID(DBSPBY!#REF!,SEARCH(". ",DBSPBY!#REF!)+2,LEN(DBSPBY!#REF!)))</f>
        <v>#REF!</v>
      </c>
      <c r="G96" s="90" t="e">
        <f>TRIM(MID(DBSPBY!#REF!,SEARCH(". ",DBSPBY!#REF!)+2,LEN(DBSPBY!#REF!)))</f>
        <v>#REF!</v>
      </c>
      <c r="H96" s="90" t="e">
        <f>TRIM(MID(DBSPBY!#REF!,SEARCH(". ",DBSPBY!#REF!)+2,LEN(DBSPBY!#REF!)))</f>
        <v>#REF!</v>
      </c>
      <c r="I96" s="98" t="s">
        <v>713</v>
      </c>
      <c r="J96" s="99" t="s">
        <v>714</v>
      </c>
      <c r="K96" s="90" t="e">
        <f>DBSPBY!#REF!</f>
        <v>#REF!</v>
      </c>
      <c r="L96" s="90" t="e">
        <f>DBSPBY!#REF!</f>
        <v>#REF!</v>
      </c>
      <c r="M96" s="92" t="e">
        <f>DBSPBY!#REF!</f>
        <v>#REF!</v>
      </c>
      <c r="N96" s="87" t="e">
        <f>DBSPBY!#REF!</f>
        <v>#REF!</v>
      </c>
    </row>
    <row r="97" spans="1:14" x14ac:dyDescent="0.3">
      <c r="A97" s="97" t="s">
        <v>716</v>
      </c>
      <c r="B97" s="98" t="e">
        <f>DBSPBY!#REF!</f>
        <v>#REF!</v>
      </c>
      <c r="C97" s="98" t="e">
        <f>_xlfn.TEXTJOIN(".",FALSE,DBSPBY!#REF!,DBSPBY!#REF!,DBSPBY!#REF!)</f>
        <v>#REF!</v>
      </c>
      <c r="D97" s="90" t="e">
        <f>DBSPBY!#REF!</f>
        <v>#REF!</v>
      </c>
      <c r="E97" s="90" t="e">
        <f>DBSPBY!#REF!</f>
        <v>#REF!</v>
      </c>
      <c r="F97" s="90" t="e">
        <f>TRIM(MID(DBSPBY!#REF!,SEARCH(". ",DBSPBY!#REF!)+2,LEN(DBSPBY!#REF!)))</f>
        <v>#REF!</v>
      </c>
      <c r="G97" s="90" t="e">
        <f>TRIM(MID(DBSPBY!#REF!,SEARCH(". ",DBSPBY!#REF!)+2,LEN(DBSPBY!#REF!)))</f>
        <v>#REF!</v>
      </c>
      <c r="H97" s="90" t="e">
        <f>TRIM(MID(DBSPBY!#REF!,SEARCH(". ",DBSPBY!#REF!)+2,LEN(DBSPBY!#REF!)))</f>
        <v>#REF!</v>
      </c>
      <c r="I97" s="98" t="s">
        <v>713</v>
      </c>
      <c r="J97" s="99" t="s">
        <v>714</v>
      </c>
      <c r="K97" s="90" t="e">
        <f>DBSPBY!#REF!</f>
        <v>#REF!</v>
      </c>
      <c r="L97" s="90" t="e">
        <f>DBSPBY!#REF!</f>
        <v>#REF!</v>
      </c>
      <c r="M97" s="92" t="e">
        <f>DBSPBY!#REF!</f>
        <v>#REF!</v>
      </c>
      <c r="N97" s="87" t="e">
        <f>DBSPBY!#REF!</f>
        <v>#REF!</v>
      </c>
    </row>
    <row r="98" spans="1:14" x14ac:dyDescent="0.3">
      <c r="A98" s="97" t="s">
        <v>716</v>
      </c>
      <c r="B98" s="98" t="e">
        <f>DBSPBY!#REF!</f>
        <v>#REF!</v>
      </c>
      <c r="C98" s="98" t="e">
        <f>_xlfn.TEXTJOIN(".",FALSE,DBSPBY!#REF!,DBSPBY!#REF!,DBSPBY!#REF!)</f>
        <v>#REF!</v>
      </c>
      <c r="D98" s="90" t="e">
        <f>DBSPBY!#REF!</f>
        <v>#REF!</v>
      </c>
      <c r="E98" s="90" t="e">
        <f>DBSPBY!#REF!</f>
        <v>#REF!</v>
      </c>
      <c r="F98" s="90" t="e">
        <f>TRIM(MID(DBSPBY!#REF!,SEARCH(". ",DBSPBY!#REF!)+2,LEN(DBSPBY!#REF!)))</f>
        <v>#REF!</v>
      </c>
      <c r="G98" s="90" t="e">
        <f>TRIM(MID(DBSPBY!#REF!,SEARCH(". ",DBSPBY!#REF!)+2,LEN(DBSPBY!#REF!)))</f>
        <v>#REF!</v>
      </c>
      <c r="H98" s="90" t="e">
        <f>TRIM(MID(DBSPBY!#REF!,SEARCH(". ",DBSPBY!#REF!)+2,LEN(DBSPBY!#REF!)))</f>
        <v>#REF!</v>
      </c>
      <c r="I98" s="98" t="s">
        <v>713</v>
      </c>
      <c r="J98" s="99" t="s">
        <v>714</v>
      </c>
      <c r="K98" s="90" t="e">
        <f>DBSPBY!#REF!</f>
        <v>#REF!</v>
      </c>
      <c r="L98" s="90" t="e">
        <f>DBSPBY!#REF!</f>
        <v>#REF!</v>
      </c>
      <c r="M98" s="92" t="e">
        <f>DBSPBY!#REF!</f>
        <v>#REF!</v>
      </c>
      <c r="N98" s="87" t="e">
        <f>DBSPBY!#REF!</f>
        <v>#REF!</v>
      </c>
    </row>
    <row r="99" spans="1:14" x14ac:dyDescent="0.3">
      <c r="A99" s="97" t="s">
        <v>716</v>
      </c>
      <c r="B99" s="98" t="e">
        <f>DBSPBY!#REF!</f>
        <v>#REF!</v>
      </c>
      <c r="C99" s="98" t="e">
        <f>_xlfn.TEXTJOIN(".",FALSE,DBSPBY!#REF!,DBSPBY!#REF!,DBSPBY!#REF!)</f>
        <v>#REF!</v>
      </c>
      <c r="D99" s="90" t="e">
        <f>DBSPBY!#REF!</f>
        <v>#REF!</v>
      </c>
      <c r="E99" s="90" t="e">
        <f>DBSPBY!#REF!</f>
        <v>#REF!</v>
      </c>
      <c r="F99" s="90" t="e">
        <f>TRIM(MID(DBSPBY!#REF!,SEARCH(". ",DBSPBY!#REF!)+2,LEN(DBSPBY!#REF!)))</f>
        <v>#REF!</v>
      </c>
      <c r="G99" s="90" t="e">
        <f>TRIM(MID(DBSPBY!#REF!,SEARCH(". ",DBSPBY!#REF!)+2,LEN(DBSPBY!#REF!)))</f>
        <v>#REF!</v>
      </c>
      <c r="H99" s="90" t="e">
        <f>TRIM(MID(DBSPBY!#REF!,SEARCH(". ",DBSPBY!#REF!)+2,LEN(DBSPBY!#REF!)))</f>
        <v>#REF!</v>
      </c>
      <c r="I99" s="98" t="s">
        <v>713</v>
      </c>
      <c r="J99" s="99" t="s">
        <v>714</v>
      </c>
      <c r="K99" s="90" t="e">
        <f>DBSPBY!#REF!</f>
        <v>#REF!</v>
      </c>
      <c r="L99" s="90" t="e">
        <f>DBSPBY!#REF!</f>
        <v>#REF!</v>
      </c>
      <c r="M99" s="92" t="e">
        <f>DBSPBY!#REF!</f>
        <v>#REF!</v>
      </c>
      <c r="N99" s="87" t="e">
        <f>DBSPBY!#REF!</f>
        <v>#REF!</v>
      </c>
    </row>
    <row r="100" spans="1:14" x14ac:dyDescent="0.3">
      <c r="A100" s="97" t="s">
        <v>716</v>
      </c>
      <c r="B100" s="98" t="e">
        <f>DBSPBY!#REF!</f>
        <v>#REF!</v>
      </c>
      <c r="C100" s="98" t="e">
        <f>_xlfn.TEXTJOIN(".",FALSE,DBSPBY!#REF!,DBSPBY!#REF!,DBSPBY!#REF!)</f>
        <v>#REF!</v>
      </c>
      <c r="D100" s="90" t="e">
        <f>DBSPBY!#REF!</f>
        <v>#REF!</v>
      </c>
      <c r="E100" s="90" t="e">
        <f>DBSPBY!#REF!</f>
        <v>#REF!</v>
      </c>
      <c r="F100" s="90" t="e">
        <f>TRIM(MID(DBSPBY!#REF!,SEARCH(". ",DBSPBY!#REF!)+2,LEN(DBSPBY!#REF!)))</f>
        <v>#REF!</v>
      </c>
      <c r="G100" s="90" t="e">
        <f>TRIM(MID(DBSPBY!#REF!,SEARCH(". ",DBSPBY!#REF!)+2,LEN(DBSPBY!#REF!)))</f>
        <v>#REF!</v>
      </c>
      <c r="H100" s="90" t="e">
        <f>TRIM(MID(DBSPBY!#REF!,SEARCH(". ",DBSPBY!#REF!)+2,LEN(DBSPBY!#REF!)))</f>
        <v>#REF!</v>
      </c>
      <c r="I100" s="98" t="s">
        <v>713</v>
      </c>
      <c r="J100" s="99" t="s">
        <v>714</v>
      </c>
      <c r="K100" s="90" t="e">
        <f>DBSPBY!#REF!</f>
        <v>#REF!</v>
      </c>
      <c r="L100" s="90" t="e">
        <f>DBSPBY!#REF!</f>
        <v>#REF!</v>
      </c>
      <c r="M100" s="92" t="e">
        <f>DBSPBY!#REF!</f>
        <v>#REF!</v>
      </c>
      <c r="N100" s="87" t="e">
        <f>DBSPBY!#REF!</f>
        <v>#REF!</v>
      </c>
    </row>
    <row r="101" spans="1:14" x14ac:dyDescent="0.3">
      <c r="A101" s="97" t="s">
        <v>716</v>
      </c>
      <c r="B101" s="98" t="e">
        <f>DBSPBY!#REF!</f>
        <v>#REF!</v>
      </c>
      <c r="C101" s="98" t="e">
        <f>_xlfn.TEXTJOIN(".",FALSE,DBSPBY!#REF!,DBSPBY!#REF!,DBSPBY!#REF!)</f>
        <v>#REF!</v>
      </c>
      <c r="D101" s="90" t="e">
        <f>DBSPBY!#REF!</f>
        <v>#REF!</v>
      </c>
      <c r="E101" s="90" t="e">
        <f>DBSPBY!#REF!</f>
        <v>#REF!</v>
      </c>
      <c r="F101" s="90" t="e">
        <f>TRIM(MID(DBSPBY!#REF!,SEARCH(". ",DBSPBY!#REF!)+2,LEN(DBSPBY!#REF!)))</f>
        <v>#REF!</v>
      </c>
      <c r="G101" s="90" t="e">
        <f>TRIM(MID(DBSPBY!#REF!,SEARCH(". ",DBSPBY!#REF!)+2,LEN(DBSPBY!#REF!)))</f>
        <v>#REF!</v>
      </c>
      <c r="H101" s="90" t="e">
        <f>TRIM(MID(DBSPBY!#REF!,SEARCH(". ",DBSPBY!#REF!)+2,LEN(DBSPBY!#REF!)))</f>
        <v>#REF!</v>
      </c>
      <c r="I101" s="98" t="s">
        <v>713</v>
      </c>
      <c r="J101" s="99" t="s">
        <v>714</v>
      </c>
      <c r="K101" s="90" t="e">
        <f>DBSPBY!#REF!</f>
        <v>#REF!</v>
      </c>
      <c r="L101" s="90" t="e">
        <f>DBSPBY!#REF!</f>
        <v>#REF!</v>
      </c>
      <c r="M101" s="92" t="e">
        <f>DBSPBY!#REF!</f>
        <v>#REF!</v>
      </c>
      <c r="N101" s="87" t="e">
        <f>DBSPBY!#REF!</f>
        <v>#REF!</v>
      </c>
    </row>
    <row r="102" spans="1:14" x14ac:dyDescent="0.3">
      <c r="A102" s="97" t="s">
        <v>716</v>
      </c>
      <c r="B102" s="98" t="e">
        <f>DBSPBY!#REF!</f>
        <v>#REF!</v>
      </c>
      <c r="C102" s="98" t="e">
        <f>_xlfn.TEXTJOIN(".",FALSE,DBSPBY!#REF!,DBSPBY!#REF!,DBSPBY!#REF!)</f>
        <v>#REF!</v>
      </c>
      <c r="D102" s="90" t="e">
        <f>DBSPBY!#REF!</f>
        <v>#REF!</v>
      </c>
      <c r="E102" s="90" t="e">
        <f>DBSPBY!#REF!</f>
        <v>#REF!</v>
      </c>
      <c r="F102" s="90" t="e">
        <f>TRIM(MID(DBSPBY!#REF!,SEARCH(". ",DBSPBY!#REF!)+2,LEN(DBSPBY!#REF!)))</f>
        <v>#REF!</v>
      </c>
      <c r="G102" s="90" t="e">
        <f>TRIM(MID(DBSPBY!#REF!,SEARCH(". ",DBSPBY!#REF!)+2,LEN(DBSPBY!#REF!)))</f>
        <v>#REF!</v>
      </c>
      <c r="H102" s="90" t="e">
        <f>TRIM(MID(DBSPBY!#REF!,SEARCH(". ",DBSPBY!#REF!)+2,LEN(DBSPBY!#REF!)))</f>
        <v>#REF!</v>
      </c>
      <c r="I102" s="98" t="s">
        <v>713</v>
      </c>
      <c r="J102" s="99" t="s">
        <v>714</v>
      </c>
      <c r="K102" s="90" t="e">
        <f>DBSPBY!#REF!</f>
        <v>#REF!</v>
      </c>
      <c r="L102" s="90" t="e">
        <f>DBSPBY!#REF!</f>
        <v>#REF!</v>
      </c>
      <c r="M102" s="92" t="e">
        <f>DBSPBY!#REF!</f>
        <v>#REF!</v>
      </c>
      <c r="N102" s="87" t="e">
        <f>DBSPBY!#REF!</f>
        <v>#REF!</v>
      </c>
    </row>
    <row r="103" spans="1:14" x14ac:dyDescent="0.3">
      <c r="A103" s="97" t="s">
        <v>716</v>
      </c>
      <c r="B103" s="98" t="e">
        <f>DBSPBY!#REF!</f>
        <v>#REF!</v>
      </c>
      <c r="C103" s="98" t="e">
        <f>_xlfn.TEXTJOIN(".",FALSE,DBSPBY!#REF!,DBSPBY!#REF!,DBSPBY!#REF!)</f>
        <v>#REF!</v>
      </c>
      <c r="D103" s="90" t="e">
        <f>DBSPBY!#REF!</f>
        <v>#REF!</v>
      </c>
      <c r="E103" s="90" t="e">
        <f>DBSPBY!#REF!</f>
        <v>#REF!</v>
      </c>
      <c r="F103" s="90" t="e">
        <f>TRIM(MID(DBSPBY!#REF!,SEARCH(". ",DBSPBY!#REF!)+2,LEN(DBSPBY!#REF!)))</f>
        <v>#REF!</v>
      </c>
      <c r="G103" s="90" t="e">
        <f>TRIM(MID(DBSPBY!#REF!,SEARCH(". ",DBSPBY!#REF!)+2,LEN(DBSPBY!#REF!)))</f>
        <v>#REF!</v>
      </c>
      <c r="H103" s="90" t="e">
        <f>TRIM(MID(DBSPBY!#REF!,SEARCH(". ",DBSPBY!#REF!)+2,LEN(DBSPBY!#REF!)))</f>
        <v>#REF!</v>
      </c>
      <c r="I103" s="98" t="s">
        <v>713</v>
      </c>
      <c r="J103" s="99" t="s">
        <v>714</v>
      </c>
      <c r="K103" s="90" t="e">
        <f>DBSPBY!#REF!</f>
        <v>#REF!</v>
      </c>
      <c r="L103" s="90" t="e">
        <f>DBSPBY!#REF!</f>
        <v>#REF!</v>
      </c>
      <c r="M103" s="92" t="e">
        <f>DBSPBY!#REF!</f>
        <v>#REF!</v>
      </c>
      <c r="N103" s="87" t="e">
        <f>DBSPBY!#REF!</f>
        <v>#REF!</v>
      </c>
    </row>
    <row r="104" spans="1:14" x14ac:dyDescent="0.3">
      <c r="A104" s="97" t="s">
        <v>716</v>
      </c>
      <c r="B104" s="98" t="e">
        <f>DBSPBY!#REF!</f>
        <v>#REF!</v>
      </c>
      <c r="C104" s="98" t="e">
        <f>_xlfn.TEXTJOIN(".",FALSE,DBSPBY!#REF!,DBSPBY!#REF!,DBSPBY!#REF!)</f>
        <v>#REF!</v>
      </c>
      <c r="D104" s="90" t="e">
        <f>DBSPBY!#REF!</f>
        <v>#REF!</v>
      </c>
      <c r="E104" s="90" t="e">
        <f>DBSPBY!#REF!</f>
        <v>#REF!</v>
      </c>
      <c r="F104" s="90" t="e">
        <f>TRIM(MID(DBSPBY!#REF!,SEARCH(". ",DBSPBY!#REF!)+2,LEN(DBSPBY!#REF!)))</f>
        <v>#REF!</v>
      </c>
      <c r="G104" s="90" t="e">
        <f>TRIM(MID(DBSPBY!#REF!,SEARCH(". ",DBSPBY!#REF!)+2,LEN(DBSPBY!#REF!)))</f>
        <v>#REF!</v>
      </c>
      <c r="H104" s="90" t="e">
        <f>TRIM(MID(DBSPBY!#REF!,SEARCH(". ",DBSPBY!#REF!)+2,LEN(DBSPBY!#REF!)))</f>
        <v>#REF!</v>
      </c>
      <c r="I104" s="98" t="s">
        <v>713</v>
      </c>
      <c r="J104" s="99" t="s">
        <v>714</v>
      </c>
      <c r="K104" s="90" t="e">
        <f>DBSPBY!#REF!</f>
        <v>#REF!</v>
      </c>
      <c r="L104" s="90" t="e">
        <f>DBSPBY!#REF!</f>
        <v>#REF!</v>
      </c>
      <c r="M104" s="92" t="e">
        <f>DBSPBY!#REF!</f>
        <v>#REF!</v>
      </c>
      <c r="N104" s="87" t="e">
        <f>DBSPBY!#REF!</f>
        <v>#REF!</v>
      </c>
    </row>
    <row r="105" spans="1:14" x14ac:dyDescent="0.3">
      <c r="A105" s="97" t="s">
        <v>716</v>
      </c>
      <c r="B105" s="98" t="e">
        <f>DBSPBY!#REF!</f>
        <v>#REF!</v>
      </c>
      <c r="C105" s="98" t="e">
        <f>_xlfn.TEXTJOIN(".",FALSE,DBSPBY!#REF!,DBSPBY!#REF!,DBSPBY!#REF!)</f>
        <v>#REF!</v>
      </c>
      <c r="D105" s="90" t="e">
        <f>DBSPBY!#REF!</f>
        <v>#REF!</v>
      </c>
      <c r="E105" s="90" t="e">
        <f>DBSPBY!#REF!</f>
        <v>#REF!</v>
      </c>
      <c r="F105" s="90" t="e">
        <f>TRIM(MID(DBSPBY!#REF!,SEARCH(". ",DBSPBY!#REF!)+2,LEN(DBSPBY!#REF!)))</f>
        <v>#REF!</v>
      </c>
      <c r="G105" s="90" t="e">
        <f>TRIM(MID(DBSPBY!#REF!,SEARCH(". ",DBSPBY!#REF!)+2,LEN(DBSPBY!#REF!)))</f>
        <v>#REF!</v>
      </c>
      <c r="H105" s="90" t="e">
        <f>TRIM(MID(DBSPBY!#REF!,SEARCH(". ",DBSPBY!#REF!)+2,LEN(DBSPBY!#REF!)))</f>
        <v>#REF!</v>
      </c>
      <c r="I105" s="98" t="s">
        <v>713</v>
      </c>
      <c r="J105" s="99" t="s">
        <v>714</v>
      </c>
      <c r="K105" s="90" t="e">
        <f>DBSPBY!#REF!</f>
        <v>#REF!</v>
      </c>
      <c r="L105" s="90" t="e">
        <f>DBSPBY!#REF!</f>
        <v>#REF!</v>
      </c>
      <c r="M105" s="92" t="e">
        <f>DBSPBY!#REF!</f>
        <v>#REF!</v>
      </c>
      <c r="N105" s="87" t="e">
        <f>DBSPBY!#REF!</f>
        <v>#REF!</v>
      </c>
    </row>
    <row r="106" spans="1:14" x14ac:dyDescent="0.3">
      <c r="A106" s="97" t="s">
        <v>716</v>
      </c>
      <c r="B106" s="98" t="e">
        <f>DBSPBY!#REF!</f>
        <v>#REF!</v>
      </c>
      <c r="C106" s="98" t="e">
        <f>_xlfn.TEXTJOIN(".",FALSE,DBSPBY!#REF!,DBSPBY!#REF!,DBSPBY!#REF!)</f>
        <v>#REF!</v>
      </c>
      <c r="D106" s="90" t="e">
        <f>DBSPBY!#REF!</f>
        <v>#REF!</v>
      </c>
      <c r="E106" s="90" t="e">
        <f>DBSPBY!#REF!</f>
        <v>#REF!</v>
      </c>
      <c r="F106" s="90" t="e">
        <f>TRIM(MID(DBSPBY!#REF!,SEARCH(". ",DBSPBY!#REF!)+2,LEN(DBSPBY!#REF!)))</f>
        <v>#REF!</v>
      </c>
      <c r="G106" s="90" t="e">
        <f>TRIM(MID(DBSPBY!#REF!,SEARCH(". ",DBSPBY!#REF!)+2,LEN(DBSPBY!#REF!)))</f>
        <v>#REF!</v>
      </c>
      <c r="H106" s="90" t="e">
        <f>TRIM(MID(DBSPBY!#REF!,SEARCH(". ",DBSPBY!#REF!)+2,LEN(DBSPBY!#REF!)))</f>
        <v>#REF!</v>
      </c>
      <c r="I106" s="98" t="s">
        <v>713</v>
      </c>
      <c r="J106" s="99" t="s">
        <v>714</v>
      </c>
      <c r="K106" s="90" t="e">
        <f>DBSPBY!#REF!</f>
        <v>#REF!</v>
      </c>
      <c r="L106" s="90" t="e">
        <f>DBSPBY!#REF!</f>
        <v>#REF!</v>
      </c>
      <c r="M106" s="92" t="e">
        <f>DBSPBY!#REF!</f>
        <v>#REF!</v>
      </c>
      <c r="N106" s="87" t="e">
        <f>DBSPBY!#REF!</f>
        <v>#REF!</v>
      </c>
    </row>
    <row r="107" spans="1:14" x14ac:dyDescent="0.3">
      <c r="A107" s="97" t="s">
        <v>716</v>
      </c>
      <c r="B107" s="98" t="e">
        <f>DBSPBY!#REF!</f>
        <v>#REF!</v>
      </c>
      <c r="C107" s="98" t="e">
        <f>_xlfn.TEXTJOIN(".",FALSE,DBSPBY!#REF!,DBSPBY!#REF!,DBSPBY!#REF!)</f>
        <v>#REF!</v>
      </c>
      <c r="D107" s="90" t="e">
        <f>DBSPBY!#REF!</f>
        <v>#REF!</v>
      </c>
      <c r="E107" s="90" t="e">
        <f>DBSPBY!#REF!</f>
        <v>#REF!</v>
      </c>
      <c r="F107" s="90" t="e">
        <f>TRIM(MID(DBSPBY!#REF!,SEARCH(". ",DBSPBY!#REF!)+2,LEN(DBSPBY!#REF!)))</f>
        <v>#REF!</v>
      </c>
      <c r="G107" s="90" t="e">
        <f>TRIM(MID(DBSPBY!#REF!,SEARCH(". ",DBSPBY!#REF!)+2,LEN(DBSPBY!#REF!)))</f>
        <v>#REF!</v>
      </c>
      <c r="H107" s="90" t="e">
        <f>TRIM(MID(DBSPBY!#REF!,SEARCH(". ",DBSPBY!#REF!)+2,LEN(DBSPBY!#REF!)))</f>
        <v>#REF!</v>
      </c>
      <c r="I107" s="98" t="s">
        <v>713</v>
      </c>
      <c r="J107" s="99" t="s">
        <v>714</v>
      </c>
      <c r="K107" s="90" t="e">
        <f>DBSPBY!#REF!</f>
        <v>#REF!</v>
      </c>
      <c r="L107" s="90" t="e">
        <f>DBSPBY!#REF!</f>
        <v>#REF!</v>
      </c>
      <c r="M107" s="92" t="e">
        <f>DBSPBY!#REF!</f>
        <v>#REF!</v>
      </c>
      <c r="N107" s="87" t="e">
        <f>DBSPBY!#REF!</f>
        <v>#REF!</v>
      </c>
    </row>
    <row r="108" spans="1:14" x14ac:dyDescent="0.3">
      <c r="A108" s="97" t="s">
        <v>716</v>
      </c>
      <c r="B108" s="98" t="e">
        <f>DBSPBY!#REF!</f>
        <v>#REF!</v>
      </c>
      <c r="C108" s="98" t="e">
        <f>_xlfn.TEXTJOIN(".",FALSE,DBSPBY!#REF!,DBSPBY!#REF!,DBSPBY!#REF!)</f>
        <v>#REF!</v>
      </c>
      <c r="D108" s="90" t="e">
        <f>DBSPBY!#REF!</f>
        <v>#REF!</v>
      </c>
      <c r="E108" s="90" t="e">
        <f>DBSPBY!#REF!</f>
        <v>#REF!</v>
      </c>
      <c r="F108" s="90" t="e">
        <f>TRIM(MID(DBSPBY!#REF!,SEARCH(". ",DBSPBY!#REF!)+2,LEN(DBSPBY!#REF!)))</f>
        <v>#REF!</v>
      </c>
      <c r="G108" s="90" t="e">
        <f>TRIM(MID(DBSPBY!#REF!,SEARCH(". ",DBSPBY!#REF!)+2,LEN(DBSPBY!#REF!)))</f>
        <v>#REF!</v>
      </c>
      <c r="H108" s="90" t="e">
        <f>TRIM(MID(DBSPBY!#REF!,SEARCH(". ",DBSPBY!#REF!)+2,LEN(DBSPBY!#REF!)))</f>
        <v>#REF!</v>
      </c>
      <c r="I108" s="98" t="s">
        <v>713</v>
      </c>
      <c r="J108" s="99" t="s">
        <v>714</v>
      </c>
      <c r="K108" s="90" t="e">
        <f>DBSPBY!#REF!</f>
        <v>#REF!</v>
      </c>
      <c r="L108" s="90" t="e">
        <f>DBSPBY!#REF!</f>
        <v>#REF!</v>
      </c>
      <c r="M108" s="92" t="e">
        <f>DBSPBY!#REF!</f>
        <v>#REF!</v>
      </c>
      <c r="N108" s="87" t="e">
        <f>DBSPBY!#REF!</f>
        <v>#REF!</v>
      </c>
    </row>
    <row r="109" spans="1:14" x14ac:dyDescent="0.3">
      <c r="A109" s="97" t="s">
        <v>716</v>
      </c>
      <c r="B109" s="98" t="e">
        <f>DBSPBY!#REF!</f>
        <v>#REF!</v>
      </c>
      <c r="C109" s="98" t="e">
        <f>_xlfn.TEXTJOIN(".",FALSE,DBSPBY!#REF!,DBSPBY!#REF!,DBSPBY!#REF!)</f>
        <v>#REF!</v>
      </c>
      <c r="D109" s="90" t="e">
        <f>DBSPBY!#REF!</f>
        <v>#REF!</v>
      </c>
      <c r="E109" s="90" t="e">
        <f>DBSPBY!#REF!</f>
        <v>#REF!</v>
      </c>
      <c r="F109" s="90" t="e">
        <f>TRIM(MID(DBSPBY!#REF!,SEARCH(". ",DBSPBY!#REF!)+2,LEN(DBSPBY!#REF!)))</f>
        <v>#REF!</v>
      </c>
      <c r="G109" s="90" t="e">
        <f>TRIM(MID(DBSPBY!#REF!,SEARCH(". ",DBSPBY!#REF!)+2,LEN(DBSPBY!#REF!)))</f>
        <v>#REF!</v>
      </c>
      <c r="H109" s="90" t="e">
        <f>TRIM(MID(DBSPBY!#REF!,SEARCH(". ",DBSPBY!#REF!)+2,LEN(DBSPBY!#REF!)))</f>
        <v>#REF!</v>
      </c>
      <c r="I109" s="98" t="s">
        <v>713</v>
      </c>
      <c r="J109" s="99" t="s">
        <v>714</v>
      </c>
      <c r="K109" s="90" t="e">
        <f>DBSPBY!#REF!</f>
        <v>#REF!</v>
      </c>
      <c r="L109" s="90" t="e">
        <f>DBSPBY!#REF!</f>
        <v>#REF!</v>
      </c>
      <c r="M109" s="92" t="e">
        <f>DBSPBY!#REF!</f>
        <v>#REF!</v>
      </c>
      <c r="N109" s="87" t="e">
        <f>DBSPBY!#REF!</f>
        <v>#REF!</v>
      </c>
    </row>
    <row r="110" spans="1:14" x14ac:dyDescent="0.3">
      <c r="A110" s="97" t="s">
        <v>716</v>
      </c>
      <c r="B110" s="98" t="e">
        <f>DBSPBY!#REF!</f>
        <v>#REF!</v>
      </c>
      <c r="C110" s="98" t="e">
        <f>_xlfn.TEXTJOIN(".",FALSE,DBSPBY!#REF!,DBSPBY!#REF!,DBSPBY!#REF!)</f>
        <v>#REF!</v>
      </c>
      <c r="D110" s="90" t="e">
        <f>DBSPBY!#REF!</f>
        <v>#REF!</v>
      </c>
      <c r="E110" s="90" t="e">
        <f>DBSPBY!#REF!</f>
        <v>#REF!</v>
      </c>
      <c r="F110" s="90" t="e">
        <f>TRIM(MID(DBSPBY!#REF!,SEARCH(". ",DBSPBY!#REF!)+2,LEN(DBSPBY!#REF!)))</f>
        <v>#REF!</v>
      </c>
      <c r="G110" s="90" t="e">
        <f>TRIM(MID(DBSPBY!#REF!,SEARCH(". ",DBSPBY!#REF!)+2,LEN(DBSPBY!#REF!)))</f>
        <v>#REF!</v>
      </c>
      <c r="H110" s="90" t="e">
        <f>TRIM(MID(DBSPBY!#REF!,SEARCH(". ",DBSPBY!#REF!)+2,LEN(DBSPBY!#REF!)))</f>
        <v>#REF!</v>
      </c>
      <c r="I110" s="98" t="s">
        <v>713</v>
      </c>
      <c r="J110" s="99" t="s">
        <v>714</v>
      </c>
      <c r="K110" s="90" t="e">
        <f>DBSPBY!#REF!</f>
        <v>#REF!</v>
      </c>
      <c r="L110" s="90" t="e">
        <f>DBSPBY!#REF!</f>
        <v>#REF!</v>
      </c>
      <c r="M110" s="92" t="e">
        <f>DBSPBY!#REF!</f>
        <v>#REF!</v>
      </c>
      <c r="N110" s="87" t="e">
        <f>DBSPBY!#REF!</f>
        <v>#REF!</v>
      </c>
    </row>
    <row r="111" spans="1:14" x14ac:dyDescent="0.3">
      <c r="A111" s="97" t="s">
        <v>716</v>
      </c>
      <c r="B111" s="98" t="e">
        <f>DBSPBY!#REF!</f>
        <v>#REF!</v>
      </c>
      <c r="C111" s="98" t="e">
        <f>_xlfn.TEXTJOIN(".",FALSE,DBSPBY!#REF!,DBSPBY!#REF!,DBSPBY!#REF!)</f>
        <v>#REF!</v>
      </c>
      <c r="D111" s="90" t="e">
        <f>DBSPBY!#REF!</f>
        <v>#REF!</v>
      </c>
      <c r="E111" s="90" t="e">
        <f>DBSPBY!#REF!</f>
        <v>#REF!</v>
      </c>
      <c r="F111" s="90" t="e">
        <f>TRIM(MID(DBSPBY!#REF!,SEARCH(". ",DBSPBY!#REF!)+2,LEN(DBSPBY!#REF!)))</f>
        <v>#REF!</v>
      </c>
      <c r="G111" s="90" t="e">
        <f>TRIM(MID(DBSPBY!#REF!,SEARCH(". ",DBSPBY!#REF!)+2,LEN(DBSPBY!#REF!)))</f>
        <v>#REF!</v>
      </c>
      <c r="H111" s="90" t="e">
        <f>TRIM(MID(DBSPBY!#REF!,SEARCH(". ",DBSPBY!#REF!)+2,LEN(DBSPBY!#REF!)))</f>
        <v>#REF!</v>
      </c>
      <c r="I111" s="98" t="s">
        <v>713</v>
      </c>
      <c r="J111" s="99" t="s">
        <v>714</v>
      </c>
      <c r="K111" s="90" t="e">
        <f>DBSPBY!#REF!</f>
        <v>#REF!</v>
      </c>
      <c r="L111" s="90" t="e">
        <f>DBSPBY!#REF!</f>
        <v>#REF!</v>
      </c>
      <c r="M111" s="92" t="e">
        <f>DBSPBY!#REF!</f>
        <v>#REF!</v>
      </c>
      <c r="N111" s="87" t="e">
        <f>DBSPBY!#REF!</f>
        <v>#REF!</v>
      </c>
    </row>
    <row r="112" spans="1:14" x14ac:dyDescent="0.3">
      <c r="A112" s="97" t="s">
        <v>716</v>
      </c>
      <c r="B112" s="98" t="e">
        <f>DBSPBY!#REF!</f>
        <v>#REF!</v>
      </c>
      <c r="C112" s="98" t="e">
        <f>_xlfn.TEXTJOIN(".",FALSE,DBSPBY!#REF!,DBSPBY!#REF!,DBSPBY!#REF!)</f>
        <v>#REF!</v>
      </c>
      <c r="D112" s="90" t="e">
        <f>DBSPBY!#REF!</f>
        <v>#REF!</v>
      </c>
      <c r="E112" s="90" t="e">
        <f>DBSPBY!#REF!</f>
        <v>#REF!</v>
      </c>
      <c r="F112" s="90" t="e">
        <f>TRIM(MID(DBSPBY!#REF!,SEARCH(". ",DBSPBY!#REF!)+2,LEN(DBSPBY!#REF!)))</f>
        <v>#REF!</v>
      </c>
      <c r="G112" s="90" t="e">
        <f>TRIM(MID(DBSPBY!#REF!,SEARCH(". ",DBSPBY!#REF!)+2,LEN(DBSPBY!#REF!)))</f>
        <v>#REF!</v>
      </c>
      <c r="H112" s="90" t="e">
        <f>TRIM(MID(DBSPBY!#REF!,SEARCH(". ",DBSPBY!#REF!)+2,LEN(DBSPBY!#REF!)))</f>
        <v>#REF!</v>
      </c>
      <c r="I112" s="98" t="s">
        <v>713</v>
      </c>
      <c r="J112" s="99" t="s">
        <v>714</v>
      </c>
      <c r="K112" s="90" t="e">
        <f>DBSPBY!#REF!</f>
        <v>#REF!</v>
      </c>
      <c r="L112" s="90" t="e">
        <f>DBSPBY!#REF!</f>
        <v>#REF!</v>
      </c>
      <c r="M112" s="92" t="e">
        <f>DBSPBY!#REF!</f>
        <v>#REF!</v>
      </c>
      <c r="N112" s="87" t="e">
        <f>DBSPBY!#REF!</f>
        <v>#REF!</v>
      </c>
    </row>
    <row r="113" spans="1:14" x14ac:dyDescent="0.3">
      <c r="A113" s="97" t="s">
        <v>716</v>
      </c>
      <c r="B113" s="98" t="e">
        <f>DBSPBY!#REF!</f>
        <v>#REF!</v>
      </c>
      <c r="C113" s="98" t="e">
        <f>_xlfn.TEXTJOIN(".",FALSE,DBSPBY!#REF!,DBSPBY!#REF!,DBSPBY!#REF!)</f>
        <v>#REF!</v>
      </c>
      <c r="D113" s="90" t="e">
        <f>DBSPBY!#REF!</f>
        <v>#REF!</v>
      </c>
      <c r="E113" s="90" t="e">
        <f>DBSPBY!#REF!</f>
        <v>#REF!</v>
      </c>
      <c r="F113" s="90" t="e">
        <f>TRIM(MID(DBSPBY!#REF!,SEARCH(". ",DBSPBY!#REF!)+2,LEN(DBSPBY!#REF!)))</f>
        <v>#REF!</v>
      </c>
      <c r="G113" s="90" t="e">
        <f>TRIM(MID(DBSPBY!#REF!,SEARCH(". ",DBSPBY!#REF!)+2,LEN(DBSPBY!#REF!)))</f>
        <v>#REF!</v>
      </c>
      <c r="H113" s="90" t="e">
        <f>TRIM(MID(DBSPBY!#REF!,SEARCH(". ",DBSPBY!#REF!)+2,LEN(DBSPBY!#REF!)))</f>
        <v>#REF!</v>
      </c>
      <c r="I113" s="98" t="s">
        <v>713</v>
      </c>
      <c r="J113" s="99" t="s">
        <v>714</v>
      </c>
      <c r="K113" s="90" t="e">
        <f>DBSPBY!#REF!</f>
        <v>#REF!</v>
      </c>
      <c r="L113" s="90" t="e">
        <f>DBSPBY!#REF!</f>
        <v>#REF!</v>
      </c>
      <c r="M113" s="92" t="e">
        <f>DBSPBY!#REF!</f>
        <v>#REF!</v>
      </c>
      <c r="N113" s="87" t="e">
        <f>DBSPBY!#REF!</f>
        <v>#REF!</v>
      </c>
    </row>
    <row r="114" spans="1:14" x14ac:dyDescent="0.3">
      <c r="A114" s="97" t="s">
        <v>716</v>
      </c>
      <c r="B114" s="98" t="e">
        <f>DBSPBY!#REF!</f>
        <v>#REF!</v>
      </c>
      <c r="C114" s="98" t="e">
        <f>_xlfn.TEXTJOIN(".",FALSE,DBSPBY!#REF!,DBSPBY!#REF!,DBSPBY!#REF!)</f>
        <v>#REF!</v>
      </c>
      <c r="D114" s="90" t="e">
        <f>DBSPBY!#REF!</f>
        <v>#REF!</v>
      </c>
      <c r="E114" s="90" t="e">
        <f>DBSPBY!#REF!</f>
        <v>#REF!</v>
      </c>
      <c r="F114" s="90" t="e">
        <f>TRIM(MID(DBSPBY!#REF!,SEARCH(". ",DBSPBY!#REF!)+2,LEN(DBSPBY!#REF!)))</f>
        <v>#REF!</v>
      </c>
      <c r="G114" s="90" t="e">
        <f>TRIM(MID(DBSPBY!#REF!,SEARCH(". ",DBSPBY!#REF!)+2,LEN(DBSPBY!#REF!)))</f>
        <v>#REF!</v>
      </c>
      <c r="H114" s="90" t="e">
        <f>TRIM(MID(DBSPBY!#REF!,SEARCH(". ",DBSPBY!#REF!)+2,LEN(DBSPBY!#REF!)))</f>
        <v>#REF!</v>
      </c>
      <c r="I114" s="98" t="s">
        <v>713</v>
      </c>
      <c r="J114" s="99" t="s">
        <v>714</v>
      </c>
      <c r="K114" s="90" t="e">
        <f>DBSPBY!#REF!</f>
        <v>#REF!</v>
      </c>
      <c r="L114" s="90" t="e">
        <f>DBSPBY!#REF!</f>
        <v>#REF!</v>
      </c>
      <c r="M114" s="92" t="e">
        <f>DBSPBY!#REF!</f>
        <v>#REF!</v>
      </c>
      <c r="N114" s="87" t="e">
        <f>DBSPBY!#REF!</f>
        <v>#REF!</v>
      </c>
    </row>
    <row r="115" spans="1:14" x14ac:dyDescent="0.3">
      <c r="A115" s="97" t="s">
        <v>716</v>
      </c>
      <c r="B115" s="98" t="e">
        <f>DBSPBY!#REF!</f>
        <v>#REF!</v>
      </c>
      <c r="C115" s="98" t="e">
        <f>_xlfn.TEXTJOIN(".",FALSE,DBSPBY!#REF!,DBSPBY!#REF!,DBSPBY!#REF!)</f>
        <v>#REF!</v>
      </c>
      <c r="D115" s="90" t="e">
        <f>DBSPBY!#REF!</f>
        <v>#REF!</v>
      </c>
      <c r="E115" s="90" t="e">
        <f>DBSPBY!#REF!</f>
        <v>#REF!</v>
      </c>
      <c r="F115" s="90" t="e">
        <f>TRIM(MID(DBSPBY!#REF!,SEARCH(". ",DBSPBY!#REF!)+2,LEN(DBSPBY!#REF!)))</f>
        <v>#REF!</v>
      </c>
      <c r="G115" s="90" t="e">
        <f>TRIM(MID(DBSPBY!#REF!,SEARCH(". ",DBSPBY!#REF!)+2,LEN(DBSPBY!#REF!)))</f>
        <v>#REF!</v>
      </c>
      <c r="H115" s="90" t="e">
        <f>TRIM(MID(DBSPBY!#REF!,SEARCH(". ",DBSPBY!#REF!)+2,LEN(DBSPBY!#REF!)))</f>
        <v>#REF!</v>
      </c>
      <c r="I115" s="98" t="s">
        <v>713</v>
      </c>
      <c r="J115" s="99" t="s">
        <v>714</v>
      </c>
      <c r="K115" s="90" t="e">
        <f>DBSPBY!#REF!</f>
        <v>#REF!</v>
      </c>
      <c r="L115" s="90" t="e">
        <f>DBSPBY!#REF!</f>
        <v>#REF!</v>
      </c>
      <c r="M115" s="92" t="e">
        <f>DBSPBY!#REF!</f>
        <v>#REF!</v>
      </c>
      <c r="N115" s="87" t="e">
        <f>DBSPBY!#REF!</f>
        <v>#REF!</v>
      </c>
    </row>
    <row r="116" spans="1:14" x14ac:dyDescent="0.3">
      <c r="A116" s="97" t="s">
        <v>716</v>
      </c>
      <c r="B116" s="98" t="e">
        <f>DBSPBY!#REF!</f>
        <v>#REF!</v>
      </c>
      <c r="C116" s="98" t="e">
        <f>_xlfn.TEXTJOIN(".",FALSE,DBSPBY!#REF!,DBSPBY!#REF!,DBSPBY!#REF!)</f>
        <v>#REF!</v>
      </c>
      <c r="D116" s="90" t="e">
        <f>DBSPBY!#REF!</f>
        <v>#REF!</v>
      </c>
      <c r="E116" s="90" t="e">
        <f>DBSPBY!#REF!</f>
        <v>#REF!</v>
      </c>
      <c r="F116" s="90" t="e">
        <f>TRIM(MID(DBSPBY!#REF!,SEARCH(". ",DBSPBY!#REF!)+2,LEN(DBSPBY!#REF!)))</f>
        <v>#REF!</v>
      </c>
      <c r="G116" s="90" t="e">
        <f>TRIM(MID(DBSPBY!#REF!,SEARCH(". ",DBSPBY!#REF!)+2,LEN(DBSPBY!#REF!)))</f>
        <v>#REF!</v>
      </c>
      <c r="H116" s="90" t="e">
        <f>TRIM(MID(DBSPBY!#REF!,SEARCH(". ",DBSPBY!#REF!)+2,LEN(DBSPBY!#REF!)))</f>
        <v>#REF!</v>
      </c>
      <c r="I116" s="98" t="s">
        <v>713</v>
      </c>
      <c r="J116" s="99" t="s">
        <v>714</v>
      </c>
      <c r="K116" s="90" t="e">
        <f>DBSPBY!#REF!</f>
        <v>#REF!</v>
      </c>
      <c r="L116" s="90" t="e">
        <f>DBSPBY!#REF!</f>
        <v>#REF!</v>
      </c>
      <c r="M116" s="92" t="e">
        <f>DBSPBY!#REF!</f>
        <v>#REF!</v>
      </c>
      <c r="N116" s="87" t="e">
        <f>DBSPBY!#REF!</f>
        <v>#REF!</v>
      </c>
    </row>
    <row r="117" spans="1:14" x14ac:dyDescent="0.3">
      <c r="A117" s="97" t="s">
        <v>715</v>
      </c>
      <c r="B117" s="98" t="e">
        <f>DBSPBY!#REF!</f>
        <v>#REF!</v>
      </c>
      <c r="C117" s="98" t="e">
        <f>_xlfn.TEXTJOIN(".",FALSE,DBSPBY!#REF!,DBSPBY!#REF!,DBSPBY!#REF!)</f>
        <v>#REF!</v>
      </c>
      <c r="D117" s="90" t="e">
        <f>DBSPBY!#REF!</f>
        <v>#REF!</v>
      </c>
      <c r="E117" s="90" t="e">
        <f>DBSPBY!#REF!</f>
        <v>#REF!</v>
      </c>
      <c r="F117" s="90" t="e">
        <f>TRIM(MID(DBSPBY!#REF!,SEARCH(". ",DBSPBY!#REF!)+2,LEN(DBSPBY!#REF!)))</f>
        <v>#REF!</v>
      </c>
      <c r="G117" s="90" t="e">
        <f>TRIM(MID(DBSPBY!#REF!,SEARCH(". ",DBSPBY!#REF!)+2,LEN(DBSPBY!#REF!)))</f>
        <v>#REF!</v>
      </c>
      <c r="H117" s="90" t="e">
        <f>TRIM(MID(DBSPBY!#REF!,SEARCH(". ",DBSPBY!#REF!)+2,LEN(DBSPBY!#REF!)))</f>
        <v>#REF!</v>
      </c>
      <c r="I117" s="98" t="s">
        <v>713</v>
      </c>
      <c r="J117" s="99" t="s">
        <v>714</v>
      </c>
      <c r="K117" s="90" t="e">
        <f>DBSPBY!#REF!</f>
        <v>#REF!</v>
      </c>
      <c r="L117" s="90" t="e">
        <f>DBSPBY!#REF!</f>
        <v>#REF!</v>
      </c>
      <c r="M117" s="92" t="e">
        <f>DBSPBY!#REF!</f>
        <v>#REF!</v>
      </c>
      <c r="N117" s="87" t="e">
        <f>DBSPBY!#REF!</f>
        <v>#REF!</v>
      </c>
    </row>
    <row r="118" spans="1:14" x14ac:dyDescent="0.3">
      <c r="A118" s="97" t="s">
        <v>715</v>
      </c>
      <c r="B118" s="98" t="e">
        <f>DBSPBY!#REF!</f>
        <v>#REF!</v>
      </c>
      <c r="C118" s="98" t="e">
        <f>_xlfn.TEXTJOIN(".",FALSE,DBSPBY!#REF!,DBSPBY!#REF!,DBSPBY!#REF!)</f>
        <v>#REF!</v>
      </c>
      <c r="D118" s="90" t="e">
        <f>DBSPBY!#REF!</f>
        <v>#REF!</v>
      </c>
      <c r="E118" s="90" t="e">
        <f>DBSPBY!#REF!</f>
        <v>#REF!</v>
      </c>
      <c r="F118" s="90" t="e">
        <f>TRIM(MID(DBSPBY!#REF!,SEARCH(". ",DBSPBY!#REF!)+2,LEN(DBSPBY!#REF!)))</f>
        <v>#REF!</v>
      </c>
      <c r="G118" s="90" t="e">
        <f>TRIM(MID(DBSPBY!#REF!,SEARCH(". ",DBSPBY!#REF!)+2,LEN(DBSPBY!#REF!)))</f>
        <v>#REF!</v>
      </c>
      <c r="H118" s="90" t="e">
        <f>TRIM(MID(DBSPBY!#REF!,SEARCH(". ",DBSPBY!#REF!)+2,LEN(DBSPBY!#REF!)))</f>
        <v>#REF!</v>
      </c>
      <c r="I118" s="98" t="s">
        <v>713</v>
      </c>
      <c r="J118" s="99" t="s">
        <v>714</v>
      </c>
      <c r="K118" s="90" t="e">
        <f>DBSPBY!#REF!</f>
        <v>#REF!</v>
      </c>
      <c r="L118" s="90" t="e">
        <f>DBSPBY!#REF!</f>
        <v>#REF!</v>
      </c>
      <c r="M118" s="92" t="e">
        <f>DBSPBY!#REF!</f>
        <v>#REF!</v>
      </c>
      <c r="N118" s="87" t="e">
        <f>DBSPBY!#REF!</f>
        <v>#REF!</v>
      </c>
    </row>
    <row r="119" spans="1:14" x14ac:dyDescent="0.3">
      <c r="A119" s="97" t="s">
        <v>715</v>
      </c>
      <c r="B119" s="98" t="e">
        <f>DBSPBY!#REF!</f>
        <v>#REF!</v>
      </c>
      <c r="C119" s="98" t="e">
        <f>_xlfn.TEXTJOIN(".",FALSE,DBSPBY!#REF!,DBSPBY!#REF!,DBSPBY!#REF!)</f>
        <v>#REF!</v>
      </c>
      <c r="D119" s="90" t="e">
        <f>DBSPBY!#REF!</f>
        <v>#REF!</v>
      </c>
      <c r="E119" s="90" t="e">
        <f>DBSPBY!#REF!</f>
        <v>#REF!</v>
      </c>
      <c r="F119" s="90" t="e">
        <f>TRIM(MID(DBSPBY!#REF!,SEARCH(". ",DBSPBY!#REF!)+2,LEN(DBSPBY!#REF!)))</f>
        <v>#REF!</v>
      </c>
      <c r="G119" s="90" t="e">
        <f>TRIM(MID(DBSPBY!#REF!,SEARCH(". ",DBSPBY!#REF!)+2,LEN(DBSPBY!#REF!)))</f>
        <v>#REF!</v>
      </c>
      <c r="H119" s="90" t="e">
        <f>TRIM(MID(DBSPBY!#REF!,SEARCH(". ",DBSPBY!#REF!)+2,LEN(DBSPBY!#REF!)))</f>
        <v>#REF!</v>
      </c>
      <c r="I119" s="98" t="s">
        <v>713</v>
      </c>
      <c r="J119" s="99" t="s">
        <v>714</v>
      </c>
      <c r="K119" s="90" t="e">
        <f>DBSPBY!#REF!</f>
        <v>#REF!</v>
      </c>
      <c r="L119" s="90" t="e">
        <f>DBSPBY!#REF!</f>
        <v>#REF!</v>
      </c>
      <c r="M119" s="92" t="e">
        <f>DBSPBY!#REF!</f>
        <v>#REF!</v>
      </c>
      <c r="N119" s="87" t="e">
        <f>DBSPBY!#REF!</f>
        <v>#REF!</v>
      </c>
    </row>
    <row r="120" spans="1:14" x14ac:dyDescent="0.3">
      <c r="A120" s="97" t="s">
        <v>715</v>
      </c>
      <c r="B120" s="98" t="e">
        <f>DBSPBY!#REF!</f>
        <v>#REF!</v>
      </c>
      <c r="C120" s="98" t="e">
        <f>_xlfn.TEXTJOIN(".",FALSE,DBSPBY!#REF!,DBSPBY!#REF!,DBSPBY!#REF!)</f>
        <v>#REF!</v>
      </c>
      <c r="D120" s="90" t="e">
        <f>DBSPBY!#REF!</f>
        <v>#REF!</v>
      </c>
      <c r="E120" s="90" t="e">
        <f>DBSPBY!#REF!</f>
        <v>#REF!</v>
      </c>
      <c r="F120" s="90" t="e">
        <f>TRIM(MID(DBSPBY!#REF!,SEARCH(". ",DBSPBY!#REF!)+2,LEN(DBSPBY!#REF!)))</f>
        <v>#REF!</v>
      </c>
      <c r="G120" s="90" t="e">
        <f>TRIM(MID(DBSPBY!#REF!,SEARCH(". ",DBSPBY!#REF!)+2,LEN(DBSPBY!#REF!)))</f>
        <v>#REF!</v>
      </c>
      <c r="H120" s="90" t="e">
        <f>TRIM(MID(DBSPBY!#REF!,SEARCH(". ",DBSPBY!#REF!)+2,LEN(DBSPBY!#REF!)))</f>
        <v>#REF!</v>
      </c>
      <c r="I120" s="98" t="s">
        <v>713</v>
      </c>
      <c r="J120" s="99" t="s">
        <v>714</v>
      </c>
      <c r="K120" s="90" t="e">
        <f>DBSPBY!#REF!</f>
        <v>#REF!</v>
      </c>
      <c r="L120" s="90" t="e">
        <f>DBSPBY!#REF!</f>
        <v>#REF!</v>
      </c>
      <c r="M120" s="92" t="e">
        <f>DBSPBY!#REF!</f>
        <v>#REF!</v>
      </c>
      <c r="N120" s="87" t="e">
        <f>DBSPBY!#REF!</f>
        <v>#REF!</v>
      </c>
    </row>
    <row r="121" spans="1:14" x14ac:dyDescent="0.3">
      <c r="A121" s="97" t="s">
        <v>715</v>
      </c>
      <c r="B121" s="98" t="e">
        <f>DBSPBY!#REF!</f>
        <v>#REF!</v>
      </c>
      <c r="C121" s="98" t="e">
        <f>_xlfn.TEXTJOIN(".",FALSE,DBSPBY!#REF!,DBSPBY!#REF!,DBSPBY!#REF!)</f>
        <v>#REF!</v>
      </c>
      <c r="D121" s="90" t="e">
        <f>DBSPBY!#REF!</f>
        <v>#REF!</v>
      </c>
      <c r="E121" s="90" t="e">
        <f>DBSPBY!#REF!</f>
        <v>#REF!</v>
      </c>
      <c r="F121" s="90" t="e">
        <f>TRIM(MID(DBSPBY!#REF!,SEARCH(". ",DBSPBY!#REF!)+2,LEN(DBSPBY!#REF!)))</f>
        <v>#REF!</v>
      </c>
      <c r="G121" s="90" t="e">
        <f>TRIM(MID(DBSPBY!#REF!,SEARCH(". ",DBSPBY!#REF!)+2,LEN(DBSPBY!#REF!)))</f>
        <v>#REF!</v>
      </c>
      <c r="H121" s="90" t="e">
        <f>TRIM(MID(DBSPBY!#REF!,SEARCH(". ",DBSPBY!#REF!)+2,LEN(DBSPBY!#REF!)))</f>
        <v>#REF!</v>
      </c>
      <c r="I121" s="98" t="s">
        <v>713</v>
      </c>
      <c r="J121" s="99" t="s">
        <v>714</v>
      </c>
      <c r="K121" s="90" t="e">
        <f>DBSPBY!#REF!</f>
        <v>#REF!</v>
      </c>
      <c r="L121" s="90" t="e">
        <f>DBSPBY!#REF!</f>
        <v>#REF!</v>
      </c>
      <c r="M121" s="92" t="e">
        <f>DBSPBY!#REF!</f>
        <v>#REF!</v>
      </c>
      <c r="N121" s="87" t="e">
        <f>DBSPBY!#REF!</f>
        <v>#REF!</v>
      </c>
    </row>
    <row r="122" spans="1:14" x14ac:dyDescent="0.3">
      <c r="A122" s="97" t="s">
        <v>715</v>
      </c>
      <c r="B122" s="98" t="e">
        <f>DBSPBY!#REF!</f>
        <v>#REF!</v>
      </c>
      <c r="C122" s="98" t="e">
        <f>_xlfn.TEXTJOIN(".",FALSE,DBSPBY!#REF!,DBSPBY!#REF!,DBSPBY!#REF!)</f>
        <v>#REF!</v>
      </c>
      <c r="D122" s="90" t="e">
        <f>DBSPBY!#REF!</f>
        <v>#REF!</v>
      </c>
      <c r="E122" s="90" t="e">
        <f>DBSPBY!#REF!</f>
        <v>#REF!</v>
      </c>
      <c r="F122" s="90" t="e">
        <f>TRIM(MID(DBSPBY!#REF!,SEARCH(". ",DBSPBY!#REF!)+2,LEN(DBSPBY!#REF!)))</f>
        <v>#REF!</v>
      </c>
      <c r="G122" s="90" t="e">
        <f>TRIM(MID(DBSPBY!#REF!,SEARCH(". ",DBSPBY!#REF!)+2,LEN(DBSPBY!#REF!)))</f>
        <v>#REF!</v>
      </c>
      <c r="H122" s="90" t="e">
        <f>TRIM(MID(DBSPBY!#REF!,SEARCH(". ",DBSPBY!#REF!)+2,LEN(DBSPBY!#REF!)))</f>
        <v>#REF!</v>
      </c>
      <c r="I122" s="98" t="s">
        <v>713</v>
      </c>
      <c r="J122" s="99" t="s">
        <v>714</v>
      </c>
      <c r="K122" s="90" t="e">
        <f>DBSPBY!#REF!</f>
        <v>#REF!</v>
      </c>
      <c r="L122" s="90" t="e">
        <f>DBSPBY!#REF!</f>
        <v>#REF!</v>
      </c>
      <c r="M122" s="92" t="e">
        <f>DBSPBY!#REF!</f>
        <v>#REF!</v>
      </c>
      <c r="N122" s="87" t="e">
        <f>DBSPBY!#REF!</f>
        <v>#REF!</v>
      </c>
    </row>
    <row r="123" spans="1:14" x14ac:dyDescent="0.3">
      <c r="A123" s="97" t="s">
        <v>715</v>
      </c>
      <c r="B123" s="98" t="e">
        <f>DBSPBY!#REF!</f>
        <v>#REF!</v>
      </c>
      <c r="C123" s="98" t="e">
        <f>_xlfn.TEXTJOIN(".",FALSE,DBSPBY!#REF!,DBSPBY!#REF!,DBSPBY!#REF!)</f>
        <v>#REF!</v>
      </c>
      <c r="D123" s="90" t="e">
        <f>DBSPBY!#REF!</f>
        <v>#REF!</v>
      </c>
      <c r="E123" s="90" t="e">
        <f>DBSPBY!#REF!</f>
        <v>#REF!</v>
      </c>
      <c r="F123" s="90" t="e">
        <f>TRIM(MID(DBSPBY!#REF!,SEARCH(". ",DBSPBY!#REF!)+2,LEN(DBSPBY!#REF!)))</f>
        <v>#REF!</v>
      </c>
      <c r="G123" s="90" t="e">
        <f>TRIM(MID(DBSPBY!#REF!,SEARCH(". ",DBSPBY!#REF!)+2,LEN(DBSPBY!#REF!)))</f>
        <v>#REF!</v>
      </c>
      <c r="H123" s="90" t="e">
        <f>TRIM(MID(DBSPBY!#REF!,SEARCH(". ",DBSPBY!#REF!)+2,LEN(DBSPBY!#REF!)))</f>
        <v>#REF!</v>
      </c>
      <c r="I123" s="98" t="s">
        <v>713</v>
      </c>
      <c r="J123" s="99" t="s">
        <v>714</v>
      </c>
      <c r="K123" s="90" t="e">
        <f>DBSPBY!#REF!</f>
        <v>#REF!</v>
      </c>
      <c r="L123" s="90" t="e">
        <f>DBSPBY!#REF!</f>
        <v>#REF!</v>
      </c>
      <c r="M123" s="92" t="e">
        <f>DBSPBY!#REF!</f>
        <v>#REF!</v>
      </c>
      <c r="N123" s="87" t="e">
        <f>DBSPBY!#REF!</f>
        <v>#REF!</v>
      </c>
    </row>
    <row r="124" spans="1:14" x14ac:dyDescent="0.3">
      <c r="A124" s="97" t="s">
        <v>715</v>
      </c>
      <c r="B124" s="98" t="e">
        <f>DBSPBY!#REF!</f>
        <v>#REF!</v>
      </c>
      <c r="C124" s="98" t="e">
        <f>_xlfn.TEXTJOIN(".",FALSE,DBSPBY!#REF!,DBSPBY!#REF!,DBSPBY!#REF!)</f>
        <v>#REF!</v>
      </c>
      <c r="D124" s="90" t="e">
        <f>DBSPBY!#REF!</f>
        <v>#REF!</v>
      </c>
      <c r="E124" s="90" t="e">
        <f>DBSPBY!#REF!</f>
        <v>#REF!</v>
      </c>
      <c r="F124" s="90" t="e">
        <f>TRIM(MID(DBSPBY!#REF!,SEARCH(". ",DBSPBY!#REF!)+2,LEN(DBSPBY!#REF!)))</f>
        <v>#REF!</v>
      </c>
      <c r="G124" s="90" t="e">
        <f>TRIM(MID(DBSPBY!#REF!,SEARCH(". ",DBSPBY!#REF!)+2,LEN(DBSPBY!#REF!)))</f>
        <v>#REF!</v>
      </c>
      <c r="H124" s="90" t="e">
        <f>TRIM(MID(DBSPBY!#REF!,SEARCH(". ",DBSPBY!#REF!)+2,LEN(DBSPBY!#REF!)))</f>
        <v>#REF!</v>
      </c>
      <c r="I124" s="98" t="s">
        <v>713</v>
      </c>
      <c r="J124" s="99" t="s">
        <v>714</v>
      </c>
      <c r="K124" s="90" t="e">
        <f>DBSPBY!#REF!</f>
        <v>#REF!</v>
      </c>
      <c r="L124" s="90" t="e">
        <f>DBSPBY!#REF!</f>
        <v>#REF!</v>
      </c>
      <c r="M124" s="92" t="e">
        <f>DBSPBY!#REF!</f>
        <v>#REF!</v>
      </c>
      <c r="N124" s="87" t="e">
        <f>DBSPBY!#REF!</f>
        <v>#REF!</v>
      </c>
    </row>
    <row r="125" spans="1:14" x14ac:dyDescent="0.3">
      <c r="A125" s="97" t="s">
        <v>715</v>
      </c>
      <c r="B125" s="98" t="e">
        <f>DBSPBY!#REF!</f>
        <v>#REF!</v>
      </c>
      <c r="C125" s="98" t="e">
        <f>_xlfn.TEXTJOIN(".",FALSE,DBSPBY!#REF!,DBSPBY!#REF!,DBSPBY!#REF!)</f>
        <v>#REF!</v>
      </c>
      <c r="D125" s="90" t="e">
        <f>DBSPBY!#REF!</f>
        <v>#REF!</v>
      </c>
      <c r="E125" s="90" t="e">
        <f>DBSPBY!#REF!</f>
        <v>#REF!</v>
      </c>
      <c r="F125" s="90" t="e">
        <f>TRIM(MID(DBSPBY!#REF!,SEARCH(". ",DBSPBY!#REF!)+2,LEN(DBSPBY!#REF!)))</f>
        <v>#REF!</v>
      </c>
      <c r="G125" s="90" t="e">
        <f>TRIM(MID(DBSPBY!#REF!,SEARCH(". ",DBSPBY!#REF!)+2,LEN(DBSPBY!#REF!)))</f>
        <v>#REF!</v>
      </c>
      <c r="H125" s="90" t="e">
        <f>TRIM(MID(DBSPBY!#REF!,SEARCH(". ",DBSPBY!#REF!)+2,LEN(DBSPBY!#REF!)))</f>
        <v>#REF!</v>
      </c>
      <c r="I125" s="98" t="s">
        <v>713</v>
      </c>
      <c r="J125" s="99" t="s">
        <v>714</v>
      </c>
      <c r="K125" s="90" t="e">
        <f>DBSPBY!#REF!</f>
        <v>#REF!</v>
      </c>
      <c r="L125" s="90" t="e">
        <f>DBSPBY!#REF!</f>
        <v>#REF!</v>
      </c>
      <c r="M125" s="92" t="e">
        <f>DBSPBY!#REF!</f>
        <v>#REF!</v>
      </c>
      <c r="N125" s="87" t="e">
        <f>DBSPBY!#REF!</f>
        <v>#REF!</v>
      </c>
    </row>
    <row r="126" spans="1:14" x14ac:dyDescent="0.3">
      <c r="A126" s="97" t="s">
        <v>715</v>
      </c>
      <c r="B126" s="98" t="e">
        <f>DBSPBY!#REF!</f>
        <v>#REF!</v>
      </c>
      <c r="C126" s="98" t="e">
        <f>_xlfn.TEXTJOIN(".",FALSE,DBSPBY!#REF!,DBSPBY!#REF!,DBSPBY!#REF!)</f>
        <v>#REF!</v>
      </c>
      <c r="D126" s="90" t="e">
        <f>DBSPBY!#REF!</f>
        <v>#REF!</v>
      </c>
      <c r="E126" s="90" t="e">
        <f>DBSPBY!#REF!</f>
        <v>#REF!</v>
      </c>
      <c r="F126" s="90" t="e">
        <f>TRIM(MID(DBSPBY!#REF!,SEARCH(". ",DBSPBY!#REF!)+2,LEN(DBSPBY!#REF!)))</f>
        <v>#REF!</v>
      </c>
      <c r="G126" s="90" t="e">
        <f>TRIM(MID(DBSPBY!#REF!,SEARCH(". ",DBSPBY!#REF!)+2,LEN(DBSPBY!#REF!)))</f>
        <v>#REF!</v>
      </c>
      <c r="H126" s="90" t="e">
        <f>TRIM(MID(DBSPBY!#REF!,SEARCH(". ",DBSPBY!#REF!)+2,LEN(DBSPBY!#REF!)))</f>
        <v>#REF!</v>
      </c>
      <c r="I126" s="98" t="s">
        <v>713</v>
      </c>
      <c r="J126" s="99" t="s">
        <v>714</v>
      </c>
      <c r="K126" s="90" t="e">
        <f>DBSPBY!#REF!</f>
        <v>#REF!</v>
      </c>
      <c r="L126" s="90" t="e">
        <f>DBSPBY!#REF!</f>
        <v>#REF!</v>
      </c>
      <c r="M126" s="92" t="e">
        <f>DBSPBY!#REF!</f>
        <v>#REF!</v>
      </c>
      <c r="N126" s="87" t="e">
        <f>DBSPBY!#REF!</f>
        <v>#REF!</v>
      </c>
    </row>
    <row r="127" spans="1:14" x14ac:dyDescent="0.3">
      <c r="A127" s="97" t="s">
        <v>715</v>
      </c>
      <c r="B127" s="98" t="e">
        <f>DBSPBY!#REF!</f>
        <v>#REF!</v>
      </c>
      <c r="C127" s="98" t="e">
        <f>_xlfn.TEXTJOIN(".",FALSE,DBSPBY!#REF!,DBSPBY!#REF!,DBSPBY!#REF!)</f>
        <v>#REF!</v>
      </c>
      <c r="D127" s="90" t="e">
        <f>DBSPBY!#REF!</f>
        <v>#REF!</v>
      </c>
      <c r="E127" s="90" t="e">
        <f>DBSPBY!#REF!</f>
        <v>#REF!</v>
      </c>
      <c r="F127" s="90" t="e">
        <f>TRIM(MID(DBSPBY!#REF!,SEARCH(". ",DBSPBY!#REF!)+2,LEN(DBSPBY!#REF!)))</f>
        <v>#REF!</v>
      </c>
      <c r="G127" s="90" t="e">
        <f>TRIM(MID(DBSPBY!#REF!,SEARCH(". ",DBSPBY!#REF!)+2,LEN(DBSPBY!#REF!)))</f>
        <v>#REF!</v>
      </c>
      <c r="H127" s="90" t="e">
        <f>TRIM(MID(DBSPBY!#REF!,SEARCH(". ",DBSPBY!#REF!)+2,LEN(DBSPBY!#REF!)))</f>
        <v>#REF!</v>
      </c>
      <c r="I127" s="98" t="s">
        <v>713</v>
      </c>
      <c r="J127" s="99" t="s">
        <v>714</v>
      </c>
      <c r="K127" s="90" t="e">
        <f>DBSPBY!#REF!</f>
        <v>#REF!</v>
      </c>
      <c r="L127" s="90" t="e">
        <f>DBSPBY!#REF!</f>
        <v>#REF!</v>
      </c>
      <c r="M127" s="92" t="e">
        <f>DBSPBY!#REF!</f>
        <v>#REF!</v>
      </c>
      <c r="N127" s="87" t="e">
        <f>DBSPBY!#REF!</f>
        <v>#REF!</v>
      </c>
    </row>
    <row r="128" spans="1:14" x14ac:dyDescent="0.3">
      <c r="A128" s="97" t="s">
        <v>715</v>
      </c>
      <c r="B128" s="98" t="e">
        <f>DBSPBY!#REF!</f>
        <v>#REF!</v>
      </c>
      <c r="C128" s="98" t="e">
        <f>_xlfn.TEXTJOIN(".",FALSE,DBSPBY!#REF!,DBSPBY!#REF!,DBSPBY!#REF!)</f>
        <v>#REF!</v>
      </c>
      <c r="D128" s="90" t="e">
        <f>DBSPBY!#REF!</f>
        <v>#REF!</v>
      </c>
      <c r="E128" s="90" t="e">
        <f>DBSPBY!#REF!</f>
        <v>#REF!</v>
      </c>
      <c r="F128" s="90" t="e">
        <f>TRIM(MID(DBSPBY!#REF!,SEARCH(". ",DBSPBY!#REF!)+2,LEN(DBSPBY!#REF!)))</f>
        <v>#REF!</v>
      </c>
      <c r="G128" s="90" t="e">
        <f>TRIM(MID(DBSPBY!#REF!,SEARCH(". ",DBSPBY!#REF!)+2,LEN(DBSPBY!#REF!)))</f>
        <v>#REF!</v>
      </c>
      <c r="H128" s="90" t="e">
        <f>TRIM(MID(DBSPBY!#REF!,SEARCH(". ",DBSPBY!#REF!)+2,LEN(DBSPBY!#REF!)))</f>
        <v>#REF!</v>
      </c>
      <c r="I128" s="98" t="s">
        <v>713</v>
      </c>
      <c r="J128" s="99" t="s">
        <v>714</v>
      </c>
      <c r="K128" s="90" t="e">
        <f>DBSPBY!#REF!</f>
        <v>#REF!</v>
      </c>
      <c r="L128" s="90" t="e">
        <f>DBSPBY!#REF!</f>
        <v>#REF!</v>
      </c>
      <c r="M128" s="92" t="e">
        <f>DBSPBY!#REF!</f>
        <v>#REF!</v>
      </c>
      <c r="N128" s="87" t="e">
        <f>DBSPBY!#REF!</f>
        <v>#REF!</v>
      </c>
    </row>
    <row r="129" spans="1:14" x14ac:dyDescent="0.3">
      <c r="A129" s="97" t="s">
        <v>715</v>
      </c>
      <c r="B129" s="98" t="e">
        <f>DBSPBY!#REF!</f>
        <v>#REF!</v>
      </c>
      <c r="C129" s="98" t="e">
        <f>_xlfn.TEXTJOIN(".",FALSE,DBSPBY!#REF!,DBSPBY!#REF!,DBSPBY!#REF!)</f>
        <v>#REF!</v>
      </c>
      <c r="D129" s="90" t="e">
        <f>DBSPBY!#REF!</f>
        <v>#REF!</v>
      </c>
      <c r="E129" s="90" t="e">
        <f>DBSPBY!#REF!</f>
        <v>#REF!</v>
      </c>
      <c r="F129" s="90" t="e">
        <f>TRIM(MID(DBSPBY!#REF!,SEARCH(". ",DBSPBY!#REF!)+2,LEN(DBSPBY!#REF!)))</f>
        <v>#REF!</v>
      </c>
      <c r="G129" s="90" t="e">
        <f>TRIM(MID(DBSPBY!#REF!,SEARCH(". ",DBSPBY!#REF!)+2,LEN(DBSPBY!#REF!)))</f>
        <v>#REF!</v>
      </c>
      <c r="H129" s="90" t="e">
        <f>TRIM(MID(DBSPBY!#REF!,SEARCH(". ",DBSPBY!#REF!)+2,LEN(DBSPBY!#REF!)))</f>
        <v>#REF!</v>
      </c>
      <c r="I129" s="98" t="s">
        <v>713</v>
      </c>
      <c r="J129" s="99" t="s">
        <v>714</v>
      </c>
      <c r="K129" s="90" t="e">
        <f>DBSPBY!#REF!</f>
        <v>#REF!</v>
      </c>
      <c r="L129" s="90" t="e">
        <f>DBSPBY!#REF!</f>
        <v>#REF!</v>
      </c>
      <c r="M129" s="92" t="e">
        <f>DBSPBY!#REF!</f>
        <v>#REF!</v>
      </c>
      <c r="N129" s="87" t="e">
        <f>DBSPBY!#REF!</f>
        <v>#REF!</v>
      </c>
    </row>
    <row r="130" spans="1:14" x14ac:dyDescent="0.3">
      <c r="A130" s="97" t="s">
        <v>715</v>
      </c>
      <c r="B130" s="98" t="e">
        <f>DBSPBY!#REF!</f>
        <v>#REF!</v>
      </c>
      <c r="C130" s="98" t="e">
        <f>_xlfn.TEXTJOIN(".",FALSE,DBSPBY!#REF!,DBSPBY!#REF!,DBSPBY!#REF!)</f>
        <v>#REF!</v>
      </c>
      <c r="D130" s="90" t="e">
        <f>DBSPBY!#REF!</f>
        <v>#REF!</v>
      </c>
      <c r="E130" s="90" t="e">
        <f>DBSPBY!#REF!</f>
        <v>#REF!</v>
      </c>
      <c r="F130" s="90" t="e">
        <f>TRIM(MID(DBSPBY!#REF!,SEARCH(". ",DBSPBY!#REF!)+2,LEN(DBSPBY!#REF!)))</f>
        <v>#REF!</v>
      </c>
      <c r="G130" s="90" t="e">
        <f>TRIM(MID(DBSPBY!#REF!,SEARCH(". ",DBSPBY!#REF!)+2,LEN(DBSPBY!#REF!)))</f>
        <v>#REF!</v>
      </c>
      <c r="H130" s="90" t="e">
        <f>TRIM(MID(DBSPBY!#REF!,SEARCH(". ",DBSPBY!#REF!)+2,LEN(DBSPBY!#REF!)))</f>
        <v>#REF!</v>
      </c>
      <c r="I130" s="98" t="s">
        <v>713</v>
      </c>
      <c r="J130" s="99" t="s">
        <v>714</v>
      </c>
      <c r="K130" s="90" t="e">
        <f>DBSPBY!#REF!</f>
        <v>#REF!</v>
      </c>
      <c r="L130" s="90" t="e">
        <f>DBSPBY!#REF!</f>
        <v>#REF!</v>
      </c>
      <c r="M130" s="92" t="e">
        <f>DBSPBY!#REF!</f>
        <v>#REF!</v>
      </c>
      <c r="N130" s="87" t="e">
        <f>DBSPBY!#REF!</f>
        <v>#REF!</v>
      </c>
    </row>
    <row r="131" spans="1:14" x14ac:dyDescent="0.3">
      <c r="A131" s="97" t="s">
        <v>715</v>
      </c>
      <c r="B131" s="98" t="e">
        <f>DBSPBY!#REF!</f>
        <v>#REF!</v>
      </c>
      <c r="C131" s="98" t="e">
        <f>_xlfn.TEXTJOIN(".",FALSE,DBSPBY!#REF!,DBSPBY!#REF!,DBSPBY!#REF!)</f>
        <v>#REF!</v>
      </c>
      <c r="D131" s="90" t="e">
        <f>DBSPBY!#REF!</f>
        <v>#REF!</v>
      </c>
      <c r="E131" s="90" t="e">
        <f>DBSPBY!#REF!</f>
        <v>#REF!</v>
      </c>
      <c r="F131" s="90" t="e">
        <f>TRIM(MID(DBSPBY!#REF!,SEARCH(". ",DBSPBY!#REF!)+2,LEN(DBSPBY!#REF!)))</f>
        <v>#REF!</v>
      </c>
      <c r="G131" s="90" t="e">
        <f>TRIM(MID(DBSPBY!#REF!,SEARCH(". ",DBSPBY!#REF!)+2,LEN(DBSPBY!#REF!)))</f>
        <v>#REF!</v>
      </c>
      <c r="H131" s="90" t="e">
        <f>TRIM(MID(DBSPBY!#REF!,SEARCH(". ",DBSPBY!#REF!)+2,LEN(DBSPBY!#REF!)))</f>
        <v>#REF!</v>
      </c>
      <c r="I131" s="98" t="s">
        <v>713</v>
      </c>
      <c r="J131" s="99" t="s">
        <v>714</v>
      </c>
      <c r="K131" s="90" t="e">
        <f>DBSPBY!#REF!</f>
        <v>#REF!</v>
      </c>
      <c r="L131" s="90" t="e">
        <f>DBSPBY!#REF!</f>
        <v>#REF!</v>
      </c>
      <c r="M131" s="92" t="e">
        <f>DBSPBY!#REF!</f>
        <v>#REF!</v>
      </c>
      <c r="N131" s="87" t="e">
        <f>DBSPBY!#REF!</f>
        <v>#REF!</v>
      </c>
    </row>
    <row r="132" spans="1:14" x14ac:dyDescent="0.3">
      <c r="A132" s="97" t="s">
        <v>715</v>
      </c>
      <c r="B132" s="98" t="e">
        <f>DBSPBY!#REF!</f>
        <v>#REF!</v>
      </c>
      <c r="C132" s="98" t="e">
        <f>_xlfn.TEXTJOIN(".",FALSE,DBSPBY!#REF!,DBSPBY!#REF!,DBSPBY!#REF!)</f>
        <v>#REF!</v>
      </c>
      <c r="D132" s="90" t="e">
        <f>DBSPBY!#REF!</f>
        <v>#REF!</v>
      </c>
      <c r="E132" s="90" t="e">
        <f>DBSPBY!#REF!</f>
        <v>#REF!</v>
      </c>
      <c r="F132" s="90" t="e">
        <f>TRIM(MID(DBSPBY!#REF!,SEARCH(". ",DBSPBY!#REF!)+2,LEN(DBSPBY!#REF!)))</f>
        <v>#REF!</v>
      </c>
      <c r="G132" s="90" t="e">
        <f>TRIM(MID(DBSPBY!#REF!,SEARCH(". ",DBSPBY!#REF!)+2,LEN(DBSPBY!#REF!)))</f>
        <v>#REF!</v>
      </c>
      <c r="H132" s="90" t="e">
        <f>TRIM(MID(DBSPBY!#REF!,SEARCH(". ",DBSPBY!#REF!)+2,LEN(DBSPBY!#REF!)))</f>
        <v>#REF!</v>
      </c>
      <c r="I132" s="98" t="s">
        <v>713</v>
      </c>
      <c r="J132" s="99" t="s">
        <v>714</v>
      </c>
      <c r="K132" s="90" t="e">
        <f>DBSPBY!#REF!</f>
        <v>#REF!</v>
      </c>
      <c r="L132" s="90" t="e">
        <f>DBSPBY!#REF!</f>
        <v>#REF!</v>
      </c>
      <c r="M132" s="92" t="e">
        <f>DBSPBY!#REF!</f>
        <v>#REF!</v>
      </c>
      <c r="N132" s="87" t="e">
        <f>DBSPBY!#REF!</f>
        <v>#REF!</v>
      </c>
    </row>
    <row r="133" spans="1:14" x14ac:dyDescent="0.3">
      <c r="A133" s="97" t="s">
        <v>715</v>
      </c>
      <c r="B133" s="98" t="e">
        <f>DBSPBY!#REF!</f>
        <v>#REF!</v>
      </c>
      <c r="C133" s="98" t="e">
        <f>_xlfn.TEXTJOIN(".",FALSE,DBSPBY!#REF!,DBSPBY!#REF!,DBSPBY!#REF!)</f>
        <v>#REF!</v>
      </c>
      <c r="D133" s="90" t="e">
        <f>DBSPBY!#REF!</f>
        <v>#REF!</v>
      </c>
      <c r="E133" s="90" t="e">
        <f>DBSPBY!#REF!</f>
        <v>#REF!</v>
      </c>
      <c r="F133" s="90" t="e">
        <f>TRIM(MID(DBSPBY!#REF!,SEARCH(". ",DBSPBY!#REF!)+2,LEN(DBSPBY!#REF!)))</f>
        <v>#REF!</v>
      </c>
      <c r="G133" s="90" t="e">
        <f>TRIM(MID(DBSPBY!#REF!,SEARCH(". ",DBSPBY!#REF!)+2,LEN(DBSPBY!#REF!)))</f>
        <v>#REF!</v>
      </c>
      <c r="H133" s="90" t="e">
        <f>TRIM(MID(DBSPBY!#REF!,SEARCH(". ",DBSPBY!#REF!)+2,LEN(DBSPBY!#REF!)))</f>
        <v>#REF!</v>
      </c>
      <c r="I133" s="98" t="s">
        <v>713</v>
      </c>
      <c r="J133" s="99" t="s">
        <v>714</v>
      </c>
      <c r="K133" s="90" t="e">
        <f>DBSPBY!#REF!</f>
        <v>#REF!</v>
      </c>
      <c r="L133" s="90" t="e">
        <f>DBSPBY!#REF!</f>
        <v>#REF!</v>
      </c>
      <c r="M133" s="92" t="e">
        <f>DBSPBY!#REF!</f>
        <v>#REF!</v>
      </c>
      <c r="N133" s="87" t="e">
        <f>DBSPBY!#REF!</f>
        <v>#REF!</v>
      </c>
    </row>
    <row r="134" spans="1:14" x14ac:dyDescent="0.3">
      <c r="A134" s="97" t="s">
        <v>715</v>
      </c>
      <c r="B134" s="98" t="e">
        <f>DBSPBY!#REF!</f>
        <v>#REF!</v>
      </c>
      <c r="C134" s="98" t="e">
        <f>_xlfn.TEXTJOIN(".",FALSE,DBSPBY!#REF!,DBSPBY!#REF!,DBSPBY!#REF!)</f>
        <v>#REF!</v>
      </c>
      <c r="D134" s="90" t="e">
        <f>DBSPBY!#REF!</f>
        <v>#REF!</v>
      </c>
      <c r="E134" s="90" t="e">
        <f>DBSPBY!#REF!</f>
        <v>#REF!</v>
      </c>
      <c r="F134" s="90" t="e">
        <f>TRIM(MID(DBSPBY!#REF!,SEARCH(". ",DBSPBY!#REF!)+2,LEN(DBSPBY!#REF!)))</f>
        <v>#REF!</v>
      </c>
      <c r="G134" s="90" t="e">
        <f>TRIM(MID(DBSPBY!#REF!,SEARCH(". ",DBSPBY!#REF!)+2,LEN(DBSPBY!#REF!)))</f>
        <v>#REF!</v>
      </c>
      <c r="H134" s="90" t="e">
        <f>TRIM(MID(DBSPBY!#REF!,SEARCH(". ",DBSPBY!#REF!)+2,LEN(DBSPBY!#REF!)))</f>
        <v>#REF!</v>
      </c>
      <c r="I134" s="98" t="s">
        <v>713</v>
      </c>
      <c r="J134" s="99" t="s">
        <v>714</v>
      </c>
      <c r="K134" s="90" t="e">
        <f>DBSPBY!#REF!</f>
        <v>#REF!</v>
      </c>
      <c r="L134" s="90" t="e">
        <f>DBSPBY!#REF!</f>
        <v>#REF!</v>
      </c>
      <c r="M134" s="92" t="e">
        <f>DBSPBY!#REF!</f>
        <v>#REF!</v>
      </c>
      <c r="N134" s="87" t="e">
        <f>DBSPBY!#REF!</f>
        <v>#REF!</v>
      </c>
    </row>
    <row r="135" spans="1:14" x14ac:dyDescent="0.3">
      <c r="A135" s="97" t="s">
        <v>715</v>
      </c>
      <c r="B135" s="98" t="e">
        <f>DBSPBY!#REF!</f>
        <v>#REF!</v>
      </c>
      <c r="C135" s="98" t="e">
        <f>_xlfn.TEXTJOIN(".",FALSE,DBSPBY!#REF!,DBSPBY!#REF!,DBSPBY!#REF!)</f>
        <v>#REF!</v>
      </c>
      <c r="D135" s="90" t="e">
        <f>DBSPBY!#REF!</f>
        <v>#REF!</v>
      </c>
      <c r="E135" s="90" t="e">
        <f>DBSPBY!#REF!</f>
        <v>#REF!</v>
      </c>
      <c r="F135" s="90" t="e">
        <f>TRIM(MID(DBSPBY!#REF!,SEARCH(". ",DBSPBY!#REF!)+2,LEN(DBSPBY!#REF!)))</f>
        <v>#REF!</v>
      </c>
      <c r="G135" s="90" t="e">
        <f>TRIM(MID(DBSPBY!#REF!,SEARCH(". ",DBSPBY!#REF!)+2,LEN(DBSPBY!#REF!)))</f>
        <v>#REF!</v>
      </c>
      <c r="H135" s="90" t="e">
        <f>TRIM(MID(DBSPBY!#REF!,SEARCH(". ",DBSPBY!#REF!)+2,LEN(DBSPBY!#REF!)))</f>
        <v>#REF!</v>
      </c>
      <c r="I135" s="98" t="s">
        <v>713</v>
      </c>
      <c r="J135" s="99" t="s">
        <v>714</v>
      </c>
      <c r="K135" s="90" t="e">
        <f>DBSPBY!#REF!</f>
        <v>#REF!</v>
      </c>
      <c r="L135" s="90" t="e">
        <f>DBSPBY!#REF!</f>
        <v>#REF!</v>
      </c>
      <c r="M135" s="92" t="e">
        <f>DBSPBY!#REF!</f>
        <v>#REF!</v>
      </c>
      <c r="N135" s="87" t="e">
        <f>DBSPBY!#REF!</f>
        <v>#REF!</v>
      </c>
    </row>
    <row r="136" spans="1:14" x14ac:dyDescent="0.3">
      <c r="A136" s="97" t="s">
        <v>715</v>
      </c>
      <c r="B136" s="98" t="e">
        <f>DBSPBY!#REF!</f>
        <v>#REF!</v>
      </c>
      <c r="C136" s="98" t="e">
        <f>_xlfn.TEXTJOIN(".",FALSE,DBSPBY!#REF!,DBSPBY!#REF!,DBSPBY!#REF!)</f>
        <v>#REF!</v>
      </c>
      <c r="D136" s="90" t="e">
        <f>DBSPBY!#REF!</f>
        <v>#REF!</v>
      </c>
      <c r="E136" s="90" t="e">
        <f>DBSPBY!#REF!</f>
        <v>#REF!</v>
      </c>
      <c r="F136" s="90" t="e">
        <f>TRIM(MID(DBSPBY!#REF!,SEARCH(". ",DBSPBY!#REF!)+2,LEN(DBSPBY!#REF!)))</f>
        <v>#REF!</v>
      </c>
      <c r="G136" s="90" t="e">
        <f>TRIM(MID(DBSPBY!#REF!,SEARCH(". ",DBSPBY!#REF!)+2,LEN(DBSPBY!#REF!)))</f>
        <v>#REF!</v>
      </c>
      <c r="H136" s="90" t="e">
        <f>TRIM(MID(DBSPBY!#REF!,SEARCH(". ",DBSPBY!#REF!)+2,LEN(DBSPBY!#REF!)))</f>
        <v>#REF!</v>
      </c>
      <c r="I136" s="98" t="s">
        <v>713</v>
      </c>
      <c r="J136" s="99" t="s">
        <v>714</v>
      </c>
      <c r="K136" s="90" t="e">
        <f>DBSPBY!#REF!</f>
        <v>#REF!</v>
      </c>
      <c r="L136" s="90" t="e">
        <f>DBSPBY!#REF!</f>
        <v>#REF!</v>
      </c>
      <c r="M136" s="92" t="e">
        <f>DBSPBY!#REF!</f>
        <v>#REF!</v>
      </c>
      <c r="N136" s="87" t="e">
        <f>DBSPBY!#REF!</f>
        <v>#REF!</v>
      </c>
    </row>
    <row r="137" spans="1:14" x14ac:dyDescent="0.3">
      <c r="A137" s="97" t="s">
        <v>715</v>
      </c>
      <c r="B137" s="98" t="e">
        <f>DBSPBY!#REF!</f>
        <v>#REF!</v>
      </c>
      <c r="C137" s="98" t="e">
        <f>_xlfn.TEXTJOIN(".",FALSE,DBSPBY!#REF!,DBSPBY!#REF!,DBSPBY!#REF!)</f>
        <v>#REF!</v>
      </c>
      <c r="D137" s="90" t="e">
        <f>DBSPBY!#REF!</f>
        <v>#REF!</v>
      </c>
      <c r="E137" s="90" t="e">
        <f>DBSPBY!#REF!</f>
        <v>#REF!</v>
      </c>
      <c r="F137" s="90" t="e">
        <f>TRIM(MID(DBSPBY!#REF!,SEARCH(". ",DBSPBY!#REF!)+2,LEN(DBSPBY!#REF!)))</f>
        <v>#REF!</v>
      </c>
      <c r="G137" s="90" t="e">
        <f>TRIM(MID(DBSPBY!#REF!,SEARCH(". ",DBSPBY!#REF!)+2,LEN(DBSPBY!#REF!)))</f>
        <v>#REF!</v>
      </c>
      <c r="H137" s="90" t="e">
        <f>TRIM(MID(DBSPBY!#REF!,SEARCH(". ",DBSPBY!#REF!)+2,LEN(DBSPBY!#REF!)))</f>
        <v>#REF!</v>
      </c>
      <c r="I137" s="98" t="s">
        <v>713</v>
      </c>
      <c r="J137" s="99" t="s">
        <v>714</v>
      </c>
      <c r="K137" s="90" t="e">
        <f>DBSPBY!#REF!</f>
        <v>#REF!</v>
      </c>
      <c r="L137" s="90" t="e">
        <f>DBSPBY!#REF!</f>
        <v>#REF!</v>
      </c>
      <c r="M137" s="92" t="e">
        <f>DBSPBY!#REF!</f>
        <v>#REF!</v>
      </c>
      <c r="N137" s="87" t="e">
        <f>DBSPBY!#REF!</f>
        <v>#REF!</v>
      </c>
    </row>
    <row r="138" spans="1:14" x14ac:dyDescent="0.3">
      <c r="A138" s="97" t="s">
        <v>715</v>
      </c>
      <c r="B138" s="98" t="e">
        <f>DBSPBY!#REF!</f>
        <v>#REF!</v>
      </c>
      <c r="C138" s="98" t="e">
        <f>_xlfn.TEXTJOIN(".",FALSE,DBSPBY!#REF!,DBSPBY!#REF!,DBSPBY!#REF!)</f>
        <v>#REF!</v>
      </c>
      <c r="D138" s="90" t="e">
        <f>DBSPBY!#REF!</f>
        <v>#REF!</v>
      </c>
      <c r="E138" s="90" t="e">
        <f>DBSPBY!#REF!</f>
        <v>#REF!</v>
      </c>
      <c r="F138" s="90" t="e">
        <f>TRIM(MID(DBSPBY!#REF!,SEARCH(". ",DBSPBY!#REF!)+2,LEN(DBSPBY!#REF!)))</f>
        <v>#REF!</v>
      </c>
      <c r="G138" s="90" t="e">
        <f>TRIM(MID(DBSPBY!#REF!,SEARCH(". ",DBSPBY!#REF!)+2,LEN(DBSPBY!#REF!)))</f>
        <v>#REF!</v>
      </c>
      <c r="H138" s="90" t="e">
        <f>TRIM(MID(DBSPBY!#REF!,SEARCH(". ",DBSPBY!#REF!)+2,LEN(DBSPBY!#REF!)))</f>
        <v>#REF!</v>
      </c>
      <c r="I138" s="98" t="s">
        <v>713</v>
      </c>
      <c r="J138" s="99" t="s">
        <v>714</v>
      </c>
      <c r="K138" s="90" t="e">
        <f>DBSPBY!#REF!</f>
        <v>#REF!</v>
      </c>
      <c r="L138" s="90" t="e">
        <f>DBSPBY!#REF!</f>
        <v>#REF!</v>
      </c>
      <c r="M138" s="92" t="e">
        <f>DBSPBY!#REF!</f>
        <v>#REF!</v>
      </c>
      <c r="N138" s="87" t="e">
        <f>DBSPBY!#REF!</f>
        <v>#REF!</v>
      </c>
    </row>
    <row r="139" spans="1:14" x14ac:dyDescent="0.3">
      <c r="A139" s="97" t="s">
        <v>715</v>
      </c>
      <c r="B139" s="98" t="e">
        <f>DBSPBY!#REF!</f>
        <v>#REF!</v>
      </c>
      <c r="C139" s="98" t="e">
        <f>_xlfn.TEXTJOIN(".",FALSE,DBSPBY!#REF!,DBSPBY!#REF!,DBSPBY!#REF!)</f>
        <v>#REF!</v>
      </c>
      <c r="D139" s="90" t="e">
        <f>DBSPBY!#REF!</f>
        <v>#REF!</v>
      </c>
      <c r="E139" s="90" t="e">
        <f>DBSPBY!#REF!</f>
        <v>#REF!</v>
      </c>
      <c r="F139" s="90" t="e">
        <f>TRIM(MID(DBSPBY!#REF!,SEARCH(". ",DBSPBY!#REF!)+2,LEN(DBSPBY!#REF!)))</f>
        <v>#REF!</v>
      </c>
      <c r="G139" s="90" t="e">
        <f>TRIM(MID(DBSPBY!#REF!,SEARCH(". ",DBSPBY!#REF!)+2,LEN(DBSPBY!#REF!)))</f>
        <v>#REF!</v>
      </c>
      <c r="H139" s="90" t="e">
        <f>TRIM(MID(DBSPBY!#REF!,SEARCH(". ",DBSPBY!#REF!)+2,LEN(DBSPBY!#REF!)))</f>
        <v>#REF!</v>
      </c>
      <c r="I139" s="98" t="s">
        <v>713</v>
      </c>
      <c r="J139" s="99" t="s">
        <v>714</v>
      </c>
      <c r="K139" s="90" t="e">
        <f>DBSPBY!#REF!</f>
        <v>#REF!</v>
      </c>
      <c r="L139" s="90" t="e">
        <f>DBSPBY!#REF!</f>
        <v>#REF!</v>
      </c>
      <c r="M139" s="92" t="e">
        <f>DBSPBY!#REF!</f>
        <v>#REF!</v>
      </c>
      <c r="N139" s="87" t="e">
        <f>DBSPBY!#REF!</f>
        <v>#REF!</v>
      </c>
    </row>
    <row r="140" spans="1:14" x14ac:dyDescent="0.3">
      <c r="A140" s="97" t="s">
        <v>715</v>
      </c>
      <c r="B140" s="98" t="e">
        <f>DBSPBY!#REF!</f>
        <v>#REF!</v>
      </c>
      <c r="C140" s="98" t="e">
        <f>_xlfn.TEXTJOIN(".",FALSE,DBSPBY!#REF!,DBSPBY!#REF!,DBSPBY!#REF!)</f>
        <v>#REF!</v>
      </c>
      <c r="D140" s="90" t="e">
        <f>DBSPBY!#REF!</f>
        <v>#REF!</v>
      </c>
      <c r="E140" s="90" t="e">
        <f>DBSPBY!#REF!</f>
        <v>#REF!</v>
      </c>
      <c r="F140" s="90" t="e">
        <f>TRIM(MID(DBSPBY!#REF!,SEARCH(". ",DBSPBY!#REF!)+2,LEN(DBSPBY!#REF!)))</f>
        <v>#REF!</v>
      </c>
      <c r="G140" s="90" t="e">
        <f>TRIM(MID(DBSPBY!#REF!,SEARCH(". ",DBSPBY!#REF!)+2,LEN(DBSPBY!#REF!)))</f>
        <v>#REF!</v>
      </c>
      <c r="H140" s="90" t="e">
        <f>TRIM(MID(DBSPBY!#REF!,SEARCH(". ",DBSPBY!#REF!)+2,LEN(DBSPBY!#REF!)))</f>
        <v>#REF!</v>
      </c>
      <c r="I140" s="98" t="s">
        <v>713</v>
      </c>
      <c r="J140" s="99" t="s">
        <v>714</v>
      </c>
      <c r="K140" s="90" t="e">
        <f>DBSPBY!#REF!</f>
        <v>#REF!</v>
      </c>
      <c r="L140" s="90" t="e">
        <f>DBSPBY!#REF!</f>
        <v>#REF!</v>
      </c>
      <c r="M140" s="92" t="e">
        <f>DBSPBY!#REF!</f>
        <v>#REF!</v>
      </c>
      <c r="N140" s="87" t="e">
        <f>DBSPBY!#REF!</f>
        <v>#REF!</v>
      </c>
    </row>
    <row r="141" spans="1:14" x14ac:dyDescent="0.3">
      <c r="A141" s="97" t="s">
        <v>715</v>
      </c>
      <c r="B141" s="98" t="e">
        <f>DBSPBY!#REF!</f>
        <v>#REF!</v>
      </c>
      <c r="C141" s="98" t="e">
        <f>_xlfn.TEXTJOIN(".",FALSE,DBSPBY!#REF!,DBSPBY!#REF!,DBSPBY!#REF!)</f>
        <v>#REF!</v>
      </c>
      <c r="D141" s="90" t="e">
        <f>DBSPBY!#REF!</f>
        <v>#REF!</v>
      </c>
      <c r="E141" s="90" t="e">
        <f>DBSPBY!#REF!</f>
        <v>#REF!</v>
      </c>
      <c r="F141" s="90" t="e">
        <f>TRIM(MID(DBSPBY!#REF!,SEARCH(". ",DBSPBY!#REF!)+2,LEN(DBSPBY!#REF!)))</f>
        <v>#REF!</v>
      </c>
      <c r="G141" s="90" t="e">
        <f>TRIM(MID(DBSPBY!#REF!,SEARCH(". ",DBSPBY!#REF!)+2,LEN(DBSPBY!#REF!)))</f>
        <v>#REF!</v>
      </c>
      <c r="H141" s="90" t="e">
        <f>TRIM(MID(DBSPBY!#REF!,SEARCH(". ",DBSPBY!#REF!)+2,LEN(DBSPBY!#REF!)))</f>
        <v>#REF!</v>
      </c>
      <c r="I141" s="98" t="s">
        <v>713</v>
      </c>
      <c r="J141" s="99" t="s">
        <v>714</v>
      </c>
      <c r="K141" s="90" t="e">
        <f>DBSPBY!#REF!</f>
        <v>#REF!</v>
      </c>
      <c r="L141" s="90" t="e">
        <f>DBSPBY!#REF!</f>
        <v>#REF!</v>
      </c>
      <c r="M141" s="92" t="e">
        <f>DBSPBY!#REF!</f>
        <v>#REF!</v>
      </c>
      <c r="N141" s="87" t="e">
        <f>DBSPBY!#REF!</f>
        <v>#REF!</v>
      </c>
    </row>
    <row r="142" spans="1:14" x14ac:dyDescent="0.3">
      <c r="A142" s="97" t="s">
        <v>715</v>
      </c>
      <c r="B142" s="98" t="e">
        <f>DBSPBY!#REF!</f>
        <v>#REF!</v>
      </c>
      <c r="C142" s="98" t="e">
        <f>_xlfn.TEXTJOIN(".",FALSE,DBSPBY!#REF!,DBSPBY!#REF!,DBSPBY!#REF!)</f>
        <v>#REF!</v>
      </c>
      <c r="D142" s="90" t="e">
        <f>DBSPBY!#REF!</f>
        <v>#REF!</v>
      </c>
      <c r="E142" s="90" t="e">
        <f>DBSPBY!#REF!</f>
        <v>#REF!</v>
      </c>
      <c r="F142" s="90" t="e">
        <f>TRIM(MID(DBSPBY!#REF!,SEARCH(". ",DBSPBY!#REF!)+2,LEN(DBSPBY!#REF!)))</f>
        <v>#REF!</v>
      </c>
      <c r="G142" s="90" t="e">
        <f>TRIM(MID(DBSPBY!#REF!,SEARCH(". ",DBSPBY!#REF!)+2,LEN(DBSPBY!#REF!)))</f>
        <v>#REF!</v>
      </c>
      <c r="H142" s="90" t="e">
        <f>TRIM(MID(DBSPBY!#REF!,SEARCH(". ",DBSPBY!#REF!)+2,LEN(DBSPBY!#REF!)))</f>
        <v>#REF!</v>
      </c>
      <c r="I142" s="98" t="s">
        <v>713</v>
      </c>
      <c r="J142" s="99" t="s">
        <v>714</v>
      </c>
      <c r="K142" s="90" t="e">
        <f>DBSPBY!#REF!</f>
        <v>#REF!</v>
      </c>
      <c r="L142" s="90" t="e">
        <f>DBSPBY!#REF!</f>
        <v>#REF!</v>
      </c>
      <c r="M142" s="92" t="e">
        <f>DBSPBY!#REF!</f>
        <v>#REF!</v>
      </c>
      <c r="N142" s="87" t="e">
        <f>DBSPBY!#REF!</f>
        <v>#REF!</v>
      </c>
    </row>
    <row r="143" spans="1:14" x14ac:dyDescent="0.3">
      <c r="A143" s="97" t="s">
        <v>715</v>
      </c>
      <c r="B143" s="98" t="e">
        <f>DBSPBY!#REF!</f>
        <v>#REF!</v>
      </c>
      <c r="C143" s="98" t="e">
        <f>_xlfn.TEXTJOIN(".",FALSE,DBSPBY!#REF!,DBSPBY!#REF!,DBSPBY!#REF!)</f>
        <v>#REF!</v>
      </c>
      <c r="D143" s="90" t="e">
        <f>DBSPBY!#REF!</f>
        <v>#REF!</v>
      </c>
      <c r="E143" s="90" t="e">
        <f>DBSPBY!#REF!</f>
        <v>#REF!</v>
      </c>
      <c r="F143" s="90" t="e">
        <f>TRIM(MID(DBSPBY!#REF!,SEARCH(". ",DBSPBY!#REF!)+2,LEN(DBSPBY!#REF!)))</f>
        <v>#REF!</v>
      </c>
      <c r="G143" s="90" t="e">
        <f>TRIM(MID(DBSPBY!#REF!,SEARCH(". ",DBSPBY!#REF!)+2,LEN(DBSPBY!#REF!)))</f>
        <v>#REF!</v>
      </c>
      <c r="H143" s="90" t="e">
        <f>TRIM(MID(DBSPBY!#REF!,SEARCH(". ",DBSPBY!#REF!)+2,LEN(DBSPBY!#REF!)))</f>
        <v>#REF!</v>
      </c>
      <c r="I143" s="98" t="s">
        <v>713</v>
      </c>
      <c r="J143" s="99" t="s">
        <v>714</v>
      </c>
      <c r="K143" s="90" t="e">
        <f>DBSPBY!#REF!</f>
        <v>#REF!</v>
      </c>
      <c r="L143" s="90" t="e">
        <f>DBSPBY!#REF!</f>
        <v>#REF!</v>
      </c>
      <c r="M143" s="92" t="e">
        <f>DBSPBY!#REF!</f>
        <v>#REF!</v>
      </c>
      <c r="N143" s="87" t="e">
        <f>DBSPBY!#REF!</f>
        <v>#REF!</v>
      </c>
    </row>
    <row r="144" spans="1:14" x14ac:dyDescent="0.3">
      <c r="A144" s="97" t="s">
        <v>715</v>
      </c>
      <c r="B144" s="98" t="e">
        <f>DBSPBY!#REF!</f>
        <v>#REF!</v>
      </c>
      <c r="C144" s="98" t="e">
        <f>_xlfn.TEXTJOIN(".",FALSE,DBSPBY!#REF!,DBSPBY!#REF!,DBSPBY!#REF!)</f>
        <v>#REF!</v>
      </c>
      <c r="D144" s="90" t="e">
        <f>DBSPBY!#REF!</f>
        <v>#REF!</v>
      </c>
      <c r="E144" s="90" t="e">
        <f>DBSPBY!#REF!</f>
        <v>#REF!</v>
      </c>
      <c r="F144" s="90" t="e">
        <f>TRIM(MID(DBSPBY!#REF!,SEARCH(". ",DBSPBY!#REF!)+2,LEN(DBSPBY!#REF!)))</f>
        <v>#REF!</v>
      </c>
      <c r="G144" s="90" t="e">
        <f>TRIM(MID(DBSPBY!#REF!,SEARCH(". ",DBSPBY!#REF!)+2,LEN(DBSPBY!#REF!)))</f>
        <v>#REF!</v>
      </c>
      <c r="H144" s="90" t="e">
        <f>TRIM(MID(DBSPBY!#REF!,SEARCH(". ",DBSPBY!#REF!)+2,LEN(DBSPBY!#REF!)))</f>
        <v>#REF!</v>
      </c>
      <c r="I144" s="98" t="s">
        <v>713</v>
      </c>
      <c r="J144" s="99" t="s">
        <v>714</v>
      </c>
      <c r="K144" s="90" t="e">
        <f>DBSPBY!#REF!</f>
        <v>#REF!</v>
      </c>
      <c r="L144" s="90" t="e">
        <f>DBSPBY!#REF!</f>
        <v>#REF!</v>
      </c>
      <c r="M144" s="92" t="e">
        <f>DBSPBY!#REF!</f>
        <v>#REF!</v>
      </c>
      <c r="N144" s="87" t="e">
        <f>DBSPBY!#REF!</f>
        <v>#REF!</v>
      </c>
    </row>
    <row r="145" spans="1:14" x14ac:dyDescent="0.3">
      <c r="A145" s="97" t="s">
        <v>715</v>
      </c>
      <c r="B145" s="98" t="e">
        <f>DBSPBY!#REF!</f>
        <v>#REF!</v>
      </c>
      <c r="C145" s="98" t="e">
        <f>_xlfn.TEXTJOIN(".",FALSE,DBSPBY!#REF!,DBSPBY!#REF!,DBSPBY!#REF!)</f>
        <v>#REF!</v>
      </c>
      <c r="D145" s="90" t="e">
        <f>DBSPBY!#REF!</f>
        <v>#REF!</v>
      </c>
      <c r="E145" s="90" t="e">
        <f>DBSPBY!#REF!</f>
        <v>#REF!</v>
      </c>
      <c r="F145" s="90" t="e">
        <f>TRIM(MID(DBSPBY!#REF!,SEARCH(". ",DBSPBY!#REF!)+2,LEN(DBSPBY!#REF!)))</f>
        <v>#REF!</v>
      </c>
      <c r="G145" s="90" t="e">
        <f>TRIM(MID(DBSPBY!#REF!,SEARCH(". ",DBSPBY!#REF!)+2,LEN(DBSPBY!#REF!)))</f>
        <v>#REF!</v>
      </c>
      <c r="H145" s="90" t="e">
        <f>TRIM(MID(DBSPBY!#REF!,SEARCH(". ",DBSPBY!#REF!)+2,LEN(DBSPBY!#REF!)))</f>
        <v>#REF!</v>
      </c>
      <c r="I145" s="98" t="s">
        <v>713</v>
      </c>
      <c r="J145" s="99" t="s">
        <v>714</v>
      </c>
      <c r="K145" s="90" t="e">
        <f>DBSPBY!#REF!</f>
        <v>#REF!</v>
      </c>
      <c r="L145" s="90" t="e">
        <f>DBSPBY!#REF!</f>
        <v>#REF!</v>
      </c>
      <c r="M145" s="92" t="e">
        <f>DBSPBY!#REF!</f>
        <v>#REF!</v>
      </c>
      <c r="N145" s="87" t="e">
        <f>DBSPBY!#REF!</f>
        <v>#REF!</v>
      </c>
    </row>
    <row r="146" spans="1:14" x14ac:dyDescent="0.3">
      <c r="A146" s="97" t="s">
        <v>715</v>
      </c>
      <c r="B146" s="98" t="e">
        <f>DBSPBY!#REF!</f>
        <v>#REF!</v>
      </c>
      <c r="C146" s="98" t="e">
        <f>_xlfn.TEXTJOIN(".",FALSE,DBSPBY!#REF!,DBSPBY!#REF!,DBSPBY!#REF!)</f>
        <v>#REF!</v>
      </c>
      <c r="D146" s="90" t="e">
        <f>DBSPBY!#REF!</f>
        <v>#REF!</v>
      </c>
      <c r="E146" s="90" t="e">
        <f>DBSPBY!#REF!</f>
        <v>#REF!</v>
      </c>
      <c r="F146" s="90" t="e">
        <f>TRIM(MID(DBSPBY!#REF!,SEARCH(". ",DBSPBY!#REF!)+2,LEN(DBSPBY!#REF!)))</f>
        <v>#REF!</v>
      </c>
      <c r="G146" s="90" t="e">
        <f>TRIM(MID(DBSPBY!#REF!,SEARCH(". ",DBSPBY!#REF!)+2,LEN(DBSPBY!#REF!)))</f>
        <v>#REF!</v>
      </c>
      <c r="H146" s="90" t="e">
        <f>TRIM(MID(DBSPBY!#REF!,SEARCH(". ",DBSPBY!#REF!)+2,LEN(DBSPBY!#REF!)))</f>
        <v>#REF!</v>
      </c>
      <c r="I146" s="98" t="s">
        <v>713</v>
      </c>
      <c r="J146" s="99" t="s">
        <v>714</v>
      </c>
      <c r="K146" s="90" t="e">
        <f>DBSPBY!#REF!</f>
        <v>#REF!</v>
      </c>
      <c r="L146" s="90" t="e">
        <f>DBSPBY!#REF!</f>
        <v>#REF!</v>
      </c>
      <c r="M146" s="92" t="e">
        <f>DBSPBY!#REF!</f>
        <v>#REF!</v>
      </c>
      <c r="N146" s="87" t="e">
        <f>DBSPBY!#REF!</f>
        <v>#REF!</v>
      </c>
    </row>
    <row r="147" spans="1:14" x14ac:dyDescent="0.3">
      <c r="A147" s="97" t="s">
        <v>715</v>
      </c>
      <c r="B147" s="98" t="e">
        <f>DBSPBY!#REF!</f>
        <v>#REF!</v>
      </c>
      <c r="C147" s="98" t="e">
        <f>_xlfn.TEXTJOIN(".",FALSE,DBSPBY!#REF!,DBSPBY!#REF!,DBSPBY!#REF!)</f>
        <v>#REF!</v>
      </c>
      <c r="D147" s="90" t="e">
        <f>DBSPBY!#REF!</f>
        <v>#REF!</v>
      </c>
      <c r="E147" s="90" t="e">
        <f>DBSPBY!#REF!</f>
        <v>#REF!</v>
      </c>
      <c r="F147" s="90" t="e">
        <f>TRIM(MID(DBSPBY!#REF!,SEARCH(". ",DBSPBY!#REF!)+2,LEN(DBSPBY!#REF!)))</f>
        <v>#REF!</v>
      </c>
      <c r="G147" s="90" t="e">
        <f>TRIM(MID(DBSPBY!#REF!,SEARCH(". ",DBSPBY!#REF!)+2,LEN(DBSPBY!#REF!)))</f>
        <v>#REF!</v>
      </c>
      <c r="H147" s="90" t="e">
        <f>TRIM(MID(DBSPBY!#REF!,SEARCH(". ",DBSPBY!#REF!)+2,LEN(DBSPBY!#REF!)))</f>
        <v>#REF!</v>
      </c>
      <c r="I147" s="98" t="s">
        <v>713</v>
      </c>
      <c r="J147" s="99" t="s">
        <v>714</v>
      </c>
      <c r="K147" s="90" t="e">
        <f>DBSPBY!#REF!</f>
        <v>#REF!</v>
      </c>
      <c r="L147" s="90" t="e">
        <f>DBSPBY!#REF!</f>
        <v>#REF!</v>
      </c>
      <c r="M147" s="92" t="e">
        <f>DBSPBY!#REF!</f>
        <v>#REF!</v>
      </c>
      <c r="N147" s="87" t="e">
        <f>DBSPBY!#REF!</f>
        <v>#REF!</v>
      </c>
    </row>
    <row r="148" spans="1:14" x14ac:dyDescent="0.3">
      <c r="A148" s="97" t="s">
        <v>715</v>
      </c>
      <c r="B148" s="98" t="e">
        <f>DBSPBY!#REF!</f>
        <v>#REF!</v>
      </c>
      <c r="C148" s="98" t="e">
        <f>_xlfn.TEXTJOIN(".",FALSE,DBSPBY!#REF!,DBSPBY!#REF!,DBSPBY!#REF!)</f>
        <v>#REF!</v>
      </c>
      <c r="D148" s="90" t="e">
        <f>DBSPBY!#REF!</f>
        <v>#REF!</v>
      </c>
      <c r="E148" s="90" t="e">
        <f>DBSPBY!#REF!</f>
        <v>#REF!</v>
      </c>
      <c r="F148" s="90" t="e">
        <f>TRIM(MID(DBSPBY!#REF!,SEARCH(". ",DBSPBY!#REF!)+2,LEN(DBSPBY!#REF!)))</f>
        <v>#REF!</v>
      </c>
      <c r="G148" s="90" t="e">
        <f>TRIM(MID(DBSPBY!#REF!,SEARCH(". ",DBSPBY!#REF!)+2,LEN(DBSPBY!#REF!)))</f>
        <v>#REF!</v>
      </c>
      <c r="H148" s="90" t="e">
        <f>TRIM(MID(DBSPBY!#REF!,SEARCH(". ",DBSPBY!#REF!)+2,LEN(DBSPBY!#REF!)))</f>
        <v>#REF!</v>
      </c>
      <c r="I148" s="98" t="s">
        <v>713</v>
      </c>
      <c r="J148" s="99" t="s">
        <v>714</v>
      </c>
      <c r="K148" s="90" t="e">
        <f>DBSPBY!#REF!</f>
        <v>#REF!</v>
      </c>
      <c r="L148" s="90" t="e">
        <f>DBSPBY!#REF!</f>
        <v>#REF!</v>
      </c>
      <c r="M148" s="92" t="e">
        <f>DBSPBY!#REF!</f>
        <v>#REF!</v>
      </c>
      <c r="N148" s="87" t="e">
        <f>DBSPBY!#REF!</f>
        <v>#REF!</v>
      </c>
    </row>
    <row r="149" spans="1:14" x14ac:dyDescent="0.3">
      <c r="A149" s="97" t="s">
        <v>715</v>
      </c>
      <c r="B149" s="98" t="e">
        <f>DBSPBY!#REF!</f>
        <v>#REF!</v>
      </c>
      <c r="C149" s="98" t="e">
        <f>_xlfn.TEXTJOIN(".",FALSE,DBSPBY!#REF!,DBSPBY!#REF!,DBSPBY!#REF!)</f>
        <v>#REF!</v>
      </c>
      <c r="D149" s="90" t="e">
        <f>DBSPBY!#REF!</f>
        <v>#REF!</v>
      </c>
      <c r="E149" s="90" t="e">
        <f>DBSPBY!#REF!</f>
        <v>#REF!</v>
      </c>
      <c r="F149" s="90" t="e">
        <f>TRIM(MID(DBSPBY!#REF!,SEARCH(". ",DBSPBY!#REF!)+2,LEN(DBSPBY!#REF!)))</f>
        <v>#REF!</v>
      </c>
      <c r="G149" s="90" t="e">
        <f>TRIM(MID(DBSPBY!#REF!,SEARCH(". ",DBSPBY!#REF!)+2,LEN(DBSPBY!#REF!)))</f>
        <v>#REF!</v>
      </c>
      <c r="H149" s="90" t="e">
        <f>TRIM(MID(DBSPBY!#REF!,SEARCH(". ",DBSPBY!#REF!)+2,LEN(DBSPBY!#REF!)))</f>
        <v>#REF!</v>
      </c>
      <c r="I149" s="98" t="s">
        <v>713</v>
      </c>
      <c r="J149" s="99" t="s">
        <v>714</v>
      </c>
      <c r="K149" s="90" t="e">
        <f>DBSPBY!#REF!</f>
        <v>#REF!</v>
      </c>
      <c r="L149" s="90" t="e">
        <f>DBSPBY!#REF!</f>
        <v>#REF!</v>
      </c>
      <c r="M149" s="92" t="e">
        <f>DBSPBY!#REF!</f>
        <v>#REF!</v>
      </c>
      <c r="N149" s="87" t="e">
        <f>DBSPBY!#REF!</f>
        <v>#REF!</v>
      </c>
    </row>
    <row r="150" spans="1:14" x14ac:dyDescent="0.3">
      <c r="A150" s="97" t="s">
        <v>715</v>
      </c>
      <c r="B150" s="98" t="e">
        <f>DBSPBY!#REF!</f>
        <v>#REF!</v>
      </c>
      <c r="C150" s="98" t="e">
        <f>_xlfn.TEXTJOIN(".",FALSE,DBSPBY!#REF!,DBSPBY!#REF!,DBSPBY!#REF!)</f>
        <v>#REF!</v>
      </c>
      <c r="D150" s="90" t="e">
        <f>DBSPBY!#REF!</f>
        <v>#REF!</v>
      </c>
      <c r="E150" s="90" t="e">
        <f>DBSPBY!#REF!</f>
        <v>#REF!</v>
      </c>
      <c r="F150" s="90" t="e">
        <f>TRIM(MID(DBSPBY!#REF!,SEARCH(". ",DBSPBY!#REF!)+2,LEN(DBSPBY!#REF!)))</f>
        <v>#REF!</v>
      </c>
      <c r="G150" s="90" t="e">
        <f>TRIM(MID(DBSPBY!#REF!,SEARCH(". ",DBSPBY!#REF!)+2,LEN(DBSPBY!#REF!)))</f>
        <v>#REF!</v>
      </c>
      <c r="H150" s="90" t="e">
        <f>TRIM(MID(DBSPBY!#REF!,SEARCH(". ",DBSPBY!#REF!)+2,LEN(DBSPBY!#REF!)))</f>
        <v>#REF!</v>
      </c>
      <c r="I150" s="98" t="s">
        <v>713</v>
      </c>
      <c r="J150" s="99" t="s">
        <v>714</v>
      </c>
      <c r="K150" s="90" t="e">
        <f>DBSPBY!#REF!</f>
        <v>#REF!</v>
      </c>
      <c r="L150" s="90" t="e">
        <f>DBSPBY!#REF!</f>
        <v>#REF!</v>
      </c>
      <c r="M150" s="92" t="e">
        <f>DBSPBY!#REF!</f>
        <v>#REF!</v>
      </c>
      <c r="N150" s="87" t="e">
        <f>DBSPBY!#REF!</f>
        <v>#REF!</v>
      </c>
    </row>
    <row r="151" spans="1:14" x14ac:dyDescent="0.3">
      <c r="A151" s="97" t="s">
        <v>715</v>
      </c>
      <c r="B151" s="98" t="e">
        <f>DBSPBY!#REF!</f>
        <v>#REF!</v>
      </c>
      <c r="C151" s="98" t="e">
        <f>_xlfn.TEXTJOIN(".",FALSE,DBSPBY!#REF!,DBSPBY!#REF!,DBSPBY!#REF!)</f>
        <v>#REF!</v>
      </c>
      <c r="D151" s="90" t="e">
        <f>DBSPBY!#REF!</f>
        <v>#REF!</v>
      </c>
      <c r="E151" s="90" t="e">
        <f>DBSPBY!#REF!</f>
        <v>#REF!</v>
      </c>
      <c r="F151" s="90" t="e">
        <f>TRIM(MID(DBSPBY!#REF!,SEARCH(". ",DBSPBY!#REF!)+2,LEN(DBSPBY!#REF!)))</f>
        <v>#REF!</v>
      </c>
      <c r="G151" s="90" t="e">
        <f>TRIM(MID(DBSPBY!#REF!,SEARCH(". ",DBSPBY!#REF!)+2,LEN(DBSPBY!#REF!)))</f>
        <v>#REF!</v>
      </c>
      <c r="H151" s="90" t="e">
        <f>TRIM(MID(DBSPBY!#REF!,SEARCH(". ",DBSPBY!#REF!)+2,LEN(DBSPBY!#REF!)))</f>
        <v>#REF!</v>
      </c>
      <c r="I151" s="98" t="s">
        <v>713</v>
      </c>
      <c r="J151" s="99" t="s">
        <v>714</v>
      </c>
      <c r="K151" s="90" t="e">
        <f>DBSPBY!#REF!</f>
        <v>#REF!</v>
      </c>
      <c r="L151" s="90" t="e">
        <f>DBSPBY!#REF!</f>
        <v>#REF!</v>
      </c>
      <c r="M151" s="92" t="e">
        <f>DBSPBY!#REF!</f>
        <v>#REF!</v>
      </c>
      <c r="N151" s="87" t="e">
        <f>DBSPBY!#REF!</f>
        <v>#REF!</v>
      </c>
    </row>
    <row r="152" spans="1:14" x14ac:dyDescent="0.3">
      <c r="A152" s="97" t="s">
        <v>715</v>
      </c>
      <c r="B152" s="98" t="e">
        <f>DBSPBY!#REF!</f>
        <v>#REF!</v>
      </c>
      <c r="C152" s="98" t="e">
        <f>_xlfn.TEXTJOIN(".",FALSE,DBSPBY!#REF!,DBSPBY!#REF!,DBSPBY!#REF!)</f>
        <v>#REF!</v>
      </c>
      <c r="D152" s="90" t="e">
        <f>DBSPBY!#REF!</f>
        <v>#REF!</v>
      </c>
      <c r="E152" s="90" t="e">
        <f>DBSPBY!#REF!</f>
        <v>#REF!</v>
      </c>
      <c r="F152" s="90" t="e">
        <f>TRIM(MID(DBSPBY!#REF!,SEARCH(". ",DBSPBY!#REF!)+2,LEN(DBSPBY!#REF!)))</f>
        <v>#REF!</v>
      </c>
      <c r="G152" s="90" t="e">
        <f>TRIM(MID(DBSPBY!#REF!,SEARCH(". ",DBSPBY!#REF!)+2,LEN(DBSPBY!#REF!)))</f>
        <v>#REF!</v>
      </c>
      <c r="H152" s="90" t="e">
        <f>TRIM(MID(DBSPBY!#REF!,SEARCH(". ",DBSPBY!#REF!)+2,LEN(DBSPBY!#REF!)))</f>
        <v>#REF!</v>
      </c>
      <c r="I152" s="98" t="s">
        <v>713</v>
      </c>
      <c r="J152" s="99" t="s">
        <v>714</v>
      </c>
      <c r="K152" s="90" t="e">
        <f>DBSPBY!#REF!</f>
        <v>#REF!</v>
      </c>
      <c r="L152" s="90" t="e">
        <f>DBSPBY!#REF!</f>
        <v>#REF!</v>
      </c>
      <c r="M152" s="92" t="e">
        <f>DBSPBY!#REF!</f>
        <v>#REF!</v>
      </c>
      <c r="N152" s="87" t="e">
        <f>DBSPBY!#REF!</f>
        <v>#REF!</v>
      </c>
    </row>
    <row r="153" spans="1:14" x14ac:dyDescent="0.3">
      <c r="A153" s="97" t="s">
        <v>715</v>
      </c>
      <c r="B153" s="98" t="e">
        <f>DBSPBY!#REF!</f>
        <v>#REF!</v>
      </c>
      <c r="C153" s="98" t="e">
        <f>_xlfn.TEXTJOIN(".",FALSE,DBSPBY!#REF!,DBSPBY!#REF!,DBSPBY!#REF!)</f>
        <v>#REF!</v>
      </c>
      <c r="D153" s="90" t="e">
        <f>DBSPBY!#REF!</f>
        <v>#REF!</v>
      </c>
      <c r="E153" s="90" t="e">
        <f>DBSPBY!#REF!</f>
        <v>#REF!</v>
      </c>
      <c r="F153" s="90" t="e">
        <f>TRIM(MID(DBSPBY!#REF!,SEARCH(". ",DBSPBY!#REF!)+2,LEN(DBSPBY!#REF!)))</f>
        <v>#REF!</v>
      </c>
      <c r="G153" s="90" t="e">
        <f>TRIM(MID(DBSPBY!#REF!,SEARCH(". ",DBSPBY!#REF!)+2,LEN(DBSPBY!#REF!)))</f>
        <v>#REF!</v>
      </c>
      <c r="H153" s="90" t="e">
        <f>TRIM(MID(DBSPBY!#REF!,SEARCH(". ",DBSPBY!#REF!)+2,LEN(DBSPBY!#REF!)))</f>
        <v>#REF!</v>
      </c>
      <c r="I153" s="98" t="s">
        <v>713</v>
      </c>
      <c r="J153" s="99" t="s">
        <v>714</v>
      </c>
      <c r="K153" s="90" t="e">
        <f>DBSPBY!#REF!</f>
        <v>#REF!</v>
      </c>
      <c r="L153" s="90" t="e">
        <f>DBSPBY!#REF!</f>
        <v>#REF!</v>
      </c>
      <c r="M153" s="92" t="e">
        <f>DBSPBY!#REF!</f>
        <v>#REF!</v>
      </c>
      <c r="N153" s="87" t="e">
        <f>DBSPBY!#REF!</f>
        <v>#REF!</v>
      </c>
    </row>
    <row r="154" spans="1:14" x14ac:dyDescent="0.3">
      <c r="A154" s="97" t="s">
        <v>715</v>
      </c>
      <c r="B154" s="98" t="e">
        <f>DBSPBY!#REF!</f>
        <v>#REF!</v>
      </c>
      <c r="C154" s="98" t="e">
        <f>_xlfn.TEXTJOIN(".",FALSE,DBSPBY!#REF!,DBSPBY!#REF!,DBSPBY!#REF!)</f>
        <v>#REF!</v>
      </c>
      <c r="D154" s="90" t="e">
        <f>DBSPBY!#REF!</f>
        <v>#REF!</v>
      </c>
      <c r="E154" s="90" t="e">
        <f>DBSPBY!#REF!</f>
        <v>#REF!</v>
      </c>
      <c r="F154" s="90" t="e">
        <f>TRIM(MID(DBSPBY!#REF!,SEARCH(". ",DBSPBY!#REF!)+2,LEN(DBSPBY!#REF!)))</f>
        <v>#REF!</v>
      </c>
      <c r="G154" s="90" t="e">
        <f>TRIM(MID(DBSPBY!#REF!,SEARCH(". ",DBSPBY!#REF!)+2,LEN(DBSPBY!#REF!)))</f>
        <v>#REF!</v>
      </c>
      <c r="H154" s="90" t="e">
        <f>TRIM(MID(DBSPBY!#REF!,SEARCH(". ",DBSPBY!#REF!)+2,LEN(DBSPBY!#REF!)))</f>
        <v>#REF!</v>
      </c>
      <c r="I154" s="98" t="s">
        <v>713</v>
      </c>
      <c r="J154" s="99" t="s">
        <v>714</v>
      </c>
      <c r="K154" s="90" t="e">
        <f>DBSPBY!#REF!</f>
        <v>#REF!</v>
      </c>
      <c r="L154" s="90" t="e">
        <f>DBSPBY!#REF!</f>
        <v>#REF!</v>
      </c>
      <c r="M154" s="92" t="e">
        <f>DBSPBY!#REF!</f>
        <v>#REF!</v>
      </c>
      <c r="N154" s="87" t="e">
        <f>DBSPBY!#REF!</f>
        <v>#REF!</v>
      </c>
    </row>
    <row r="155" spans="1:14" x14ac:dyDescent="0.3">
      <c r="A155" s="97" t="s">
        <v>715</v>
      </c>
      <c r="B155" s="98" t="e">
        <f>DBSPBY!#REF!</f>
        <v>#REF!</v>
      </c>
      <c r="C155" s="98" t="e">
        <f>_xlfn.TEXTJOIN(".",FALSE,DBSPBY!#REF!,DBSPBY!#REF!,DBSPBY!#REF!)</f>
        <v>#REF!</v>
      </c>
      <c r="D155" s="90" t="e">
        <f>DBSPBY!#REF!</f>
        <v>#REF!</v>
      </c>
      <c r="E155" s="90" t="e">
        <f>DBSPBY!#REF!</f>
        <v>#REF!</v>
      </c>
      <c r="F155" s="90" t="e">
        <f>TRIM(MID(DBSPBY!#REF!,SEARCH(". ",DBSPBY!#REF!)+2,LEN(DBSPBY!#REF!)))</f>
        <v>#REF!</v>
      </c>
      <c r="G155" s="90" t="e">
        <f>TRIM(MID(DBSPBY!#REF!,SEARCH(". ",DBSPBY!#REF!)+2,LEN(DBSPBY!#REF!)))</f>
        <v>#REF!</v>
      </c>
      <c r="H155" s="90" t="e">
        <f>TRIM(MID(DBSPBY!#REF!,SEARCH(". ",DBSPBY!#REF!)+2,LEN(DBSPBY!#REF!)))</f>
        <v>#REF!</v>
      </c>
      <c r="I155" s="98" t="s">
        <v>713</v>
      </c>
      <c r="J155" s="99" t="s">
        <v>714</v>
      </c>
      <c r="K155" s="90" t="e">
        <f>DBSPBY!#REF!</f>
        <v>#REF!</v>
      </c>
      <c r="L155" s="90" t="e">
        <f>DBSPBY!#REF!</f>
        <v>#REF!</v>
      </c>
      <c r="M155" s="92" t="e">
        <f>DBSPBY!#REF!</f>
        <v>#REF!</v>
      </c>
      <c r="N155" s="87" t="e">
        <f>DBSPBY!#REF!</f>
        <v>#REF!</v>
      </c>
    </row>
    <row r="156" spans="1:14" x14ac:dyDescent="0.3">
      <c r="A156" s="97" t="s">
        <v>715</v>
      </c>
      <c r="B156" s="98" t="e">
        <f>DBSPBY!#REF!</f>
        <v>#REF!</v>
      </c>
      <c r="C156" s="98" t="e">
        <f>_xlfn.TEXTJOIN(".",FALSE,DBSPBY!#REF!,DBSPBY!#REF!,DBSPBY!#REF!)</f>
        <v>#REF!</v>
      </c>
      <c r="D156" s="90" t="e">
        <f>DBSPBY!#REF!</f>
        <v>#REF!</v>
      </c>
      <c r="E156" s="90" t="e">
        <f>DBSPBY!#REF!</f>
        <v>#REF!</v>
      </c>
      <c r="F156" s="90" t="e">
        <f>TRIM(MID(DBSPBY!#REF!,SEARCH(". ",DBSPBY!#REF!)+2,LEN(DBSPBY!#REF!)))</f>
        <v>#REF!</v>
      </c>
      <c r="G156" s="90" t="e">
        <f>TRIM(MID(DBSPBY!#REF!,SEARCH(". ",DBSPBY!#REF!)+2,LEN(DBSPBY!#REF!)))</f>
        <v>#REF!</v>
      </c>
      <c r="H156" s="90" t="e">
        <f>TRIM(MID(DBSPBY!#REF!,SEARCH(". ",DBSPBY!#REF!)+2,LEN(DBSPBY!#REF!)))</f>
        <v>#REF!</v>
      </c>
      <c r="I156" s="98" t="s">
        <v>713</v>
      </c>
      <c r="J156" s="99" t="s">
        <v>714</v>
      </c>
      <c r="K156" s="90" t="e">
        <f>DBSPBY!#REF!</f>
        <v>#REF!</v>
      </c>
      <c r="L156" s="90" t="e">
        <f>DBSPBY!#REF!</f>
        <v>#REF!</v>
      </c>
      <c r="M156" s="92" t="e">
        <f>DBSPBY!#REF!</f>
        <v>#REF!</v>
      </c>
      <c r="N156" s="87" t="e">
        <f>DBSPBY!#REF!</f>
        <v>#REF!</v>
      </c>
    </row>
    <row r="157" spans="1:14" x14ac:dyDescent="0.3">
      <c r="A157" s="97" t="s">
        <v>715</v>
      </c>
      <c r="B157" s="98" t="e">
        <f>DBSPBY!#REF!</f>
        <v>#REF!</v>
      </c>
      <c r="C157" s="98" t="e">
        <f>_xlfn.TEXTJOIN(".",FALSE,DBSPBY!#REF!,DBSPBY!#REF!,DBSPBY!#REF!)</f>
        <v>#REF!</v>
      </c>
      <c r="D157" s="90" t="e">
        <f>DBSPBY!#REF!</f>
        <v>#REF!</v>
      </c>
      <c r="E157" s="90" t="e">
        <f>DBSPBY!#REF!</f>
        <v>#REF!</v>
      </c>
      <c r="F157" s="90" t="e">
        <f>TRIM(MID(DBSPBY!#REF!,SEARCH(". ",DBSPBY!#REF!)+2,LEN(DBSPBY!#REF!)))</f>
        <v>#REF!</v>
      </c>
      <c r="G157" s="90" t="e">
        <f>TRIM(MID(DBSPBY!#REF!,SEARCH(". ",DBSPBY!#REF!)+2,LEN(DBSPBY!#REF!)))</f>
        <v>#REF!</v>
      </c>
      <c r="H157" s="90" t="e">
        <f>TRIM(MID(DBSPBY!#REF!,SEARCH(". ",DBSPBY!#REF!)+2,LEN(DBSPBY!#REF!)))</f>
        <v>#REF!</v>
      </c>
      <c r="I157" s="98" t="s">
        <v>713</v>
      </c>
      <c r="J157" s="99" t="s">
        <v>714</v>
      </c>
      <c r="K157" s="90" t="e">
        <f>DBSPBY!#REF!</f>
        <v>#REF!</v>
      </c>
      <c r="L157" s="90" t="e">
        <f>DBSPBY!#REF!</f>
        <v>#REF!</v>
      </c>
      <c r="M157" s="92" t="e">
        <f>DBSPBY!#REF!</f>
        <v>#REF!</v>
      </c>
      <c r="N157" s="87" t="e">
        <f>DBSPBY!#REF!</f>
        <v>#REF!</v>
      </c>
    </row>
    <row r="158" spans="1:14" x14ac:dyDescent="0.3">
      <c r="A158" s="97" t="s">
        <v>715</v>
      </c>
      <c r="B158" s="98" t="e">
        <f>DBSPBY!#REF!</f>
        <v>#REF!</v>
      </c>
      <c r="C158" s="98" t="e">
        <f>_xlfn.TEXTJOIN(".",FALSE,DBSPBY!#REF!,DBSPBY!#REF!,DBSPBY!#REF!)</f>
        <v>#REF!</v>
      </c>
      <c r="D158" s="90" t="e">
        <f>DBSPBY!#REF!</f>
        <v>#REF!</v>
      </c>
      <c r="E158" s="90" t="e">
        <f>DBSPBY!#REF!</f>
        <v>#REF!</v>
      </c>
      <c r="F158" s="90" t="e">
        <f>TRIM(MID(DBSPBY!#REF!,SEARCH(". ",DBSPBY!#REF!)+2,LEN(DBSPBY!#REF!)))</f>
        <v>#REF!</v>
      </c>
      <c r="G158" s="90" t="e">
        <f>TRIM(MID(DBSPBY!#REF!,SEARCH(". ",DBSPBY!#REF!)+2,LEN(DBSPBY!#REF!)))</f>
        <v>#REF!</v>
      </c>
      <c r="H158" s="90" t="e">
        <f>TRIM(MID(DBSPBY!#REF!,SEARCH(". ",DBSPBY!#REF!)+2,LEN(DBSPBY!#REF!)))</f>
        <v>#REF!</v>
      </c>
      <c r="I158" s="98" t="s">
        <v>713</v>
      </c>
      <c r="J158" s="99" t="s">
        <v>714</v>
      </c>
      <c r="K158" s="90" t="e">
        <f>DBSPBY!#REF!</f>
        <v>#REF!</v>
      </c>
      <c r="L158" s="90" t="e">
        <f>DBSPBY!#REF!</f>
        <v>#REF!</v>
      </c>
      <c r="M158" s="92" t="e">
        <f>DBSPBY!#REF!</f>
        <v>#REF!</v>
      </c>
      <c r="N158" s="87" t="e">
        <f>DBSPBY!#REF!</f>
        <v>#REF!</v>
      </c>
    </row>
    <row r="159" spans="1:14" x14ac:dyDescent="0.3">
      <c r="A159" s="97" t="s">
        <v>715</v>
      </c>
      <c r="B159" s="98" t="e">
        <f>DBSPBY!#REF!</f>
        <v>#REF!</v>
      </c>
      <c r="C159" s="98" t="e">
        <f>_xlfn.TEXTJOIN(".",FALSE,DBSPBY!#REF!,DBSPBY!#REF!,DBSPBY!#REF!)</f>
        <v>#REF!</v>
      </c>
      <c r="D159" s="90" t="e">
        <f>DBSPBY!#REF!</f>
        <v>#REF!</v>
      </c>
      <c r="E159" s="90" t="e">
        <f>DBSPBY!#REF!</f>
        <v>#REF!</v>
      </c>
      <c r="F159" s="90" t="e">
        <f>TRIM(MID(DBSPBY!#REF!,SEARCH(". ",DBSPBY!#REF!)+2,LEN(DBSPBY!#REF!)))</f>
        <v>#REF!</v>
      </c>
      <c r="G159" s="90" t="e">
        <f>TRIM(MID(DBSPBY!#REF!,SEARCH(". ",DBSPBY!#REF!)+2,LEN(DBSPBY!#REF!)))</f>
        <v>#REF!</v>
      </c>
      <c r="H159" s="90" t="e">
        <f>TRIM(MID(DBSPBY!#REF!,SEARCH(". ",DBSPBY!#REF!)+2,LEN(DBSPBY!#REF!)))</f>
        <v>#REF!</v>
      </c>
      <c r="I159" s="98" t="s">
        <v>713</v>
      </c>
      <c r="J159" s="99" t="s">
        <v>714</v>
      </c>
      <c r="K159" s="90" t="e">
        <f>DBSPBY!#REF!</f>
        <v>#REF!</v>
      </c>
      <c r="L159" s="90" t="e">
        <f>DBSPBY!#REF!</f>
        <v>#REF!</v>
      </c>
      <c r="M159" s="92" t="e">
        <f>DBSPBY!#REF!</f>
        <v>#REF!</v>
      </c>
      <c r="N159" s="87" t="e">
        <f>DBSPBY!#REF!</f>
        <v>#REF!</v>
      </c>
    </row>
    <row r="160" spans="1:14" x14ac:dyDescent="0.3">
      <c r="A160" s="97" t="s">
        <v>715</v>
      </c>
      <c r="B160" s="98" t="e">
        <f>DBSPBY!#REF!</f>
        <v>#REF!</v>
      </c>
      <c r="C160" s="98" t="e">
        <f>_xlfn.TEXTJOIN(".",FALSE,DBSPBY!#REF!,DBSPBY!#REF!,DBSPBY!#REF!)</f>
        <v>#REF!</v>
      </c>
      <c r="D160" s="90" t="e">
        <f>DBSPBY!#REF!</f>
        <v>#REF!</v>
      </c>
      <c r="E160" s="90" t="e">
        <f>DBSPBY!#REF!</f>
        <v>#REF!</v>
      </c>
      <c r="F160" s="90" t="e">
        <f>TRIM(MID(DBSPBY!#REF!,SEARCH(". ",DBSPBY!#REF!)+2,LEN(DBSPBY!#REF!)))</f>
        <v>#REF!</v>
      </c>
      <c r="G160" s="90" t="e">
        <f>TRIM(MID(DBSPBY!#REF!,SEARCH(". ",DBSPBY!#REF!)+2,LEN(DBSPBY!#REF!)))</f>
        <v>#REF!</v>
      </c>
      <c r="H160" s="90" t="e">
        <f>TRIM(MID(DBSPBY!#REF!,SEARCH(". ",DBSPBY!#REF!)+2,LEN(DBSPBY!#REF!)))</f>
        <v>#REF!</v>
      </c>
      <c r="I160" s="98" t="s">
        <v>713</v>
      </c>
      <c r="J160" s="99" t="s">
        <v>714</v>
      </c>
      <c r="K160" s="90" t="e">
        <f>DBSPBY!#REF!</f>
        <v>#REF!</v>
      </c>
      <c r="L160" s="90" t="e">
        <f>DBSPBY!#REF!</f>
        <v>#REF!</v>
      </c>
      <c r="M160" s="92" t="e">
        <f>DBSPBY!#REF!</f>
        <v>#REF!</v>
      </c>
      <c r="N160" s="87" t="e">
        <f>DBSPBY!#REF!</f>
        <v>#REF!</v>
      </c>
    </row>
    <row r="161" spans="1:14" x14ac:dyDescent="0.3">
      <c r="A161" s="97" t="s">
        <v>715</v>
      </c>
      <c r="B161" s="98" t="e">
        <f>DBSPBY!#REF!</f>
        <v>#REF!</v>
      </c>
      <c r="C161" s="98" t="e">
        <f>_xlfn.TEXTJOIN(".",FALSE,DBSPBY!#REF!,DBSPBY!#REF!,DBSPBY!#REF!)</f>
        <v>#REF!</v>
      </c>
      <c r="D161" s="90" t="e">
        <f>DBSPBY!#REF!</f>
        <v>#REF!</v>
      </c>
      <c r="E161" s="90" t="e">
        <f>DBSPBY!#REF!</f>
        <v>#REF!</v>
      </c>
      <c r="F161" s="90" t="e">
        <f>TRIM(MID(DBSPBY!#REF!,SEARCH(". ",DBSPBY!#REF!)+2,LEN(DBSPBY!#REF!)))</f>
        <v>#REF!</v>
      </c>
      <c r="G161" s="90" t="e">
        <f>TRIM(MID(DBSPBY!#REF!,SEARCH(". ",DBSPBY!#REF!)+2,LEN(DBSPBY!#REF!)))</f>
        <v>#REF!</v>
      </c>
      <c r="H161" s="90" t="e">
        <f>TRIM(MID(DBSPBY!#REF!,SEARCH(". ",DBSPBY!#REF!)+2,LEN(DBSPBY!#REF!)))</f>
        <v>#REF!</v>
      </c>
      <c r="I161" s="98" t="s">
        <v>713</v>
      </c>
      <c r="J161" s="99" t="s">
        <v>714</v>
      </c>
      <c r="K161" s="90" t="e">
        <f>DBSPBY!#REF!</f>
        <v>#REF!</v>
      </c>
      <c r="L161" s="90" t="e">
        <f>DBSPBY!#REF!</f>
        <v>#REF!</v>
      </c>
      <c r="M161" s="92" t="e">
        <f>DBSPBY!#REF!</f>
        <v>#REF!</v>
      </c>
      <c r="N161" s="87" t="e">
        <f>DBSPBY!#REF!</f>
        <v>#REF!</v>
      </c>
    </row>
    <row r="162" spans="1:14" x14ac:dyDescent="0.3">
      <c r="A162" s="97" t="s">
        <v>715</v>
      </c>
      <c r="B162" s="98" t="e">
        <f>DBSPBY!#REF!</f>
        <v>#REF!</v>
      </c>
      <c r="C162" s="98" t="e">
        <f>_xlfn.TEXTJOIN(".",FALSE,DBSPBY!#REF!,DBSPBY!#REF!,DBSPBY!#REF!)</f>
        <v>#REF!</v>
      </c>
      <c r="D162" s="90" t="e">
        <f>DBSPBY!#REF!</f>
        <v>#REF!</v>
      </c>
      <c r="E162" s="90" t="e">
        <f>DBSPBY!#REF!</f>
        <v>#REF!</v>
      </c>
      <c r="F162" s="90" t="e">
        <f>TRIM(MID(DBSPBY!#REF!,SEARCH(". ",DBSPBY!#REF!)+2,LEN(DBSPBY!#REF!)))</f>
        <v>#REF!</v>
      </c>
      <c r="G162" s="90" t="e">
        <f>TRIM(MID(DBSPBY!#REF!,SEARCH(". ",DBSPBY!#REF!)+2,LEN(DBSPBY!#REF!)))</f>
        <v>#REF!</v>
      </c>
      <c r="H162" s="90" t="e">
        <f>TRIM(MID(DBSPBY!#REF!,SEARCH(". ",DBSPBY!#REF!)+2,LEN(DBSPBY!#REF!)))</f>
        <v>#REF!</v>
      </c>
      <c r="I162" s="98" t="s">
        <v>713</v>
      </c>
      <c r="J162" s="99" t="s">
        <v>714</v>
      </c>
      <c r="K162" s="90" t="e">
        <f>DBSPBY!#REF!</f>
        <v>#REF!</v>
      </c>
      <c r="L162" s="90" t="e">
        <f>DBSPBY!#REF!</f>
        <v>#REF!</v>
      </c>
      <c r="M162" s="92" t="e">
        <f>DBSPBY!#REF!</f>
        <v>#REF!</v>
      </c>
      <c r="N162" s="87" t="e">
        <f>DBSPBY!#REF!</f>
        <v>#REF!</v>
      </c>
    </row>
    <row r="163" spans="1:14" x14ac:dyDescent="0.3">
      <c r="A163" s="97" t="s">
        <v>715</v>
      </c>
      <c r="B163" s="98" t="e">
        <f>DBSPBY!#REF!</f>
        <v>#REF!</v>
      </c>
      <c r="C163" s="98" t="e">
        <f>_xlfn.TEXTJOIN(".",FALSE,DBSPBY!#REF!,DBSPBY!#REF!,DBSPBY!#REF!)</f>
        <v>#REF!</v>
      </c>
      <c r="D163" s="90" t="e">
        <f>DBSPBY!#REF!</f>
        <v>#REF!</v>
      </c>
      <c r="E163" s="90" t="e">
        <f>DBSPBY!#REF!</f>
        <v>#REF!</v>
      </c>
      <c r="F163" s="90" t="e">
        <f>TRIM(MID(DBSPBY!#REF!,SEARCH(". ",DBSPBY!#REF!)+2,LEN(DBSPBY!#REF!)))</f>
        <v>#REF!</v>
      </c>
      <c r="G163" s="90" t="e">
        <f>TRIM(MID(DBSPBY!#REF!,SEARCH(". ",DBSPBY!#REF!)+2,LEN(DBSPBY!#REF!)))</f>
        <v>#REF!</v>
      </c>
      <c r="H163" s="90" t="e">
        <f>TRIM(MID(DBSPBY!#REF!,SEARCH(". ",DBSPBY!#REF!)+2,LEN(DBSPBY!#REF!)))</f>
        <v>#REF!</v>
      </c>
      <c r="I163" s="98" t="s">
        <v>713</v>
      </c>
      <c r="J163" s="99" t="s">
        <v>714</v>
      </c>
      <c r="K163" s="90" t="e">
        <f>DBSPBY!#REF!</f>
        <v>#REF!</v>
      </c>
      <c r="L163" s="90" t="e">
        <f>DBSPBY!#REF!</f>
        <v>#REF!</v>
      </c>
      <c r="M163" s="92" t="e">
        <f>DBSPBY!#REF!</f>
        <v>#REF!</v>
      </c>
      <c r="N163" s="87" t="e">
        <f>DBSPBY!#REF!</f>
        <v>#REF!</v>
      </c>
    </row>
    <row r="164" spans="1:14" x14ac:dyDescent="0.3">
      <c r="A164" s="97" t="s">
        <v>715</v>
      </c>
      <c r="B164" s="98" t="e">
        <f>DBSPBY!#REF!</f>
        <v>#REF!</v>
      </c>
      <c r="C164" s="98" t="e">
        <f>_xlfn.TEXTJOIN(".",FALSE,DBSPBY!#REF!,DBSPBY!#REF!,DBSPBY!#REF!)</f>
        <v>#REF!</v>
      </c>
      <c r="D164" s="90" t="e">
        <f>DBSPBY!#REF!</f>
        <v>#REF!</v>
      </c>
      <c r="E164" s="90" t="e">
        <f>DBSPBY!#REF!</f>
        <v>#REF!</v>
      </c>
      <c r="F164" s="90" t="e">
        <f>TRIM(MID(DBSPBY!#REF!,SEARCH(". ",DBSPBY!#REF!)+2,LEN(DBSPBY!#REF!)))</f>
        <v>#REF!</v>
      </c>
      <c r="G164" s="90" t="e">
        <f>TRIM(MID(DBSPBY!#REF!,SEARCH(". ",DBSPBY!#REF!)+2,LEN(DBSPBY!#REF!)))</f>
        <v>#REF!</v>
      </c>
      <c r="H164" s="90" t="e">
        <f>TRIM(MID(DBSPBY!#REF!,SEARCH(". ",DBSPBY!#REF!)+2,LEN(DBSPBY!#REF!)))</f>
        <v>#REF!</v>
      </c>
      <c r="I164" s="98" t="s">
        <v>713</v>
      </c>
      <c r="J164" s="99" t="s">
        <v>714</v>
      </c>
      <c r="K164" s="90" t="e">
        <f>DBSPBY!#REF!</f>
        <v>#REF!</v>
      </c>
      <c r="L164" s="90" t="e">
        <f>DBSPBY!#REF!</f>
        <v>#REF!</v>
      </c>
      <c r="M164" s="92" t="e">
        <f>DBSPBY!#REF!</f>
        <v>#REF!</v>
      </c>
      <c r="N164" s="87" t="e">
        <f>DBSPBY!#REF!</f>
        <v>#REF!</v>
      </c>
    </row>
    <row r="165" spans="1:14" x14ac:dyDescent="0.3">
      <c r="A165" s="97" t="s">
        <v>715</v>
      </c>
      <c r="B165" s="98" t="e">
        <f>DBSPBY!#REF!</f>
        <v>#REF!</v>
      </c>
      <c r="C165" s="98" t="e">
        <f>_xlfn.TEXTJOIN(".",FALSE,DBSPBY!#REF!,DBSPBY!#REF!,DBSPBY!#REF!)</f>
        <v>#REF!</v>
      </c>
      <c r="D165" s="90" t="e">
        <f>DBSPBY!#REF!</f>
        <v>#REF!</v>
      </c>
      <c r="E165" s="90" t="e">
        <f>DBSPBY!#REF!</f>
        <v>#REF!</v>
      </c>
      <c r="F165" s="90" t="e">
        <f>TRIM(MID(DBSPBY!#REF!,SEARCH(". ",DBSPBY!#REF!)+2,LEN(DBSPBY!#REF!)))</f>
        <v>#REF!</v>
      </c>
      <c r="G165" s="90" t="e">
        <f>TRIM(MID(DBSPBY!#REF!,SEARCH(". ",DBSPBY!#REF!)+2,LEN(DBSPBY!#REF!)))</f>
        <v>#REF!</v>
      </c>
      <c r="H165" s="90" t="e">
        <f>TRIM(MID(DBSPBY!#REF!,SEARCH(". ",DBSPBY!#REF!)+2,LEN(DBSPBY!#REF!)))</f>
        <v>#REF!</v>
      </c>
      <c r="I165" s="98" t="s">
        <v>713</v>
      </c>
      <c r="J165" s="99" t="s">
        <v>714</v>
      </c>
      <c r="K165" s="90" t="e">
        <f>DBSPBY!#REF!</f>
        <v>#REF!</v>
      </c>
      <c r="L165" s="90" t="e">
        <f>DBSPBY!#REF!</f>
        <v>#REF!</v>
      </c>
      <c r="M165" s="92" t="e">
        <f>DBSPBY!#REF!</f>
        <v>#REF!</v>
      </c>
      <c r="N165" s="87" t="e">
        <f>DBSPBY!#REF!</f>
        <v>#REF!</v>
      </c>
    </row>
    <row r="166" spans="1:14" x14ac:dyDescent="0.3">
      <c r="A166" s="97" t="s">
        <v>715</v>
      </c>
      <c r="B166" s="98" t="e">
        <f>DBSPBY!#REF!</f>
        <v>#REF!</v>
      </c>
      <c r="C166" s="98" t="e">
        <f>_xlfn.TEXTJOIN(".",FALSE,DBSPBY!#REF!,DBSPBY!#REF!,DBSPBY!#REF!)</f>
        <v>#REF!</v>
      </c>
      <c r="D166" s="90" t="e">
        <f>DBSPBY!#REF!</f>
        <v>#REF!</v>
      </c>
      <c r="E166" s="90" t="e">
        <f>DBSPBY!#REF!</f>
        <v>#REF!</v>
      </c>
      <c r="F166" s="90" t="e">
        <f>TRIM(MID(DBSPBY!#REF!,SEARCH(". ",DBSPBY!#REF!)+2,LEN(DBSPBY!#REF!)))</f>
        <v>#REF!</v>
      </c>
      <c r="G166" s="90" t="e">
        <f>TRIM(MID(DBSPBY!#REF!,SEARCH(". ",DBSPBY!#REF!)+2,LEN(DBSPBY!#REF!)))</f>
        <v>#REF!</v>
      </c>
      <c r="H166" s="90" t="e">
        <f>TRIM(MID(DBSPBY!#REF!,SEARCH(". ",DBSPBY!#REF!)+2,LEN(DBSPBY!#REF!)))</f>
        <v>#REF!</v>
      </c>
      <c r="I166" s="98" t="s">
        <v>713</v>
      </c>
      <c r="J166" s="99" t="s">
        <v>714</v>
      </c>
      <c r="K166" s="90" t="e">
        <f>DBSPBY!#REF!</f>
        <v>#REF!</v>
      </c>
      <c r="L166" s="90" t="e">
        <f>DBSPBY!#REF!</f>
        <v>#REF!</v>
      </c>
      <c r="M166" s="92" t="e">
        <f>DBSPBY!#REF!</f>
        <v>#REF!</v>
      </c>
      <c r="N166" s="87" t="e">
        <f>DBSPBY!#REF!</f>
        <v>#REF!</v>
      </c>
    </row>
    <row r="167" spans="1:14" x14ac:dyDescent="0.3">
      <c r="A167" s="97" t="s">
        <v>715</v>
      </c>
      <c r="B167" s="98" t="e">
        <f>DBSPBY!#REF!</f>
        <v>#REF!</v>
      </c>
      <c r="C167" s="98" t="e">
        <f>_xlfn.TEXTJOIN(".",FALSE,DBSPBY!#REF!,DBSPBY!#REF!,DBSPBY!#REF!)</f>
        <v>#REF!</v>
      </c>
      <c r="D167" s="90" t="e">
        <f>DBSPBY!#REF!</f>
        <v>#REF!</v>
      </c>
      <c r="E167" s="90" t="e">
        <f>DBSPBY!#REF!</f>
        <v>#REF!</v>
      </c>
      <c r="F167" s="90" t="e">
        <f>TRIM(MID(DBSPBY!#REF!,SEARCH(". ",DBSPBY!#REF!)+2,LEN(DBSPBY!#REF!)))</f>
        <v>#REF!</v>
      </c>
      <c r="G167" s="90" t="e">
        <f>TRIM(MID(DBSPBY!#REF!,SEARCH(". ",DBSPBY!#REF!)+2,LEN(DBSPBY!#REF!)))</f>
        <v>#REF!</v>
      </c>
      <c r="H167" s="90" t="e">
        <f>TRIM(MID(DBSPBY!#REF!,SEARCH(". ",DBSPBY!#REF!)+2,LEN(DBSPBY!#REF!)))</f>
        <v>#REF!</v>
      </c>
      <c r="I167" s="98" t="s">
        <v>713</v>
      </c>
      <c r="J167" s="99" t="s">
        <v>714</v>
      </c>
      <c r="K167" s="90" t="e">
        <f>DBSPBY!#REF!</f>
        <v>#REF!</v>
      </c>
      <c r="L167" s="90" t="e">
        <f>DBSPBY!#REF!</f>
        <v>#REF!</v>
      </c>
      <c r="M167" s="92" t="e">
        <f>DBSPBY!#REF!</f>
        <v>#REF!</v>
      </c>
      <c r="N167" s="87" t="e">
        <f>DBSPBY!#REF!</f>
        <v>#REF!</v>
      </c>
    </row>
    <row r="168" spans="1:14" x14ac:dyDescent="0.3">
      <c r="A168" s="97" t="s">
        <v>715</v>
      </c>
      <c r="B168" s="98" t="e">
        <f>DBSPBY!#REF!</f>
        <v>#REF!</v>
      </c>
      <c r="C168" s="98" t="e">
        <f>_xlfn.TEXTJOIN(".",FALSE,DBSPBY!#REF!,DBSPBY!#REF!,DBSPBY!#REF!)</f>
        <v>#REF!</v>
      </c>
      <c r="D168" s="90" t="e">
        <f>DBSPBY!#REF!</f>
        <v>#REF!</v>
      </c>
      <c r="E168" s="90" t="e">
        <f>DBSPBY!#REF!</f>
        <v>#REF!</v>
      </c>
      <c r="F168" s="90" t="e">
        <f>TRIM(MID(DBSPBY!#REF!,SEARCH(". ",DBSPBY!#REF!)+2,LEN(DBSPBY!#REF!)))</f>
        <v>#REF!</v>
      </c>
      <c r="G168" s="90" t="e">
        <f>TRIM(MID(DBSPBY!#REF!,SEARCH(". ",DBSPBY!#REF!)+2,LEN(DBSPBY!#REF!)))</f>
        <v>#REF!</v>
      </c>
      <c r="H168" s="90" t="e">
        <f>TRIM(MID(DBSPBY!#REF!,SEARCH(". ",DBSPBY!#REF!)+2,LEN(DBSPBY!#REF!)))</f>
        <v>#REF!</v>
      </c>
      <c r="I168" s="98" t="s">
        <v>713</v>
      </c>
      <c r="J168" s="99" t="s">
        <v>714</v>
      </c>
      <c r="K168" s="90" t="e">
        <f>DBSPBY!#REF!</f>
        <v>#REF!</v>
      </c>
      <c r="L168" s="90" t="e">
        <f>DBSPBY!#REF!</f>
        <v>#REF!</v>
      </c>
      <c r="M168" s="92" t="e">
        <f>DBSPBY!#REF!</f>
        <v>#REF!</v>
      </c>
      <c r="N168" s="87" t="e">
        <f>DBSPBY!#REF!</f>
        <v>#REF!</v>
      </c>
    </row>
    <row r="169" spans="1:14" x14ac:dyDescent="0.3">
      <c r="A169" s="97" t="s">
        <v>715</v>
      </c>
      <c r="B169" s="98" t="e">
        <f>DBSPBY!#REF!</f>
        <v>#REF!</v>
      </c>
      <c r="C169" s="98" t="e">
        <f>_xlfn.TEXTJOIN(".",FALSE,DBSPBY!#REF!,DBSPBY!#REF!,DBSPBY!#REF!)</f>
        <v>#REF!</v>
      </c>
      <c r="D169" s="90" t="e">
        <f>DBSPBY!#REF!</f>
        <v>#REF!</v>
      </c>
      <c r="E169" s="90" t="e">
        <f>DBSPBY!#REF!</f>
        <v>#REF!</v>
      </c>
      <c r="F169" s="90" t="e">
        <f>TRIM(MID(DBSPBY!#REF!,SEARCH(". ",DBSPBY!#REF!)+2,LEN(DBSPBY!#REF!)))</f>
        <v>#REF!</v>
      </c>
      <c r="G169" s="90" t="e">
        <f>TRIM(MID(DBSPBY!#REF!,SEARCH(". ",DBSPBY!#REF!)+2,LEN(DBSPBY!#REF!)))</f>
        <v>#REF!</v>
      </c>
      <c r="H169" s="90" t="e">
        <f>TRIM(MID(DBSPBY!#REF!,SEARCH(". ",DBSPBY!#REF!)+2,LEN(DBSPBY!#REF!)))</f>
        <v>#REF!</v>
      </c>
      <c r="I169" s="98" t="s">
        <v>713</v>
      </c>
      <c r="J169" s="99" t="s">
        <v>714</v>
      </c>
      <c r="K169" s="90" t="e">
        <f>DBSPBY!#REF!</f>
        <v>#REF!</v>
      </c>
      <c r="L169" s="90" t="e">
        <f>DBSPBY!#REF!</f>
        <v>#REF!</v>
      </c>
      <c r="M169" s="92" t="e">
        <f>DBSPBY!#REF!</f>
        <v>#REF!</v>
      </c>
      <c r="N169" s="87" t="e">
        <f>DBSPBY!#REF!</f>
        <v>#REF!</v>
      </c>
    </row>
    <row r="170" spans="1:14" x14ac:dyDescent="0.3">
      <c r="A170" s="97" t="s">
        <v>715</v>
      </c>
      <c r="B170" s="98" t="e">
        <f>DBSPBY!#REF!</f>
        <v>#REF!</v>
      </c>
      <c r="C170" s="98" t="e">
        <f>_xlfn.TEXTJOIN(".",FALSE,DBSPBY!#REF!,DBSPBY!#REF!,DBSPBY!#REF!)</f>
        <v>#REF!</v>
      </c>
      <c r="D170" s="90" t="e">
        <f>DBSPBY!#REF!</f>
        <v>#REF!</v>
      </c>
      <c r="E170" s="90" t="e">
        <f>DBSPBY!#REF!</f>
        <v>#REF!</v>
      </c>
      <c r="F170" s="90" t="e">
        <f>TRIM(MID(DBSPBY!#REF!,SEARCH(". ",DBSPBY!#REF!)+2,LEN(DBSPBY!#REF!)))</f>
        <v>#REF!</v>
      </c>
      <c r="G170" s="90" t="e">
        <f>TRIM(MID(DBSPBY!#REF!,SEARCH(". ",DBSPBY!#REF!)+2,LEN(DBSPBY!#REF!)))</f>
        <v>#REF!</v>
      </c>
      <c r="H170" s="90" t="e">
        <f>TRIM(MID(DBSPBY!#REF!,SEARCH(". ",DBSPBY!#REF!)+2,LEN(DBSPBY!#REF!)))</f>
        <v>#REF!</v>
      </c>
      <c r="I170" s="98" t="s">
        <v>713</v>
      </c>
      <c r="J170" s="99" t="s">
        <v>714</v>
      </c>
      <c r="K170" s="90" t="e">
        <f>DBSPBY!#REF!</f>
        <v>#REF!</v>
      </c>
      <c r="L170" s="90" t="e">
        <f>DBSPBY!#REF!</f>
        <v>#REF!</v>
      </c>
      <c r="M170" s="92" t="e">
        <f>DBSPBY!#REF!</f>
        <v>#REF!</v>
      </c>
      <c r="N170" s="87" t="e">
        <f>DBSPBY!#REF!</f>
        <v>#REF!</v>
      </c>
    </row>
    <row r="171" spans="1:14" x14ac:dyDescent="0.3">
      <c r="A171" s="97" t="s">
        <v>715</v>
      </c>
      <c r="B171" s="98" t="e">
        <f>DBSPBY!#REF!</f>
        <v>#REF!</v>
      </c>
      <c r="C171" s="98" t="e">
        <f>_xlfn.TEXTJOIN(".",FALSE,DBSPBY!#REF!,DBSPBY!#REF!,DBSPBY!#REF!)</f>
        <v>#REF!</v>
      </c>
      <c r="D171" s="90" t="e">
        <f>DBSPBY!#REF!</f>
        <v>#REF!</v>
      </c>
      <c r="E171" s="90" t="e">
        <f>DBSPBY!#REF!</f>
        <v>#REF!</v>
      </c>
      <c r="F171" s="90" t="e">
        <f>TRIM(MID(DBSPBY!#REF!,SEARCH(". ",DBSPBY!#REF!)+2,LEN(DBSPBY!#REF!)))</f>
        <v>#REF!</v>
      </c>
      <c r="G171" s="90" t="e">
        <f>TRIM(MID(DBSPBY!#REF!,SEARCH(". ",DBSPBY!#REF!)+2,LEN(DBSPBY!#REF!)))</f>
        <v>#REF!</v>
      </c>
      <c r="H171" s="90" t="e">
        <f>TRIM(MID(DBSPBY!#REF!,SEARCH(". ",DBSPBY!#REF!)+2,LEN(DBSPBY!#REF!)))</f>
        <v>#REF!</v>
      </c>
      <c r="I171" s="98" t="s">
        <v>713</v>
      </c>
      <c r="J171" s="99" t="s">
        <v>714</v>
      </c>
      <c r="K171" s="90" t="e">
        <f>DBSPBY!#REF!</f>
        <v>#REF!</v>
      </c>
      <c r="L171" s="90" t="e">
        <f>DBSPBY!#REF!</f>
        <v>#REF!</v>
      </c>
      <c r="M171" s="92" t="e">
        <f>DBSPBY!#REF!</f>
        <v>#REF!</v>
      </c>
      <c r="N171" s="87" t="e">
        <f>DBSPBY!#REF!</f>
        <v>#REF!</v>
      </c>
    </row>
    <row r="172" spans="1:14" x14ac:dyDescent="0.3">
      <c r="A172" s="97" t="s">
        <v>715</v>
      </c>
      <c r="B172" s="98" t="e">
        <f>DBSPBY!#REF!</f>
        <v>#REF!</v>
      </c>
      <c r="C172" s="98" t="e">
        <f>_xlfn.TEXTJOIN(".",FALSE,DBSPBY!#REF!,DBSPBY!#REF!,DBSPBY!#REF!)</f>
        <v>#REF!</v>
      </c>
      <c r="D172" s="90" t="e">
        <f>DBSPBY!#REF!</f>
        <v>#REF!</v>
      </c>
      <c r="E172" s="90" t="e">
        <f>DBSPBY!#REF!</f>
        <v>#REF!</v>
      </c>
      <c r="F172" s="90" t="e">
        <f>TRIM(MID(DBSPBY!#REF!,SEARCH(". ",DBSPBY!#REF!)+2,LEN(DBSPBY!#REF!)))</f>
        <v>#REF!</v>
      </c>
      <c r="G172" s="90" t="e">
        <f>TRIM(MID(DBSPBY!#REF!,SEARCH(". ",DBSPBY!#REF!)+2,LEN(DBSPBY!#REF!)))</f>
        <v>#REF!</v>
      </c>
      <c r="H172" s="90" t="e">
        <f>TRIM(MID(DBSPBY!#REF!,SEARCH(". ",DBSPBY!#REF!)+2,LEN(DBSPBY!#REF!)))</f>
        <v>#REF!</v>
      </c>
      <c r="I172" s="98" t="s">
        <v>713</v>
      </c>
      <c r="J172" s="99" t="s">
        <v>714</v>
      </c>
      <c r="K172" s="90" t="e">
        <f>DBSPBY!#REF!</f>
        <v>#REF!</v>
      </c>
      <c r="L172" s="90" t="e">
        <f>DBSPBY!#REF!</f>
        <v>#REF!</v>
      </c>
      <c r="M172" s="92" t="e">
        <f>DBSPBY!#REF!</f>
        <v>#REF!</v>
      </c>
      <c r="N172" s="87" t="e">
        <f>DBSPBY!#REF!</f>
        <v>#REF!</v>
      </c>
    </row>
    <row r="173" spans="1:14" x14ac:dyDescent="0.3">
      <c r="A173" s="97" t="s">
        <v>715</v>
      </c>
      <c r="B173" s="98" t="e">
        <f>DBSPBY!#REF!</f>
        <v>#REF!</v>
      </c>
      <c r="C173" s="98" t="e">
        <f>_xlfn.TEXTJOIN(".",FALSE,DBSPBY!#REF!,DBSPBY!#REF!,DBSPBY!#REF!)</f>
        <v>#REF!</v>
      </c>
      <c r="D173" s="90" t="e">
        <f>DBSPBY!#REF!</f>
        <v>#REF!</v>
      </c>
      <c r="E173" s="90" t="e">
        <f>DBSPBY!#REF!</f>
        <v>#REF!</v>
      </c>
      <c r="F173" s="90" t="e">
        <f>TRIM(MID(DBSPBY!#REF!,SEARCH(". ",DBSPBY!#REF!)+2,LEN(DBSPBY!#REF!)))</f>
        <v>#REF!</v>
      </c>
      <c r="G173" s="90" t="e">
        <f>TRIM(MID(DBSPBY!#REF!,SEARCH(". ",DBSPBY!#REF!)+2,LEN(DBSPBY!#REF!)))</f>
        <v>#REF!</v>
      </c>
      <c r="H173" s="90" t="e">
        <f>TRIM(MID(DBSPBY!#REF!,SEARCH(". ",DBSPBY!#REF!)+2,LEN(DBSPBY!#REF!)))</f>
        <v>#REF!</v>
      </c>
      <c r="I173" s="98" t="s">
        <v>713</v>
      </c>
      <c r="J173" s="99" t="s">
        <v>714</v>
      </c>
      <c r="K173" s="90" t="e">
        <f>DBSPBY!#REF!</f>
        <v>#REF!</v>
      </c>
      <c r="L173" s="90" t="e">
        <f>DBSPBY!#REF!</f>
        <v>#REF!</v>
      </c>
      <c r="M173" s="92" t="e">
        <f>DBSPBY!#REF!</f>
        <v>#REF!</v>
      </c>
      <c r="N173" s="87" t="e">
        <f>DBSPBY!#REF!</f>
        <v>#REF!</v>
      </c>
    </row>
    <row r="174" spans="1:14" x14ac:dyDescent="0.3">
      <c r="A174" s="97" t="s">
        <v>715</v>
      </c>
      <c r="B174" s="98" t="e">
        <f>DBSPBY!#REF!</f>
        <v>#REF!</v>
      </c>
      <c r="C174" s="98" t="e">
        <f>_xlfn.TEXTJOIN(".",FALSE,DBSPBY!#REF!,DBSPBY!#REF!,DBSPBY!#REF!)</f>
        <v>#REF!</v>
      </c>
      <c r="D174" s="90" t="e">
        <f>DBSPBY!#REF!</f>
        <v>#REF!</v>
      </c>
      <c r="E174" s="90" t="e">
        <f>DBSPBY!#REF!</f>
        <v>#REF!</v>
      </c>
      <c r="F174" s="90" t="e">
        <f>TRIM(MID(DBSPBY!#REF!,SEARCH(". ",DBSPBY!#REF!)+2,LEN(DBSPBY!#REF!)))</f>
        <v>#REF!</v>
      </c>
      <c r="G174" s="90" t="e">
        <f>TRIM(MID(DBSPBY!#REF!,SEARCH(". ",DBSPBY!#REF!)+2,LEN(DBSPBY!#REF!)))</f>
        <v>#REF!</v>
      </c>
      <c r="H174" s="90" t="e">
        <f>TRIM(MID(DBSPBY!#REF!,SEARCH(". ",DBSPBY!#REF!)+2,LEN(DBSPBY!#REF!)))</f>
        <v>#REF!</v>
      </c>
      <c r="I174" s="98" t="s">
        <v>713</v>
      </c>
      <c r="J174" s="99" t="s">
        <v>714</v>
      </c>
      <c r="K174" s="90" t="e">
        <f>DBSPBY!#REF!</f>
        <v>#REF!</v>
      </c>
      <c r="L174" s="90" t="e">
        <f>DBSPBY!#REF!</f>
        <v>#REF!</v>
      </c>
      <c r="M174" s="92" t="e">
        <f>DBSPBY!#REF!</f>
        <v>#REF!</v>
      </c>
      <c r="N174" s="87" t="e">
        <f>DBSPBY!#REF!</f>
        <v>#REF!</v>
      </c>
    </row>
    <row r="175" spans="1:14" x14ac:dyDescent="0.3">
      <c r="A175" s="97" t="s">
        <v>715</v>
      </c>
      <c r="B175" s="98" t="e">
        <f>DBSPBY!#REF!</f>
        <v>#REF!</v>
      </c>
      <c r="C175" s="98" t="e">
        <f>_xlfn.TEXTJOIN(".",FALSE,DBSPBY!#REF!,DBSPBY!#REF!,DBSPBY!#REF!)</f>
        <v>#REF!</v>
      </c>
      <c r="D175" s="90" t="e">
        <f>DBSPBY!#REF!</f>
        <v>#REF!</v>
      </c>
      <c r="E175" s="90" t="e">
        <f>DBSPBY!#REF!</f>
        <v>#REF!</v>
      </c>
      <c r="F175" s="90" t="e">
        <f>TRIM(MID(DBSPBY!#REF!,SEARCH(". ",DBSPBY!#REF!)+2,LEN(DBSPBY!#REF!)))</f>
        <v>#REF!</v>
      </c>
      <c r="G175" s="90" t="e">
        <f>TRIM(MID(DBSPBY!#REF!,SEARCH(". ",DBSPBY!#REF!)+2,LEN(DBSPBY!#REF!)))</f>
        <v>#REF!</v>
      </c>
      <c r="H175" s="90" t="e">
        <f>TRIM(MID(DBSPBY!#REF!,SEARCH(". ",DBSPBY!#REF!)+2,LEN(DBSPBY!#REF!)))</f>
        <v>#REF!</v>
      </c>
      <c r="I175" s="98" t="s">
        <v>713</v>
      </c>
      <c r="J175" s="99" t="s">
        <v>714</v>
      </c>
      <c r="K175" s="90" t="e">
        <f>DBSPBY!#REF!</f>
        <v>#REF!</v>
      </c>
      <c r="L175" s="90" t="e">
        <f>DBSPBY!#REF!</f>
        <v>#REF!</v>
      </c>
      <c r="M175" s="92" t="e">
        <f>DBSPBY!#REF!</f>
        <v>#REF!</v>
      </c>
      <c r="N175" s="87" t="e">
        <f>DBSPBY!#REF!</f>
        <v>#REF!</v>
      </c>
    </row>
    <row r="176" spans="1:14" x14ac:dyDescent="0.3">
      <c r="A176" s="97" t="s">
        <v>715</v>
      </c>
      <c r="B176" s="98" t="e">
        <f>DBSPBY!#REF!</f>
        <v>#REF!</v>
      </c>
      <c r="C176" s="98" t="e">
        <f>_xlfn.TEXTJOIN(".",FALSE,DBSPBY!#REF!,DBSPBY!#REF!,DBSPBY!#REF!)</f>
        <v>#REF!</v>
      </c>
      <c r="D176" s="90" t="e">
        <f>DBSPBY!#REF!</f>
        <v>#REF!</v>
      </c>
      <c r="E176" s="90" t="e">
        <f>DBSPBY!#REF!</f>
        <v>#REF!</v>
      </c>
      <c r="F176" s="90" t="e">
        <f>TRIM(MID(DBSPBY!#REF!,SEARCH(". ",DBSPBY!#REF!)+2,LEN(DBSPBY!#REF!)))</f>
        <v>#REF!</v>
      </c>
      <c r="G176" s="90" t="e">
        <f>TRIM(MID(DBSPBY!#REF!,SEARCH(". ",DBSPBY!#REF!)+2,LEN(DBSPBY!#REF!)))</f>
        <v>#REF!</v>
      </c>
      <c r="H176" s="90" t="e">
        <f>TRIM(MID(DBSPBY!#REF!,SEARCH(". ",DBSPBY!#REF!)+2,LEN(DBSPBY!#REF!)))</f>
        <v>#REF!</v>
      </c>
      <c r="I176" s="98" t="s">
        <v>713</v>
      </c>
      <c r="J176" s="99" t="s">
        <v>714</v>
      </c>
      <c r="K176" s="90" t="e">
        <f>DBSPBY!#REF!</f>
        <v>#REF!</v>
      </c>
      <c r="L176" s="90" t="e">
        <f>DBSPBY!#REF!</f>
        <v>#REF!</v>
      </c>
      <c r="M176" s="92" t="e">
        <f>DBSPBY!#REF!</f>
        <v>#REF!</v>
      </c>
      <c r="N176" s="87" t="e">
        <f>DBSPBY!#REF!</f>
        <v>#REF!</v>
      </c>
    </row>
    <row r="177" spans="1:14" x14ac:dyDescent="0.3">
      <c r="A177" s="97" t="s">
        <v>715</v>
      </c>
      <c r="B177" s="98" t="e">
        <f>DBSPBY!#REF!</f>
        <v>#REF!</v>
      </c>
      <c r="C177" s="98" t="e">
        <f>_xlfn.TEXTJOIN(".",FALSE,DBSPBY!#REF!,DBSPBY!#REF!,DBSPBY!#REF!)</f>
        <v>#REF!</v>
      </c>
      <c r="D177" s="90" t="e">
        <f>DBSPBY!#REF!</f>
        <v>#REF!</v>
      </c>
      <c r="E177" s="90" t="e">
        <f>DBSPBY!#REF!</f>
        <v>#REF!</v>
      </c>
      <c r="F177" s="90" t="e">
        <f>TRIM(MID(DBSPBY!#REF!,SEARCH(". ",DBSPBY!#REF!)+2,LEN(DBSPBY!#REF!)))</f>
        <v>#REF!</v>
      </c>
      <c r="G177" s="90" t="e">
        <f>TRIM(MID(DBSPBY!#REF!,SEARCH(". ",DBSPBY!#REF!)+2,LEN(DBSPBY!#REF!)))</f>
        <v>#REF!</v>
      </c>
      <c r="H177" s="90" t="e">
        <f>TRIM(MID(DBSPBY!#REF!,SEARCH(". ",DBSPBY!#REF!)+2,LEN(DBSPBY!#REF!)))</f>
        <v>#REF!</v>
      </c>
      <c r="I177" s="98" t="s">
        <v>713</v>
      </c>
      <c r="J177" s="99" t="s">
        <v>714</v>
      </c>
      <c r="K177" s="90" t="e">
        <f>DBSPBY!#REF!</f>
        <v>#REF!</v>
      </c>
      <c r="L177" s="90" t="e">
        <f>DBSPBY!#REF!</f>
        <v>#REF!</v>
      </c>
      <c r="M177" s="92" t="e">
        <f>DBSPBY!#REF!</f>
        <v>#REF!</v>
      </c>
      <c r="N177" s="87" t="e">
        <f>DBSPBY!#REF!</f>
        <v>#REF!</v>
      </c>
    </row>
    <row r="178" spans="1:14" x14ac:dyDescent="0.3">
      <c r="A178" s="97" t="s">
        <v>715</v>
      </c>
      <c r="B178" s="98" t="e">
        <f>DBSPBY!#REF!</f>
        <v>#REF!</v>
      </c>
      <c r="C178" s="98" t="e">
        <f>_xlfn.TEXTJOIN(".",FALSE,DBSPBY!#REF!,DBSPBY!#REF!,DBSPBY!#REF!)</f>
        <v>#REF!</v>
      </c>
      <c r="D178" s="90" t="e">
        <f>DBSPBY!#REF!</f>
        <v>#REF!</v>
      </c>
      <c r="E178" s="90" t="e">
        <f>DBSPBY!#REF!</f>
        <v>#REF!</v>
      </c>
      <c r="F178" s="90" t="e">
        <f>TRIM(MID(DBSPBY!#REF!,SEARCH(". ",DBSPBY!#REF!)+2,LEN(DBSPBY!#REF!)))</f>
        <v>#REF!</v>
      </c>
      <c r="G178" s="90" t="e">
        <f>TRIM(MID(DBSPBY!#REF!,SEARCH(". ",DBSPBY!#REF!)+2,LEN(DBSPBY!#REF!)))</f>
        <v>#REF!</v>
      </c>
      <c r="H178" s="90" t="e">
        <f>TRIM(MID(DBSPBY!#REF!,SEARCH(". ",DBSPBY!#REF!)+2,LEN(DBSPBY!#REF!)))</f>
        <v>#REF!</v>
      </c>
      <c r="I178" s="98" t="s">
        <v>713</v>
      </c>
      <c r="J178" s="99" t="s">
        <v>714</v>
      </c>
      <c r="K178" s="90" t="e">
        <f>DBSPBY!#REF!</f>
        <v>#REF!</v>
      </c>
      <c r="L178" s="90" t="e">
        <f>DBSPBY!#REF!</f>
        <v>#REF!</v>
      </c>
      <c r="M178" s="92" t="e">
        <f>DBSPBY!#REF!</f>
        <v>#REF!</v>
      </c>
      <c r="N178" s="87" t="e">
        <f>DBSPBY!#REF!</f>
        <v>#REF!</v>
      </c>
    </row>
    <row r="179" spans="1:14" x14ac:dyDescent="0.3">
      <c r="A179" s="97" t="s">
        <v>715</v>
      </c>
      <c r="B179" s="98" t="e">
        <f>DBSPBY!#REF!</f>
        <v>#REF!</v>
      </c>
      <c r="C179" s="98" t="e">
        <f>_xlfn.TEXTJOIN(".",FALSE,DBSPBY!#REF!,DBSPBY!#REF!,DBSPBY!#REF!)</f>
        <v>#REF!</v>
      </c>
      <c r="D179" s="90" t="e">
        <f>DBSPBY!#REF!</f>
        <v>#REF!</v>
      </c>
      <c r="E179" s="90" t="e">
        <f>DBSPBY!#REF!</f>
        <v>#REF!</v>
      </c>
      <c r="F179" s="90" t="e">
        <f>TRIM(MID(DBSPBY!#REF!,SEARCH(". ",DBSPBY!#REF!)+2,LEN(DBSPBY!#REF!)))</f>
        <v>#REF!</v>
      </c>
      <c r="G179" s="90" t="e">
        <f>TRIM(MID(DBSPBY!#REF!,SEARCH(". ",DBSPBY!#REF!)+2,LEN(DBSPBY!#REF!)))</f>
        <v>#REF!</v>
      </c>
      <c r="H179" s="90" t="e">
        <f>TRIM(MID(DBSPBY!#REF!,SEARCH(". ",DBSPBY!#REF!)+2,LEN(DBSPBY!#REF!)))</f>
        <v>#REF!</v>
      </c>
      <c r="I179" s="98" t="s">
        <v>713</v>
      </c>
      <c r="J179" s="99" t="s">
        <v>714</v>
      </c>
      <c r="K179" s="90" t="e">
        <f>DBSPBY!#REF!</f>
        <v>#REF!</v>
      </c>
      <c r="L179" s="90" t="e">
        <f>DBSPBY!#REF!</f>
        <v>#REF!</v>
      </c>
      <c r="M179" s="92" t="e">
        <f>DBSPBY!#REF!</f>
        <v>#REF!</v>
      </c>
      <c r="N179" s="87" t="e">
        <f>DBSPBY!#REF!</f>
        <v>#REF!</v>
      </c>
    </row>
    <row r="180" spans="1:14" x14ac:dyDescent="0.3">
      <c r="A180" s="97" t="s">
        <v>715</v>
      </c>
      <c r="B180" s="98" t="e">
        <f>DBSPBY!#REF!</f>
        <v>#REF!</v>
      </c>
      <c r="C180" s="98" t="e">
        <f>_xlfn.TEXTJOIN(".",FALSE,DBSPBY!#REF!,DBSPBY!#REF!,DBSPBY!#REF!)</f>
        <v>#REF!</v>
      </c>
      <c r="D180" s="90" t="e">
        <f>DBSPBY!#REF!</f>
        <v>#REF!</v>
      </c>
      <c r="E180" s="90" t="e">
        <f>DBSPBY!#REF!</f>
        <v>#REF!</v>
      </c>
      <c r="F180" s="90" t="e">
        <f>TRIM(MID(DBSPBY!#REF!,SEARCH(". ",DBSPBY!#REF!)+2,LEN(DBSPBY!#REF!)))</f>
        <v>#REF!</v>
      </c>
      <c r="G180" s="90" t="e">
        <f>TRIM(MID(DBSPBY!#REF!,SEARCH(". ",DBSPBY!#REF!)+2,LEN(DBSPBY!#REF!)))</f>
        <v>#REF!</v>
      </c>
      <c r="H180" s="90" t="e">
        <f>TRIM(MID(DBSPBY!#REF!,SEARCH(". ",DBSPBY!#REF!)+2,LEN(DBSPBY!#REF!)))</f>
        <v>#REF!</v>
      </c>
      <c r="I180" s="98" t="s">
        <v>713</v>
      </c>
      <c r="J180" s="99" t="s">
        <v>714</v>
      </c>
      <c r="K180" s="90" t="e">
        <f>DBSPBY!#REF!</f>
        <v>#REF!</v>
      </c>
      <c r="L180" s="90" t="e">
        <f>DBSPBY!#REF!</f>
        <v>#REF!</v>
      </c>
      <c r="M180" s="92" t="e">
        <f>DBSPBY!#REF!</f>
        <v>#REF!</v>
      </c>
      <c r="N180" s="87" t="e">
        <f>DBSPBY!#REF!</f>
        <v>#REF!</v>
      </c>
    </row>
    <row r="181" spans="1:14" x14ac:dyDescent="0.3">
      <c r="A181" s="97" t="s">
        <v>715</v>
      </c>
      <c r="B181" s="98" t="e">
        <f>DBSPBY!#REF!</f>
        <v>#REF!</v>
      </c>
      <c r="C181" s="98" t="e">
        <f>_xlfn.TEXTJOIN(".",FALSE,DBSPBY!#REF!,DBSPBY!#REF!,DBSPBY!#REF!)</f>
        <v>#REF!</v>
      </c>
      <c r="D181" s="90" t="e">
        <f>DBSPBY!#REF!</f>
        <v>#REF!</v>
      </c>
      <c r="E181" s="90" t="e">
        <f>DBSPBY!#REF!</f>
        <v>#REF!</v>
      </c>
      <c r="F181" s="90" t="e">
        <f>TRIM(MID(DBSPBY!#REF!,SEARCH(". ",DBSPBY!#REF!)+2,LEN(DBSPBY!#REF!)))</f>
        <v>#REF!</v>
      </c>
      <c r="G181" s="90" t="e">
        <f>TRIM(MID(DBSPBY!#REF!,SEARCH(". ",DBSPBY!#REF!)+2,LEN(DBSPBY!#REF!)))</f>
        <v>#REF!</v>
      </c>
      <c r="H181" s="90" t="e">
        <f>TRIM(MID(DBSPBY!#REF!,SEARCH(". ",DBSPBY!#REF!)+2,LEN(DBSPBY!#REF!)))</f>
        <v>#REF!</v>
      </c>
      <c r="I181" s="98" t="s">
        <v>713</v>
      </c>
      <c r="J181" s="99" t="s">
        <v>714</v>
      </c>
      <c r="K181" s="90" t="e">
        <f>DBSPBY!#REF!</f>
        <v>#REF!</v>
      </c>
      <c r="L181" s="90" t="e">
        <f>DBSPBY!#REF!</f>
        <v>#REF!</v>
      </c>
      <c r="M181" s="92" t="e">
        <f>DBSPBY!#REF!</f>
        <v>#REF!</v>
      </c>
      <c r="N181" s="87" t="e">
        <f>DBSPBY!#REF!</f>
        <v>#REF!</v>
      </c>
    </row>
    <row r="182" spans="1:14" x14ac:dyDescent="0.3">
      <c r="A182" s="97" t="s">
        <v>715</v>
      </c>
      <c r="B182" s="98" t="e">
        <f>DBSPBY!#REF!</f>
        <v>#REF!</v>
      </c>
      <c r="C182" s="98" t="e">
        <f>_xlfn.TEXTJOIN(".",FALSE,DBSPBY!#REF!,DBSPBY!#REF!,DBSPBY!#REF!)</f>
        <v>#REF!</v>
      </c>
      <c r="D182" s="90" t="e">
        <f>DBSPBY!#REF!</f>
        <v>#REF!</v>
      </c>
      <c r="E182" s="90" t="e">
        <f>DBSPBY!#REF!</f>
        <v>#REF!</v>
      </c>
      <c r="F182" s="90" t="e">
        <f>TRIM(MID(DBSPBY!#REF!,SEARCH(". ",DBSPBY!#REF!)+2,LEN(DBSPBY!#REF!)))</f>
        <v>#REF!</v>
      </c>
      <c r="G182" s="90" t="e">
        <f>TRIM(MID(DBSPBY!#REF!,SEARCH(". ",DBSPBY!#REF!)+2,LEN(DBSPBY!#REF!)))</f>
        <v>#REF!</v>
      </c>
      <c r="H182" s="90" t="e">
        <f>TRIM(MID(DBSPBY!#REF!,SEARCH(". ",DBSPBY!#REF!)+2,LEN(DBSPBY!#REF!)))</f>
        <v>#REF!</v>
      </c>
      <c r="I182" s="98" t="s">
        <v>713</v>
      </c>
      <c r="J182" s="99" t="s">
        <v>714</v>
      </c>
      <c r="K182" s="90" t="e">
        <f>DBSPBY!#REF!</f>
        <v>#REF!</v>
      </c>
      <c r="L182" s="90" t="e">
        <f>DBSPBY!#REF!</f>
        <v>#REF!</v>
      </c>
      <c r="M182" s="92" t="e">
        <f>DBSPBY!#REF!</f>
        <v>#REF!</v>
      </c>
      <c r="N182" s="87" t="e">
        <f>DBSPBY!#REF!</f>
        <v>#REF!</v>
      </c>
    </row>
    <row r="183" spans="1:14" x14ac:dyDescent="0.3">
      <c r="A183" s="97" t="s">
        <v>715</v>
      </c>
      <c r="B183" s="98" t="e">
        <f>DBSPBY!#REF!</f>
        <v>#REF!</v>
      </c>
      <c r="C183" s="98" t="e">
        <f>_xlfn.TEXTJOIN(".",FALSE,DBSPBY!#REF!,DBSPBY!#REF!,DBSPBY!#REF!)</f>
        <v>#REF!</v>
      </c>
      <c r="D183" s="90" t="e">
        <f>DBSPBY!#REF!</f>
        <v>#REF!</v>
      </c>
      <c r="E183" s="90" t="e">
        <f>DBSPBY!#REF!</f>
        <v>#REF!</v>
      </c>
      <c r="F183" s="90" t="e">
        <f>TRIM(MID(DBSPBY!#REF!,SEARCH(". ",DBSPBY!#REF!)+2,LEN(DBSPBY!#REF!)))</f>
        <v>#REF!</v>
      </c>
      <c r="G183" s="90" t="e">
        <f>TRIM(MID(DBSPBY!#REF!,SEARCH(". ",DBSPBY!#REF!)+2,LEN(DBSPBY!#REF!)))</f>
        <v>#REF!</v>
      </c>
      <c r="H183" s="90" t="e">
        <f>TRIM(MID(DBSPBY!#REF!,SEARCH(". ",DBSPBY!#REF!)+2,LEN(DBSPBY!#REF!)))</f>
        <v>#REF!</v>
      </c>
      <c r="I183" s="98" t="s">
        <v>713</v>
      </c>
      <c r="J183" s="99" t="s">
        <v>714</v>
      </c>
      <c r="K183" s="90" t="e">
        <f>DBSPBY!#REF!</f>
        <v>#REF!</v>
      </c>
      <c r="L183" s="90" t="e">
        <f>DBSPBY!#REF!</f>
        <v>#REF!</v>
      </c>
      <c r="M183" s="92" t="e">
        <f>DBSPBY!#REF!</f>
        <v>#REF!</v>
      </c>
      <c r="N183" s="87" t="e">
        <f>DBSPBY!#REF!</f>
        <v>#REF!</v>
      </c>
    </row>
    <row r="184" spans="1:14" x14ac:dyDescent="0.3">
      <c r="A184" s="97" t="s">
        <v>715</v>
      </c>
      <c r="B184" s="98" t="e">
        <f>DBSPBY!#REF!</f>
        <v>#REF!</v>
      </c>
      <c r="C184" s="98" t="e">
        <f>_xlfn.TEXTJOIN(".",FALSE,DBSPBY!#REF!,DBSPBY!#REF!,DBSPBY!#REF!)</f>
        <v>#REF!</v>
      </c>
      <c r="D184" s="90" t="e">
        <f>DBSPBY!#REF!</f>
        <v>#REF!</v>
      </c>
      <c r="E184" s="90" t="e">
        <f>DBSPBY!#REF!</f>
        <v>#REF!</v>
      </c>
      <c r="F184" s="90" t="e">
        <f>TRIM(MID(DBSPBY!#REF!,SEARCH(". ",DBSPBY!#REF!)+2,LEN(DBSPBY!#REF!)))</f>
        <v>#REF!</v>
      </c>
      <c r="G184" s="90" t="e">
        <f>TRIM(MID(DBSPBY!#REF!,SEARCH(". ",DBSPBY!#REF!)+2,LEN(DBSPBY!#REF!)))</f>
        <v>#REF!</v>
      </c>
      <c r="H184" s="90" t="e">
        <f>TRIM(MID(DBSPBY!#REF!,SEARCH(". ",DBSPBY!#REF!)+2,LEN(DBSPBY!#REF!)))</f>
        <v>#REF!</v>
      </c>
      <c r="I184" s="98" t="s">
        <v>713</v>
      </c>
      <c r="J184" s="99" t="s">
        <v>714</v>
      </c>
      <c r="K184" s="90" t="e">
        <f>DBSPBY!#REF!</f>
        <v>#REF!</v>
      </c>
      <c r="L184" s="90" t="e">
        <f>DBSPBY!#REF!</f>
        <v>#REF!</v>
      </c>
      <c r="M184" s="92" t="e">
        <f>DBSPBY!#REF!</f>
        <v>#REF!</v>
      </c>
      <c r="N184" s="87" t="e">
        <f>DBSPBY!#REF!</f>
        <v>#REF!</v>
      </c>
    </row>
    <row r="185" spans="1:14" x14ac:dyDescent="0.3">
      <c r="A185" s="97" t="s">
        <v>715</v>
      </c>
      <c r="B185" s="98" t="e">
        <f>DBSPBY!#REF!</f>
        <v>#REF!</v>
      </c>
      <c r="C185" s="98" t="e">
        <f>_xlfn.TEXTJOIN(".",FALSE,DBSPBY!#REF!,DBSPBY!#REF!,DBSPBY!#REF!)</f>
        <v>#REF!</v>
      </c>
      <c r="D185" s="90" t="e">
        <f>DBSPBY!#REF!</f>
        <v>#REF!</v>
      </c>
      <c r="E185" s="90" t="e">
        <f>DBSPBY!#REF!</f>
        <v>#REF!</v>
      </c>
      <c r="F185" s="90" t="e">
        <f>TRIM(MID(DBSPBY!#REF!,SEARCH(". ",DBSPBY!#REF!)+2,LEN(DBSPBY!#REF!)))</f>
        <v>#REF!</v>
      </c>
      <c r="G185" s="90" t="e">
        <f>TRIM(MID(DBSPBY!#REF!,SEARCH(". ",DBSPBY!#REF!)+2,LEN(DBSPBY!#REF!)))</f>
        <v>#REF!</v>
      </c>
      <c r="H185" s="90" t="e">
        <f>TRIM(MID(DBSPBY!#REF!,SEARCH(". ",DBSPBY!#REF!)+2,LEN(DBSPBY!#REF!)))</f>
        <v>#REF!</v>
      </c>
      <c r="I185" s="98" t="s">
        <v>713</v>
      </c>
      <c r="J185" s="99" t="s">
        <v>714</v>
      </c>
      <c r="K185" s="90" t="e">
        <f>DBSPBY!#REF!</f>
        <v>#REF!</v>
      </c>
      <c r="L185" s="90" t="e">
        <f>DBSPBY!#REF!</f>
        <v>#REF!</v>
      </c>
      <c r="M185" s="92" t="e">
        <f>DBSPBY!#REF!</f>
        <v>#REF!</v>
      </c>
      <c r="N185" s="87" t="e">
        <f>DBSPBY!#REF!</f>
        <v>#REF!</v>
      </c>
    </row>
    <row r="186" spans="1:14" x14ac:dyDescent="0.3">
      <c r="A186" s="97" t="s">
        <v>715</v>
      </c>
      <c r="B186" s="98" t="e">
        <f>DBSPBY!#REF!</f>
        <v>#REF!</v>
      </c>
      <c r="C186" s="98" t="e">
        <f>_xlfn.TEXTJOIN(".",FALSE,DBSPBY!#REF!,DBSPBY!#REF!,DBSPBY!#REF!)</f>
        <v>#REF!</v>
      </c>
      <c r="D186" s="90" t="e">
        <f>DBSPBY!#REF!</f>
        <v>#REF!</v>
      </c>
      <c r="E186" s="90" t="e">
        <f>DBSPBY!#REF!</f>
        <v>#REF!</v>
      </c>
      <c r="F186" s="90" t="e">
        <f>TRIM(MID(DBSPBY!#REF!,SEARCH(". ",DBSPBY!#REF!)+2,LEN(DBSPBY!#REF!)))</f>
        <v>#REF!</v>
      </c>
      <c r="G186" s="90" t="e">
        <f>TRIM(MID(DBSPBY!#REF!,SEARCH(". ",DBSPBY!#REF!)+2,LEN(DBSPBY!#REF!)))</f>
        <v>#REF!</v>
      </c>
      <c r="H186" s="90" t="e">
        <f>TRIM(MID(DBSPBY!#REF!,SEARCH(". ",DBSPBY!#REF!)+2,LEN(DBSPBY!#REF!)))</f>
        <v>#REF!</v>
      </c>
      <c r="I186" s="98" t="s">
        <v>713</v>
      </c>
      <c r="J186" s="99" t="s">
        <v>714</v>
      </c>
      <c r="K186" s="90" t="e">
        <f>DBSPBY!#REF!</f>
        <v>#REF!</v>
      </c>
      <c r="L186" s="90" t="e">
        <f>DBSPBY!#REF!</f>
        <v>#REF!</v>
      </c>
      <c r="M186" s="92" t="e">
        <f>DBSPBY!#REF!</f>
        <v>#REF!</v>
      </c>
      <c r="N186" s="87" t="e">
        <f>DBSPBY!#REF!</f>
        <v>#REF!</v>
      </c>
    </row>
    <row r="187" spans="1:14" x14ac:dyDescent="0.3">
      <c r="A187" s="97" t="s">
        <v>715</v>
      </c>
      <c r="B187" s="98" t="e">
        <f>DBSPBY!#REF!</f>
        <v>#REF!</v>
      </c>
      <c r="C187" s="98" t="e">
        <f>_xlfn.TEXTJOIN(".",FALSE,DBSPBY!#REF!,DBSPBY!#REF!,DBSPBY!#REF!)</f>
        <v>#REF!</v>
      </c>
      <c r="D187" s="90" t="e">
        <f>DBSPBY!#REF!</f>
        <v>#REF!</v>
      </c>
      <c r="E187" s="90" t="e">
        <f>DBSPBY!#REF!</f>
        <v>#REF!</v>
      </c>
      <c r="F187" s="90" t="e">
        <f>TRIM(MID(DBSPBY!#REF!,SEARCH(". ",DBSPBY!#REF!)+2,LEN(DBSPBY!#REF!)))</f>
        <v>#REF!</v>
      </c>
      <c r="G187" s="90" t="e">
        <f>TRIM(MID(DBSPBY!#REF!,SEARCH(". ",DBSPBY!#REF!)+2,LEN(DBSPBY!#REF!)))</f>
        <v>#REF!</v>
      </c>
      <c r="H187" s="90" t="e">
        <f>TRIM(MID(DBSPBY!#REF!,SEARCH(". ",DBSPBY!#REF!)+2,LEN(DBSPBY!#REF!)))</f>
        <v>#REF!</v>
      </c>
      <c r="I187" s="98" t="s">
        <v>713</v>
      </c>
      <c r="J187" s="99" t="s">
        <v>714</v>
      </c>
      <c r="K187" s="90" t="e">
        <f>DBSPBY!#REF!</f>
        <v>#REF!</v>
      </c>
      <c r="L187" s="90" t="e">
        <f>DBSPBY!#REF!</f>
        <v>#REF!</v>
      </c>
      <c r="M187" s="92" t="e">
        <f>DBSPBY!#REF!</f>
        <v>#REF!</v>
      </c>
      <c r="N187" s="87" t="e">
        <f>DBSPBY!#REF!</f>
        <v>#REF!</v>
      </c>
    </row>
    <row r="188" spans="1:14" x14ac:dyDescent="0.3">
      <c r="A188" s="97" t="s">
        <v>715</v>
      </c>
      <c r="B188" s="98" t="e">
        <f>DBSPBY!#REF!</f>
        <v>#REF!</v>
      </c>
      <c r="C188" s="98" t="e">
        <f>_xlfn.TEXTJOIN(".",FALSE,DBSPBY!#REF!,DBSPBY!#REF!,DBSPBY!#REF!)</f>
        <v>#REF!</v>
      </c>
      <c r="D188" s="90" t="e">
        <f>DBSPBY!#REF!</f>
        <v>#REF!</v>
      </c>
      <c r="E188" s="90" t="e">
        <f>DBSPBY!#REF!</f>
        <v>#REF!</v>
      </c>
      <c r="F188" s="90" t="e">
        <f>TRIM(MID(DBSPBY!#REF!,SEARCH(". ",DBSPBY!#REF!)+2,LEN(DBSPBY!#REF!)))</f>
        <v>#REF!</v>
      </c>
      <c r="G188" s="90" t="e">
        <f>TRIM(MID(DBSPBY!#REF!,SEARCH(". ",DBSPBY!#REF!)+2,LEN(DBSPBY!#REF!)))</f>
        <v>#REF!</v>
      </c>
      <c r="H188" s="90" t="e">
        <f>TRIM(MID(DBSPBY!#REF!,SEARCH(". ",DBSPBY!#REF!)+2,LEN(DBSPBY!#REF!)))</f>
        <v>#REF!</v>
      </c>
      <c r="I188" s="98" t="s">
        <v>713</v>
      </c>
      <c r="J188" s="99" t="s">
        <v>714</v>
      </c>
      <c r="K188" s="90" t="e">
        <f>DBSPBY!#REF!</f>
        <v>#REF!</v>
      </c>
      <c r="L188" s="90" t="e">
        <f>DBSPBY!#REF!</f>
        <v>#REF!</v>
      </c>
      <c r="M188" s="92" t="e">
        <f>DBSPBY!#REF!</f>
        <v>#REF!</v>
      </c>
      <c r="N188" s="87" t="e">
        <f>DBSPBY!#REF!</f>
        <v>#REF!</v>
      </c>
    </row>
    <row r="189" spans="1:14" x14ac:dyDescent="0.3">
      <c r="A189" s="97" t="s">
        <v>715</v>
      </c>
      <c r="B189" s="98" t="e">
        <f>DBSPBY!#REF!</f>
        <v>#REF!</v>
      </c>
      <c r="C189" s="98" t="e">
        <f>_xlfn.TEXTJOIN(".",FALSE,DBSPBY!#REF!,DBSPBY!#REF!,DBSPBY!#REF!)</f>
        <v>#REF!</v>
      </c>
      <c r="D189" s="90" t="e">
        <f>DBSPBY!#REF!</f>
        <v>#REF!</v>
      </c>
      <c r="E189" s="90" t="e">
        <f>DBSPBY!#REF!</f>
        <v>#REF!</v>
      </c>
      <c r="F189" s="90" t="e">
        <f>TRIM(MID(DBSPBY!#REF!,SEARCH(". ",DBSPBY!#REF!)+2,LEN(DBSPBY!#REF!)))</f>
        <v>#REF!</v>
      </c>
      <c r="G189" s="90" t="e">
        <f>TRIM(MID(DBSPBY!#REF!,SEARCH(". ",DBSPBY!#REF!)+2,LEN(DBSPBY!#REF!)))</f>
        <v>#REF!</v>
      </c>
      <c r="H189" s="90" t="e">
        <f>TRIM(MID(DBSPBY!#REF!,SEARCH(". ",DBSPBY!#REF!)+2,LEN(DBSPBY!#REF!)))</f>
        <v>#REF!</v>
      </c>
      <c r="I189" s="98" t="s">
        <v>713</v>
      </c>
      <c r="J189" s="99" t="s">
        <v>714</v>
      </c>
      <c r="K189" s="90" t="e">
        <f>DBSPBY!#REF!</f>
        <v>#REF!</v>
      </c>
      <c r="L189" s="90" t="e">
        <f>DBSPBY!#REF!</f>
        <v>#REF!</v>
      </c>
      <c r="M189" s="92" t="e">
        <f>DBSPBY!#REF!</f>
        <v>#REF!</v>
      </c>
      <c r="N189" s="87" t="e">
        <f>DBSPBY!#REF!</f>
        <v>#REF!</v>
      </c>
    </row>
    <row r="190" spans="1:14" x14ac:dyDescent="0.3">
      <c r="A190" s="97" t="s">
        <v>715</v>
      </c>
      <c r="B190" s="98" t="e">
        <f>DBSPBY!#REF!</f>
        <v>#REF!</v>
      </c>
      <c r="C190" s="98" t="e">
        <f>_xlfn.TEXTJOIN(".",FALSE,DBSPBY!#REF!,DBSPBY!#REF!,DBSPBY!#REF!)</f>
        <v>#REF!</v>
      </c>
      <c r="D190" s="90" t="e">
        <f>DBSPBY!#REF!</f>
        <v>#REF!</v>
      </c>
      <c r="E190" s="90" t="e">
        <f>DBSPBY!#REF!</f>
        <v>#REF!</v>
      </c>
      <c r="F190" s="90" t="e">
        <f>TRIM(MID(DBSPBY!#REF!,SEARCH(". ",DBSPBY!#REF!)+2,LEN(DBSPBY!#REF!)))</f>
        <v>#REF!</v>
      </c>
      <c r="G190" s="90" t="e">
        <f>TRIM(MID(DBSPBY!#REF!,SEARCH(". ",DBSPBY!#REF!)+2,LEN(DBSPBY!#REF!)))</f>
        <v>#REF!</v>
      </c>
      <c r="H190" s="90" t="e">
        <f>TRIM(MID(DBSPBY!#REF!,SEARCH(". ",DBSPBY!#REF!)+2,LEN(DBSPBY!#REF!)))</f>
        <v>#REF!</v>
      </c>
      <c r="I190" s="98" t="s">
        <v>713</v>
      </c>
      <c r="J190" s="99" t="s">
        <v>714</v>
      </c>
      <c r="K190" s="90" t="e">
        <f>DBSPBY!#REF!</f>
        <v>#REF!</v>
      </c>
      <c r="L190" s="90" t="e">
        <f>DBSPBY!#REF!</f>
        <v>#REF!</v>
      </c>
      <c r="M190" s="92" t="e">
        <f>DBSPBY!#REF!</f>
        <v>#REF!</v>
      </c>
      <c r="N190" s="87" t="e">
        <f>DBSPBY!#REF!</f>
        <v>#REF!</v>
      </c>
    </row>
    <row r="191" spans="1:14" x14ac:dyDescent="0.3">
      <c r="A191" s="97" t="s">
        <v>715</v>
      </c>
      <c r="B191" s="98" t="e">
        <f>DBSPBY!#REF!</f>
        <v>#REF!</v>
      </c>
      <c r="C191" s="98" t="e">
        <f>_xlfn.TEXTJOIN(".",FALSE,DBSPBY!#REF!,DBSPBY!#REF!,DBSPBY!#REF!)</f>
        <v>#REF!</v>
      </c>
      <c r="D191" s="90" t="e">
        <f>DBSPBY!#REF!</f>
        <v>#REF!</v>
      </c>
      <c r="E191" s="90" t="e">
        <f>DBSPBY!#REF!</f>
        <v>#REF!</v>
      </c>
      <c r="F191" s="90" t="e">
        <f>TRIM(MID(DBSPBY!#REF!,SEARCH(". ",DBSPBY!#REF!)+2,LEN(DBSPBY!#REF!)))</f>
        <v>#REF!</v>
      </c>
      <c r="G191" s="90" t="e">
        <f>TRIM(MID(DBSPBY!#REF!,SEARCH(". ",DBSPBY!#REF!)+2,LEN(DBSPBY!#REF!)))</f>
        <v>#REF!</v>
      </c>
      <c r="H191" s="90" t="e">
        <f>TRIM(MID(DBSPBY!#REF!,SEARCH(". ",DBSPBY!#REF!)+2,LEN(DBSPBY!#REF!)))</f>
        <v>#REF!</v>
      </c>
      <c r="I191" s="98" t="s">
        <v>713</v>
      </c>
      <c r="J191" s="99" t="s">
        <v>714</v>
      </c>
      <c r="K191" s="90" t="e">
        <f>DBSPBY!#REF!</f>
        <v>#REF!</v>
      </c>
      <c r="L191" s="90" t="e">
        <f>DBSPBY!#REF!</f>
        <v>#REF!</v>
      </c>
      <c r="M191" s="92" t="e">
        <f>DBSPBY!#REF!</f>
        <v>#REF!</v>
      </c>
      <c r="N191" s="87" t="e">
        <f>DBSPBY!#REF!</f>
        <v>#REF!</v>
      </c>
    </row>
    <row r="192" spans="1:14" x14ac:dyDescent="0.3">
      <c r="A192" s="97" t="s">
        <v>715</v>
      </c>
      <c r="B192" s="98" t="e">
        <f>DBSPBY!#REF!</f>
        <v>#REF!</v>
      </c>
      <c r="C192" s="98" t="e">
        <f>_xlfn.TEXTJOIN(".",FALSE,DBSPBY!#REF!,DBSPBY!#REF!,DBSPBY!#REF!)</f>
        <v>#REF!</v>
      </c>
      <c r="D192" s="90" t="e">
        <f>DBSPBY!#REF!</f>
        <v>#REF!</v>
      </c>
      <c r="E192" s="90" t="e">
        <f>DBSPBY!#REF!</f>
        <v>#REF!</v>
      </c>
      <c r="F192" s="90" t="e">
        <f>TRIM(MID(DBSPBY!#REF!,SEARCH(". ",DBSPBY!#REF!)+2,LEN(DBSPBY!#REF!)))</f>
        <v>#REF!</v>
      </c>
      <c r="G192" s="90" t="e">
        <f>TRIM(MID(DBSPBY!#REF!,SEARCH(". ",DBSPBY!#REF!)+2,LEN(DBSPBY!#REF!)))</f>
        <v>#REF!</v>
      </c>
      <c r="H192" s="90" t="e">
        <f>TRIM(MID(DBSPBY!#REF!,SEARCH(". ",DBSPBY!#REF!)+2,LEN(DBSPBY!#REF!)))</f>
        <v>#REF!</v>
      </c>
      <c r="I192" s="98" t="s">
        <v>713</v>
      </c>
      <c r="J192" s="99" t="s">
        <v>714</v>
      </c>
      <c r="K192" s="90" t="e">
        <f>DBSPBY!#REF!</f>
        <v>#REF!</v>
      </c>
      <c r="L192" s="90" t="e">
        <f>DBSPBY!#REF!</f>
        <v>#REF!</v>
      </c>
      <c r="M192" s="92" t="e">
        <f>DBSPBY!#REF!</f>
        <v>#REF!</v>
      </c>
      <c r="N192" s="87" t="e">
        <f>DBSPBY!#REF!</f>
        <v>#REF!</v>
      </c>
    </row>
    <row r="193" spans="1:14" x14ac:dyDescent="0.3">
      <c r="A193" s="97" t="s">
        <v>715</v>
      </c>
      <c r="B193" s="98" t="e">
        <f>DBSPBY!#REF!</f>
        <v>#REF!</v>
      </c>
      <c r="C193" s="98" t="e">
        <f>_xlfn.TEXTJOIN(".",FALSE,DBSPBY!#REF!,DBSPBY!#REF!,DBSPBY!#REF!)</f>
        <v>#REF!</v>
      </c>
      <c r="D193" s="90" t="e">
        <f>DBSPBY!#REF!</f>
        <v>#REF!</v>
      </c>
      <c r="E193" s="90" t="e">
        <f>DBSPBY!#REF!</f>
        <v>#REF!</v>
      </c>
      <c r="F193" s="90" t="e">
        <f>TRIM(MID(DBSPBY!#REF!,SEARCH(". ",DBSPBY!#REF!)+2,LEN(DBSPBY!#REF!)))</f>
        <v>#REF!</v>
      </c>
      <c r="G193" s="90" t="e">
        <f>TRIM(MID(DBSPBY!#REF!,SEARCH(". ",DBSPBY!#REF!)+2,LEN(DBSPBY!#REF!)))</f>
        <v>#REF!</v>
      </c>
      <c r="H193" s="90" t="e">
        <f>TRIM(MID(DBSPBY!#REF!,SEARCH(". ",DBSPBY!#REF!)+2,LEN(DBSPBY!#REF!)))</f>
        <v>#REF!</v>
      </c>
      <c r="I193" s="98" t="s">
        <v>713</v>
      </c>
      <c r="J193" s="99" t="s">
        <v>714</v>
      </c>
      <c r="K193" s="90" t="e">
        <f>DBSPBY!#REF!</f>
        <v>#REF!</v>
      </c>
      <c r="L193" s="90" t="e">
        <f>DBSPBY!#REF!</f>
        <v>#REF!</v>
      </c>
      <c r="M193" s="92" t="e">
        <f>DBSPBY!#REF!</f>
        <v>#REF!</v>
      </c>
      <c r="N193" s="87" t="e">
        <f>DBSPBY!#REF!</f>
        <v>#REF!</v>
      </c>
    </row>
    <row r="194" spans="1:14" x14ac:dyDescent="0.3">
      <c r="A194" s="97" t="s">
        <v>715</v>
      </c>
      <c r="B194" s="98" t="e">
        <f>DBSPBY!#REF!</f>
        <v>#REF!</v>
      </c>
      <c r="C194" s="98" t="e">
        <f>_xlfn.TEXTJOIN(".",FALSE,DBSPBY!#REF!,DBSPBY!#REF!,DBSPBY!#REF!)</f>
        <v>#REF!</v>
      </c>
      <c r="D194" s="90" t="e">
        <f>DBSPBY!#REF!</f>
        <v>#REF!</v>
      </c>
      <c r="E194" s="90" t="e">
        <f>DBSPBY!#REF!</f>
        <v>#REF!</v>
      </c>
      <c r="F194" s="90" t="e">
        <f>TRIM(MID(DBSPBY!#REF!,SEARCH(". ",DBSPBY!#REF!)+2,LEN(DBSPBY!#REF!)))</f>
        <v>#REF!</v>
      </c>
      <c r="G194" s="90" t="e">
        <f>TRIM(MID(DBSPBY!#REF!,SEARCH(". ",DBSPBY!#REF!)+2,LEN(DBSPBY!#REF!)))</f>
        <v>#REF!</v>
      </c>
      <c r="H194" s="90" t="e">
        <f>TRIM(MID(DBSPBY!#REF!,SEARCH(". ",DBSPBY!#REF!)+2,LEN(DBSPBY!#REF!)))</f>
        <v>#REF!</v>
      </c>
      <c r="I194" s="98" t="s">
        <v>713</v>
      </c>
      <c r="J194" s="99" t="s">
        <v>714</v>
      </c>
      <c r="K194" s="90" t="e">
        <f>DBSPBY!#REF!</f>
        <v>#REF!</v>
      </c>
      <c r="L194" s="90" t="e">
        <f>DBSPBY!#REF!</f>
        <v>#REF!</v>
      </c>
      <c r="M194" s="92" t="e">
        <f>DBSPBY!#REF!</f>
        <v>#REF!</v>
      </c>
      <c r="N194" s="87" t="e">
        <f>DBSPBY!#REF!</f>
        <v>#REF!</v>
      </c>
    </row>
    <row r="195" spans="1:14" x14ac:dyDescent="0.3">
      <c r="A195" s="97" t="s">
        <v>715</v>
      </c>
      <c r="B195" s="98" t="e">
        <f>DBSPBY!#REF!</f>
        <v>#REF!</v>
      </c>
      <c r="C195" s="98" t="e">
        <f>_xlfn.TEXTJOIN(".",FALSE,DBSPBY!#REF!,DBSPBY!#REF!,DBSPBY!#REF!)</f>
        <v>#REF!</v>
      </c>
      <c r="D195" s="90" t="e">
        <f>DBSPBY!#REF!</f>
        <v>#REF!</v>
      </c>
      <c r="E195" s="90" t="e">
        <f>DBSPBY!#REF!</f>
        <v>#REF!</v>
      </c>
      <c r="F195" s="90" t="e">
        <f>TRIM(MID(DBSPBY!#REF!,SEARCH(". ",DBSPBY!#REF!)+2,LEN(DBSPBY!#REF!)))</f>
        <v>#REF!</v>
      </c>
      <c r="G195" s="90" t="e">
        <f>TRIM(MID(DBSPBY!#REF!,SEARCH(". ",DBSPBY!#REF!)+2,LEN(DBSPBY!#REF!)))</f>
        <v>#REF!</v>
      </c>
      <c r="H195" s="90" t="e">
        <f>TRIM(MID(DBSPBY!#REF!,SEARCH(". ",DBSPBY!#REF!)+2,LEN(DBSPBY!#REF!)))</f>
        <v>#REF!</v>
      </c>
      <c r="I195" s="98" t="s">
        <v>713</v>
      </c>
      <c r="J195" s="99" t="s">
        <v>714</v>
      </c>
      <c r="K195" s="90" t="e">
        <f>DBSPBY!#REF!</f>
        <v>#REF!</v>
      </c>
      <c r="L195" s="90" t="e">
        <f>DBSPBY!#REF!</f>
        <v>#REF!</v>
      </c>
      <c r="M195" s="92" t="e">
        <f>DBSPBY!#REF!</f>
        <v>#REF!</v>
      </c>
      <c r="N195" s="87" t="e">
        <f>DBSPBY!#REF!</f>
        <v>#REF!</v>
      </c>
    </row>
    <row r="196" spans="1:14" x14ac:dyDescent="0.3">
      <c r="A196" s="97" t="s">
        <v>715</v>
      </c>
      <c r="B196" s="98" t="e">
        <f>DBSPBY!#REF!</f>
        <v>#REF!</v>
      </c>
      <c r="C196" s="98" t="e">
        <f>_xlfn.TEXTJOIN(".",FALSE,DBSPBY!#REF!,DBSPBY!#REF!,DBSPBY!#REF!)</f>
        <v>#REF!</v>
      </c>
      <c r="D196" s="90" t="e">
        <f>DBSPBY!#REF!</f>
        <v>#REF!</v>
      </c>
      <c r="E196" s="90" t="e">
        <f>DBSPBY!#REF!</f>
        <v>#REF!</v>
      </c>
      <c r="F196" s="90" t="e">
        <f>TRIM(MID(DBSPBY!#REF!,SEARCH(". ",DBSPBY!#REF!)+2,LEN(DBSPBY!#REF!)))</f>
        <v>#REF!</v>
      </c>
      <c r="G196" s="90" t="e">
        <f>TRIM(MID(DBSPBY!#REF!,SEARCH(". ",DBSPBY!#REF!)+2,LEN(DBSPBY!#REF!)))</f>
        <v>#REF!</v>
      </c>
      <c r="H196" s="90" t="e">
        <f>TRIM(MID(DBSPBY!#REF!,SEARCH(". ",DBSPBY!#REF!)+2,LEN(DBSPBY!#REF!)))</f>
        <v>#REF!</v>
      </c>
      <c r="I196" s="98" t="s">
        <v>713</v>
      </c>
      <c r="J196" s="99" t="s">
        <v>714</v>
      </c>
      <c r="K196" s="90" t="e">
        <f>DBSPBY!#REF!</f>
        <v>#REF!</v>
      </c>
      <c r="L196" s="90" t="e">
        <f>DBSPBY!#REF!</f>
        <v>#REF!</v>
      </c>
      <c r="M196" s="92" t="e">
        <f>DBSPBY!#REF!</f>
        <v>#REF!</v>
      </c>
      <c r="N196" s="87" t="e">
        <f>DBSPBY!#REF!</f>
        <v>#REF!</v>
      </c>
    </row>
    <row r="197" spans="1:14" x14ac:dyDescent="0.3">
      <c r="A197" s="97" t="s">
        <v>715</v>
      </c>
      <c r="B197" s="98" t="e">
        <f>DBSPBY!#REF!</f>
        <v>#REF!</v>
      </c>
      <c r="C197" s="98" t="e">
        <f>_xlfn.TEXTJOIN(".",FALSE,DBSPBY!#REF!,DBSPBY!#REF!,DBSPBY!#REF!)</f>
        <v>#REF!</v>
      </c>
      <c r="D197" s="90" t="e">
        <f>DBSPBY!#REF!</f>
        <v>#REF!</v>
      </c>
      <c r="E197" s="90" t="e">
        <f>DBSPBY!#REF!</f>
        <v>#REF!</v>
      </c>
      <c r="F197" s="90" t="e">
        <f>TRIM(MID(DBSPBY!#REF!,SEARCH(". ",DBSPBY!#REF!)+2,LEN(DBSPBY!#REF!)))</f>
        <v>#REF!</v>
      </c>
      <c r="G197" s="90" t="e">
        <f>TRIM(MID(DBSPBY!#REF!,SEARCH(". ",DBSPBY!#REF!)+2,LEN(DBSPBY!#REF!)))</f>
        <v>#REF!</v>
      </c>
      <c r="H197" s="90" t="e">
        <f>TRIM(MID(DBSPBY!#REF!,SEARCH(". ",DBSPBY!#REF!)+2,LEN(DBSPBY!#REF!)))</f>
        <v>#REF!</v>
      </c>
      <c r="I197" s="98" t="s">
        <v>713</v>
      </c>
      <c r="J197" s="99" t="s">
        <v>714</v>
      </c>
      <c r="K197" s="90" t="e">
        <f>DBSPBY!#REF!</f>
        <v>#REF!</v>
      </c>
      <c r="L197" s="90" t="e">
        <f>DBSPBY!#REF!</f>
        <v>#REF!</v>
      </c>
      <c r="M197" s="92" t="e">
        <f>DBSPBY!#REF!</f>
        <v>#REF!</v>
      </c>
      <c r="N197" s="87" t="e">
        <f>DBSPBY!#REF!</f>
        <v>#REF!</v>
      </c>
    </row>
    <row r="198" spans="1:14" x14ac:dyDescent="0.3">
      <c r="A198" s="97" t="s">
        <v>715</v>
      </c>
      <c r="B198" s="98" t="e">
        <f>DBSPBY!#REF!</f>
        <v>#REF!</v>
      </c>
      <c r="C198" s="98" t="e">
        <f>_xlfn.TEXTJOIN(".",FALSE,DBSPBY!#REF!,DBSPBY!#REF!,DBSPBY!#REF!)</f>
        <v>#REF!</v>
      </c>
      <c r="D198" s="90" t="e">
        <f>DBSPBY!#REF!</f>
        <v>#REF!</v>
      </c>
      <c r="E198" s="90" t="e">
        <f>DBSPBY!#REF!</f>
        <v>#REF!</v>
      </c>
      <c r="F198" s="90" t="e">
        <f>TRIM(MID(DBSPBY!#REF!,SEARCH(". ",DBSPBY!#REF!)+2,LEN(DBSPBY!#REF!)))</f>
        <v>#REF!</v>
      </c>
      <c r="G198" s="90" t="e">
        <f>TRIM(MID(DBSPBY!#REF!,SEARCH(". ",DBSPBY!#REF!)+2,LEN(DBSPBY!#REF!)))</f>
        <v>#REF!</v>
      </c>
      <c r="H198" s="90" t="e">
        <f>TRIM(MID(DBSPBY!#REF!,SEARCH(". ",DBSPBY!#REF!)+2,LEN(DBSPBY!#REF!)))</f>
        <v>#REF!</v>
      </c>
      <c r="I198" s="98" t="s">
        <v>713</v>
      </c>
      <c r="J198" s="99" t="s">
        <v>714</v>
      </c>
      <c r="K198" s="90" t="e">
        <f>DBSPBY!#REF!</f>
        <v>#REF!</v>
      </c>
      <c r="L198" s="90" t="e">
        <f>DBSPBY!#REF!</f>
        <v>#REF!</v>
      </c>
      <c r="M198" s="92" t="e">
        <f>DBSPBY!#REF!</f>
        <v>#REF!</v>
      </c>
      <c r="N198" s="87" t="e">
        <f>DBSPBY!#REF!</f>
        <v>#REF!</v>
      </c>
    </row>
    <row r="199" spans="1:14" x14ac:dyDescent="0.3">
      <c r="A199" s="97" t="s">
        <v>715</v>
      </c>
      <c r="B199" s="98" t="e">
        <f>DBSPBY!#REF!</f>
        <v>#REF!</v>
      </c>
      <c r="C199" s="98" t="e">
        <f>_xlfn.TEXTJOIN(".",FALSE,DBSPBY!#REF!,DBSPBY!#REF!,DBSPBY!#REF!)</f>
        <v>#REF!</v>
      </c>
      <c r="D199" s="90" t="e">
        <f>DBSPBY!#REF!</f>
        <v>#REF!</v>
      </c>
      <c r="E199" s="90" t="e">
        <f>DBSPBY!#REF!</f>
        <v>#REF!</v>
      </c>
      <c r="F199" s="90" t="e">
        <f>TRIM(MID(DBSPBY!#REF!,SEARCH(". ",DBSPBY!#REF!)+2,LEN(DBSPBY!#REF!)))</f>
        <v>#REF!</v>
      </c>
      <c r="G199" s="90" t="e">
        <f>TRIM(MID(DBSPBY!#REF!,SEARCH(". ",DBSPBY!#REF!)+2,LEN(DBSPBY!#REF!)))</f>
        <v>#REF!</v>
      </c>
      <c r="H199" s="90" t="e">
        <f>TRIM(MID(DBSPBY!#REF!,SEARCH(". ",DBSPBY!#REF!)+2,LEN(DBSPBY!#REF!)))</f>
        <v>#REF!</v>
      </c>
      <c r="I199" s="98" t="s">
        <v>713</v>
      </c>
      <c r="J199" s="99" t="s">
        <v>714</v>
      </c>
      <c r="K199" s="90" t="e">
        <f>DBSPBY!#REF!</f>
        <v>#REF!</v>
      </c>
      <c r="L199" s="90" t="e">
        <f>DBSPBY!#REF!</f>
        <v>#REF!</v>
      </c>
      <c r="M199" s="92" t="e">
        <f>DBSPBY!#REF!</f>
        <v>#REF!</v>
      </c>
      <c r="N199" s="87" t="e">
        <f>DBSPBY!#REF!</f>
        <v>#REF!</v>
      </c>
    </row>
    <row r="200" spans="1:14" x14ac:dyDescent="0.3">
      <c r="A200" s="97" t="s">
        <v>715</v>
      </c>
      <c r="B200" s="98" t="e">
        <f>DBSPBY!#REF!</f>
        <v>#REF!</v>
      </c>
      <c r="C200" s="98" t="e">
        <f>_xlfn.TEXTJOIN(".",FALSE,DBSPBY!#REF!,DBSPBY!#REF!,DBSPBY!#REF!)</f>
        <v>#REF!</v>
      </c>
      <c r="D200" s="90" t="e">
        <f>DBSPBY!#REF!</f>
        <v>#REF!</v>
      </c>
      <c r="E200" s="90" t="e">
        <f>DBSPBY!#REF!</f>
        <v>#REF!</v>
      </c>
      <c r="F200" s="90" t="e">
        <f>TRIM(MID(DBSPBY!#REF!,SEARCH(". ",DBSPBY!#REF!)+2,LEN(DBSPBY!#REF!)))</f>
        <v>#REF!</v>
      </c>
      <c r="G200" s="90" t="e">
        <f>TRIM(MID(DBSPBY!#REF!,SEARCH(". ",DBSPBY!#REF!)+2,LEN(DBSPBY!#REF!)))</f>
        <v>#REF!</v>
      </c>
      <c r="H200" s="90" t="e">
        <f>TRIM(MID(DBSPBY!#REF!,SEARCH(". ",DBSPBY!#REF!)+2,LEN(DBSPBY!#REF!)))</f>
        <v>#REF!</v>
      </c>
      <c r="I200" s="98" t="s">
        <v>713</v>
      </c>
      <c r="J200" s="99" t="s">
        <v>714</v>
      </c>
      <c r="K200" s="90" t="e">
        <f>DBSPBY!#REF!</f>
        <v>#REF!</v>
      </c>
      <c r="L200" s="90" t="e">
        <f>DBSPBY!#REF!</f>
        <v>#REF!</v>
      </c>
      <c r="M200" s="92" t="e">
        <f>DBSPBY!#REF!</f>
        <v>#REF!</v>
      </c>
      <c r="N200" s="87" t="e">
        <f>DBSPBY!#REF!</f>
        <v>#REF!</v>
      </c>
    </row>
    <row r="201" spans="1:14" x14ac:dyDescent="0.3">
      <c r="A201" s="97" t="s">
        <v>715</v>
      </c>
      <c r="B201" s="98" t="e">
        <f>DBSPBY!#REF!</f>
        <v>#REF!</v>
      </c>
      <c r="C201" s="98" t="e">
        <f>_xlfn.TEXTJOIN(".",FALSE,DBSPBY!#REF!,DBSPBY!#REF!,DBSPBY!#REF!)</f>
        <v>#REF!</v>
      </c>
      <c r="D201" s="90" t="e">
        <f>DBSPBY!#REF!</f>
        <v>#REF!</v>
      </c>
      <c r="E201" s="90" t="e">
        <f>DBSPBY!#REF!</f>
        <v>#REF!</v>
      </c>
      <c r="F201" s="90" t="e">
        <f>TRIM(MID(DBSPBY!#REF!,SEARCH(". ",DBSPBY!#REF!)+2,LEN(DBSPBY!#REF!)))</f>
        <v>#REF!</v>
      </c>
      <c r="G201" s="90" t="e">
        <f>TRIM(MID(DBSPBY!#REF!,SEARCH(". ",DBSPBY!#REF!)+2,LEN(DBSPBY!#REF!)))</f>
        <v>#REF!</v>
      </c>
      <c r="H201" s="90" t="e">
        <f>TRIM(MID(DBSPBY!#REF!,SEARCH(". ",DBSPBY!#REF!)+2,LEN(DBSPBY!#REF!)))</f>
        <v>#REF!</v>
      </c>
      <c r="I201" s="98" t="s">
        <v>713</v>
      </c>
      <c r="J201" s="99" t="s">
        <v>714</v>
      </c>
      <c r="K201" s="90" t="e">
        <f>DBSPBY!#REF!</f>
        <v>#REF!</v>
      </c>
      <c r="L201" s="90" t="e">
        <f>DBSPBY!#REF!</f>
        <v>#REF!</v>
      </c>
      <c r="M201" s="92" t="e">
        <f>DBSPBY!#REF!</f>
        <v>#REF!</v>
      </c>
      <c r="N201" s="87" t="e">
        <f>DBSPBY!#REF!</f>
        <v>#REF!</v>
      </c>
    </row>
    <row r="202" spans="1:14" x14ac:dyDescent="0.3">
      <c r="A202" s="97" t="s">
        <v>715</v>
      </c>
      <c r="B202" s="98" t="e">
        <f>DBSPBY!#REF!</f>
        <v>#REF!</v>
      </c>
      <c r="C202" s="98" t="e">
        <f>_xlfn.TEXTJOIN(".",FALSE,DBSPBY!#REF!,DBSPBY!#REF!,DBSPBY!#REF!)</f>
        <v>#REF!</v>
      </c>
      <c r="D202" s="90" t="e">
        <f>DBSPBY!#REF!</f>
        <v>#REF!</v>
      </c>
      <c r="E202" s="90" t="e">
        <f>DBSPBY!#REF!</f>
        <v>#REF!</v>
      </c>
      <c r="F202" s="90" t="e">
        <f>TRIM(MID(DBSPBY!#REF!,SEARCH(". ",DBSPBY!#REF!)+2,LEN(DBSPBY!#REF!)))</f>
        <v>#REF!</v>
      </c>
      <c r="G202" s="90" t="e">
        <f>TRIM(MID(DBSPBY!#REF!,SEARCH(". ",DBSPBY!#REF!)+2,LEN(DBSPBY!#REF!)))</f>
        <v>#REF!</v>
      </c>
      <c r="H202" s="90" t="e">
        <f>TRIM(MID(DBSPBY!#REF!,SEARCH(". ",DBSPBY!#REF!)+2,LEN(DBSPBY!#REF!)))</f>
        <v>#REF!</v>
      </c>
      <c r="I202" s="98" t="s">
        <v>713</v>
      </c>
      <c r="J202" s="99" t="s">
        <v>714</v>
      </c>
      <c r="K202" s="90" t="e">
        <f>DBSPBY!#REF!</f>
        <v>#REF!</v>
      </c>
      <c r="L202" s="90" t="e">
        <f>DBSPBY!#REF!</f>
        <v>#REF!</v>
      </c>
      <c r="M202" s="92" t="e">
        <f>DBSPBY!#REF!</f>
        <v>#REF!</v>
      </c>
      <c r="N202" s="87" t="e">
        <f>DBSPBY!#REF!</f>
        <v>#REF!</v>
      </c>
    </row>
    <row r="203" spans="1:14" x14ac:dyDescent="0.3">
      <c r="A203" s="97" t="s">
        <v>715</v>
      </c>
      <c r="B203" s="98" t="e">
        <f>DBSPBY!#REF!</f>
        <v>#REF!</v>
      </c>
      <c r="C203" s="98" t="e">
        <f>_xlfn.TEXTJOIN(".",FALSE,DBSPBY!#REF!,DBSPBY!#REF!,DBSPBY!#REF!)</f>
        <v>#REF!</v>
      </c>
      <c r="D203" s="90" t="e">
        <f>DBSPBY!#REF!</f>
        <v>#REF!</v>
      </c>
      <c r="E203" s="90" t="e">
        <f>DBSPBY!#REF!</f>
        <v>#REF!</v>
      </c>
      <c r="F203" s="90" t="e">
        <f>TRIM(MID(DBSPBY!#REF!,SEARCH(". ",DBSPBY!#REF!)+2,LEN(DBSPBY!#REF!)))</f>
        <v>#REF!</v>
      </c>
      <c r="G203" s="90" t="e">
        <f>TRIM(MID(DBSPBY!#REF!,SEARCH(". ",DBSPBY!#REF!)+2,LEN(DBSPBY!#REF!)))</f>
        <v>#REF!</v>
      </c>
      <c r="H203" s="90" t="e">
        <f>TRIM(MID(DBSPBY!#REF!,SEARCH(". ",DBSPBY!#REF!)+2,LEN(DBSPBY!#REF!)))</f>
        <v>#REF!</v>
      </c>
      <c r="I203" s="98" t="s">
        <v>713</v>
      </c>
      <c r="J203" s="99" t="s">
        <v>714</v>
      </c>
      <c r="K203" s="90" t="e">
        <f>DBSPBY!#REF!</f>
        <v>#REF!</v>
      </c>
      <c r="L203" s="90" t="e">
        <f>DBSPBY!#REF!</f>
        <v>#REF!</v>
      </c>
      <c r="M203" s="92" t="e">
        <f>DBSPBY!#REF!</f>
        <v>#REF!</v>
      </c>
      <c r="N203" s="87" t="e">
        <f>DBSPBY!#REF!</f>
        <v>#REF!</v>
      </c>
    </row>
    <row r="204" spans="1:14" x14ac:dyDescent="0.3">
      <c r="A204" s="97" t="s">
        <v>715</v>
      </c>
      <c r="B204" s="98" t="e">
        <f>DBSPBY!#REF!</f>
        <v>#REF!</v>
      </c>
      <c r="C204" s="98" t="e">
        <f>_xlfn.TEXTJOIN(".",FALSE,DBSPBY!#REF!,DBSPBY!#REF!,DBSPBY!#REF!)</f>
        <v>#REF!</v>
      </c>
      <c r="D204" s="90" t="e">
        <f>DBSPBY!#REF!</f>
        <v>#REF!</v>
      </c>
      <c r="E204" s="90" t="e">
        <f>DBSPBY!#REF!</f>
        <v>#REF!</v>
      </c>
      <c r="F204" s="90" t="e">
        <f>TRIM(MID(DBSPBY!#REF!,SEARCH(". ",DBSPBY!#REF!)+2,LEN(DBSPBY!#REF!)))</f>
        <v>#REF!</v>
      </c>
      <c r="G204" s="90" t="e">
        <f>TRIM(MID(DBSPBY!#REF!,SEARCH(". ",DBSPBY!#REF!)+2,LEN(DBSPBY!#REF!)))</f>
        <v>#REF!</v>
      </c>
      <c r="H204" s="90" t="e">
        <f>TRIM(MID(DBSPBY!#REF!,SEARCH(". ",DBSPBY!#REF!)+2,LEN(DBSPBY!#REF!)))</f>
        <v>#REF!</v>
      </c>
      <c r="I204" s="98" t="s">
        <v>713</v>
      </c>
      <c r="J204" s="99" t="s">
        <v>714</v>
      </c>
      <c r="K204" s="90" t="e">
        <f>DBSPBY!#REF!</f>
        <v>#REF!</v>
      </c>
      <c r="L204" s="90" t="e">
        <f>DBSPBY!#REF!</f>
        <v>#REF!</v>
      </c>
      <c r="M204" s="92" t="e">
        <f>DBSPBY!#REF!</f>
        <v>#REF!</v>
      </c>
      <c r="N204" s="87" t="e">
        <f>DBSPBY!#REF!</f>
        <v>#REF!</v>
      </c>
    </row>
    <row r="205" spans="1:14" x14ac:dyDescent="0.3">
      <c r="A205" s="97" t="s">
        <v>715</v>
      </c>
      <c r="B205" s="98" t="e">
        <f>DBSPBY!#REF!</f>
        <v>#REF!</v>
      </c>
      <c r="C205" s="98" t="e">
        <f>_xlfn.TEXTJOIN(".",FALSE,DBSPBY!#REF!,DBSPBY!#REF!,DBSPBY!#REF!)</f>
        <v>#REF!</v>
      </c>
      <c r="D205" s="90" t="e">
        <f>DBSPBY!#REF!</f>
        <v>#REF!</v>
      </c>
      <c r="E205" s="90" t="e">
        <f>DBSPBY!#REF!</f>
        <v>#REF!</v>
      </c>
      <c r="F205" s="90" t="e">
        <f>TRIM(MID(DBSPBY!#REF!,SEARCH(". ",DBSPBY!#REF!)+2,LEN(DBSPBY!#REF!)))</f>
        <v>#REF!</v>
      </c>
      <c r="G205" s="90" t="e">
        <f>TRIM(MID(DBSPBY!#REF!,SEARCH(". ",DBSPBY!#REF!)+2,LEN(DBSPBY!#REF!)))</f>
        <v>#REF!</v>
      </c>
      <c r="H205" s="90" t="e">
        <f>TRIM(MID(DBSPBY!#REF!,SEARCH(". ",DBSPBY!#REF!)+2,LEN(DBSPBY!#REF!)))</f>
        <v>#REF!</v>
      </c>
      <c r="I205" s="98" t="s">
        <v>713</v>
      </c>
      <c r="J205" s="99" t="s">
        <v>714</v>
      </c>
      <c r="K205" s="90" t="e">
        <f>DBSPBY!#REF!</f>
        <v>#REF!</v>
      </c>
      <c r="L205" s="90" t="e">
        <f>DBSPBY!#REF!</f>
        <v>#REF!</v>
      </c>
      <c r="M205" s="92" t="e">
        <f>DBSPBY!#REF!</f>
        <v>#REF!</v>
      </c>
      <c r="N205" s="87" t="e">
        <f>DBSPBY!#REF!</f>
        <v>#REF!</v>
      </c>
    </row>
    <row r="206" spans="1:14" x14ac:dyDescent="0.3">
      <c r="A206" s="97" t="s">
        <v>715</v>
      </c>
      <c r="B206" s="98" t="e">
        <f>DBSPBY!#REF!</f>
        <v>#REF!</v>
      </c>
      <c r="C206" s="98" t="e">
        <f>_xlfn.TEXTJOIN(".",FALSE,DBSPBY!#REF!,DBSPBY!#REF!,DBSPBY!#REF!)</f>
        <v>#REF!</v>
      </c>
      <c r="D206" s="90" t="e">
        <f>DBSPBY!#REF!</f>
        <v>#REF!</v>
      </c>
      <c r="E206" s="90" t="e">
        <f>DBSPBY!#REF!</f>
        <v>#REF!</v>
      </c>
      <c r="F206" s="90" t="e">
        <f>TRIM(MID(DBSPBY!#REF!,SEARCH(". ",DBSPBY!#REF!)+2,LEN(DBSPBY!#REF!)))</f>
        <v>#REF!</v>
      </c>
      <c r="G206" s="90" t="e">
        <f>TRIM(MID(DBSPBY!#REF!,SEARCH(". ",DBSPBY!#REF!)+2,LEN(DBSPBY!#REF!)))</f>
        <v>#REF!</v>
      </c>
      <c r="H206" s="90" t="e">
        <f>TRIM(MID(DBSPBY!#REF!,SEARCH(". ",DBSPBY!#REF!)+2,LEN(DBSPBY!#REF!)))</f>
        <v>#REF!</v>
      </c>
      <c r="I206" s="98" t="s">
        <v>713</v>
      </c>
      <c r="J206" s="99" t="s">
        <v>714</v>
      </c>
      <c r="K206" s="90" t="e">
        <f>DBSPBY!#REF!</f>
        <v>#REF!</v>
      </c>
      <c r="L206" s="90" t="e">
        <f>DBSPBY!#REF!</f>
        <v>#REF!</v>
      </c>
      <c r="M206" s="92" t="e">
        <f>DBSPBY!#REF!</f>
        <v>#REF!</v>
      </c>
      <c r="N206" s="87" t="e">
        <f>DBSPBY!#REF!</f>
        <v>#REF!</v>
      </c>
    </row>
    <row r="207" spans="1:14" x14ac:dyDescent="0.3">
      <c r="A207" s="97" t="s">
        <v>715</v>
      </c>
      <c r="B207" s="98" t="e">
        <f>DBSPBY!#REF!</f>
        <v>#REF!</v>
      </c>
      <c r="C207" s="98" t="e">
        <f>_xlfn.TEXTJOIN(".",FALSE,DBSPBY!#REF!,DBSPBY!#REF!,DBSPBY!#REF!)</f>
        <v>#REF!</v>
      </c>
      <c r="D207" s="90" t="e">
        <f>DBSPBY!#REF!</f>
        <v>#REF!</v>
      </c>
      <c r="E207" s="90" t="e">
        <f>DBSPBY!#REF!</f>
        <v>#REF!</v>
      </c>
      <c r="F207" s="90" t="e">
        <f>TRIM(MID(DBSPBY!#REF!,SEARCH(". ",DBSPBY!#REF!)+2,LEN(DBSPBY!#REF!)))</f>
        <v>#REF!</v>
      </c>
      <c r="G207" s="90" t="e">
        <f>TRIM(MID(DBSPBY!#REF!,SEARCH(". ",DBSPBY!#REF!)+2,LEN(DBSPBY!#REF!)))</f>
        <v>#REF!</v>
      </c>
      <c r="H207" s="90" t="e">
        <f>TRIM(MID(DBSPBY!#REF!,SEARCH(". ",DBSPBY!#REF!)+2,LEN(DBSPBY!#REF!)))</f>
        <v>#REF!</v>
      </c>
      <c r="I207" s="98" t="s">
        <v>713</v>
      </c>
      <c r="J207" s="99" t="s">
        <v>714</v>
      </c>
      <c r="K207" s="90" t="e">
        <f>DBSPBY!#REF!</f>
        <v>#REF!</v>
      </c>
      <c r="L207" s="90" t="e">
        <f>DBSPBY!#REF!</f>
        <v>#REF!</v>
      </c>
      <c r="M207" s="92" t="e">
        <f>DBSPBY!#REF!</f>
        <v>#REF!</v>
      </c>
      <c r="N207" s="87" t="e">
        <f>DBSPBY!#REF!</f>
        <v>#REF!</v>
      </c>
    </row>
    <row r="208" spans="1:14" x14ac:dyDescent="0.3">
      <c r="A208" s="97" t="s">
        <v>715</v>
      </c>
      <c r="B208" s="98" t="e">
        <f>DBSPBY!#REF!</f>
        <v>#REF!</v>
      </c>
      <c r="C208" s="98" t="e">
        <f>_xlfn.TEXTJOIN(".",FALSE,DBSPBY!#REF!,DBSPBY!#REF!,DBSPBY!#REF!)</f>
        <v>#REF!</v>
      </c>
      <c r="D208" s="90" t="e">
        <f>DBSPBY!#REF!</f>
        <v>#REF!</v>
      </c>
      <c r="E208" s="90" t="e">
        <f>DBSPBY!#REF!</f>
        <v>#REF!</v>
      </c>
      <c r="F208" s="90" t="e">
        <f>TRIM(MID(DBSPBY!#REF!,SEARCH(". ",DBSPBY!#REF!)+2,LEN(DBSPBY!#REF!)))</f>
        <v>#REF!</v>
      </c>
      <c r="G208" s="90" t="e">
        <f>TRIM(MID(DBSPBY!#REF!,SEARCH(". ",DBSPBY!#REF!)+2,LEN(DBSPBY!#REF!)))</f>
        <v>#REF!</v>
      </c>
      <c r="H208" s="90" t="e">
        <f>TRIM(MID(DBSPBY!#REF!,SEARCH(". ",DBSPBY!#REF!)+2,LEN(DBSPBY!#REF!)))</f>
        <v>#REF!</v>
      </c>
      <c r="I208" s="98" t="s">
        <v>713</v>
      </c>
      <c r="J208" s="99" t="s">
        <v>714</v>
      </c>
      <c r="K208" s="90" t="e">
        <f>DBSPBY!#REF!</f>
        <v>#REF!</v>
      </c>
      <c r="L208" s="90" t="e">
        <f>DBSPBY!#REF!</f>
        <v>#REF!</v>
      </c>
      <c r="M208" s="92" t="e">
        <f>DBSPBY!#REF!</f>
        <v>#REF!</v>
      </c>
      <c r="N208" s="87" t="e">
        <f>DBSPBY!#REF!</f>
        <v>#REF!</v>
      </c>
    </row>
    <row r="209" spans="1:14" x14ac:dyDescent="0.3">
      <c r="A209" s="97" t="s">
        <v>715</v>
      </c>
      <c r="B209" s="98" t="e">
        <f>DBSPBY!#REF!</f>
        <v>#REF!</v>
      </c>
      <c r="C209" s="98" t="e">
        <f>_xlfn.TEXTJOIN(".",FALSE,DBSPBY!#REF!,DBSPBY!#REF!,DBSPBY!#REF!)</f>
        <v>#REF!</v>
      </c>
      <c r="D209" s="90" t="e">
        <f>DBSPBY!#REF!</f>
        <v>#REF!</v>
      </c>
      <c r="E209" s="90" t="e">
        <f>DBSPBY!#REF!</f>
        <v>#REF!</v>
      </c>
      <c r="F209" s="90" t="e">
        <f>TRIM(MID(DBSPBY!#REF!,SEARCH(". ",DBSPBY!#REF!)+2,LEN(DBSPBY!#REF!)))</f>
        <v>#REF!</v>
      </c>
      <c r="G209" s="90" t="e">
        <f>TRIM(MID(DBSPBY!#REF!,SEARCH(". ",DBSPBY!#REF!)+2,LEN(DBSPBY!#REF!)))</f>
        <v>#REF!</v>
      </c>
      <c r="H209" s="90" t="e">
        <f>TRIM(MID(DBSPBY!#REF!,SEARCH(". ",DBSPBY!#REF!)+2,LEN(DBSPBY!#REF!)))</f>
        <v>#REF!</v>
      </c>
      <c r="I209" s="98" t="s">
        <v>713</v>
      </c>
      <c r="J209" s="99" t="s">
        <v>714</v>
      </c>
      <c r="K209" s="90" t="e">
        <f>DBSPBY!#REF!</f>
        <v>#REF!</v>
      </c>
      <c r="L209" s="90" t="e">
        <f>DBSPBY!#REF!</f>
        <v>#REF!</v>
      </c>
      <c r="M209" s="92" t="e">
        <f>DBSPBY!#REF!</f>
        <v>#REF!</v>
      </c>
      <c r="N209" s="87" t="e">
        <f>DBSPBY!#REF!</f>
        <v>#REF!</v>
      </c>
    </row>
    <row r="210" spans="1:14" x14ac:dyDescent="0.3">
      <c r="A210" s="97" t="s">
        <v>715</v>
      </c>
      <c r="B210" s="98" t="e">
        <f>DBSPBY!#REF!</f>
        <v>#REF!</v>
      </c>
      <c r="C210" s="98" t="e">
        <f>_xlfn.TEXTJOIN(".",FALSE,DBSPBY!#REF!,DBSPBY!#REF!,DBSPBY!#REF!)</f>
        <v>#REF!</v>
      </c>
      <c r="D210" s="90" t="e">
        <f>DBSPBY!#REF!</f>
        <v>#REF!</v>
      </c>
      <c r="E210" s="90" t="e">
        <f>DBSPBY!#REF!</f>
        <v>#REF!</v>
      </c>
      <c r="F210" s="90" t="e">
        <f>TRIM(MID(DBSPBY!#REF!,SEARCH(". ",DBSPBY!#REF!)+2,LEN(DBSPBY!#REF!)))</f>
        <v>#REF!</v>
      </c>
      <c r="G210" s="90" t="e">
        <f>TRIM(MID(DBSPBY!#REF!,SEARCH(". ",DBSPBY!#REF!)+2,LEN(DBSPBY!#REF!)))</f>
        <v>#REF!</v>
      </c>
      <c r="H210" s="90" t="e">
        <f>TRIM(MID(DBSPBY!#REF!,SEARCH(". ",DBSPBY!#REF!)+2,LEN(DBSPBY!#REF!)))</f>
        <v>#REF!</v>
      </c>
      <c r="I210" s="98" t="s">
        <v>713</v>
      </c>
      <c r="J210" s="99" t="s">
        <v>714</v>
      </c>
      <c r="K210" s="90" t="e">
        <f>DBSPBY!#REF!</f>
        <v>#REF!</v>
      </c>
      <c r="L210" s="90" t="e">
        <f>DBSPBY!#REF!</f>
        <v>#REF!</v>
      </c>
      <c r="M210" s="92" t="e">
        <f>DBSPBY!#REF!</f>
        <v>#REF!</v>
      </c>
      <c r="N210" s="87" t="e">
        <f>DBSPBY!#REF!</f>
        <v>#REF!</v>
      </c>
    </row>
    <row r="211" spans="1:14" x14ac:dyDescent="0.3">
      <c r="A211" s="97" t="s">
        <v>715</v>
      </c>
      <c r="B211" s="98" t="e">
        <f>DBSPBY!#REF!</f>
        <v>#REF!</v>
      </c>
      <c r="C211" s="98" t="e">
        <f>_xlfn.TEXTJOIN(".",FALSE,DBSPBY!#REF!,DBSPBY!#REF!,DBSPBY!#REF!)</f>
        <v>#REF!</v>
      </c>
      <c r="D211" s="90" t="e">
        <f>DBSPBY!#REF!</f>
        <v>#REF!</v>
      </c>
      <c r="E211" s="90" t="e">
        <f>DBSPBY!#REF!</f>
        <v>#REF!</v>
      </c>
      <c r="F211" s="90" t="e">
        <f>TRIM(MID(DBSPBY!#REF!,SEARCH(". ",DBSPBY!#REF!)+2,LEN(DBSPBY!#REF!)))</f>
        <v>#REF!</v>
      </c>
      <c r="G211" s="90" t="e">
        <f>TRIM(MID(DBSPBY!#REF!,SEARCH(". ",DBSPBY!#REF!)+2,LEN(DBSPBY!#REF!)))</f>
        <v>#REF!</v>
      </c>
      <c r="H211" s="90" t="e">
        <f>TRIM(MID(DBSPBY!#REF!,SEARCH(". ",DBSPBY!#REF!)+2,LEN(DBSPBY!#REF!)))</f>
        <v>#REF!</v>
      </c>
      <c r="I211" s="98" t="s">
        <v>713</v>
      </c>
      <c r="J211" s="99" t="s">
        <v>714</v>
      </c>
      <c r="K211" s="90" t="e">
        <f>DBSPBY!#REF!</f>
        <v>#REF!</v>
      </c>
      <c r="L211" s="90" t="e">
        <f>DBSPBY!#REF!</f>
        <v>#REF!</v>
      </c>
      <c r="M211" s="92" t="e">
        <f>DBSPBY!#REF!</f>
        <v>#REF!</v>
      </c>
      <c r="N211" s="87" t="e">
        <f>DBSPBY!#REF!</f>
        <v>#REF!</v>
      </c>
    </row>
    <row r="212" spans="1:14" x14ac:dyDescent="0.3">
      <c r="A212" s="97" t="s">
        <v>715</v>
      </c>
      <c r="B212" s="98" t="e">
        <f>DBSPBY!#REF!</f>
        <v>#REF!</v>
      </c>
      <c r="C212" s="98" t="e">
        <f>_xlfn.TEXTJOIN(".",FALSE,DBSPBY!#REF!,DBSPBY!#REF!,DBSPBY!#REF!)</f>
        <v>#REF!</v>
      </c>
      <c r="D212" s="90" t="e">
        <f>DBSPBY!#REF!</f>
        <v>#REF!</v>
      </c>
      <c r="E212" s="90" t="e">
        <f>DBSPBY!#REF!</f>
        <v>#REF!</v>
      </c>
      <c r="F212" s="90" t="e">
        <f>TRIM(MID(DBSPBY!#REF!,SEARCH(". ",DBSPBY!#REF!)+2,LEN(DBSPBY!#REF!)))</f>
        <v>#REF!</v>
      </c>
      <c r="G212" s="90" t="e">
        <f>TRIM(MID(DBSPBY!#REF!,SEARCH(". ",DBSPBY!#REF!)+2,LEN(DBSPBY!#REF!)))</f>
        <v>#REF!</v>
      </c>
      <c r="H212" s="90" t="e">
        <f>TRIM(MID(DBSPBY!#REF!,SEARCH(". ",DBSPBY!#REF!)+2,LEN(DBSPBY!#REF!)))</f>
        <v>#REF!</v>
      </c>
      <c r="I212" s="98" t="s">
        <v>713</v>
      </c>
      <c r="J212" s="99" t="s">
        <v>714</v>
      </c>
      <c r="K212" s="90" t="e">
        <f>DBSPBY!#REF!</f>
        <v>#REF!</v>
      </c>
      <c r="L212" s="90" t="e">
        <f>DBSPBY!#REF!</f>
        <v>#REF!</v>
      </c>
      <c r="M212" s="92" t="e">
        <f>DBSPBY!#REF!</f>
        <v>#REF!</v>
      </c>
      <c r="N212" s="87" t="e">
        <f>DBSPBY!#REF!</f>
        <v>#REF!</v>
      </c>
    </row>
    <row r="213" spans="1:14" x14ac:dyDescent="0.3">
      <c r="A213" s="97" t="s">
        <v>715</v>
      </c>
      <c r="B213" s="98" t="e">
        <f>DBSPBY!#REF!</f>
        <v>#REF!</v>
      </c>
      <c r="C213" s="98" t="e">
        <f>_xlfn.TEXTJOIN(".",FALSE,DBSPBY!#REF!,DBSPBY!#REF!,DBSPBY!#REF!)</f>
        <v>#REF!</v>
      </c>
      <c r="D213" s="90" t="e">
        <f>DBSPBY!#REF!</f>
        <v>#REF!</v>
      </c>
      <c r="E213" s="90" t="e">
        <f>DBSPBY!#REF!</f>
        <v>#REF!</v>
      </c>
      <c r="F213" s="90" t="e">
        <f>TRIM(MID(DBSPBY!#REF!,SEARCH(". ",DBSPBY!#REF!)+2,LEN(DBSPBY!#REF!)))</f>
        <v>#REF!</v>
      </c>
      <c r="G213" s="90" t="e">
        <f>TRIM(MID(DBSPBY!#REF!,SEARCH(". ",DBSPBY!#REF!)+2,LEN(DBSPBY!#REF!)))</f>
        <v>#REF!</v>
      </c>
      <c r="H213" s="90" t="e">
        <f>TRIM(MID(DBSPBY!#REF!,SEARCH(". ",DBSPBY!#REF!)+2,LEN(DBSPBY!#REF!)))</f>
        <v>#REF!</v>
      </c>
      <c r="I213" s="98" t="s">
        <v>713</v>
      </c>
      <c r="J213" s="99" t="s">
        <v>714</v>
      </c>
      <c r="K213" s="90" t="e">
        <f>DBSPBY!#REF!</f>
        <v>#REF!</v>
      </c>
      <c r="L213" s="90" t="e">
        <f>DBSPBY!#REF!</f>
        <v>#REF!</v>
      </c>
      <c r="M213" s="92" t="e">
        <f>DBSPBY!#REF!</f>
        <v>#REF!</v>
      </c>
      <c r="N213" s="87" t="e">
        <f>DBSPBY!#REF!</f>
        <v>#REF!</v>
      </c>
    </row>
    <row r="214" spans="1:14" x14ac:dyDescent="0.3">
      <c r="A214" s="97" t="s">
        <v>715</v>
      </c>
      <c r="B214" s="98" t="e">
        <f>DBSPBY!#REF!</f>
        <v>#REF!</v>
      </c>
      <c r="C214" s="98" t="e">
        <f>_xlfn.TEXTJOIN(".",FALSE,DBSPBY!#REF!,DBSPBY!#REF!,DBSPBY!#REF!)</f>
        <v>#REF!</v>
      </c>
      <c r="D214" s="90" t="e">
        <f>DBSPBY!#REF!</f>
        <v>#REF!</v>
      </c>
      <c r="E214" s="90" t="e">
        <f>DBSPBY!#REF!</f>
        <v>#REF!</v>
      </c>
      <c r="F214" s="90" t="e">
        <f>TRIM(MID(DBSPBY!#REF!,SEARCH(". ",DBSPBY!#REF!)+2,LEN(DBSPBY!#REF!)))</f>
        <v>#REF!</v>
      </c>
      <c r="G214" s="90" t="e">
        <f>TRIM(MID(DBSPBY!#REF!,SEARCH(". ",DBSPBY!#REF!)+2,LEN(DBSPBY!#REF!)))</f>
        <v>#REF!</v>
      </c>
      <c r="H214" s="90" t="e">
        <f>TRIM(MID(DBSPBY!#REF!,SEARCH(". ",DBSPBY!#REF!)+2,LEN(DBSPBY!#REF!)))</f>
        <v>#REF!</v>
      </c>
      <c r="I214" s="98" t="s">
        <v>713</v>
      </c>
      <c r="J214" s="99" t="s">
        <v>714</v>
      </c>
      <c r="K214" s="90" t="e">
        <f>DBSPBY!#REF!</f>
        <v>#REF!</v>
      </c>
      <c r="L214" s="90" t="e">
        <f>DBSPBY!#REF!</f>
        <v>#REF!</v>
      </c>
      <c r="M214" s="92" t="e">
        <f>DBSPBY!#REF!</f>
        <v>#REF!</v>
      </c>
      <c r="N214" s="87" t="e">
        <f>DBSPBY!#REF!</f>
        <v>#REF!</v>
      </c>
    </row>
    <row r="215" spans="1:14" x14ac:dyDescent="0.3">
      <c r="A215" s="97" t="s">
        <v>715</v>
      </c>
      <c r="B215" s="98" t="e">
        <f>DBSPBY!#REF!</f>
        <v>#REF!</v>
      </c>
      <c r="C215" s="98" t="e">
        <f>_xlfn.TEXTJOIN(".",FALSE,DBSPBY!#REF!,DBSPBY!#REF!,DBSPBY!#REF!)</f>
        <v>#REF!</v>
      </c>
      <c r="D215" s="90" t="e">
        <f>DBSPBY!#REF!</f>
        <v>#REF!</v>
      </c>
      <c r="E215" s="90" t="e">
        <f>DBSPBY!#REF!</f>
        <v>#REF!</v>
      </c>
      <c r="F215" s="90" t="e">
        <f>TRIM(MID(DBSPBY!#REF!,SEARCH(". ",DBSPBY!#REF!)+2,LEN(DBSPBY!#REF!)))</f>
        <v>#REF!</v>
      </c>
      <c r="G215" s="90" t="e">
        <f>TRIM(MID(DBSPBY!#REF!,SEARCH(". ",DBSPBY!#REF!)+2,LEN(DBSPBY!#REF!)))</f>
        <v>#REF!</v>
      </c>
      <c r="H215" s="90" t="e">
        <f>TRIM(MID(DBSPBY!#REF!,SEARCH(". ",DBSPBY!#REF!)+2,LEN(DBSPBY!#REF!)))</f>
        <v>#REF!</v>
      </c>
      <c r="I215" s="98" t="s">
        <v>713</v>
      </c>
      <c r="J215" s="99" t="s">
        <v>714</v>
      </c>
      <c r="K215" s="90" t="e">
        <f>DBSPBY!#REF!</f>
        <v>#REF!</v>
      </c>
      <c r="L215" s="90" t="e">
        <f>DBSPBY!#REF!</f>
        <v>#REF!</v>
      </c>
      <c r="M215" s="92" t="e">
        <f>DBSPBY!#REF!</f>
        <v>#REF!</v>
      </c>
      <c r="N215" s="87" t="e">
        <f>DBSPBY!#REF!</f>
        <v>#REF!</v>
      </c>
    </row>
    <row r="216" spans="1:14" x14ac:dyDescent="0.3">
      <c r="A216" s="97" t="s">
        <v>715</v>
      </c>
      <c r="B216" s="98" t="e">
        <f>DBSPBY!#REF!</f>
        <v>#REF!</v>
      </c>
      <c r="C216" s="98" t="e">
        <f>_xlfn.TEXTJOIN(".",FALSE,DBSPBY!#REF!,DBSPBY!#REF!,DBSPBY!#REF!)</f>
        <v>#REF!</v>
      </c>
      <c r="D216" s="90" t="e">
        <f>DBSPBY!#REF!</f>
        <v>#REF!</v>
      </c>
      <c r="E216" s="90" t="e">
        <f>DBSPBY!#REF!</f>
        <v>#REF!</v>
      </c>
      <c r="F216" s="90" t="e">
        <f>TRIM(MID(DBSPBY!#REF!,SEARCH(". ",DBSPBY!#REF!)+2,LEN(DBSPBY!#REF!)))</f>
        <v>#REF!</v>
      </c>
      <c r="G216" s="90" t="e">
        <f>TRIM(MID(DBSPBY!#REF!,SEARCH(". ",DBSPBY!#REF!)+2,LEN(DBSPBY!#REF!)))</f>
        <v>#REF!</v>
      </c>
      <c r="H216" s="90" t="e">
        <f>TRIM(MID(DBSPBY!#REF!,SEARCH(". ",DBSPBY!#REF!)+2,LEN(DBSPBY!#REF!)))</f>
        <v>#REF!</v>
      </c>
      <c r="I216" s="98" t="s">
        <v>713</v>
      </c>
      <c r="J216" s="99" t="s">
        <v>714</v>
      </c>
      <c r="K216" s="90" t="e">
        <f>DBSPBY!#REF!</f>
        <v>#REF!</v>
      </c>
      <c r="L216" s="90" t="e">
        <f>DBSPBY!#REF!</f>
        <v>#REF!</v>
      </c>
      <c r="M216" s="92" t="e">
        <f>DBSPBY!#REF!</f>
        <v>#REF!</v>
      </c>
      <c r="N216" s="87" t="e">
        <f>DBSPBY!#REF!</f>
        <v>#REF!</v>
      </c>
    </row>
    <row r="217" spans="1:14" x14ac:dyDescent="0.3">
      <c r="A217" s="97" t="s">
        <v>715</v>
      </c>
      <c r="B217" s="98" t="e">
        <f>DBSPBY!#REF!</f>
        <v>#REF!</v>
      </c>
      <c r="C217" s="98" t="e">
        <f>_xlfn.TEXTJOIN(".",FALSE,DBSPBY!#REF!,DBSPBY!#REF!,DBSPBY!#REF!)</f>
        <v>#REF!</v>
      </c>
      <c r="D217" s="90" t="e">
        <f>DBSPBY!#REF!</f>
        <v>#REF!</v>
      </c>
      <c r="E217" s="90" t="e">
        <f>DBSPBY!#REF!</f>
        <v>#REF!</v>
      </c>
      <c r="F217" s="90" t="e">
        <f>TRIM(MID(DBSPBY!#REF!,SEARCH(". ",DBSPBY!#REF!)+2,LEN(DBSPBY!#REF!)))</f>
        <v>#REF!</v>
      </c>
      <c r="G217" s="90" t="e">
        <f>TRIM(MID(DBSPBY!#REF!,SEARCH(". ",DBSPBY!#REF!)+2,LEN(DBSPBY!#REF!)))</f>
        <v>#REF!</v>
      </c>
      <c r="H217" s="90" t="e">
        <f>TRIM(MID(DBSPBY!#REF!,SEARCH(". ",DBSPBY!#REF!)+2,LEN(DBSPBY!#REF!)))</f>
        <v>#REF!</v>
      </c>
      <c r="I217" s="98" t="s">
        <v>713</v>
      </c>
      <c r="J217" s="99" t="s">
        <v>714</v>
      </c>
      <c r="K217" s="90" t="e">
        <f>DBSPBY!#REF!</f>
        <v>#REF!</v>
      </c>
      <c r="L217" s="90" t="e">
        <f>DBSPBY!#REF!</f>
        <v>#REF!</v>
      </c>
      <c r="M217" s="92" t="e">
        <f>DBSPBY!#REF!</f>
        <v>#REF!</v>
      </c>
      <c r="N217" s="87" t="e">
        <f>DBSPBY!#REF!</f>
        <v>#REF!</v>
      </c>
    </row>
    <row r="218" spans="1:14" x14ac:dyDescent="0.3">
      <c r="A218" s="97" t="s">
        <v>715</v>
      </c>
      <c r="B218" s="98" t="e">
        <f>DBSPBY!#REF!</f>
        <v>#REF!</v>
      </c>
      <c r="C218" s="98" t="e">
        <f>_xlfn.TEXTJOIN(".",FALSE,DBSPBY!#REF!,DBSPBY!#REF!,DBSPBY!#REF!)</f>
        <v>#REF!</v>
      </c>
      <c r="D218" s="90" t="e">
        <f>DBSPBY!#REF!</f>
        <v>#REF!</v>
      </c>
      <c r="E218" s="90" t="e">
        <f>DBSPBY!#REF!</f>
        <v>#REF!</v>
      </c>
      <c r="F218" s="90" t="e">
        <f>TRIM(MID(DBSPBY!#REF!,SEARCH(". ",DBSPBY!#REF!)+2,LEN(DBSPBY!#REF!)))</f>
        <v>#REF!</v>
      </c>
      <c r="G218" s="90" t="e">
        <f>TRIM(MID(DBSPBY!#REF!,SEARCH(". ",DBSPBY!#REF!)+2,LEN(DBSPBY!#REF!)))</f>
        <v>#REF!</v>
      </c>
      <c r="H218" s="90" t="e">
        <f>TRIM(MID(DBSPBY!#REF!,SEARCH(". ",DBSPBY!#REF!)+2,LEN(DBSPBY!#REF!)))</f>
        <v>#REF!</v>
      </c>
      <c r="I218" s="98" t="s">
        <v>713</v>
      </c>
      <c r="J218" s="99" t="s">
        <v>714</v>
      </c>
      <c r="K218" s="90" t="e">
        <f>DBSPBY!#REF!</f>
        <v>#REF!</v>
      </c>
      <c r="L218" s="90" t="e">
        <f>DBSPBY!#REF!</f>
        <v>#REF!</v>
      </c>
      <c r="M218" s="92" t="e">
        <f>DBSPBY!#REF!</f>
        <v>#REF!</v>
      </c>
      <c r="N218" s="87" t="e">
        <f>DBSPBY!#REF!</f>
        <v>#REF!</v>
      </c>
    </row>
    <row r="219" spans="1:14" x14ac:dyDescent="0.3">
      <c r="A219" s="97" t="s">
        <v>715</v>
      </c>
      <c r="B219" s="98" t="e">
        <f>DBSPBY!#REF!</f>
        <v>#REF!</v>
      </c>
      <c r="C219" s="98" t="e">
        <f>_xlfn.TEXTJOIN(".",FALSE,DBSPBY!#REF!,DBSPBY!#REF!,DBSPBY!#REF!)</f>
        <v>#REF!</v>
      </c>
      <c r="D219" s="90" t="e">
        <f>DBSPBY!#REF!</f>
        <v>#REF!</v>
      </c>
      <c r="E219" s="90" t="e">
        <f>DBSPBY!#REF!</f>
        <v>#REF!</v>
      </c>
      <c r="F219" s="90" t="e">
        <f>TRIM(MID(DBSPBY!#REF!,SEARCH(". ",DBSPBY!#REF!)+2,LEN(DBSPBY!#REF!)))</f>
        <v>#REF!</v>
      </c>
      <c r="G219" s="90" t="e">
        <f>TRIM(MID(DBSPBY!#REF!,SEARCH(". ",DBSPBY!#REF!)+2,LEN(DBSPBY!#REF!)))</f>
        <v>#REF!</v>
      </c>
      <c r="H219" s="90" t="e">
        <f>TRIM(MID(DBSPBY!#REF!,SEARCH(". ",DBSPBY!#REF!)+2,LEN(DBSPBY!#REF!)))</f>
        <v>#REF!</v>
      </c>
      <c r="I219" s="98" t="s">
        <v>713</v>
      </c>
      <c r="J219" s="99" t="s">
        <v>714</v>
      </c>
      <c r="K219" s="90" t="e">
        <f>DBSPBY!#REF!</f>
        <v>#REF!</v>
      </c>
      <c r="L219" s="90" t="e">
        <f>DBSPBY!#REF!</f>
        <v>#REF!</v>
      </c>
      <c r="M219" s="92" t="e">
        <f>DBSPBY!#REF!</f>
        <v>#REF!</v>
      </c>
      <c r="N219" s="87" t="e">
        <f>DBSPBY!#REF!</f>
        <v>#REF!</v>
      </c>
    </row>
    <row r="220" spans="1:14" x14ac:dyDescent="0.3">
      <c r="A220" s="97" t="s">
        <v>715</v>
      </c>
      <c r="B220" s="98" t="e">
        <f>DBSPBY!#REF!</f>
        <v>#REF!</v>
      </c>
      <c r="C220" s="98" t="e">
        <f>_xlfn.TEXTJOIN(".",FALSE,DBSPBY!#REF!,DBSPBY!#REF!,DBSPBY!#REF!)</f>
        <v>#REF!</v>
      </c>
      <c r="D220" s="90" t="e">
        <f>DBSPBY!#REF!</f>
        <v>#REF!</v>
      </c>
      <c r="E220" s="90" t="e">
        <f>DBSPBY!#REF!</f>
        <v>#REF!</v>
      </c>
      <c r="F220" s="90" t="e">
        <f>TRIM(MID(DBSPBY!#REF!,SEARCH(". ",DBSPBY!#REF!)+2,LEN(DBSPBY!#REF!)))</f>
        <v>#REF!</v>
      </c>
      <c r="G220" s="90" t="e">
        <f>TRIM(MID(DBSPBY!#REF!,SEARCH(". ",DBSPBY!#REF!)+2,LEN(DBSPBY!#REF!)))</f>
        <v>#REF!</v>
      </c>
      <c r="H220" s="90" t="e">
        <f>TRIM(MID(DBSPBY!#REF!,SEARCH(". ",DBSPBY!#REF!)+2,LEN(DBSPBY!#REF!)))</f>
        <v>#REF!</v>
      </c>
      <c r="I220" s="98" t="s">
        <v>713</v>
      </c>
      <c r="J220" s="99" t="s">
        <v>714</v>
      </c>
      <c r="K220" s="90" t="e">
        <f>DBSPBY!#REF!</f>
        <v>#REF!</v>
      </c>
      <c r="L220" s="90" t="e">
        <f>DBSPBY!#REF!</f>
        <v>#REF!</v>
      </c>
      <c r="M220" s="92" t="e">
        <f>DBSPBY!#REF!</f>
        <v>#REF!</v>
      </c>
      <c r="N220" s="87" t="e">
        <f>DBSPBY!#REF!</f>
        <v>#REF!</v>
      </c>
    </row>
    <row r="221" spans="1:14" x14ac:dyDescent="0.3">
      <c r="A221" s="97" t="s">
        <v>715</v>
      </c>
      <c r="B221" s="98" t="e">
        <f>DBSPBY!#REF!</f>
        <v>#REF!</v>
      </c>
      <c r="C221" s="98" t="e">
        <f>_xlfn.TEXTJOIN(".",FALSE,DBSPBY!#REF!,DBSPBY!#REF!,DBSPBY!#REF!)</f>
        <v>#REF!</v>
      </c>
      <c r="D221" s="90" t="e">
        <f>DBSPBY!#REF!</f>
        <v>#REF!</v>
      </c>
      <c r="E221" s="90" t="e">
        <f>DBSPBY!#REF!</f>
        <v>#REF!</v>
      </c>
      <c r="F221" s="90" t="e">
        <f>TRIM(MID(DBSPBY!#REF!,SEARCH(". ",DBSPBY!#REF!)+2,LEN(DBSPBY!#REF!)))</f>
        <v>#REF!</v>
      </c>
      <c r="G221" s="90" t="e">
        <f>TRIM(MID(DBSPBY!#REF!,SEARCH(". ",DBSPBY!#REF!)+2,LEN(DBSPBY!#REF!)))</f>
        <v>#REF!</v>
      </c>
      <c r="H221" s="90" t="e">
        <f>TRIM(MID(DBSPBY!#REF!,SEARCH(". ",DBSPBY!#REF!)+2,LEN(DBSPBY!#REF!)))</f>
        <v>#REF!</v>
      </c>
      <c r="I221" s="98" t="s">
        <v>713</v>
      </c>
      <c r="J221" s="99" t="s">
        <v>714</v>
      </c>
      <c r="K221" s="90" t="e">
        <f>DBSPBY!#REF!</f>
        <v>#REF!</v>
      </c>
      <c r="L221" s="90" t="e">
        <f>DBSPBY!#REF!</f>
        <v>#REF!</v>
      </c>
      <c r="M221" s="92" t="e">
        <f>DBSPBY!#REF!</f>
        <v>#REF!</v>
      </c>
      <c r="N221" s="87" t="e">
        <f>DBSPBY!#REF!</f>
        <v>#REF!</v>
      </c>
    </row>
    <row r="222" spans="1:14" x14ac:dyDescent="0.3">
      <c r="A222" s="97" t="s">
        <v>715</v>
      </c>
      <c r="B222" s="98" t="e">
        <f>DBSPBY!#REF!</f>
        <v>#REF!</v>
      </c>
      <c r="C222" s="98" t="e">
        <f>_xlfn.TEXTJOIN(".",FALSE,DBSPBY!#REF!,DBSPBY!#REF!,DBSPBY!#REF!)</f>
        <v>#REF!</v>
      </c>
      <c r="D222" s="90" t="e">
        <f>DBSPBY!#REF!</f>
        <v>#REF!</v>
      </c>
      <c r="E222" s="90" t="e">
        <f>DBSPBY!#REF!</f>
        <v>#REF!</v>
      </c>
      <c r="F222" s="90" t="e">
        <f>TRIM(MID(DBSPBY!#REF!,SEARCH(". ",DBSPBY!#REF!)+2,LEN(DBSPBY!#REF!)))</f>
        <v>#REF!</v>
      </c>
      <c r="G222" s="90" t="e">
        <f>TRIM(MID(DBSPBY!#REF!,SEARCH(". ",DBSPBY!#REF!)+2,LEN(DBSPBY!#REF!)))</f>
        <v>#REF!</v>
      </c>
      <c r="H222" s="90" t="e">
        <f>TRIM(MID(DBSPBY!#REF!,SEARCH(". ",DBSPBY!#REF!)+2,LEN(DBSPBY!#REF!)))</f>
        <v>#REF!</v>
      </c>
      <c r="I222" s="98" t="s">
        <v>713</v>
      </c>
      <c r="J222" s="99" t="s">
        <v>714</v>
      </c>
      <c r="K222" s="90" t="e">
        <f>DBSPBY!#REF!</f>
        <v>#REF!</v>
      </c>
      <c r="L222" s="90" t="e">
        <f>DBSPBY!#REF!</f>
        <v>#REF!</v>
      </c>
      <c r="M222" s="92" t="e">
        <f>DBSPBY!#REF!</f>
        <v>#REF!</v>
      </c>
      <c r="N222" s="87" t="e">
        <f>DBSPBY!#REF!</f>
        <v>#REF!</v>
      </c>
    </row>
    <row r="223" spans="1:14" x14ac:dyDescent="0.3">
      <c r="A223" s="97" t="s">
        <v>715</v>
      </c>
      <c r="B223" s="98" t="e">
        <f>DBSPBY!#REF!</f>
        <v>#REF!</v>
      </c>
      <c r="C223" s="98" t="e">
        <f>_xlfn.TEXTJOIN(".",FALSE,DBSPBY!#REF!,DBSPBY!#REF!,DBSPBY!#REF!)</f>
        <v>#REF!</v>
      </c>
      <c r="D223" s="90" t="e">
        <f>DBSPBY!#REF!</f>
        <v>#REF!</v>
      </c>
      <c r="E223" s="90" t="e">
        <f>DBSPBY!#REF!</f>
        <v>#REF!</v>
      </c>
      <c r="F223" s="90" t="e">
        <f>TRIM(MID(DBSPBY!#REF!,SEARCH(". ",DBSPBY!#REF!)+2,LEN(DBSPBY!#REF!)))</f>
        <v>#REF!</v>
      </c>
      <c r="G223" s="90" t="e">
        <f>TRIM(MID(DBSPBY!#REF!,SEARCH(". ",DBSPBY!#REF!)+2,LEN(DBSPBY!#REF!)))</f>
        <v>#REF!</v>
      </c>
      <c r="H223" s="90" t="e">
        <f>TRIM(MID(DBSPBY!#REF!,SEARCH(". ",DBSPBY!#REF!)+2,LEN(DBSPBY!#REF!)))</f>
        <v>#REF!</v>
      </c>
      <c r="I223" s="98" t="s">
        <v>713</v>
      </c>
      <c r="J223" s="99" t="s">
        <v>714</v>
      </c>
      <c r="K223" s="90" t="e">
        <f>DBSPBY!#REF!</f>
        <v>#REF!</v>
      </c>
      <c r="L223" s="90" t="e">
        <f>DBSPBY!#REF!</f>
        <v>#REF!</v>
      </c>
      <c r="M223" s="92" t="e">
        <f>DBSPBY!#REF!</f>
        <v>#REF!</v>
      </c>
      <c r="N223" s="87" t="e">
        <f>DBSPBY!#REF!</f>
        <v>#REF!</v>
      </c>
    </row>
    <row r="224" spans="1:14" x14ac:dyDescent="0.3">
      <c r="A224" s="97" t="s">
        <v>715</v>
      </c>
      <c r="B224" s="98" t="e">
        <f>DBSPBY!#REF!</f>
        <v>#REF!</v>
      </c>
      <c r="C224" s="98" t="e">
        <f>_xlfn.TEXTJOIN(".",FALSE,DBSPBY!#REF!,DBSPBY!#REF!,DBSPBY!#REF!)</f>
        <v>#REF!</v>
      </c>
      <c r="D224" s="90" t="e">
        <f>DBSPBY!#REF!</f>
        <v>#REF!</v>
      </c>
      <c r="E224" s="90" t="e">
        <f>DBSPBY!#REF!</f>
        <v>#REF!</v>
      </c>
      <c r="F224" s="90" t="e">
        <f>TRIM(MID(DBSPBY!#REF!,SEARCH(". ",DBSPBY!#REF!)+2,LEN(DBSPBY!#REF!)))</f>
        <v>#REF!</v>
      </c>
      <c r="G224" s="90" t="e">
        <f>TRIM(MID(DBSPBY!#REF!,SEARCH(". ",DBSPBY!#REF!)+2,LEN(DBSPBY!#REF!)))</f>
        <v>#REF!</v>
      </c>
      <c r="H224" s="90" t="e">
        <f>TRIM(MID(DBSPBY!#REF!,SEARCH(". ",DBSPBY!#REF!)+2,LEN(DBSPBY!#REF!)))</f>
        <v>#REF!</v>
      </c>
      <c r="I224" s="98" t="s">
        <v>713</v>
      </c>
      <c r="J224" s="99" t="s">
        <v>714</v>
      </c>
      <c r="K224" s="90" t="e">
        <f>DBSPBY!#REF!</f>
        <v>#REF!</v>
      </c>
      <c r="L224" s="90" t="e">
        <f>DBSPBY!#REF!</f>
        <v>#REF!</v>
      </c>
      <c r="M224" s="92" t="e">
        <f>DBSPBY!#REF!</f>
        <v>#REF!</v>
      </c>
      <c r="N224" s="87" t="e">
        <f>DBSPBY!#REF!</f>
        <v>#REF!</v>
      </c>
    </row>
    <row r="225" spans="1:14" x14ac:dyDescent="0.3">
      <c r="A225" s="97" t="s">
        <v>715</v>
      </c>
      <c r="B225" s="98" t="e">
        <f>DBSPBY!#REF!</f>
        <v>#REF!</v>
      </c>
      <c r="C225" s="98" t="e">
        <f>_xlfn.TEXTJOIN(".",FALSE,DBSPBY!#REF!,DBSPBY!#REF!,DBSPBY!#REF!)</f>
        <v>#REF!</v>
      </c>
      <c r="D225" s="90" t="e">
        <f>DBSPBY!#REF!</f>
        <v>#REF!</v>
      </c>
      <c r="E225" s="90" t="e">
        <f>DBSPBY!#REF!</f>
        <v>#REF!</v>
      </c>
      <c r="F225" s="90" t="e">
        <f>TRIM(MID(DBSPBY!#REF!,SEARCH(". ",DBSPBY!#REF!)+2,LEN(DBSPBY!#REF!)))</f>
        <v>#REF!</v>
      </c>
      <c r="G225" s="90" t="e">
        <f>TRIM(MID(DBSPBY!#REF!,SEARCH(". ",DBSPBY!#REF!)+2,LEN(DBSPBY!#REF!)))</f>
        <v>#REF!</v>
      </c>
      <c r="H225" s="90" t="e">
        <f>TRIM(MID(DBSPBY!#REF!,SEARCH(". ",DBSPBY!#REF!)+2,LEN(DBSPBY!#REF!)))</f>
        <v>#REF!</v>
      </c>
      <c r="I225" s="98" t="s">
        <v>713</v>
      </c>
      <c r="J225" s="99" t="s">
        <v>714</v>
      </c>
      <c r="K225" s="90" t="e">
        <f>DBSPBY!#REF!</f>
        <v>#REF!</v>
      </c>
      <c r="L225" s="90" t="e">
        <f>DBSPBY!#REF!</f>
        <v>#REF!</v>
      </c>
      <c r="M225" s="92" t="e">
        <f>DBSPBY!#REF!</f>
        <v>#REF!</v>
      </c>
      <c r="N225" s="87" t="e">
        <f>DBSPBY!#REF!</f>
        <v>#REF!</v>
      </c>
    </row>
    <row r="226" spans="1:14" x14ac:dyDescent="0.3">
      <c r="A226" s="97" t="s">
        <v>715</v>
      </c>
      <c r="B226" s="98" t="e">
        <f>DBSPBY!#REF!</f>
        <v>#REF!</v>
      </c>
      <c r="C226" s="98" t="e">
        <f>_xlfn.TEXTJOIN(".",FALSE,DBSPBY!#REF!,DBSPBY!#REF!,DBSPBY!#REF!)</f>
        <v>#REF!</v>
      </c>
      <c r="D226" s="90" t="e">
        <f>DBSPBY!#REF!</f>
        <v>#REF!</v>
      </c>
      <c r="E226" s="90" t="e">
        <f>DBSPBY!#REF!</f>
        <v>#REF!</v>
      </c>
      <c r="F226" s="90" t="e">
        <f>TRIM(MID(DBSPBY!#REF!,SEARCH(". ",DBSPBY!#REF!)+2,LEN(DBSPBY!#REF!)))</f>
        <v>#REF!</v>
      </c>
      <c r="G226" s="90" t="e">
        <f>TRIM(MID(DBSPBY!#REF!,SEARCH(". ",DBSPBY!#REF!)+2,LEN(DBSPBY!#REF!)))</f>
        <v>#REF!</v>
      </c>
      <c r="H226" s="90" t="e">
        <f>TRIM(MID(DBSPBY!#REF!,SEARCH(". ",DBSPBY!#REF!)+2,LEN(DBSPBY!#REF!)))</f>
        <v>#REF!</v>
      </c>
      <c r="I226" s="98" t="s">
        <v>713</v>
      </c>
      <c r="J226" s="99" t="s">
        <v>714</v>
      </c>
      <c r="K226" s="90" t="e">
        <f>DBSPBY!#REF!</f>
        <v>#REF!</v>
      </c>
      <c r="L226" s="90" t="e">
        <f>DBSPBY!#REF!</f>
        <v>#REF!</v>
      </c>
      <c r="M226" s="92" t="e">
        <f>DBSPBY!#REF!</f>
        <v>#REF!</v>
      </c>
      <c r="N226" s="87" t="e">
        <f>DBSPBY!#REF!</f>
        <v>#REF!</v>
      </c>
    </row>
    <row r="227" spans="1:14" x14ac:dyDescent="0.3">
      <c r="A227" s="97" t="s">
        <v>716</v>
      </c>
      <c r="B227" s="98" t="e">
        <f>DBSPBY!#REF!</f>
        <v>#REF!</v>
      </c>
      <c r="C227" s="98" t="e">
        <f>_xlfn.TEXTJOIN(".",FALSE,DBSPBY!#REF!,DBSPBY!#REF!,DBSPBY!#REF!)</f>
        <v>#REF!</v>
      </c>
      <c r="D227" s="90" t="e">
        <f>DBSPBY!#REF!</f>
        <v>#REF!</v>
      </c>
      <c r="E227" s="90" t="e">
        <f>DBSPBY!#REF!</f>
        <v>#REF!</v>
      </c>
      <c r="F227" s="90" t="e">
        <f>TRIM(MID(DBSPBY!#REF!,SEARCH(". ",DBSPBY!#REF!)+2,LEN(DBSPBY!#REF!)))</f>
        <v>#REF!</v>
      </c>
      <c r="G227" s="90" t="e">
        <f>TRIM(MID(DBSPBY!#REF!,SEARCH(". ",DBSPBY!#REF!)+2,LEN(DBSPBY!#REF!)))</f>
        <v>#REF!</v>
      </c>
      <c r="H227" s="90" t="e">
        <f>TRIM(MID(DBSPBY!#REF!,SEARCH(". ",DBSPBY!#REF!)+2,LEN(DBSPBY!#REF!)))</f>
        <v>#REF!</v>
      </c>
      <c r="I227" s="98" t="s">
        <v>713</v>
      </c>
      <c r="J227" s="99" t="s">
        <v>714</v>
      </c>
      <c r="K227" s="90" t="e">
        <f>DBSPBY!#REF!</f>
        <v>#REF!</v>
      </c>
      <c r="L227" s="90" t="e">
        <f>DBSPBY!#REF!</f>
        <v>#REF!</v>
      </c>
      <c r="M227" s="92" t="e">
        <f>DBSPBY!#REF!</f>
        <v>#REF!</v>
      </c>
      <c r="N227" s="87" t="e">
        <f>DBSPBY!#REF!</f>
        <v>#REF!</v>
      </c>
    </row>
    <row r="228" spans="1:14" x14ac:dyDescent="0.3">
      <c r="A228" s="97" t="s">
        <v>716</v>
      </c>
      <c r="B228" s="98" t="e">
        <f>DBSPBY!#REF!</f>
        <v>#REF!</v>
      </c>
      <c r="C228" s="98" t="e">
        <f>_xlfn.TEXTJOIN(".",FALSE,DBSPBY!#REF!,DBSPBY!#REF!,DBSPBY!#REF!)</f>
        <v>#REF!</v>
      </c>
      <c r="D228" s="90" t="e">
        <f>DBSPBY!#REF!</f>
        <v>#REF!</v>
      </c>
      <c r="E228" s="90" t="e">
        <f>DBSPBY!#REF!</f>
        <v>#REF!</v>
      </c>
      <c r="F228" s="90" t="e">
        <f>TRIM(MID(DBSPBY!#REF!,SEARCH(". ",DBSPBY!#REF!)+2,LEN(DBSPBY!#REF!)))</f>
        <v>#REF!</v>
      </c>
      <c r="G228" s="90" t="e">
        <f>TRIM(MID(DBSPBY!#REF!,SEARCH(". ",DBSPBY!#REF!)+2,LEN(DBSPBY!#REF!)))</f>
        <v>#REF!</v>
      </c>
      <c r="H228" s="90" t="e">
        <f>TRIM(MID(DBSPBY!#REF!,SEARCH(". ",DBSPBY!#REF!)+2,LEN(DBSPBY!#REF!)))</f>
        <v>#REF!</v>
      </c>
      <c r="I228" s="98" t="s">
        <v>713</v>
      </c>
      <c r="J228" s="99" t="s">
        <v>714</v>
      </c>
      <c r="K228" s="90" t="e">
        <f>DBSPBY!#REF!</f>
        <v>#REF!</v>
      </c>
      <c r="L228" s="90" t="e">
        <f>DBSPBY!#REF!</f>
        <v>#REF!</v>
      </c>
      <c r="M228" s="92" t="e">
        <f>DBSPBY!#REF!</f>
        <v>#REF!</v>
      </c>
      <c r="N228" s="87" t="e">
        <f>DBSPBY!#REF!</f>
        <v>#REF!</v>
      </c>
    </row>
    <row r="229" spans="1:14" x14ac:dyDescent="0.3">
      <c r="A229" s="97" t="s">
        <v>716</v>
      </c>
      <c r="B229" s="98" t="e">
        <f>DBSPBY!#REF!</f>
        <v>#REF!</v>
      </c>
      <c r="C229" s="98" t="e">
        <f>_xlfn.TEXTJOIN(".",FALSE,DBSPBY!#REF!,DBSPBY!#REF!,DBSPBY!#REF!)</f>
        <v>#REF!</v>
      </c>
      <c r="D229" s="90" t="e">
        <f>DBSPBY!#REF!</f>
        <v>#REF!</v>
      </c>
      <c r="E229" s="90" t="e">
        <f>DBSPBY!#REF!</f>
        <v>#REF!</v>
      </c>
      <c r="F229" s="90" t="e">
        <f>TRIM(MID(DBSPBY!#REF!,SEARCH(". ",DBSPBY!#REF!)+2,LEN(DBSPBY!#REF!)))</f>
        <v>#REF!</v>
      </c>
      <c r="G229" s="90" t="e">
        <f>TRIM(MID(DBSPBY!#REF!,SEARCH(". ",DBSPBY!#REF!)+2,LEN(DBSPBY!#REF!)))</f>
        <v>#REF!</v>
      </c>
      <c r="H229" s="90" t="e">
        <f>TRIM(MID(DBSPBY!#REF!,SEARCH(". ",DBSPBY!#REF!)+2,LEN(DBSPBY!#REF!)))</f>
        <v>#REF!</v>
      </c>
      <c r="I229" s="98" t="s">
        <v>713</v>
      </c>
      <c r="J229" s="99" t="s">
        <v>714</v>
      </c>
      <c r="K229" s="90" t="e">
        <f>DBSPBY!#REF!</f>
        <v>#REF!</v>
      </c>
      <c r="L229" s="90" t="e">
        <f>DBSPBY!#REF!</f>
        <v>#REF!</v>
      </c>
      <c r="M229" s="92" t="e">
        <f>DBSPBY!#REF!</f>
        <v>#REF!</v>
      </c>
      <c r="N229" s="87" t="e">
        <f>DBSPBY!#REF!</f>
        <v>#REF!</v>
      </c>
    </row>
    <row r="230" spans="1:14" x14ac:dyDescent="0.3">
      <c r="A230" s="97" t="s">
        <v>716</v>
      </c>
      <c r="B230" s="98" t="e">
        <f>DBSPBY!#REF!</f>
        <v>#REF!</v>
      </c>
      <c r="C230" s="98" t="e">
        <f>_xlfn.TEXTJOIN(".",FALSE,DBSPBY!#REF!,DBSPBY!#REF!,DBSPBY!#REF!)</f>
        <v>#REF!</v>
      </c>
      <c r="D230" s="90" t="e">
        <f>DBSPBY!#REF!</f>
        <v>#REF!</v>
      </c>
      <c r="E230" s="90" t="e">
        <f>DBSPBY!#REF!</f>
        <v>#REF!</v>
      </c>
      <c r="F230" s="90" t="e">
        <f>TRIM(MID(DBSPBY!#REF!,SEARCH(". ",DBSPBY!#REF!)+2,LEN(DBSPBY!#REF!)))</f>
        <v>#REF!</v>
      </c>
      <c r="G230" s="90" t="e">
        <f>TRIM(MID(DBSPBY!#REF!,SEARCH(". ",DBSPBY!#REF!)+2,LEN(DBSPBY!#REF!)))</f>
        <v>#REF!</v>
      </c>
      <c r="H230" s="90" t="e">
        <f>TRIM(MID(DBSPBY!#REF!,SEARCH(". ",DBSPBY!#REF!)+2,LEN(DBSPBY!#REF!)))</f>
        <v>#REF!</v>
      </c>
      <c r="I230" s="98" t="s">
        <v>713</v>
      </c>
      <c r="J230" s="99" t="s">
        <v>714</v>
      </c>
      <c r="K230" s="90" t="e">
        <f>DBSPBY!#REF!</f>
        <v>#REF!</v>
      </c>
      <c r="L230" s="90" t="e">
        <f>DBSPBY!#REF!</f>
        <v>#REF!</v>
      </c>
      <c r="M230" s="92" t="e">
        <f>DBSPBY!#REF!</f>
        <v>#REF!</v>
      </c>
      <c r="N230" s="87" t="e">
        <f>DBSPBY!#REF!</f>
        <v>#REF!</v>
      </c>
    </row>
    <row r="231" spans="1:14" x14ac:dyDescent="0.3">
      <c r="A231" s="97" t="s">
        <v>716</v>
      </c>
      <c r="B231" s="98" t="e">
        <f>DBSPBY!#REF!</f>
        <v>#REF!</v>
      </c>
      <c r="C231" s="98" t="e">
        <f>_xlfn.TEXTJOIN(".",FALSE,DBSPBY!#REF!,DBSPBY!#REF!,DBSPBY!#REF!)</f>
        <v>#REF!</v>
      </c>
      <c r="D231" s="90" t="e">
        <f>DBSPBY!#REF!</f>
        <v>#REF!</v>
      </c>
      <c r="E231" s="90" t="e">
        <f>DBSPBY!#REF!</f>
        <v>#REF!</v>
      </c>
      <c r="F231" s="90" t="e">
        <f>TRIM(MID(DBSPBY!#REF!,SEARCH(". ",DBSPBY!#REF!)+2,LEN(DBSPBY!#REF!)))</f>
        <v>#REF!</v>
      </c>
      <c r="G231" s="90" t="e">
        <f>TRIM(MID(DBSPBY!#REF!,SEARCH(". ",DBSPBY!#REF!)+2,LEN(DBSPBY!#REF!)))</f>
        <v>#REF!</v>
      </c>
      <c r="H231" s="90" t="e">
        <f>TRIM(MID(DBSPBY!#REF!,SEARCH(". ",DBSPBY!#REF!)+2,LEN(DBSPBY!#REF!)))</f>
        <v>#REF!</v>
      </c>
      <c r="I231" s="98" t="s">
        <v>713</v>
      </c>
      <c r="J231" s="99" t="s">
        <v>714</v>
      </c>
      <c r="K231" s="90" t="e">
        <f>DBSPBY!#REF!</f>
        <v>#REF!</v>
      </c>
      <c r="L231" s="90" t="e">
        <f>DBSPBY!#REF!</f>
        <v>#REF!</v>
      </c>
      <c r="M231" s="92" t="e">
        <f>DBSPBY!#REF!</f>
        <v>#REF!</v>
      </c>
      <c r="N231" s="87" t="e">
        <f>DBSPBY!#REF!</f>
        <v>#REF!</v>
      </c>
    </row>
    <row r="232" spans="1:14" x14ac:dyDescent="0.3">
      <c r="A232" s="97" t="s">
        <v>716</v>
      </c>
      <c r="B232" s="98" t="e">
        <f>DBSPBY!#REF!</f>
        <v>#REF!</v>
      </c>
      <c r="C232" s="98" t="e">
        <f>_xlfn.TEXTJOIN(".",FALSE,DBSPBY!#REF!,DBSPBY!#REF!,DBSPBY!#REF!)</f>
        <v>#REF!</v>
      </c>
      <c r="D232" s="90" t="e">
        <f>DBSPBY!#REF!</f>
        <v>#REF!</v>
      </c>
      <c r="E232" s="90" t="e">
        <f>DBSPBY!#REF!</f>
        <v>#REF!</v>
      </c>
      <c r="F232" s="90" t="e">
        <f>TRIM(MID(DBSPBY!#REF!,SEARCH(". ",DBSPBY!#REF!)+2,LEN(DBSPBY!#REF!)))</f>
        <v>#REF!</v>
      </c>
      <c r="G232" s="90" t="e">
        <f>TRIM(MID(DBSPBY!#REF!,SEARCH(". ",DBSPBY!#REF!)+2,LEN(DBSPBY!#REF!)))</f>
        <v>#REF!</v>
      </c>
      <c r="H232" s="90" t="e">
        <f>TRIM(MID(DBSPBY!#REF!,SEARCH(". ",DBSPBY!#REF!)+2,LEN(DBSPBY!#REF!)))</f>
        <v>#REF!</v>
      </c>
      <c r="I232" s="98" t="s">
        <v>713</v>
      </c>
      <c r="J232" s="99" t="s">
        <v>714</v>
      </c>
      <c r="K232" s="90" t="e">
        <f>DBSPBY!#REF!</f>
        <v>#REF!</v>
      </c>
      <c r="L232" s="90" t="e">
        <f>DBSPBY!#REF!</f>
        <v>#REF!</v>
      </c>
      <c r="M232" s="92" t="e">
        <f>DBSPBY!#REF!</f>
        <v>#REF!</v>
      </c>
      <c r="N232" s="87" t="e">
        <f>DBSPBY!#REF!</f>
        <v>#REF!</v>
      </c>
    </row>
    <row r="233" spans="1:14" x14ac:dyDescent="0.3">
      <c r="A233" s="97" t="s">
        <v>716</v>
      </c>
      <c r="B233" s="98" t="e">
        <f>DBSPBY!#REF!</f>
        <v>#REF!</v>
      </c>
      <c r="C233" s="98" t="e">
        <f>_xlfn.TEXTJOIN(".",FALSE,DBSPBY!#REF!,DBSPBY!#REF!,DBSPBY!#REF!)</f>
        <v>#REF!</v>
      </c>
      <c r="D233" s="90" t="e">
        <f>DBSPBY!#REF!</f>
        <v>#REF!</v>
      </c>
      <c r="E233" s="90" t="e">
        <f>DBSPBY!#REF!</f>
        <v>#REF!</v>
      </c>
      <c r="F233" s="90" t="e">
        <f>TRIM(MID(DBSPBY!#REF!,SEARCH(". ",DBSPBY!#REF!)+2,LEN(DBSPBY!#REF!)))</f>
        <v>#REF!</v>
      </c>
      <c r="G233" s="90" t="e">
        <f>TRIM(MID(DBSPBY!#REF!,SEARCH(". ",DBSPBY!#REF!)+2,LEN(DBSPBY!#REF!)))</f>
        <v>#REF!</v>
      </c>
      <c r="H233" s="90" t="e">
        <f>TRIM(MID(DBSPBY!#REF!,SEARCH(". ",DBSPBY!#REF!)+2,LEN(DBSPBY!#REF!)))</f>
        <v>#REF!</v>
      </c>
      <c r="I233" s="98" t="s">
        <v>713</v>
      </c>
      <c r="J233" s="99" t="s">
        <v>714</v>
      </c>
      <c r="K233" s="90" t="e">
        <f>DBSPBY!#REF!</f>
        <v>#REF!</v>
      </c>
      <c r="L233" s="90" t="e">
        <f>DBSPBY!#REF!</f>
        <v>#REF!</v>
      </c>
      <c r="M233" s="92" t="e">
        <f>DBSPBY!#REF!</f>
        <v>#REF!</v>
      </c>
      <c r="N233" s="87" t="e">
        <f>DBSPBY!#REF!</f>
        <v>#REF!</v>
      </c>
    </row>
    <row r="234" spans="1:14" x14ac:dyDescent="0.3">
      <c r="A234" s="97" t="s">
        <v>716</v>
      </c>
      <c r="B234" s="98" t="e">
        <f>DBSPBY!#REF!</f>
        <v>#REF!</v>
      </c>
      <c r="C234" s="98" t="e">
        <f>_xlfn.TEXTJOIN(".",FALSE,DBSPBY!#REF!,DBSPBY!#REF!,DBSPBY!#REF!)</f>
        <v>#REF!</v>
      </c>
      <c r="D234" s="90" t="e">
        <f>DBSPBY!#REF!</f>
        <v>#REF!</v>
      </c>
      <c r="E234" s="90" t="e">
        <f>DBSPBY!#REF!</f>
        <v>#REF!</v>
      </c>
      <c r="F234" s="90" t="e">
        <f>TRIM(MID(DBSPBY!#REF!,SEARCH(". ",DBSPBY!#REF!)+2,LEN(DBSPBY!#REF!)))</f>
        <v>#REF!</v>
      </c>
      <c r="G234" s="90" t="e">
        <f>TRIM(MID(DBSPBY!#REF!,SEARCH(". ",DBSPBY!#REF!)+2,LEN(DBSPBY!#REF!)))</f>
        <v>#REF!</v>
      </c>
      <c r="H234" s="90" t="e">
        <f>TRIM(MID(DBSPBY!#REF!,SEARCH(". ",DBSPBY!#REF!)+2,LEN(DBSPBY!#REF!)))</f>
        <v>#REF!</v>
      </c>
      <c r="I234" s="98" t="s">
        <v>713</v>
      </c>
      <c r="J234" s="99" t="s">
        <v>714</v>
      </c>
      <c r="K234" s="90" t="e">
        <f>DBSPBY!#REF!</f>
        <v>#REF!</v>
      </c>
      <c r="L234" s="90" t="e">
        <f>DBSPBY!#REF!</f>
        <v>#REF!</v>
      </c>
      <c r="M234" s="92" t="e">
        <f>DBSPBY!#REF!</f>
        <v>#REF!</v>
      </c>
      <c r="N234" s="87" t="e">
        <f>DBSPBY!#REF!</f>
        <v>#REF!</v>
      </c>
    </row>
    <row r="235" spans="1:14" x14ac:dyDescent="0.3">
      <c r="A235" s="97" t="s">
        <v>716</v>
      </c>
      <c r="B235" s="98" t="e">
        <f>DBSPBY!#REF!</f>
        <v>#REF!</v>
      </c>
      <c r="C235" s="98" t="e">
        <f>_xlfn.TEXTJOIN(".",FALSE,DBSPBY!#REF!,DBSPBY!#REF!,DBSPBY!#REF!)</f>
        <v>#REF!</v>
      </c>
      <c r="D235" s="90" t="e">
        <f>DBSPBY!#REF!</f>
        <v>#REF!</v>
      </c>
      <c r="E235" s="90" t="e">
        <f>DBSPBY!#REF!</f>
        <v>#REF!</v>
      </c>
      <c r="F235" s="90" t="e">
        <f>TRIM(MID(DBSPBY!#REF!,SEARCH(". ",DBSPBY!#REF!)+2,LEN(DBSPBY!#REF!)))</f>
        <v>#REF!</v>
      </c>
      <c r="G235" s="90" t="e">
        <f>TRIM(MID(DBSPBY!#REF!,SEARCH(". ",DBSPBY!#REF!)+2,LEN(DBSPBY!#REF!)))</f>
        <v>#REF!</v>
      </c>
      <c r="H235" s="90" t="e">
        <f>TRIM(MID(DBSPBY!#REF!,SEARCH(". ",DBSPBY!#REF!)+2,LEN(DBSPBY!#REF!)))</f>
        <v>#REF!</v>
      </c>
      <c r="I235" s="98" t="s">
        <v>713</v>
      </c>
      <c r="J235" s="99" t="s">
        <v>714</v>
      </c>
      <c r="K235" s="90" t="e">
        <f>DBSPBY!#REF!</f>
        <v>#REF!</v>
      </c>
      <c r="L235" s="90" t="e">
        <f>DBSPBY!#REF!</f>
        <v>#REF!</v>
      </c>
      <c r="M235" s="92" t="e">
        <f>DBSPBY!#REF!</f>
        <v>#REF!</v>
      </c>
      <c r="N235" s="87" t="e">
        <f>DBSPBY!#REF!</f>
        <v>#REF!</v>
      </c>
    </row>
    <row r="236" spans="1:14" x14ac:dyDescent="0.3">
      <c r="A236" s="97" t="s">
        <v>716</v>
      </c>
      <c r="B236" s="98" t="e">
        <f>DBSPBY!#REF!</f>
        <v>#REF!</v>
      </c>
      <c r="C236" s="98" t="e">
        <f>_xlfn.TEXTJOIN(".",FALSE,DBSPBY!#REF!,DBSPBY!#REF!,DBSPBY!#REF!)</f>
        <v>#REF!</v>
      </c>
      <c r="D236" s="90" t="e">
        <f>DBSPBY!#REF!</f>
        <v>#REF!</v>
      </c>
      <c r="E236" s="90" t="e">
        <f>DBSPBY!#REF!</f>
        <v>#REF!</v>
      </c>
      <c r="F236" s="90" t="e">
        <f>TRIM(MID(DBSPBY!#REF!,SEARCH(". ",DBSPBY!#REF!)+2,LEN(DBSPBY!#REF!)))</f>
        <v>#REF!</v>
      </c>
      <c r="G236" s="90" t="e">
        <f>TRIM(MID(DBSPBY!#REF!,SEARCH(". ",DBSPBY!#REF!)+2,LEN(DBSPBY!#REF!)))</f>
        <v>#REF!</v>
      </c>
      <c r="H236" s="90" t="e">
        <f>TRIM(MID(DBSPBY!#REF!,SEARCH(". ",DBSPBY!#REF!)+2,LEN(DBSPBY!#REF!)))</f>
        <v>#REF!</v>
      </c>
      <c r="I236" s="98" t="s">
        <v>713</v>
      </c>
      <c r="J236" s="99" t="s">
        <v>714</v>
      </c>
      <c r="K236" s="90" t="e">
        <f>DBSPBY!#REF!</f>
        <v>#REF!</v>
      </c>
      <c r="L236" s="90" t="e">
        <f>DBSPBY!#REF!</f>
        <v>#REF!</v>
      </c>
      <c r="M236" s="92" t="e">
        <f>DBSPBY!#REF!</f>
        <v>#REF!</v>
      </c>
      <c r="N236" s="87" t="e">
        <f>DBSPBY!#REF!</f>
        <v>#REF!</v>
      </c>
    </row>
    <row r="237" spans="1:14" x14ac:dyDescent="0.3">
      <c r="A237" s="97" t="s">
        <v>716</v>
      </c>
      <c r="B237" s="98" t="e">
        <f>DBSPBY!#REF!</f>
        <v>#REF!</v>
      </c>
      <c r="C237" s="98" t="e">
        <f>_xlfn.TEXTJOIN(".",FALSE,DBSPBY!#REF!,DBSPBY!#REF!,DBSPBY!#REF!)</f>
        <v>#REF!</v>
      </c>
      <c r="D237" s="90" t="e">
        <f>DBSPBY!#REF!</f>
        <v>#REF!</v>
      </c>
      <c r="E237" s="90" t="e">
        <f>DBSPBY!#REF!</f>
        <v>#REF!</v>
      </c>
      <c r="F237" s="90" t="e">
        <f>TRIM(MID(DBSPBY!#REF!,SEARCH(". ",DBSPBY!#REF!)+2,LEN(DBSPBY!#REF!)))</f>
        <v>#REF!</v>
      </c>
      <c r="G237" s="90" t="e">
        <f>TRIM(MID(DBSPBY!#REF!,SEARCH(". ",DBSPBY!#REF!)+2,LEN(DBSPBY!#REF!)))</f>
        <v>#REF!</v>
      </c>
      <c r="H237" s="90" t="e">
        <f>TRIM(MID(DBSPBY!#REF!,SEARCH(". ",DBSPBY!#REF!)+2,LEN(DBSPBY!#REF!)))</f>
        <v>#REF!</v>
      </c>
      <c r="I237" s="98" t="s">
        <v>713</v>
      </c>
      <c r="J237" s="99" t="s">
        <v>714</v>
      </c>
      <c r="K237" s="90" t="e">
        <f>DBSPBY!#REF!</f>
        <v>#REF!</v>
      </c>
      <c r="L237" s="90" t="e">
        <f>DBSPBY!#REF!</f>
        <v>#REF!</v>
      </c>
      <c r="M237" s="92" t="e">
        <f>DBSPBY!#REF!</f>
        <v>#REF!</v>
      </c>
      <c r="N237" s="87" t="e">
        <f>DBSPBY!#REF!</f>
        <v>#REF!</v>
      </c>
    </row>
    <row r="238" spans="1:14" x14ac:dyDescent="0.3">
      <c r="A238" s="97" t="s">
        <v>716</v>
      </c>
      <c r="B238" s="98" t="e">
        <f>DBSPBY!#REF!</f>
        <v>#REF!</v>
      </c>
      <c r="C238" s="98" t="e">
        <f>_xlfn.TEXTJOIN(".",FALSE,DBSPBY!#REF!,DBSPBY!#REF!,DBSPBY!#REF!)</f>
        <v>#REF!</v>
      </c>
      <c r="D238" s="90" t="e">
        <f>DBSPBY!#REF!</f>
        <v>#REF!</v>
      </c>
      <c r="E238" s="90" t="e">
        <f>DBSPBY!#REF!</f>
        <v>#REF!</v>
      </c>
      <c r="F238" s="90" t="e">
        <f>TRIM(MID(DBSPBY!#REF!,SEARCH(". ",DBSPBY!#REF!)+2,LEN(DBSPBY!#REF!)))</f>
        <v>#REF!</v>
      </c>
      <c r="G238" s="90" t="e">
        <f>TRIM(MID(DBSPBY!#REF!,SEARCH(". ",DBSPBY!#REF!)+2,LEN(DBSPBY!#REF!)))</f>
        <v>#REF!</v>
      </c>
      <c r="H238" s="90" t="e">
        <f>TRIM(MID(DBSPBY!#REF!,SEARCH(". ",DBSPBY!#REF!)+2,LEN(DBSPBY!#REF!)))</f>
        <v>#REF!</v>
      </c>
      <c r="I238" s="98" t="s">
        <v>713</v>
      </c>
      <c r="J238" s="99" t="s">
        <v>714</v>
      </c>
      <c r="K238" s="90" t="e">
        <f>DBSPBY!#REF!</f>
        <v>#REF!</v>
      </c>
      <c r="L238" s="90" t="e">
        <f>DBSPBY!#REF!</f>
        <v>#REF!</v>
      </c>
      <c r="M238" s="92" t="e">
        <f>DBSPBY!#REF!</f>
        <v>#REF!</v>
      </c>
      <c r="N238" s="87" t="e">
        <f>DBSPBY!#REF!</f>
        <v>#REF!</v>
      </c>
    </row>
    <row r="239" spans="1:14" x14ac:dyDescent="0.3">
      <c r="A239" s="97" t="s">
        <v>716</v>
      </c>
      <c r="B239" s="98" t="e">
        <f>DBSPBY!#REF!</f>
        <v>#REF!</v>
      </c>
      <c r="C239" s="98" t="e">
        <f>_xlfn.TEXTJOIN(".",FALSE,DBSPBY!#REF!,DBSPBY!#REF!,DBSPBY!#REF!)</f>
        <v>#REF!</v>
      </c>
      <c r="D239" s="90" t="e">
        <f>DBSPBY!#REF!</f>
        <v>#REF!</v>
      </c>
      <c r="E239" s="90" t="e">
        <f>DBSPBY!#REF!</f>
        <v>#REF!</v>
      </c>
      <c r="F239" s="90" t="e">
        <f>TRIM(MID(DBSPBY!#REF!,SEARCH(". ",DBSPBY!#REF!)+2,LEN(DBSPBY!#REF!)))</f>
        <v>#REF!</v>
      </c>
      <c r="G239" s="90" t="e">
        <f>TRIM(MID(DBSPBY!#REF!,SEARCH(". ",DBSPBY!#REF!)+2,LEN(DBSPBY!#REF!)))</f>
        <v>#REF!</v>
      </c>
      <c r="H239" s="90" t="e">
        <f>TRIM(MID(DBSPBY!#REF!,SEARCH(". ",DBSPBY!#REF!)+2,LEN(DBSPBY!#REF!)))</f>
        <v>#REF!</v>
      </c>
      <c r="I239" s="98" t="s">
        <v>713</v>
      </c>
      <c r="J239" s="99" t="s">
        <v>714</v>
      </c>
      <c r="K239" s="90" t="e">
        <f>DBSPBY!#REF!</f>
        <v>#REF!</v>
      </c>
      <c r="L239" s="90" t="e">
        <f>DBSPBY!#REF!</f>
        <v>#REF!</v>
      </c>
      <c r="M239" s="92" t="e">
        <f>DBSPBY!#REF!</f>
        <v>#REF!</v>
      </c>
      <c r="N239" s="87" t="e">
        <f>DBSPBY!#REF!</f>
        <v>#REF!</v>
      </c>
    </row>
    <row r="240" spans="1:14" x14ac:dyDescent="0.3">
      <c r="A240" s="97" t="s">
        <v>716</v>
      </c>
      <c r="B240" s="98" t="e">
        <f>DBSPBY!#REF!</f>
        <v>#REF!</v>
      </c>
      <c r="C240" s="98" t="e">
        <f>_xlfn.TEXTJOIN(".",FALSE,DBSPBY!#REF!,DBSPBY!#REF!,DBSPBY!#REF!)</f>
        <v>#REF!</v>
      </c>
      <c r="D240" s="90" t="e">
        <f>DBSPBY!#REF!</f>
        <v>#REF!</v>
      </c>
      <c r="E240" s="90" t="e">
        <f>DBSPBY!#REF!</f>
        <v>#REF!</v>
      </c>
      <c r="F240" s="90" t="e">
        <f>TRIM(MID(DBSPBY!#REF!,SEARCH(". ",DBSPBY!#REF!)+2,LEN(DBSPBY!#REF!)))</f>
        <v>#REF!</v>
      </c>
      <c r="G240" s="90" t="e">
        <f>TRIM(MID(DBSPBY!#REF!,SEARCH(". ",DBSPBY!#REF!)+2,LEN(DBSPBY!#REF!)))</f>
        <v>#REF!</v>
      </c>
      <c r="H240" s="90" t="e">
        <f>TRIM(MID(DBSPBY!#REF!,SEARCH(". ",DBSPBY!#REF!)+2,LEN(DBSPBY!#REF!)))</f>
        <v>#REF!</v>
      </c>
      <c r="I240" s="98" t="s">
        <v>713</v>
      </c>
      <c r="J240" s="99" t="s">
        <v>714</v>
      </c>
      <c r="K240" s="90" t="e">
        <f>DBSPBY!#REF!</f>
        <v>#REF!</v>
      </c>
      <c r="L240" s="90" t="e">
        <f>DBSPBY!#REF!</f>
        <v>#REF!</v>
      </c>
      <c r="M240" s="92" t="e">
        <f>DBSPBY!#REF!</f>
        <v>#REF!</v>
      </c>
      <c r="N240" s="87" t="e">
        <f>DBSPBY!#REF!</f>
        <v>#REF!</v>
      </c>
    </row>
    <row r="241" spans="1:14" x14ac:dyDescent="0.3">
      <c r="A241" s="97" t="s">
        <v>716</v>
      </c>
      <c r="B241" s="98" t="e">
        <f>DBSPBY!#REF!</f>
        <v>#REF!</v>
      </c>
      <c r="C241" s="98" t="e">
        <f>_xlfn.TEXTJOIN(".",FALSE,DBSPBY!#REF!,DBSPBY!#REF!,DBSPBY!#REF!)</f>
        <v>#REF!</v>
      </c>
      <c r="D241" s="90" t="e">
        <f>DBSPBY!#REF!</f>
        <v>#REF!</v>
      </c>
      <c r="E241" s="90" t="e">
        <f>DBSPBY!#REF!</f>
        <v>#REF!</v>
      </c>
      <c r="F241" s="90" t="e">
        <f>TRIM(MID(DBSPBY!#REF!,SEARCH(". ",DBSPBY!#REF!)+2,LEN(DBSPBY!#REF!)))</f>
        <v>#REF!</v>
      </c>
      <c r="G241" s="90" t="e">
        <f>TRIM(MID(DBSPBY!#REF!,SEARCH(". ",DBSPBY!#REF!)+2,LEN(DBSPBY!#REF!)))</f>
        <v>#REF!</v>
      </c>
      <c r="H241" s="90" t="e">
        <f>TRIM(MID(DBSPBY!#REF!,SEARCH(". ",DBSPBY!#REF!)+2,LEN(DBSPBY!#REF!)))</f>
        <v>#REF!</v>
      </c>
      <c r="I241" s="98" t="s">
        <v>713</v>
      </c>
      <c r="J241" s="99" t="s">
        <v>714</v>
      </c>
      <c r="K241" s="90" t="e">
        <f>DBSPBY!#REF!</f>
        <v>#REF!</v>
      </c>
      <c r="L241" s="90" t="e">
        <f>DBSPBY!#REF!</f>
        <v>#REF!</v>
      </c>
      <c r="M241" s="92" t="e">
        <f>DBSPBY!#REF!</f>
        <v>#REF!</v>
      </c>
      <c r="N241" s="87" t="e">
        <f>DBSPBY!#REF!</f>
        <v>#REF!</v>
      </c>
    </row>
    <row r="242" spans="1:14" x14ac:dyDescent="0.3">
      <c r="A242" s="97" t="s">
        <v>716</v>
      </c>
      <c r="B242" s="98" t="e">
        <f>DBSPBY!#REF!</f>
        <v>#REF!</v>
      </c>
      <c r="C242" s="98" t="e">
        <f>_xlfn.TEXTJOIN(".",FALSE,DBSPBY!#REF!,DBSPBY!#REF!,DBSPBY!#REF!)</f>
        <v>#REF!</v>
      </c>
      <c r="D242" s="90" t="e">
        <f>DBSPBY!#REF!</f>
        <v>#REF!</v>
      </c>
      <c r="E242" s="90" t="e">
        <f>DBSPBY!#REF!</f>
        <v>#REF!</v>
      </c>
      <c r="F242" s="90" t="e">
        <f>TRIM(MID(DBSPBY!#REF!,SEARCH(". ",DBSPBY!#REF!)+2,LEN(DBSPBY!#REF!)))</f>
        <v>#REF!</v>
      </c>
      <c r="G242" s="90" t="e">
        <f>TRIM(MID(DBSPBY!#REF!,SEARCH(". ",DBSPBY!#REF!)+2,LEN(DBSPBY!#REF!)))</f>
        <v>#REF!</v>
      </c>
      <c r="H242" s="90" t="e">
        <f>TRIM(MID(DBSPBY!#REF!,SEARCH(". ",DBSPBY!#REF!)+2,LEN(DBSPBY!#REF!)))</f>
        <v>#REF!</v>
      </c>
      <c r="I242" s="98" t="s">
        <v>713</v>
      </c>
      <c r="J242" s="99" t="s">
        <v>714</v>
      </c>
      <c r="K242" s="90" t="e">
        <f>DBSPBY!#REF!</f>
        <v>#REF!</v>
      </c>
      <c r="L242" s="90" t="e">
        <f>DBSPBY!#REF!</f>
        <v>#REF!</v>
      </c>
      <c r="M242" s="92" t="e">
        <f>DBSPBY!#REF!</f>
        <v>#REF!</v>
      </c>
      <c r="N242" s="87" t="e">
        <f>DBSPBY!#REF!</f>
        <v>#REF!</v>
      </c>
    </row>
    <row r="243" spans="1:14" x14ac:dyDescent="0.3">
      <c r="A243" s="97" t="s">
        <v>716</v>
      </c>
      <c r="B243" s="98" t="e">
        <f>DBSPBY!#REF!</f>
        <v>#REF!</v>
      </c>
      <c r="C243" s="98" t="e">
        <f>_xlfn.TEXTJOIN(".",FALSE,DBSPBY!#REF!,DBSPBY!#REF!,DBSPBY!#REF!)</f>
        <v>#REF!</v>
      </c>
      <c r="D243" s="90" t="e">
        <f>DBSPBY!#REF!</f>
        <v>#REF!</v>
      </c>
      <c r="E243" s="90" t="e">
        <f>DBSPBY!#REF!</f>
        <v>#REF!</v>
      </c>
      <c r="F243" s="90" t="e">
        <f>TRIM(MID(DBSPBY!#REF!,SEARCH(". ",DBSPBY!#REF!)+2,LEN(DBSPBY!#REF!)))</f>
        <v>#REF!</v>
      </c>
      <c r="G243" s="90" t="e">
        <f>TRIM(MID(DBSPBY!#REF!,SEARCH(". ",DBSPBY!#REF!)+2,LEN(DBSPBY!#REF!)))</f>
        <v>#REF!</v>
      </c>
      <c r="H243" s="90" t="e">
        <f>TRIM(MID(DBSPBY!#REF!,SEARCH(". ",DBSPBY!#REF!)+2,LEN(DBSPBY!#REF!)))</f>
        <v>#REF!</v>
      </c>
      <c r="I243" s="98" t="s">
        <v>713</v>
      </c>
      <c r="J243" s="99" t="s">
        <v>714</v>
      </c>
      <c r="K243" s="90" t="e">
        <f>DBSPBY!#REF!</f>
        <v>#REF!</v>
      </c>
      <c r="L243" s="90" t="e">
        <f>DBSPBY!#REF!</f>
        <v>#REF!</v>
      </c>
      <c r="M243" s="92" t="e">
        <f>DBSPBY!#REF!</f>
        <v>#REF!</v>
      </c>
      <c r="N243" s="87" t="e">
        <f>DBSPBY!#REF!</f>
        <v>#REF!</v>
      </c>
    </row>
    <row r="244" spans="1:14" x14ac:dyDescent="0.3">
      <c r="A244" s="97" t="s">
        <v>716</v>
      </c>
      <c r="B244" s="98" t="e">
        <f>DBSPBY!#REF!</f>
        <v>#REF!</v>
      </c>
      <c r="C244" s="98" t="e">
        <f>_xlfn.TEXTJOIN(".",FALSE,DBSPBY!#REF!,DBSPBY!#REF!,DBSPBY!#REF!)</f>
        <v>#REF!</v>
      </c>
      <c r="D244" s="90" t="e">
        <f>DBSPBY!#REF!</f>
        <v>#REF!</v>
      </c>
      <c r="E244" s="90" t="e">
        <f>DBSPBY!#REF!</f>
        <v>#REF!</v>
      </c>
      <c r="F244" s="90" t="e">
        <f>TRIM(MID(DBSPBY!#REF!,SEARCH(". ",DBSPBY!#REF!)+2,LEN(DBSPBY!#REF!)))</f>
        <v>#REF!</v>
      </c>
      <c r="G244" s="90" t="e">
        <f>TRIM(MID(DBSPBY!#REF!,SEARCH(". ",DBSPBY!#REF!)+2,LEN(DBSPBY!#REF!)))</f>
        <v>#REF!</v>
      </c>
      <c r="H244" s="90" t="e">
        <f>TRIM(MID(DBSPBY!#REF!,SEARCH(". ",DBSPBY!#REF!)+2,LEN(DBSPBY!#REF!)))</f>
        <v>#REF!</v>
      </c>
      <c r="I244" s="98" t="s">
        <v>713</v>
      </c>
      <c r="J244" s="99" t="s">
        <v>714</v>
      </c>
      <c r="K244" s="90" t="e">
        <f>DBSPBY!#REF!</f>
        <v>#REF!</v>
      </c>
      <c r="L244" s="90" t="e">
        <f>DBSPBY!#REF!</f>
        <v>#REF!</v>
      </c>
      <c r="M244" s="92" t="e">
        <f>DBSPBY!#REF!</f>
        <v>#REF!</v>
      </c>
      <c r="N244" s="87" t="e">
        <f>DBSPBY!#REF!</f>
        <v>#REF!</v>
      </c>
    </row>
    <row r="245" spans="1:14" x14ac:dyDescent="0.3">
      <c r="A245" s="97" t="s">
        <v>716</v>
      </c>
      <c r="B245" s="98" t="e">
        <f>DBSPBY!#REF!</f>
        <v>#REF!</v>
      </c>
      <c r="C245" s="98" t="e">
        <f>_xlfn.TEXTJOIN(".",FALSE,DBSPBY!#REF!,DBSPBY!#REF!,DBSPBY!#REF!)</f>
        <v>#REF!</v>
      </c>
      <c r="D245" s="90" t="e">
        <f>DBSPBY!#REF!</f>
        <v>#REF!</v>
      </c>
      <c r="E245" s="90" t="e">
        <f>DBSPBY!#REF!</f>
        <v>#REF!</v>
      </c>
      <c r="F245" s="90" t="e">
        <f>TRIM(MID(DBSPBY!#REF!,SEARCH(". ",DBSPBY!#REF!)+2,LEN(DBSPBY!#REF!)))</f>
        <v>#REF!</v>
      </c>
      <c r="G245" s="90" t="e">
        <f>TRIM(MID(DBSPBY!#REF!,SEARCH(". ",DBSPBY!#REF!)+2,LEN(DBSPBY!#REF!)))</f>
        <v>#REF!</v>
      </c>
      <c r="H245" s="90" t="e">
        <f>TRIM(MID(DBSPBY!#REF!,SEARCH(". ",DBSPBY!#REF!)+2,LEN(DBSPBY!#REF!)))</f>
        <v>#REF!</v>
      </c>
      <c r="I245" s="98" t="s">
        <v>713</v>
      </c>
      <c r="J245" s="99" t="s">
        <v>714</v>
      </c>
      <c r="K245" s="90" t="e">
        <f>DBSPBY!#REF!</f>
        <v>#REF!</v>
      </c>
      <c r="L245" s="90" t="e">
        <f>DBSPBY!#REF!</f>
        <v>#REF!</v>
      </c>
      <c r="M245" s="92" t="e">
        <f>DBSPBY!#REF!</f>
        <v>#REF!</v>
      </c>
      <c r="N245" s="87" t="e">
        <f>DBSPBY!#REF!</f>
        <v>#REF!</v>
      </c>
    </row>
    <row r="246" spans="1:14" x14ac:dyDescent="0.3">
      <c r="A246" s="97" t="s">
        <v>716</v>
      </c>
      <c r="B246" s="98" t="e">
        <f>DBSPBY!#REF!</f>
        <v>#REF!</v>
      </c>
      <c r="C246" s="98" t="e">
        <f>_xlfn.TEXTJOIN(".",FALSE,DBSPBY!#REF!,DBSPBY!#REF!,DBSPBY!#REF!)</f>
        <v>#REF!</v>
      </c>
      <c r="D246" s="90" t="e">
        <f>DBSPBY!#REF!</f>
        <v>#REF!</v>
      </c>
      <c r="E246" s="90" t="e">
        <f>DBSPBY!#REF!</f>
        <v>#REF!</v>
      </c>
      <c r="F246" s="90" t="e">
        <f>TRIM(MID(DBSPBY!#REF!,SEARCH(". ",DBSPBY!#REF!)+2,LEN(DBSPBY!#REF!)))</f>
        <v>#REF!</v>
      </c>
      <c r="G246" s="90" t="e">
        <f>TRIM(MID(DBSPBY!#REF!,SEARCH(". ",DBSPBY!#REF!)+2,LEN(DBSPBY!#REF!)))</f>
        <v>#REF!</v>
      </c>
      <c r="H246" s="90" t="e">
        <f>TRIM(MID(DBSPBY!#REF!,SEARCH(". ",DBSPBY!#REF!)+2,LEN(DBSPBY!#REF!)))</f>
        <v>#REF!</v>
      </c>
      <c r="I246" s="98" t="s">
        <v>713</v>
      </c>
      <c r="J246" s="99" t="s">
        <v>714</v>
      </c>
      <c r="K246" s="90" t="e">
        <f>DBSPBY!#REF!</f>
        <v>#REF!</v>
      </c>
      <c r="L246" s="90" t="e">
        <f>DBSPBY!#REF!</f>
        <v>#REF!</v>
      </c>
      <c r="M246" s="92" t="e">
        <f>DBSPBY!#REF!</f>
        <v>#REF!</v>
      </c>
      <c r="N246" s="87" t="e">
        <f>DBSPBY!#REF!</f>
        <v>#REF!</v>
      </c>
    </row>
    <row r="247" spans="1:14" x14ac:dyDescent="0.3">
      <c r="A247" s="97" t="s">
        <v>716</v>
      </c>
      <c r="B247" s="98" t="e">
        <f>DBSPBY!#REF!</f>
        <v>#REF!</v>
      </c>
      <c r="C247" s="98" t="e">
        <f>_xlfn.TEXTJOIN(".",FALSE,DBSPBY!#REF!,DBSPBY!#REF!,DBSPBY!#REF!)</f>
        <v>#REF!</v>
      </c>
      <c r="D247" s="90" t="e">
        <f>DBSPBY!#REF!</f>
        <v>#REF!</v>
      </c>
      <c r="E247" s="90" t="e">
        <f>DBSPBY!#REF!</f>
        <v>#REF!</v>
      </c>
      <c r="F247" s="90" t="e">
        <f>TRIM(MID(DBSPBY!#REF!,SEARCH(". ",DBSPBY!#REF!)+2,LEN(DBSPBY!#REF!)))</f>
        <v>#REF!</v>
      </c>
      <c r="G247" s="90" t="e">
        <f>TRIM(MID(DBSPBY!#REF!,SEARCH(". ",DBSPBY!#REF!)+2,LEN(DBSPBY!#REF!)))</f>
        <v>#REF!</v>
      </c>
      <c r="H247" s="90" t="e">
        <f>TRIM(MID(DBSPBY!#REF!,SEARCH(". ",DBSPBY!#REF!)+2,LEN(DBSPBY!#REF!)))</f>
        <v>#REF!</v>
      </c>
      <c r="I247" s="98" t="s">
        <v>713</v>
      </c>
      <c r="J247" s="99" t="s">
        <v>714</v>
      </c>
      <c r="K247" s="90" t="e">
        <f>DBSPBY!#REF!</f>
        <v>#REF!</v>
      </c>
      <c r="L247" s="90" t="e">
        <f>DBSPBY!#REF!</f>
        <v>#REF!</v>
      </c>
      <c r="M247" s="92" t="e">
        <f>DBSPBY!#REF!</f>
        <v>#REF!</v>
      </c>
      <c r="N247" s="87" t="e">
        <f>DBSPBY!#REF!</f>
        <v>#REF!</v>
      </c>
    </row>
    <row r="248" spans="1:14" x14ac:dyDescent="0.3">
      <c r="A248" s="97" t="s">
        <v>716</v>
      </c>
      <c r="B248" s="98" t="e">
        <f>DBSPBY!#REF!</f>
        <v>#REF!</v>
      </c>
      <c r="C248" s="98" t="e">
        <f>_xlfn.TEXTJOIN(".",FALSE,DBSPBY!#REF!,DBSPBY!#REF!,DBSPBY!#REF!)</f>
        <v>#REF!</v>
      </c>
      <c r="D248" s="90" t="e">
        <f>DBSPBY!#REF!</f>
        <v>#REF!</v>
      </c>
      <c r="E248" s="90" t="e">
        <f>DBSPBY!#REF!</f>
        <v>#REF!</v>
      </c>
      <c r="F248" s="90" t="e">
        <f>TRIM(MID(DBSPBY!#REF!,SEARCH(". ",DBSPBY!#REF!)+2,LEN(DBSPBY!#REF!)))</f>
        <v>#REF!</v>
      </c>
      <c r="G248" s="90" t="e">
        <f>TRIM(MID(DBSPBY!#REF!,SEARCH(". ",DBSPBY!#REF!)+2,LEN(DBSPBY!#REF!)))</f>
        <v>#REF!</v>
      </c>
      <c r="H248" s="90" t="e">
        <f>TRIM(MID(DBSPBY!#REF!,SEARCH(". ",DBSPBY!#REF!)+2,LEN(DBSPBY!#REF!)))</f>
        <v>#REF!</v>
      </c>
      <c r="I248" s="98" t="s">
        <v>713</v>
      </c>
      <c r="J248" s="99" t="s">
        <v>714</v>
      </c>
      <c r="K248" s="90" t="e">
        <f>DBSPBY!#REF!</f>
        <v>#REF!</v>
      </c>
      <c r="L248" s="90" t="e">
        <f>DBSPBY!#REF!</f>
        <v>#REF!</v>
      </c>
      <c r="M248" s="92" t="e">
        <f>DBSPBY!#REF!</f>
        <v>#REF!</v>
      </c>
      <c r="N248" s="87" t="e">
        <f>DBSPBY!#REF!</f>
        <v>#REF!</v>
      </c>
    </row>
    <row r="249" spans="1:14" x14ac:dyDescent="0.3">
      <c r="A249" s="97" t="s">
        <v>716</v>
      </c>
      <c r="B249" s="98" t="e">
        <f>DBSPBY!#REF!</f>
        <v>#REF!</v>
      </c>
      <c r="C249" s="98" t="e">
        <f>_xlfn.TEXTJOIN(".",FALSE,DBSPBY!#REF!,DBSPBY!#REF!,DBSPBY!#REF!)</f>
        <v>#REF!</v>
      </c>
      <c r="D249" s="90" t="e">
        <f>DBSPBY!#REF!</f>
        <v>#REF!</v>
      </c>
      <c r="E249" s="90" t="e">
        <f>DBSPBY!#REF!</f>
        <v>#REF!</v>
      </c>
      <c r="F249" s="90" t="e">
        <f>TRIM(MID(DBSPBY!#REF!,SEARCH(". ",DBSPBY!#REF!)+2,LEN(DBSPBY!#REF!)))</f>
        <v>#REF!</v>
      </c>
      <c r="G249" s="90" t="e">
        <f>TRIM(MID(DBSPBY!#REF!,SEARCH(". ",DBSPBY!#REF!)+2,LEN(DBSPBY!#REF!)))</f>
        <v>#REF!</v>
      </c>
      <c r="H249" s="90" t="e">
        <f>TRIM(MID(DBSPBY!#REF!,SEARCH(". ",DBSPBY!#REF!)+2,LEN(DBSPBY!#REF!)))</f>
        <v>#REF!</v>
      </c>
      <c r="I249" s="98" t="s">
        <v>713</v>
      </c>
      <c r="J249" s="99" t="s">
        <v>714</v>
      </c>
      <c r="K249" s="90" t="e">
        <f>DBSPBY!#REF!</f>
        <v>#REF!</v>
      </c>
      <c r="L249" s="90" t="e">
        <f>DBSPBY!#REF!</f>
        <v>#REF!</v>
      </c>
      <c r="M249" s="92" t="e">
        <f>DBSPBY!#REF!</f>
        <v>#REF!</v>
      </c>
      <c r="N249" s="87" t="e">
        <f>DBSPBY!#REF!</f>
        <v>#REF!</v>
      </c>
    </row>
    <row r="250" spans="1:14" x14ac:dyDescent="0.3">
      <c r="A250" s="97" t="s">
        <v>716</v>
      </c>
      <c r="B250" s="98" t="e">
        <f>DBSPBY!#REF!</f>
        <v>#REF!</v>
      </c>
      <c r="C250" s="98" t="e">
        <f>_xlfn.TEXTJOIN(".",FALSE,DBSPBY!#REF!,DBSPBY!#REF!,DBSPBY!#REF!)</f>
        <v>#REF!</v>
      </c>
      <c r="D250" s="90" t="e">
        <f>DBSPBY!#REF!</f>
        <v>#REF!</v>
      </c>
      <c r="E250" s="90" t="e">
        <f>DBSPBY!#REF!</f>
        <v>#REF!</v>
      </c>
      <c r="F250" s="90" t="e">
        <f>TRIM(MID(DBSPBY!#REF!,SEARCH(". ",DBSPBY!#REF!)+2,LEN(DBSPBY!#REF!)))</f>
        <v>#REF!</v>
      </c>
      <c r="G250" s="90" t="e">
        <f>TRIM(MID(DBSPBY!#REF!,SEARCH(". ",DBSPBY!#REF!)+2,LEN(DBSPBY!#REF!)))</f>
        <v>#REF!</v>
      </c>
      <c r="H250" s="90" t="e">
        <f>TRIM(MID(DBSPBY!#REF!,SEARCH(". ",DBSPBY!#REF!)+2,LEN(DBSPBY!#REF!)))</f>
        <v>#REF!</v>
      </c>
      <c r="I250" s="98" t="s">
        <v>713</v>
      </c>
      <c r="J250" s="99" t="s">
        <v>714</v>
      </c>
      <c r="K250" s="90" t="e">
        <f>DBSPBY!#REF!</f>
        <v>#REF!</v>
      </c>
      <c r="L250" s="90" t="e">
        <f>DBSPBY!#REF!</f>
        <v>#REF!</v>
      </c>
      <c r="M250" s="92" t="e">
        <f>DBSPBY!#REF!</f>
        <v>#REF!</v>
      </c>
      <c r="N250" s="87" t="e">
        <f>DBSPBY!#REF!</f>
        <v>#REF!</v>
      </c>
    </row>
    <row r="251" spans="1:14" x14ac:dyDescent="0.3">
      <c r="A251" s="97" t="s">
        <v>716</v>
      </c>
      <c r="B251" s="98" t="e">
        <f>DBSPBY!#REF!</f>
        <v>#REF!</v>
      </c>
      <c r="C251" s="98" t="e">
        <f>_xlfn.TEXTJOIN(".",FALSE,DBSPBY!#REF!,DBSPBY!#REF!,DBSPBY!#REF!)</f>
        <v>#REF!</v>
      </c>
      <c r="D251" s="90" t="e">
        <f>DBSPBY!#REF!</f>
        <v>#REF!</v>
      </c>
      <c r="E251" s="90" t="e">
        <f>DBSPBY!#REF!</f>
        <v>#REF!</v>
      </c>
      <c r="F251" s="90" t="e">
        <f>TRIM(MID(DBSPBY!#REF!,SEARCH(". ",DBSPBY!#REF!)+2,LEN(DBSPBY!#REF!)))</f>
        <v>#REF!</v>
      </c>
      <c r="G251" s="90" t="e">
        <f>TRIM(MID(DBSPBY!#REF!,SEARCH(". ",DBSPBY!#REF!)+2,LEN(DBSPBY!#REF!)))</f>
        <v>#REF!</v>
      </c>
      <c r="H251" s="90" t="e">
        <f>TRIM(MID(DBSPBY!#REF!,SEARCH(". ",DBSPBY!#REF!)+2,LEN(DBSPBY!#REF!)))</f>
        <v>#REF!</v>
      </c>
      <c r="I251" s="98" t="s">
        <v>713</v>
      </c>
      <c r="J251" s="99" t="s">
        <v>714</v>
      </c>
      <c r="K251" s="90" t="e">
        <f>DBSPBY!#REF!</f>
        <v>#REF!</v>
      </c>
      <c r="L251" s="90" t="e">
        <f>DBSPBY!#REF!</f>
        <v>#REF!</v>
      </c>
      <c r="M251" s="92" t="e">
        <f>DBSPBY!#REF!</f>
        <v>#REF!</v>
      </c>
      <c r="N251" s="87" t="e">
        <f>DBSPBY!#REF!</f>
        <v>#REF!</v>
      </c>
    </row>
    <row r="252" spans="1:14" x14ac:dyDescent="0.3">
      <c r="A252" s="97" t="s">
        <v>716</v>
      </c>
      <c r="B252" s="98" t="e">
        <f>DBSPBY!#REF!</f>
        <v>#REF!</v>
      </c>
      <c r="C252" s="98" t="e">
        <f>_xlfn.TEXTJOIN(".",FALSE,DBSPBY!#REF!,DBSPBY!#REF!,DBSPBY!#REF!)</f>
        <v>#REF!</v>
      </c>
      <c r="D252" s="90" t="e">
        <f>DBSPBY!#REF!</f>
        <v>#REF!</v>
      </c>
      <c r="E252" s="90" t="e">
        <f>DBSPBY!#REF!</f>
        <v>#REF!</v>
      </c>
      <c r="F252" s="90" t="e">
        <f>TRIM(MID(DBSPBY!#REF!,SEARCH(". ",DBSPBY!#REF!)+2,LEN(DBSPBY!#REF!)))</f>
        <v>#REF!</v>
      </c>
      <c r="G252" s="90" t="e">
        <f>TRIM(MID(DBSPBY!#REF!,SEARCH(". ",DBSPBY!#REF!)+2,LEN(DBSPBY!#REF!)))</f>
        <v>#REF!</v>
      </c>
      <c r="H252" s="90" t="e">
        <f>TRIM(MID(DBSPBY!#REF!,SEARCH(". ",DBSPBY!#REF!)+2,LEN(DBSPBY!#REF!)))</f>
        <v>#REF!</v>
      </c>
      <c r="I252" s="98" t="s">
        <v>713</v>
      </c>
      <c r="J252" s="99" t="s">
        <v>714</v>
      </c>
      <c r="K252" s="90" t="e">
        <f>DBSPBY!#REF!</f>
        <v>#REF!</v>
      </c>
      <c r="L252" s="90" t="e">
        <f>DBSPBY!#REF!</f>
        <v>#REF!</v>
      </c>
      <c r="M252" s="92" t="e">
        <f>DBSPBY!#REF!</f>
        <v>#REF!</v>
      </c>
      <c r="N252" s="87" t="e">
        <f>DBSPBY!#REF!</f>
        <v>#REF!</v>
      </c>
    </row>
    <row r="253" spans="1:14" x14ac:dyDescent="0.3">
      <c r="A253" s="97" t="s">
        <v>716</v>
      </c>
      <c r="B253" s="98" t="e">
        <f>DBSPBY!#REF!</f>
        <v>#REF!</v>
      </c>
      <c r="C253" s="98" t="e">
        <f>_xlfn.TEXTJOIN(".",FALSE,DBSPBY!#REF!,DBSPBY!#REF!,DBSPBY!#REF!)</f>
        <v>#REF!</v>
      </c>
      <c r="D253" s="90" t="e">
        <f>DBSPBY!#REF!</f>
        <v>#REF!</v>
      </c>
      <c r="E253" s="90" t="e">
        <f>DBSPBY!#REF!</f>
        <v>#REF!</v>
      </c>
      <c r="F253" s="90" t="e">
        <f>TRIM(MID(DBSPBY!#REF!,SEARCH(". ",DBSPBY!#REF!)+2,LEN(DBSPBY!#REF!)))</f>
        <v>#REF!</v>
      </c>
      <c r="G253" s="90" t="e">
        <f>TRIM(MID(DBSPBY!#REF!,SEARCH(". ",DBSPBY!#REF!)+2,LEN(DBSPBY!#REF!)))</f>
        <v>#REF!</v>
      </c>
      <c r="H253" s="90" t="e">
        <f>TRIM(MID(DBSPBY!#REF!,SEARCH(". ",DBSPBY!#REF!)+2,LEN(DBSPBY!#REF!)))</f>
        <v>#REF!</v>
      </c>
      <c r="I253" s="98" t="s">
        <v>713</v>
      </c>
      <c r="J253" s="99" t="s">
        <v>714</v>
      </c>
      <c r="K253" s="90" t="e">
        <f>DBSPBY!#REF!</f>
        <v>#REF!</v>
      </c>
      <c r="L253" s="90" t="e">
        <f>DBSPBY!#REF!</f>
        <v>#REF!</v>
      </c>
      <c r="M253" s="92" t="e">
        <f>DBSPBY!#REF!</f>
        <v>#REF!</v>
      </c>
      <c r="N253" s="87" t="e">
        <f>DBSPBY!#REF!</f>
        <v>#REF!</v>
      </c>
    </row>
    <row r="254" spans="1:14" x14ac:dyDescent="0.3">
      <c r="A254" s="97" t="s">
        <v>716</v>
      </c>
      <c r="B254" s="98" t="e">
        <f>DBSPBY!#REF!</f>
        <v>#REF!</v>
      </c>
      <c r="C254" s="98" t="e">
        <f>_xlfn.TEXTJOIN(".",FALSE,DBSPBY!#REF!,DBSPBY!#REF!,DBSPBY!#REF!)</f>
        <v>#REF!</v>
      </c>
      <c r="D254" s="90" t="e">
        <f>DBSPBY!#REF!</f>
        <v>#REF!</v>
      </c>
      <c r="E254" s="90" t="e">
        <f>DBSPBY!#REF!</f>
        <v>#REF!</v>
      </c>
      <c r="F254" s="90" t="e">
        <f>TRIM(MID(DBSPBY!#REF!,SEARCH(". ",DBSPBY!#REF!)+2,LEN(DBSPBY!#REF!)))</f>
        <v>#REF!</v>
      </c>
      <c r="G254" s="90" t="e">
        <f>TRIM(MID(DBSPBY!#REF!,SEARCH(". ",DBSPBY!#REF!)+2,LEN(DBSPBY!#REF!)))</f>
        <v>#REF!</v>
      </c>
      <c r="H254" s="90" t="e">
        <f>TRIM(MID(DBSPBY!#REF!,SEARCH(". ",DBSPBY!#REF!)+2,LEN(DBSPBY!#REF!)))</f>
        <v>#REF!</v>
      </c>
      <c r="I254" s="98" t="s">
        <v>713</v>
      </c>
      <c r="J254" s="99" t="s">
        <v>714</v>
      </c>
      <c r="K254" s="90" t="e">
        <f>DBSPBY!#REF!</f>
        <v>#REF!</v>
      </c>
      <c r="L254" s="90" t="e">
        <f>DBSPBY!#REF!</f>
        <v>#REF!</v>
      </c>
      <c r="M254" s="92" t="e">
        <f>DBSPBY!#REF!</f>
        <v>#REF!</v>
      </c>
      <c r="N254" s="87" t="e">
        <f>DBSPBY!#REF!</f>
        <v>#REF!</v>
      </c>
    </row>
    <row r="255" spans="1:14" x14ac:dyDescent="0.3">
      <c r="A255" s="97" t="s">
        <v>716</v>
      </c>
      <c r="B255" s="98" t="e">
        <f>DBSPBY!#REF!</f>
        <v>#REF!</v>
      </c>
      <c r="C255" s="98" t="e">
        <f>_xlfn.TEXTJOIN(".",FALSE,DBSPBY!#REF!,DBSPBY!#REF!,DBSPBY!#REF!)</f>
        <v>#REF!</v>
      </c>
      <c r="D255" s="90" t="e">
        <f>DBSPBY!#REF!</f>
        <v>#REF!</v>
      </c>
      <c r="E255" s="90" t="e">
        <f>DBSPBY!#REF!</f>
        <v>#REF!</v>
      </c>
      <c r="F255" s="90" t="e">
        <f>TRIM(MID(DBSPBY!#REF!,SEARCH(". ",DBSPBY!#REF!)+2,LEN(DBSPBY!#REF!)))</f>
        <v>#REF!</v>
      </c>
      <c r="G255" s="90" t="e">
        <f>TRIM(MID(DBSPBY!#REF!,SEARCH(". ",DBSPBY!#REF!)+2,LEN(DBSPBY!#REF!)))</f>
        <v>#REF!</v>
      </c>
      <c r="H255" s="90" t="e">
        <f>TRIM(MID(DBSPBY!#REF!,SEARCH(". ",DBSPBY!#REF!)+2,LEN(DBSPBY!#REF!)))</f>
        <v>#REF!</v>
      </c>
      <c r="I255" s="98" t="s">
        <v>713</v>
      </c>
      <c r="J255" s="99" t="s">
        <v>714</v>
      </c>
      <c r="K255" s="90" t="e">
        <f>DBSPBY!#REF!</f>
        <v>#REF!</v>
      </c>
      <c r="L255" s="90" t="e">
        <f>DBSPBY!#REF!</f>
        <v>#REF!</v>
      </c>
      <c r="M255" s="92" t="e">
        <f>DBSPBY!#REF!</f>
        <v>#REF!</v>
      </c>
      <c r="N255" s="87" t="e">
        <f>DBSPBY!#REF!</f>
        <v>#REF!</v>
      </c>
    </row>
    <row r="256" spans="1:14" x14ac:dyDescent="0.3">
      <c r="A256" s="97" t="s">
        <v>716</v>
      </c>
      <c r="B256" s="98" t="e">
        <f>DBSPBY!#REF!</f>
        <v>#REF!</v>
      </c>
      <c r="C256" s="98" t="e">
        <f>_xlfn.TEXTJOIN(".",FALSE,DBSPBY!#REF!,DBSPBY!#REF!,DBSPBY!#REF!)</f>
        <v>#REF!</v>
      </c>
      <c r="D256" s="90" t="e">
        <f>DBSPBY!#REF!</f>
        <v>#REF!</v>
      </c>
      <c r="E256" s="90" t="e">
        <f>DBSPBY!#REF!</f>
        <v>#REF!</v>
      </c>
      <c r="F256" s="90" t="e">
        <f>TRIM(MID(DBSPBY!#REF!,SEARCH(". ",DBSPBY!#REF!)+2,LEN(DBSPBY!#REF!)))</f>
        <v>#REF!</v>
      </c>
      <c r="G256" s="90" t="e">
        <f>TRIM(MID(DBSPBY!#REF!,SEARCH(". ",DBSPBY!#REF!)+2,LEN(DBSPBY!#REF!)))</f>
        <v>#REF!</v>
      </c>
      <c r="H256" s="90" t="e">
        <f>TRIM(MID(DBSPBY!#REF!,SEARCH(". ",DBSPBY!#REF!)+2,LEN(DBSPBY!#REF!)))</f>
        <v>#REF!</v>
      </c>
      <c r="I256" s="98" t="s">
        <v>713</v>
      </c>
      <c r="J256" s="99" t="s">
        <v>714</v>
      </c>
      <c r="K256" s="90" t="e">
        <f>DBSPBY!#REF!</f>
        <v>#REF!</v>
      </c>
      <c r="L256" s="90" t="e">
        <f>DBSPBY!#REF!</f>
        <v>#REF!</v>
      </c>
      <c r="M256" s="92" t="e">
        <f>DBSPBY!#REF!</f>
        <v>#REF!</v>
      </c>
      <c r="N256" s="87" t="e">
        <f>DBSPBY!#REF!</f>
        <v>#REF!</v>
      </c>
    </row>
    <row r="257" spans="1:14" x14ac:dyDescent="0.3">
      <c r="A257" s="97" t="s">
        <v>716</v>
      </c>
      <c r="B257" s="98" t="e">
        <f>DBSPBY!#REF!</f>
        <v>#REF!</v>
      </c>
      <c r="C257" s="98" t="e">
        <f>_xlfn.TEXTJOIN(".",FALSE,DBSPBY!#REF!,DBSPBY!#REF!,DBSPBY!#REF!)</f>
        <v>#REF!</v>
      </c>
      <c r="D257" s="90" t="e">
        <f>DBSPBY!#REF!</f>
        <v>#REF!</v>
      </c>
      <c r="E257" s="90" t="e">
        <f>DBSPBY!#REF!</f>
        <v>#REF!</v>
      </c>
      <c r="F257" s="90" t="e">
        <f>TRIM(MID(DBSPBY!#REF!,SEARCH(". ",DBSPBY!#REF!)+2,LEN(DBSPBY!#REF!)))</f>
        <v>#REF!</v>
      </c>
      <c r="G257" s="90" t="e">
        <f>TRIM(MID(DBSPBY!#REF!,SEARCH(". ",DBSPBY!#REF!)+2,LEN(DBSPBY!#REF!)))</f>
        <v>#REF!</v>
      </c>
      <c r="H257" s="90" t="e">
        <f>TRIM(MID(DBSPBY!#REF!,SEARCH(". ",DBSPBY!#REF!)+2,LEN(DBSPBY!#REF!)))</f>
        <v>#REF!</v>
      </c>
      <c r="I257" s="98" t="s">
        <v>713</v>
      </c>
      <c r="J257" s="99" t="s">
        <v>714</v>
      </c>
      <c r="K257" s="90" t="e">
        <f>DBSPBY!#REF!</f>
        <v>#REF!</v>
      </c>
      <c r="L257" s="90" t="e">
        <f>DBSPBY!#REF!</f>
        <v>#REF!</v>
      </c>
      <c r="M257" s="92" t="e">
        <f>DBSPBY!#REF!</f>
        <v>#REF!</v>
      </c>
      <c r="N257" s="87" t="e">
        <f>DBSPBY!#REF!</f>
        <v>#REF!</v>
      </c>
    </row>
    <row r="258" spans="1:14" x14ac:dyDescent="0.3">
      <c r="A258" s="97" t="s">
        <v>716</v>
      </c>
      <c r="B258" s="98" t="e">
        <f>DBSPBY!#REF!</f>
        <v>#REF!</v>
      </c>
      <c r="C258" s="98" t="e">
        <f>_xlfn.TEXTJOIN(".",FALSE,DBSPBY!#REF!,DBSPBY!#REF!,DBSPBY!#REF!)</f>
        <v>#REF!</v>
      </c>
      <c r="D258" s="90" t="e">
        <f>DBSPBY!#REF!</f>
        <v>#REF!</v>
      </c>
      <c r="E258" s="90" t="e">
        <f>DBSPBY!#REF!</f>
        <v>#REF!</v>
      </c>
      <c r="F258" s="90" t="e">
        <f>TRIM(MID(DBSPBY!#REF!,SEARCH(". ",DBSPBY!#REF!)+2,LEN(DBSPBY!#REF!)))</f>
        <v>#REF!</v>
      </c>
      <c r="G258" s="90" t="e">
        <f>TRIM(MID(DBSPBY!#REF!,SEARCH(". ",DBSPBY!#REF!)+2,LEN(DBSPBY!#REF!)))</f>
        <v>#REF!</v>
      </c>
      <c r="H258" s="90" t="e">
        <f>TRIM(MID(DBSPBY!#REF!,SEARCH(". ",DBSPBY!#REF!)+2,LEN(DBSPBY!#REF!)))</f>
        <v>#REF!</v>
      </c>
      <c r="I258" s="98" t="s">
        <v>713</v>
      </c>
      <c r="J258" s="99" t="s">
        <v>714</v>
      </c>
      <c r="K258" s="90" t="e">
        <f>DBSPBY!#REF!</f>
        <v>#REF!</v>
      </c>
      <c r="L258" s="90" t="e">
        <f>DBSPBY!#REF!</f>
        <v>#REF!</v>
      </c>
      <c r="M258" s="92" t="e">
        <f>DBSPBY!#REF!</f>
        <v>#REF!</v>
      </c>
      <c r="N258" s="87" t="e">
        <f>DBSPBY!#REF!</f>
        <v>#REF!</v>
      </c>
    </row>
    <row r="259" spans="1:14" x14ac:dyDescent="0.3">
      <c r="A259" s="97" t="s">
        <v>716</v>
      </c>
      <c r="B259" s="98" t="e">
        <f>DBSPBY!#REF!</f>
        <v>#REF!</v>
      </c>
      <c r="C259" s="98" t="e">
        <f>_xlfn.TEXTJOIN(".",FALSE,DBSPBY!#REF!,DBSPBY!#REF!,DBSPBY!#REF!)</f>
        <v>#REF!</v>
      </c>
      <c r="D259" s="90" t="e">
        <f>DBSPBY!#REF!</f>
        <v>#REF!</v>
      </c>
      <c r="E259" s="90" t="e">
        <f>DBSPBY!#REF!</f>
        <v>#REF!</v>
      </c>
      <c r="F259" s="90" t="e">
        <f>TRIM(MID(DBSPBY!#REF!,SEARCH(". ",DBSPBY!#REF!)+2,LEN(DBSPBY!#REF!)))</f>
        <v>#REF!</v>
      </c>
      <c r="G259" s="90" t="e">
        <f>TRIM(MID(DBSPBY!#REF!,SEARCH(". ",DBSPBY!#REF!)+2,LEN(DBSPBY!#REF!)))</f>
        <v>#REF!</v>
      </c>
      <c r="H259" s="90" t="e">
        <f>TRIM(MID(DBSPBY!#REF!,SEARCH(". ",DBSPBY!#REF!)+2,LEN(DBSPBY!#REF!)))</f>
        <v>#REF!</v>
      </c>
      <c r="I259" s="98" t="s">
        <v>713</v>
      </c>
      <c r="J259" s="99" t="s">
        <v>714</v>
      </c>
      <c r="K259" s="90" t="e">
        <f>DBSPBY!#REF!</f>
        <v>#REF!</v>
      </c>
      <c r="L259" s="90" t="e">
        <f>DBSPBY!#REF!</f>
        <v>#REF!</v>
      </c>
      <c r="M259" s="92" t="e">
        <f>DBSPBY!#REF!</f>
        <v>#REF!</v>
      </c>
      <c r="N259" s="87" t="e">
        <f>DBSPBY!#REF!</f>
        <v>#REF!</v>
      </c>
    </row>
    <row r="260" spans="1:14" x14ac:dyDescent="0.3">
      <c r="A260" s="97" t="s">
        <v>716</v>
      </c>
      <c r="B260" s="98" t="e">
        <f>DBSPBY!#REF!</f>
        <v>#REF!</v>
      </c>
      <c r="C260" s="98" t="e">
        <f>_xlfn.TEXTJOIN(".",FALSE,DBSPBY!#REF!,DBSPBY!#REF!,DBSPBY!#REF!)</f>
        <v>#REF!</v>
      </c>
      <c r="D260" s="90" t="e">
        <f>DBSPBY!#REF!</f>
        <v>#REF!</v>
      </c>
      <c r="E260" s="90" t="e">
        <f>DBSPBY!#REF!</f>
        <v>#REF!</v>
      </c>
      <c r="F260" s="90" t="e">
        <f>TRIM(MID(DBSPBY!#REF!,SEARCH(". ",DBSPBY!#REF!)+2,LEN(DBSPBY!#REF!)))</f>
        <v>#REF!</v>
      </c>
      <c r="G260" s="90" t="e">
        <f>TRIM(MID(DBSPBY!#REF!,SEARCH(". ",DBSPBY!#REF!)+2,LEN(DBSPBY!#REF!)))</f>
        <v>#REF!</v>
      </c>
      <c r="H260" s="90" t="e">
        <f>TRIM(MID(DBSPBY!#REF!,SEARCH(". ",DBSPBY!#REF!)+2,LEN(DBSPBY!#REF!)))</f>
        <v>#REF!</v>
      </c>
      <c r="I260" s="98" t="s">
        <v>713</v>
      </c>
      <c r="J260" s="99" t="s">
        <v>714</v>
      </c>
      <c r="K260" s="90" t="e">
        <f>DBSPBY!#REF!</f>
        <v>#REF!</v>
      </c>
      <c r="L260" s="90" t="e">
        <f>DBSPBY!#REF!</f>
        <v>#REF!</v>
      </c>
      <c r="M260" s="92" t="e">
        <f>DBSPBY!#REF!</f>
        <v>#REF!</v>
      </c>
      <c r="N260" s="87" t="e">
        <f>DBSPBY!#REF!</f>
        <v>#REF!</v>
      </c>
    </row>
    <row r="261" spans="1:14" x14ac:dyDescent="0.3">
      <c r="A261" s="97" t="s">
        <v>716</v>
      </c>
      <c r="B261" s="98" t="e">
        <f>DBSPBY!#REF!</f>
        <v>#REF!</v>
      </c>
      <c r="C261" s="98" t="e">
        <f>_xlfn.TEXTJOIN(".",FALSE,DBSPBY!#REF!,DBSPBY!#REF!,DBSPBY!#REF!)</f>
        <v>#REF!</v>
      </c>
      <c r="D261" s="90" t="e">
        <f>DBSPBY!#REF!</f>
        <v>#REF!</v>
      </c>
      <c r="E261" s="90" t="e">
        <f>DBSPBY!#REF!</f>
        <v>#REF!</v>
      </c>
      <c r="F261" s="90" t="e">
        <f>TRIM(MID(DBSPBY!#REF!,SEARCH(". ",DBSPBY!#REF!)+2,LEN(DBSPBY!#REF!)))</f>
        <v>#REF!</v>
      </c>
      <c r="G261" s="90" t="e">
        <f>TRIM(MID(DBSPBY!#REF!,SEARCH(". ",DBSPBY!#REF!)+2,LEN(DBSPBY!#REF!)))</f>
        <v>#REF!</v>
      </c>
      <c r="H261" s="90" t="e">
        <f>TRIM(MID(DBSPBY!#REF!,SEARCH(". ",DBSPBY!#REF!)+2,LEN(DBSPBY!#REF!)))</f>
        <v>#REF!</v>
      </c>
      <c r="I261" s="98" t="s">
        <v>713</v>
      </c>
      <c r="J261" s="99" t="s">
        <v>714</v>
      </c>
      <c r="K261" s="90" t="e">
        <f>DBSPBY!#REF!</f>
        <v>#REF!</v>
      </c>
      <c r="L261" s="90" t="e">
        <f>DBSPBY!#REF!</f>
        <v>#REF!</v>
      </c>
      <c r="M261" s="92" t="e">
        <f>DBSPBY!#REF!</f>
        <v>#REF!</v>
      </c>
      <c r="N261" s="87" t="e">
        <f>DBSPBY!#REF!</f>
        <v>#REF!</v>
      </c>
    </row>
    <row r="262" spans="1:14" x14ac:dyDescent="0.3">
      <c r="A262" s="97" t="s">
        <v>716</v>
      </c>
      <c r="B262" s="98" t="e">
        <f>DBSPBY!#REF!</f>
        <v>#REF!</v>
      </c>
      <c r="C262" s="98" t="e">
        <f>_xlfn.TEXTJOIN(".",FALSE,DBSPBY!#REF!,DBSPBY!#REF!,DBSPBY!#REF!)</f>
        <v>#REF!</v>
      </c>
      <c r="D262" s="90" t="e">
        <f>DBSPBY!#REF!</f>
        <v>#REF!</v>
      </c>
      <c r="E262" s="90" t="e">
        <f>DBSPBY!#REF!</f>
        <v>#REF!</v>
      </c>
      <c r="F262" s="90" t="e">
        <f>TRIM(MID(DBSPBY!#REF!,SEARCH(". ",DBSPBY!#REF!)+2,LEN(DBSPBY!#REF!)))</f>
        <v>#REF!</v>
      </c>
      <c r="G262" s="90" t="e">
        <f>TRIM(MID(DBSPBY!#REF!,SEARCH(". ",DBSPBY!#REF!)+2,LEN(DBSPBY!#REF!)))</f>
        <v>#REF!</v>
      </c>
      <c r="H262" s="90" t="e">
        <f>TRIM(MID(DBSPBY!#REF!,SEARCH(". ",DBSPBY!#REF!)+2,LEN(DBSPBY!#REF!)))</f>
        <v>#REF!</v>
      </c>
      <c r="I262" s="98" t="s">
        <v>713</v>
      </c>
      <c r="J262" s="99" t="s">
        <v>714</v>
      </c>
      <c r="K262" s="90" t="e">
        <f>DBSPBY!#REF!</f>
        <v>#REF!</v>
      </c>
      <c r="L262" s="90" t="e">
        <f>DBSPBY!#REF!</f>
        <v>#REF!</v>
      </c>
      <c r="M262" s="92" t="e">
        <f>DBSPBY!#REF!</f>
        <v>#REF!</v>
      </c>
      <c r="N262" s="87" t="e">
        <f>DBSPBY!#REF!</f>
        <v>#REF!</v>
      </c>
    </row>
    <row r="263" spans="1:14" x14ac:dyDescent="0.3">
      <c r="A263" s="97" t="s">
        <v>716</v>
      </c>
      <c r="B263" s="98" t="e">
        <f>DBSPBY!#REF!</f>
        <v>#REF!</v>
      </c>
      <c r="C263" s="98" t="e">
        <f>_xlfn.TEXTJOIN(".",FALSE,DBSPBY!#REF!,DBSPBY!#REF!,DBSPBY!#REF!)</f>
        <v>#REF!</v>
      </c>
      <c r="D263" s="90" t="e">
        <f>DBSPBY!#REF!</f>
        <v>#REF!</v>
      </c>
      <c r="E263" s="90" t="e">
        <f>DBSPBY!#REF!</f>
        <v>#REF!</v>
      </c>
      <c r="F263" s="90" t="e">
        <f>TRIM(MID(DBSPBY!#REF!,SEARCH(". ",DBSPBY!#REF!)+2,LEN(DBSPBY!#REF!)))</f>
        <v>#REF!</v>
      </c>
      <c r="G263" s="90" t="e">
        <f>TRIM(MID(DBSPBY!#REF!,SEARCH(". ",DBSPBY!#REF!)+2,LEN(DBSPBY!#REF!)))</f>
        <v>#REF!</v>
      </c>
      <c r="H263" s="90" t="e">
        <f>TRIM(MID(DBSPBY!#REF!,SEARCH(". ",DBSPBY!#REF!)+2,LEN(DBSPBY!#REF!)))</f>
        <v>#REF!</v>
      </c>
      <c r="I263" s="98" t="s">
        <v>713</v>
      </c>
      <c r="J263" s="99" t="s">
        <v>714</v>
      </c>
      <c r="K263" s="90" t="e">
        <f>DBSPBY!#REF!</f>
        <v>#REF!</v>
      </c>
      <c r="L263" s="90" t="e">
        <f>DBSPBY!#REF!</f>
        <v>#REF!</v>
      </c>
      <c r="M263" s="92" t="e">
        <f>DBSPBY!#REF!</f>
        <v>#REF!</v>
      </c>
      <c r="N263" s="87" t="e">
        <f>DBSPBY!#REF!</f>
        <v>#REF!</v>
      </c>
    </row>
    <row r="264" spans="1:14" x14ac:dyDescent="0.3">
      <c r="A264" s="97" t="s">
        <v>716</v>
      </c>
      <c r="B264" s="98" t="e">
        <f>DBSPBY!#REF!</f>
        <v>#REF!</v>
      </c>
      <c r="C264" s="98" t="e">
        <f>_xlfn.TEXTJOIN(".",FALSE,DBSPBY!#REF!,DBSPBY!#REF!,DBSPBY!#REF!)</f>
        <v>#REF!</v>
      </c>
      <c r="D264" s="90" t="e">
        <f>DBSPBY!#REF!</f>
        <v>#REF!</v>
      </c>
      <c r="E264" s="90" t="e">
        <f>DBSPBY!#REF!</f>
        <v>#REF!</v>
      </c>
      <c r="F264" s="90" t="e">
        <f>TRIM(MID(DBSPBY!#REF!,SEARCH(". ",DBSPBY!#REF!)+2,LEN(DBSPBY!#REF!)))</f>
        <v>#REF!</v>
      </c>
      <c r="G264" s="90" t="e">
        <f>TRIM(MID(DBSPBY!#REF!,SEARCH(". ",DBSPBY!#REF!)+2,LEN(DBSPBY!#REF!)))</f>
        <v>#REF!</v>
      </c>
      <c r="H264" s="90" t="e">
        <f>TRIM(MID(DBSPBY!#REF!,SEARCH(". ",DBSPBY!#REF!)+2,LEN(DBSPBY!#REF!)))</f>
        <v>#REF!</v>
      </c>
      <c r="I264" s="98" t="s">
        <v>713</v>
      </c>
      <c r="J264" s="99" t="s">
        <v>714</v>
      </c>
      <c r="K264" s="90" t="e">
        <f>DBSPBY!#REF!</f>
        <v>#REF!</v>
      </c>
      <c r="L264" s="90" t="e">
        <f>DBSPBY!#REF!</f>
        <v>#REF!</v>
      </c>
      <c r="M264" s="92" t="e">
        <f>DBSPBY!#REF!</f>
        <v>#REF!</v>
      </c>
      <c r="N264" s="87" t="e">
        <f>DBSPBY!#REF!</f>
        <v>#REF!</v>
      </c>
    </row>
    <row r="265" spans="1:14" x14ac:dyDescent="0.3">
      <c r="A265" s="97" t="s">
        <v>716</v>
      </c>
      <c r="B265" s="98" t="e">
        <f>DBSPBY!#REF!</f>
        <v>#REF!</v>
      </c>
      <c r="C265" s="98" t="e">
        <f>_xlfn.TEXTJOIN(".",FALSE,DBSPBY!#REF!,DBSPBY!#REF!,DBSPBY!#REF!)</f>
        <v>#REF!</v>
      </c>
      <c r="D265" s="90" t="e">
        <f>DBSPBY!#REF!</f>
        <v>#REF!</v>
      </c>
      <c r="E265" s="90" t="e">
        <f>DBSPBY!#REF!</f>
        <v>#REF!</v>
      </c>
      <c r="F265" s="90" t="e">
        <f>TRIM(MID(DBSPBY!#REF!,SEARCH(". ",DBSPBY!#REF!)+2,LEN(DBSPBY!#REF!)))</f>
        <v>#REF!</v>
      </c>
      <c r="G265" s="90" t="e">
        <f>TRIM(MID(DBSPBY!#REF!,SEARCH(". ",DBSPBY!#REF!)+2,LEN(DBSPBY!#REF!)))</f>
        <v>#REF!</v>
      </c>
      <c r="H265" s="90" t="e">
        <f>TRIM(MID(DBSPBY!#REF!,SEARCH(". ",DBSPBY!#REF!)+2,LEN(DBSPBY!#REF!)))</f>
        <v>#REF!</v>
      </c>
      <c r="I265" s="98" t="s">
        <v>713</v>
      </c>
      <c r="J265" s="99" t="s">
        <v>714</v>
      </c>
      <c r="K265" s="90" t="e">
        <f>DBSPBY!#REF!</f>
        <v>#REF!</v>
      </c>
      <c r="L265" s="90" t="e">
        <f>DBSPBY!#REF!</f>
        <v>#REF!</v>
      </c>
      <c r="M265" s="92" t="e">
        <f>DBSPBY!#REF!</f>
        <v>#REF!</v>
      </c>
      <c r="N265" s="87" t="e">
        <f>DBSPBY!#REF!</f>
        <v>#REF!</v>
      </c>
    </row>
    <row r="266" spans="1:14" x14ac:dyDescent="0.3">
      <c r="A266" s="97" t="s">
        <v>716</v>
      </c>
      <c r="B266" s="98" t="e">
        <f>DBSPBY!#REF!</f>
        <v>#REF!</v>
      </c>
      <c r="C266" s="98" t="e">
        <f>_xlfn.TEXTJOIN(".",FALSE,DBSPBY!#REF!,DBSPBY!#REF!,DBSPBY!#REF!)</f>
        <v>#REF!</v>
      </c>
      <c r="D266" s="90" t="e">
        <f>DBSPBY!#REF!</f>
        <v>#REF!</v>
      </c>
      <c r="E266" s="90" t="e">
        <f>DBSPBY!#REF!</f>
        <v>#REF!</v>
      </c>
      <c r="F266" s="90" t="e">
        <f>TRIM(MID(DBSPBY!#REF!,SEARCH(". ",DBSPBY!#REF!)+2,LEN(DBSPBY!#REF!)))</f>
        <v>#REF!</v>
      </c>
      <c r="G266" s="90" t="e">
        <f>TRIM(MID(DBSPBY!#REF!,SEARCH(". ",DBSPBY!#REF!)+2,LEN(DBSPBY!#REF!)))</f>
        <v>#REF!</v>
      </c>
      <c r="H266" s="90" t="e">
        <f>TRIM(MID(DBSPBY!#REF!,SEARCH(". ",DBSPBY!#REF!)+2,LEN(DBSPBY!#REF!)))</f>
        <v>#REF!</v>
      </c>
      <c r="I266" s="98" t="s">
        <v>713</v>
      </c>
      <c r="J266" s="99" t="s">
        <v>714</v>
      </c>
      <c r="K266" s="90" t="e">
        <f>DBSPBY!#REF!</f>
        <v>#REF!</v>
      </c>
      <c r="L266" s="90" t="e">
        <f>DBSPBY!#REF!</f>
        <v>#REF!</v>
      </c>
      <c r="M266" s="92" t="e">
        <f>DBSPBY!#REF!</f>
        <v>#REF!</v>
      </c>
      <c r="N266" s="87" t="e">
        <f>DBSPBY!#REF!</f>
        <v>#REF!</v>
      </c>
    </row>
    <row r="267" spans="1:14" x14ac:dyDescent="0.3">
      <c r="A267" s="97" t="s">
        <v>716</v>
      </c>
      <c r="B267" s="98" t="e">
        <f>DBSPBY!#REF!</f>
        <v>#REF!</v>
      </c>
      <c r="C267" s="98" t="e">
        <f>_xlfn.TEXTJOIN(".",FALSE,DBSPBY!#REF!,DBSPBY!#REF!,DBSPBY!#REF!)</f>
        <v>#REF!</v>
      </c>
      <c r="D267" s="90" t="e">
        <f>DBSPBY!#REF!</f>
        <v>#REF!</v>
      </c>
      <c r="E267" s="90" t="e">
        <f>DBSPBY!#REF!</f>
        <v>#REF!</v>
      </c>
      <c r="F267" s="90" t="e">
        <f>TRIM(MID(DBSPBY!#REF!,SEARCH(". ",DBSPBY!#REF!)+2,LEN(DBSPBY!#REF!)))</f>
        <v>#REF!</v>
      </c>
      <c r="G267" s="90" t="e">
        <f>TRIM(MID(DBSPBY!#REF!,SEARCH(". ",DBSPBY!#REF!)+2,LEN(DBSPBY!#REF!)))</f>
        <v>#REF!</v>
      </c>
      <c r="H267" s="90" t="e">
        <f>TRIM(MID(DBSPBY!#REF!,SEARCH(". ",DBSPBY!#REF!)+2,LEN(DBSPBY!#REF!)))</f>
        <v>#REF!</v>
      </c>
      <c r="I267" s="98" t="s">
        <v>713</v>
      </c>
      <c r="J267" s="99" t="s">
        <v>714</v>
      </c>
      <c r="K267" s="90" t="e">
        <f>DBSPBY!#REF!</f>
        <v>#REF!</v>
      </c>
      <c r="L267" s="90" t="e">
        <f>DBSPBY!#REF!</f>
        <v>#REF!</v>
      </c>
      <c r="M267" s="92" t="e">
        <f>DBSPBY!#REF!</f>
        <v>#REF!</v>
      </c>
      <c r="N267" s="87" t="e">
        <f>DBSPBY!#REF!</f>
        <v>#REF!</v>
      </c>
    </row>
    <row r="268" spans="1:14" x14ac:dyDescent="0.3">
      <c r="A268" s="97" t="s">
        <v>716</v>
      </c>
      <c r="B268" s="98" t="e">
        <f>DBSPBY!#REF!</f>
        <v>#REF!</v>
      </c>
      <c r="C268" s="98" t="e">
        <f>_xlfn.TEXTJOIN(".",FALSE,DBSPBY!#REF!,DBSPBY!#REF!,DBSPBY!#REF!)</f>
        <v>#REF!</v>
      </c>
      <c r="D268" s="90" t="e">
        <f>DBSPBY!#REF!</f>
        <v>#REF!</v>
      </c>
      <c r="E268" s="90" t="e">
        <f>DBSPBY!#REF!</f>
        <v>#REF!</v>
      </c>
      <c r="F268" s="90" t="e">
        <f>TRIM(MID(DBSPBY!#REF!,SEARCH(". ",DBSPBY!#REF!)+2,LEN(DBSPBY!#REF!)))</f>
        <v>#REF!</v>
      </c>
      <c r="G268" s="90" t="e">
        <f>TRIM(MID(DBSPBY!#REF!,SEARCH(". ",DBSPBY!#REF!)+2,LEN(DBSPBY!#REF!)))</f>
        <v>#REF!</v>
      </c>
      <c r="H268" s="90" t="e">
        <f>TRIM(MID(DBSPBY!#REF!,SEARCH(". ",DBSPBY!#REF!)+2,LEN(DBSPBY!#REF!)))</f>
        <v>#REF!</v>
      </c>
      <c r="I268" s="98" t="s">
        <v>713</v>
      </c>
      <c r="J268" s="99" t="s">
        <v>714</v>
      </c>
      <c r="K268" s="90" t="e">
        <f>DBSPBY!#REF!</f>
        <v>#REF!</v>
      </c>
      <c r="L268" s="90" t="e">
        <f>DBSPBY!#REF!</f>
        <v>#REF!</v>
      </c>
      <c r="M268" s="92" t="e">
        <f>DBSPBY!#REF!</f>
        <v>#REF!</v>
      </c>
      <c r="N268" s="87" t="e">
        <f>DBSPBY!#REF!</f>
        <v>#REF!</v>
      </c>
    </row>
    <row r="269" spans="1:14" x14ac:dyDescent="0.3">
      <c r="A269" s="97" t="s">
        <v>716</v>
      </c>
      <c r="B269" s="98" t="e">
        <f>DBSPBY!#REF!</f>
        <v>#REF!</v>
      </c>
      <c r="C269" s="98" t="e">
        <f>_xlfn.TEXTJOIN(".",FALSE,DBSPBY!#REF!,DBSPBY!#REF!,DBSPBY!#REF!)</f>
        <v>#REF!</v>
      </c>
      <c r="D269" s="90" t="e">
        <f>DBSPBY!#REF!</f>
        <v>#REF!</v>
      </c>
      <c r="E269" s="90" t="e">
        <f>DBSPBY!#REF!</f>
        <v>#REF!</v>
      </c>
      <c r="F269" s="90" t="e">
        <f>TRIM(MID(DBSPBY!#REF!,SEARCH(". ",DBSPBY!#REF!)+2,LEN(DBSPBY!#REF!)))</f>
        <v>#REF!</v>
      </c>
      <c r="G269" s="90" t="e">
        <f>TRIM(MID(DBSPBY!#REF!,SEARCH(". ",DBSPBY!#REF!)+2,LEN(DBSPBY!#REF!)))</f>
        <v>#REF!</v>
      </c>
      <c r="H269" s="90" t="e">
        <f>TRIM(MID(DBSPBY!#REF!,SEARCH(". ",DBSPBY!#REF!)+2,LEN(DBSPBY!#REF!)))</f>
        <v>#REF!</v>
      </c>
      <c r="I269" s="98" t="s">
        <v>713</v>
      </c>
      <c r="J269" s="99" t="s">
        <v>714</v>
      </c>
      <c r="K269" s="90" t="e">
        <f>DBSPBY!#REF!</f>
        <v>#REF!</v>
      </c>
      <c r="L269" s="90" t="e">
        <f>DBSPBY!#REF!</f>
        <v>#REF!</v>
      </c>
      <c r="M269" s="92" t="e">
        <f>DBSPBY!#REF!</f>
        <v>#REF!</v>
      </c>
      <c r="N269" s="87" t="e">
        <f>DBSPBY!#REF!</f>
        <v>#REF!</v>
      </c>
    </row>
    <row r="270" spans="1:14" x14ac:dyDescent="0.3">
      <c r="A270" s="97" t="s">
        <v>716</v>
      </c>
      <c r="B270" s="98" t="e">
        <f>DBSPBY!#REF!</f>
        <v>#REF!</v>
      </c>
      <c r="C270" s="98" t="e">
        <f>_xlfn.TEXTJOIN(".",FALSE,DBSPBY!#REF!,DBSPBY!#REF!,DBSPBY!#REF!)</f>
        <v>#REF!</v>
      </c>
      <c r="D270" s="90" t="e">
        <f>DBSPBY!#REF!</f>
        <v>#REF!</v>
      </c>
      <c r="E270" s="90" t="e">
        <f>DBSPBY!#REF!</f>
        <v>#REF!</v>
      </c>
      <c r="F270" s="90" t="e">
        <f>TRIM(MID(DBSPBY!#REF!,SEARCH(". ",DBSPBY!#REF!)+2,LEN(DBSPBY!#REF!)))</f>
        <v>#REF!</v>
      </c>
      <c r="G270" s="90" t="e">
        <f>TRIM(MID(DBSPBY!#REF!,SEARCH(". ",DBSPBY!#REF!)+2,LEN(DBSPBY!#REF!)))</f>
        <v>#REF!</v>
      </c>
      <c r="H270" s="90" t="e">
        <f>TRIM(MID(DBSPBY!#REF!,SEARCH(". ",DBSPBY!#REF!)+2,LEN(DBSPBY!#REF!)))</f>
        <v>#REF!</v>
      </c>
      <c r="I270" s="98" t="s">
        <v>713</v>
      </c>
      <c r="J270" s="99" t="s">
        <v>714</v>
      </c>
      <c r="K270" s="90" t="e">
        <f>DBSPBY!#REF!</f>
        <v>#REF!</v>
      </c>
      <c r="L270" s="90" t="e">
        <f>DBSPBY!#REF!</f>
        <v>#REF!</v>
      </c>
      <c r="M270" s="92" t="e">
        <f>DBSPBY!#REF!</f>
        <v>#REF!</v>
      </c>
      <c r="N270" s="87" t="e">
        <f>DBSPBY!#REF!</f>
        <v>#REF!</v>
      </c>
    </row>
    <row r="271" spans="1:14" x14ac:dyDescent="0.3">
      <c r="A271" s="97" t="s">
        <v>716</v>
      </c>
      <c r="B271" s="98" t="e">
        <f>DBSPBY!#REF!</f>
        <v>#REF!</v>
      </c>
      <c r="C271" s="98" t="e">
        <f>_xlfn.TEXTJOIN(".",FALSE,DBSPBY!#REF!,DBSPBY!#REF!,DBSPBY!#REF!)</f>
        <v>#REF!</v>
      </c>
      <c r="D271" s="90" t="e">
        <f>DBSPBY!#REF!</f>
        <v>#REF!</v>
      </c>
      <c r="E271" s="90" t="e">
        <f>DBSPBY!#REF!</f>
        <v>#REF!</v>
      </c>
      <c r="F271" s="90" t="e">
        <f>TRIM(MID(DBSPBY!#REF!,SEARCH(". ",DBSPBY!#REF!)+2,LEN(DBSPBY!#REF!)))</f>
        <v>#REF!</v>
      </c>
      <c r="G271" s="90" t="e">
        <f>TRIM(MID(DBSPBY!#REF!,SEARCH(". ",DBSPBY!#REF!)+2,LEN(DBSPBY!#REF!)))</f>
        <v>#REF!</v>
      </c>
      <c r="H271" s="90" t="e">
        <f>TRIM(MID(DBSPBY!#REF!,SEARCH(". ",DBSPBY!#REF!)+2,LEN(DBSPBY!#REF!)))</f>
        <v>#REF!</v>
      </c>
      <c r="I271" s="98" t="s">
        <v>713</v>
      </c>
      <c r="J271" s="99" t="s">
        <v>714</v>
      </c>
      <c r="K271" s="90" t="e">
        <f>DBSPBY!#REF!</f>
        <v>#REF!</v>
      </c>
      <c r="L271" s="90" t="e">
        <f>DBSPBY!#REF!</f>
        <v>#REF!</v>
      </c>
      <c r="M271" s="92" t="e">
        <f>DBSPBY!#REF!</f>
        <v>#REF!</v>
      </c>
      <c r="N271" s="87" t="e">
        <f>DBSPBY!#REF!</f>
        <v>#REF!</v>
      </c>
    </row>
    <row r="272" spans="1:14" x14ac:dyDescent="0.3">
      <c r="A272" s="97" t="s">
        <v>716</v>
      </c>
      <c r="B272" s="98" t="e">
        <f>DBSPBY!#REF!</f>
        <v>#REF!</v>
      </c>
      <c r="C272" s="98" t="e">
        <f>_xlfn.TEXTJOIN(".",FALSE,DBSPBY!#REF!,DBSPBY!#REF!,DBSPBY!#REF!)</f>
        <v>#REF!</v>
      </c>
      <c r="D272" s="90" t="e">
        <f>DBSPBY!#REF!</f>
        <v>#REF!</v>
      </c>
      <c r="E272" s="90" t="e">
        <f>DBSPBY!#REF!</f>
        <v>#REF!</v>
      </c>
      <c r="F272" s="90" t="e">
        <f>TRIM(MID(DBSPBY!#REF!,SEARCH(". ",DBSPBY!#REF!)+2,LEN(DBSPBY!#REF!)))</f>
        <v>#REF!</v>
      </c>
      <c r="G272" s="90" t="e">
        <f>TRIM(MID(DBSPBY!#REF!,SEARCH(". ",DBSPBY!#REF!)+2,LEN(DBSPBY!#REF!)))</f>
        <v>#REF!</v>
      </c>
      <c r="H272" s="90" t="e">
        <f>TRIM(MID(DBSPBY!#REF!,SEARCH(". ",DBSPBY!#REF!)+2,LEN(DBSPBY!#REF!)))</f>
        <v>#REF!</v>
      </c>
      <c r="I272" s="98" t="s">
        <v>713</v>
      </c>
      <c r="J272" s="99" t="s">
        <v>714</v>
      </c>
      <c r="K272" s="90" t="e">
        <f>DBSPBY!#REF!</f>
        <v>#REF!</v>
      </c>
      <c r="L272" s="90" t="e">
        <f>DBSPBY!#REF!</f>
        <v>#REF!</v>
      </c>
      <c r="M272" s="92" t="e">
        <f>DBSPBY!#REF!</f>
        <v>#REF!</v>
      </c>
      <c r="N272" s="87" t="e">
        <f>DBSPBY!#REF!</f>
        <v>#REF!</v>
      </c>
    </row>
    <row r="273" spans="1:14" x14ac:dyDescent="0.3">
      <c r="A273" s="97" t="s">
        <v>716</v>
      </c>
      <c r="B273" s="98" t="e">
        <f>DBSPBY!#REF!</f>
        <v>#REF!</v>
      </c>
      <c r="C273" s="98" t="e">
        <f>_xlfn.TEXTJOIN(".",FALSE,DBSPBY!#REF!,DBSPBY!#REF!,DBSPBY!#REF!)</f>
        <v>#REF!</v>
      </c>
      <c r="D273" s="90" t="e">
        <f>DBSPBY!#REF!</f>
        <v>#REF!</v>
      </c>
      <c r="E273" s="90" t="e">
        <f>DBSPBY!#REF!</f>
        <v>#REF!</v>
      </c>
      <c r="F273" s="90" t="e">
        <f>TRIM(MID(DBSPBY!#REF!,SEARCH(". ",DBSPBY!#REF!)+2,LEN(DBSPBY!#REF!)))</f>
        <v>#REF!</v>
      </c>
      <c r="G273" s="90" t="e">
        <f>TRIM(MID(DBSPBY!#REF!,SEARCH(". ",DBSPBY!#REF!)+2,LEN(DBSPBY!#REF!)))</f>
        <v>#REF!</v>
      </c>
      <c r="H273" s="90" t="e">
        <f>TRIM(MID(DBSPBY!#REF!,SEARCH(". ",DBSPBY!#REF!)+2,LEN(DBSPBY!#REF!)))</f>
        <v>#REF!</v>
      </c>
      <c r="I273" s="98" t="s">
        <v>713</v>
      </c>
      <c r="J273" s="99" t="s">
        <v>714</v>
      </c>
      <c r="K273" s="90" t="e">
        <f>DBSPBY!#REF!</f>
        <v>#REF!</v>
      </c>
      <c r="L273" s="90" t="e">
        <f>DBSPBY!#REF!</f>
        <v>#REF!</v>
      </c>
      <c r="M273" s="92" t="e">
        <f>DBSPBY!#REF!</f>
        <v>#REF!</v>
      </c>
      <c r="N273" s="87" t="e">
        <f>DBSPBY!#REF!</f>
        <v>#REF!</v>
      </c>
    </row>
    <row r="274" spans="1:14" x14ac:dyDescent="0.3">
      <c r="A274" s="97" t="s">
        <v>716</v>
      </c>
      <c r="B274" s="98" t="e">
        <f>DBSPBY!#REF!</f>
        <v>#REF!</v>
      </c>
      <c r="C274" s="98" t="e">
        <f>_xlfn.TEXTJOIN(".",FALSE,DBSPBY!#REF!,DBSPBY!#REF!,DBSPBY!#REF!)</f>
        <v>#REF!</v>
      </c>
      <c r="D274" s="90" t="e">
        <f>DBSPBY!#REF!</f>
        <v>#REF!</v>
      </c>
      <c r="E274" s="90" t="e">
        <f>DBSPBY!#REF!</f>
        <v>#REF!</v>
      </c>
      <c r="F274" s="90" t="e">
        <f>TRIM(MID(DBSPBY!#REF!,SEARCH(". ",DBSPBY!#REF!)+2,LEN(DBSPBY!#REF!)))</f>
        <v>#REF!</v>
      </c>
      <c r="G274" s="90" t="e">
        <f>TRIM(MID(DBSPBY!#REF!,SEARCH(". ",DBSPBY!#REF!)+2,LEN(DBSPBY!#REF!)))</f>
        <v>#REF!</v>
      </c>
      <c r="H274" s="90" t="e">
        <f>TRIM(MID(DBSPBY!#REF!,SEARCH(". ",DBSPBY!#REF!)+2,LEN(DBSPBY!#REF!)))</f>
        <v>#REF!</v>
      </c>
      <c r="I274" s="98" t="s">
        <v>713</v>
      </c>
      <c r="J274" s="99" t="s">
        <v>714</v>
      </c>
      <c r="K274" s="90" t="e">
        <f>DBSPBY!#REF!</f>
        <v>#REF!</v>
      </c>
      <c r="L274" s="90" t="e">
        <f>DBSPBY!#REF!</f>
        <v>#REF!</v>
      </c>
      <c r="M274" s="92" t="e">
        <f>DBSPBY!#REF!</f>
        <v>#REF!</v>
      </c>
      <c r="N274" s="87" t="e">
        <f>DBSPBY!#REF!</f>
        <v>#REF!</v>
      </c>
    </row>
    <row r="275" spans="1:14" x14ac:dyDescent="0.3">
      <c r="A275" s="97" t="s">
        <v>716</v>
      </c>
      <c r="B275" s="98" t="e">
        <f>DBSPBY!#REF!</f>
        <v>#REF!</v>
      </c>
      <c r="C275" s="98" t="e">
        <f>_xlfn.TEXTJOIN(".",FALSE,DBSPBY!#REF!,DBSPBY!#REF!,DBSPBY!#REF!)</f>
        <v>#REF!</v>
      </c>
      <c r="D275" s="90" t="e">
        <f>DBSPBY!#REF!</f>
        <v>#REF!</v>
      </c>
      <c r="E275" s="90" t="e">
        <f>DBSPBY!#REF!</f>
        <v>#REF!</v>
      </c>
      <c r="F275" s="90" t="e">
        <f>TRIM(MID(DBSPBY!#REF!,SEARCH(". ",DBSPBY!#REF!)+2,LEN(DBSPBY!#REF!)))</f>
        <v>#REF!</v>
      </c>
      <c r="G275" s="90" t="e">
        <f>TRIM(MID(DBSPBY!#REF!,SEARCH(". ",DBSPBY!#REF!)+2,LEN(DBSPBY!#REF!)))</f>
        <v>#REF!</v>
      </c>
      <c r="H275" s="90" t="e">
        <f>TRIM(MID(DBSPBY!#REF!,SEARCH(". ",DBSPBY!#REF!)+2,LEN(DBSPBY!#REF!)))</f>
        <v>#REF!</v>
      </c>
      <c r="I275" s="98" t="s">
        <v>713</v>
      </c>
      <c r="J275" s="99" t="s">
        <v>714</v>
      </c>
      <c r="K275" s="90" t="e">
        <f>DBSPBY!#REF!</f>
        <v>#REF!</v>
      </c>
      <c r="L275" s="90" t="e">
        <f>DBSPBY!#REF!</f>
        <v>#REF!</v>
      </c>
      <c r="M275" s="92" t="e">
        <f>DBSPBY!#REF!</f>
        <v>#REF!</v>
      </c>
      <c r="N275" s="87" t="e">
        <f>DBSPBY!#REF!</f>
        <v>#REF!</v>
      </c>
    </row>
    <row r="276" spans="1:14" x14ac:dyDescent="0.3">
      <c r="A276" s="97" t="s">
        <v>716</v>
      </c>
      <c r="B276" s="98" t="e">
        <f>DBSPBY!#REF!</f>
        <v>#REF!</v>
      </c>
      <c r="C276" s="98" t="e">
        <f>_xlfn.TEXTJOIN(".",FALSE,DBSPBY!#REF!,DBSPBY!#REF!,DBSPBY!#REF!)</f>
        <v>#REF!</v>
      </c>
      <c r="D276" s="90" t="e">
        <f>DBSPBY!#REF!</f>
        <v>#REF!</v>
      </c>
      <c r="E276" s="90" t="e">
        <f>DBSPBY!#REF!</f>
        <v>#REF!</v>
      </c>
      <c r="F276" s="90" t="e">
        <f>TRIM(MID(DBSPBY!#REF!,SEARCH(". ",DBSPBY!#REF!)+2,LEN(DBSPBY!#REF!)))</f>
        <v>#REF!</v>
      </c>
      <c r="G276" s="90" t="e">
        <f>TRIM(MID(DBSPBY!#REF!,SEARCH(". ",DBSPBY!#REF!)+2,LEN(DBSPBY!#REF!)))</f>
        <v>#REF!</v>
      </c>
      <c r="H276" s="90" t="e">
        <f>TRIM(MID(DBSPBY!#REF!,SEARCH(". ",DBSPBY!#REF!)+2,LEN(DBSPBY!#REF!)))</f>
        <v>#REF!</v>
      </c>
      <c r="I276" s="98" t="s">
        <v>713</v>
      </c>
      <c r="J276" s="99" t="s">
        <v>714</v>
      </c>
      <c r="K276" s="90" t="e">
        <f>DBSPBY!#REF!</f>
        <v>#REF!</v>
      </c>
      <c r="L276" s="90" t="e">
        <f>DBSPBY!#REF!</f>
        <v>#REF!</v>
      </c>
      <c r="M276" s="92" t="e">
        <f>DBSPBY!#REF!</f>
        <v>#REF!</v>
      </c>
      <c r="N276" s="87" t="e">
        <f>DBSPBY!#REF!</f>
        <v>#REF!</v>
      </c>
    </row>
    <row r="277" spans="1:14" x14ac:dyDescent="0.3">
      <c r="A277" s="97" t="s">
        <v>716</v>
      </c>
      <c r="B277" s="98" t="e">
        <f>DBSPBY!#REF!</f>
        <v>#REF!</v>
      </c>
      <c r="C277" s="98" t="e">
        <f>_xlfn.TEXTJOIN(".",FALSE,DBSPBY!#REF!,DBSPBY!#REF!,DBSPBY!#REF!)</f>
        <v>#REF!</v>
      </c>
      <c r="D277" s="90" t="e">
        <f>DBSPBY!#REF!</f>
        <v>#REF!</v>
      </c>
      <c r="E277" s="90" t="e">
        <f>DBSPBY!#REF!</f>
        <v>#REF!</v>
      </c>
      <c r="F277" s="90" t="e">
        <f>TRIM(MID(DBSPBY!#REF!,SEARCH(". ",DBSPBY!#REF!)+2,LEN(DBSPBY!#REF!)))</f>
        <v>#REF!</v>
      </c>
      <c r="G277" s="90" t="e">
        <f>TRIM(MID(DBSPBY!#REF!,SEARCH(". ",DBSPBY!#REF!)+2,LEN(DBSPBY!#REF!)))</f>
        <v>#REF!</v>
      </c>
      <c r="H277" s="90" t="e">
        <f>TRIM(MID(DBSPBY!#REF!,SEARCH(". ",DBSPBY!#REF!)+2,LEN(DBSPBY!#REF!)))</f>
        <v>#REF!</v>
      </c>
      <c r="I277" s="98" t="s">
        <v>713</v>
      </c>
      <c r="J277" s="99" t="s">
        <v>714</v>
      </c>
      <c r="K277" s="90" t="e">
        <f>DBSPBY!#REF!</f>
        <v>#REF!</v>
      </c>
      <c r="L277" s="90" t="e">
        <f>DBSPBY!#REF!</f>
        <v>#REF!</v>
      </c>
      <c r="M277" s="92" t="e">
        <f>DBSPBY!#REF!</f>
        <v>#REF!</v>
      </c>
      <c r="N277" s="87" t="e">
        <f>DBSPBY!#REF!</f>
        <v>#REF!</v>
      </c>
    </row>
    <row r="278" spans="1:14" x14ac:dyDescent="0.3">
      <c r="A278" s="97" t="s">
        <v>716</v>
      </c>
      <c r="B278" s="98" t="e">
        <f>DBSPBY!#REF!</f>
        <v>#REF!</v>
      </c>
      <c r="C278" s="98" t="e">
        <f>_xlfn.TEXTJOIN(".",FALSE,DBSPBY!#REF!,DBSPBY!#REF!,DBSPBY!#REF!)</f>
        <v>#REF!</v>
      </c>
      <c r="D278" s="90" t="e">
        <f>DBSPBY!#REF!</f>
        <v>#REF!</v>
      </c>
      <c r="E278" s="90" t="e">
        <f>DBSPBY!#REF!</f>
        <v>#REF!</v>
      </c>
      <c r="F278" s="90" t="e">
        <f>TRIM(MID(DBSPBY!#REF!,SEARCH(". ",DBSPBY!#REF!)+2,LEN(DBSPBY!#REF!)))</f>
        <v>#REF!</v>
      </c>
      <c r="G278" s="90" t="e">
        <f>TRIM(MID(DBSPBY!#REF!,SEARCH(". ",DBSPBY!#REF!)+2,LEN(DBSPBY!#REF!)))</f>
        <v>#REF!</v>
      </c>
      <c r="H278" s="90" t="e">
        <f>TRIM(MID(DBSPBY!#REF!,SEARCH(". ",DBSPBY!#REF!)+2,LEN(DBSPBY!#REF!)))</f>
        <v>#REF!</v>
      </c>
      <c r="I278" s="98" t="s">
        <v>713</v>
      </c>
      <c r="J278" s="99" t="s">
        <v>714</v>
      </c>
      <c r="K278" s="90" t="e">
        <f>DBSPBY!#REF!</f>
        <v>#REF!</v>
      </c>
      <c r="L278" s="90" t="e">
        <f>DBSPBY!#REF!</f>
        <v>#REF!</v>
      </c>
      <c r="M278" s="92" t="e">
        <f>DBSPBY!#REF!</f>
        <v>#REF!</v>
      </c>
      <c r="N278" s="87" t="e">
        <f>DBSPBY!#REF!</f>
        <v>#REF!</v>
      </c>
    </row>
    <row r="279" spans="1:14" x14ac:dyDescent="0.3">
      <c r="A279" s="97" t="s">
        <v>716</v>
      </c>
      <c r="B279" s="98" t="e">
        <f>DBSPBY!#REF!</f>
        <v>#REF!</v>
      </c>
      <c r="C279" s="98" t="e">
        <f>_xlfn.TEXTJOIN(".",FALSE,DBSPBY!#REF!,DBSPBY!#REF!,DBSPBY!#REF!)</f>
        <v>#REF!</v>
      </c>
      <c r="D279" s="90" t="e">
        <f>DBSPBY!#REF!</f>
        <v>#REF!</v>
      </c>
      <c r="E279" s="90" t="e">
        <f>DBSPBY!#REF!</f>
        <v>#REF!</v>
      </c>
      <c r="F279" s="90" t="e">
        <f>TRIM(MID(DBSPBY!#REF!,SEARCH(". ",DBSPBY!#REF!)+2,LEN(DBSPBY!#REF!)))</f>
        <v>#REF!</v>
      </c>
      <c r="G279" s="90" t="e">
        <f>TRIM(MID(DBSPBY!#REF!,SEARCH(". ",DBSPBY!#REF!)+2,LEN(DBSPBY!#REF!)))</f>
        <v>#REF!</v>
      </c>
      <c r="H279" s="90" t="e">
        <f>TRIM(MID(DBSPBY!#REF!,SEARCH(". ",DBSPBY!#REF!)+2,LEN(DBSPBY!#REF!)))</f>
        <v>#REF!</v>
      </c>
      <c r="I279" s="98" t="s">
        <v>713</v>
      </c>
      <c r="J279" s="99" t="s">
        <v>714</v>
      </c>
      <c r="K279" s="90" t="e">
        <f>DBSPBY!#REF!</f>
        <v>#REF!</v>
      </c>
      <c r="L279" s="90" t="e">
        <f>DBSPBY!#REF!</f>
        <v>#REF!</v>
      </c>
      <c r="M279" s="92" t="e">
        <f>DBSPBY!#REF!</f>
        <v>#REF!</v>
      </c>
      <c r="N279" s="87" t="e">
        <f>DBSPBY!#REF!</f>
        <v>#REF!</v>
      </c>
    </row>
    <row r="280" spans="1:14" x14ac:dyDescent="0.3">
      <c r="A280" s="97" t="s">
        <v>716</v>
      </c>
      <c r="B280" s="98" t="e">
        <f>DBSPBY!#REF!</f>
        <v>#REF!</v>
      </c>
      <c r="C280" s="98" t="e">
        <f>_xlfn.TEXTJOIN(".",FALSE,DBSPBY!#REF!,DBSPBY!#REF!,DBSPBY!#REF!)</f>
        <v>#REF!</v>
      </c>
      <c r="D280" s="90" t="e">
        <f>DBSPBY!#REF!</f>
        <v>#REF!</v>
      </c>
      <c r="E280" s="90" t="e">
        <f>DBSPBY!#REF!</f>
        <v>#REF!</v>
      </c>
      <c r="F280" s="90" t="e">
        <f>TRIM(MID(DBSPBY!#REF!,SEARCH(". ",DBSPBY!#REF!)+2,LEN(DBSPBY!#REF!)))</f>
        <v>#REF!</v>
      </c>
      <c r="G280" s="90" t="e">
        <f>TRIM(MID(DBSPBY!#REF!,SEARCH(". ",DBSPBY!#REF!)+2,LEN(DBSPBY!#REF!)))</f>
        <v>#REF!</v>
      </c>
      <c r="H280" s="90" t="e">
        <f>TRIM(MID(DBSPBY!#REF!,SEARCH(". ",DBSPBY!#REF!)+2,LEN(DBSPBY!#REF!)))</f>
        <v>#REF!</v>
      </c>
      <c r="I280" s="98" t="s">
        <v>713</v>
      </c>
      <c r="J280" s="99" t="s">
        <v>714</v>
      </c>
      <c r="K280" s="90" t="e">
        <f>DBSPBY!#REF!</f>
        <v>#REF!</v>
      </c>
      <c r="L280" s="90" t="e">
        <f>DBSPBY!#REF!</f>
        <v>#REF!</v>
      </c>
      <c r="M280" s="92" t="e">
        <f>DBSPBY!#REF!</f>
        <v>#REF!</v>
      </c>
      <c r="N280" s="87" t="e">
        <f>DBSPBY!#REF!</f>
        <v>#REF!</v>
      </c>
    </row>
    <row r="281" spans="1:14" x14ac:dyDescent="0.3">
      <c r="A281" s="97" t="s">
        <v>716</v>
      </c>
      <c r="B281" s="98" t="e">
        <f>DBSPBY!#REF!</f>
        <v>#REF!</v>
      </c>
      <c r="C281" s="98" t="e">
        <f>_xlfn.TEXTJOIN(".",FALSE,DBSPBY!#REF!,DBSPBY!#REF!,DBSPBY!#REF!)</f>
        <v>#REF!</v>
      </c>
      <c r="D281" s="90" t="e">
        <f>DBSPBY!#REF!</f>
        <v>#REF!</v>
      </c>
      <c r="E281" s="90" t="e">
        <f>DBSPBY!#REF!</f>
        <v>#REF!</v>
      </c>
      <c r="F281" s="90" t="e">
        <f>TRIM(MID(DBSPBY!#REF!,SEARCH(". ",DBSPBY!#REF!)+2,LEN(DBSPBY!#REF!)))</f>
        <v>#REF!</v>
      </c>
      <c r="G281" s="90" t="e">
        <f>TRIM(MID(DBSPBY!#REF!,SEARCH(". ",DBSPBY!#REF!)+2,LEN(DBSPBY!#REF!)))</f>
        <v>#REF!</v>
      </c>
      <c r="H281" s="90" t="e">
        <f>TRIM(MID(DBSPBY!#REF!,SEARCH(". ",DBSPBY!#REF!)+2,LEN(DBSPBY!#REF!)))</f>
        <v>#REF!</v>
      </c>
      <c r="I281" s="98" t="s">
        <v>713</v>
      </c>
      <c r="J281" s="99" t="s">
        <v>714</v>
      </c>
      <c r="K281" s="90" t="e">
        <f>DBSPBY!#REF!</f>
        <v>#REF!</v>
      </c>
      <c r="L281" s="90" t="e">
        <f>DBSPBY!#REF!</f>
        <v>#REF!</v>
      </c>
      <c r="M281" s="92" t="e">
        <f>DBSPBY!#REF!</f>
        <v>#REF!</v>
      </c>
      <c r="N281" s="87" t="e">
        <f>DBSPBY!#REF!</f>
        <v>#REF!</v>
      </c>
    </row>
    <row r="282" spans="1:14" x14ac:dyDescent="0.3">
      <c r="A282" s="97" t="s">
        <v>716</v>
      </c>
      <c r="B282" s="98" t="e">
        <f>DBSPBY!#REF!</f>
        <v>#REF!</v>
      </c>
      <c r="C282" s="98" t="e">
        <f>_xlfn.TEXTJOIN(".",FALSE,DBSPBY!#REF!,DBSPBY!#REF!,DBSPBY!#REF!)</f>
        <v>#REF!</v>
      </c>
      <c r="D282" s="90" t="e">
        <f>DBSPBY!#REF!</f>
        <v>#REF!</v>
      </c>
      <c r="E282" s="90" t="e">
        <f>DBSPBY!#REF!</f>
        <v>#REF!</v>
      </c>
      <c r="F282" s="90" t="e">
        <f>TRIM(MID(DBSPBY!#REF!,SEARCH(". ",DBSPBY!#REF!)+2,LEN(DBSPBY!#REF!)))</f>
        <v>#REF!</v>
      </c>
      <c r="G282" s="90" t="e">
        <f>TRIM(MID(DBSPBY!#REF!,SEARCH(". ",DBSPBY!#REF!)+2,LEN(DBSPBY!#REF!)))</f>
        <v>#REF!</v>
      </c>
      <c r="H282" s="90" t="e">
        <f>TRIM(MID(DBSPBY!#REF!,SEARCH(". ",DBSPBY!#REF!)+2,LEN(DBSPBY!#REF!)))</f>
        <v>#REF!</v>
      </c>
      <c r="I282" s="98" t="s">
        <v>713</v>
      </c>
      <c r="J282" s="99" t="s">
        <v>714</v>
      </c>
      <c r="K282" s="90" t="e">
        <f>DBSPBY!#REF!</f>
        <v>#REF!</v>
      </c>
      <c r="L282" s="90" t="e">
        <f>DBSPBY!#REF!</f>
        <v>#REF!</v>
      </c>
      <c r="M282" s="92" t="e">
        <f>DBSPBY!#REF!</f>
        <v>#REF!</v>
      </c>
      <c r="N282" s="87" t="e">
        <f>DBSPBY!#REF!</f>
        <v>#REF!</v>
      </c>
    </row>
    <row r="283" spans="1:14" x14ac:dyDescent="0.3">
      <c r="A283" s="97" t="s">
        <v>716</v>
      </c>
      <c r="B283" s="98" t="e">
        <f>DBSPBY!#REF!</f>
        <v>#REF!</v>
      </c>
      <c r="C283" s="98" t="e">
        <f>_xlfn.TEXTJOIN(".",FALSE,DBSPBY!#REF!,DBSPBY!#REF!,DBSPBY!#REF!)</f>
        <v>#REF!</v>
      </c>
      <c r="D283" s="90" t="e">
        <f>DBSPBY!#REF!</f>
        <v>#REF!</v>
      </c>
      <c r="E283" s="90" t="e">
        <f>DBSPBY!#REF!</f>
        <v>#REF!</v>
      </c>
      <c r="F283" s="90" t="e">
        <f>TRIM(MID(DBSPBY!#REF!,SEARCH(". ",DBSPBY!#REF!)+2,LEN(DBSPBY!#REF!)))</f>
        <v>#REF!</v>
      </c>
      <c r="G283" s="90" t="e">
        <f>TRIM(MID(DBSPBY!#REF!,SEARCH(". ",DBSPBY!#REF!)+2,LEN(DBSPBY!#REF!)))</f>
        <v>#REF!</v>
      </c>
      <c r="H283" s="90" t="e">
        <f>TRIM(MID(DBSPBY!#REF!,SEARCH(". ",DBSPBY!#REF!)+2,LEN(DBSPBY!#REF!)))</f>
        <v>#REF!</v>
      </c>
      <c r="I283" s="98" t="s">
        <v>713</v>
      </c>
      <c r="J283" s="99" t="s">
        <v>714</v>
      </c>
      <c r="K283" s="90" t="e">
        <f>DBSPBY!#REF!</f>
        <v>#REF!</v>
      </c>
      <c r="L283" s="90" t="e">
        <f>DBSPBY!#REF!</f>
        <v>#REF!</v>
      </c>
      <c r="M283" s="92" t="e">
        <f>DBSPBY!#REF!</f>
        <v>#REF!</v>
      </c>
      <c r="N283" s="87" t="e">
        <f>DBSPBY!#REF!</f>
        <v>#REF!</v>
      </c>
    </row>
    <row r="284" spans="1:14" x14ac:dyDescent="0.3">
      <c r="A284" s="97" t="s">
        <v>716</v>
      </c>
      <c r="B284" s="98" t="e">
        <f>DBSPBY!#REF!</f>
        <v>#REF!</v>
      </c>
      <c r="C284" s="98" t="e">
        <f>_xlfn.TEXTJOIN(".",FALSE,DBSPBY!#REF!,DBSPBY!#REF!,DBSPBY!#REF!)</f>
        <v>#REF!</v>
      </c>
      <c r="D284" s="90" t="e">
        <f>DBSPBY!#REF!</f>
        <v>#REF!</v>
      </c>
      <c r="E284" s="90" t="e">
        <f>DBSPBY!#REF!</f>
        <v>#REF!</v>
      </c>
      <c r="F284" s="90" t="e">
        <f>TRIM(MID(DBSPBY!#REF!,SEARCH(". ",DBSPBY!#REF!)+2,LEN(DBSPBY!#REF!)))</f>
        <v>#REF!</v>
      </c>
      <c r="G284" s="90" t="e">
        <f>TRIM(MID(DBSPBY!#REF!,SEARCH(". ",DBSPBY!#REF!)+2,LEN(DBSPBY!#REF!)))</f>
        <v>#REF!</v>
      </c>
      <c r="H284" s="90" t="e">
        <f>TRIM(MID(DBSPBY!#REF!,SEARCH(". ",DBSPBY!#REF!)+2,LEN(DBSPBY!#REF!)))</f>
        <v>#REF!</v>
      </c>
      <c r="I284" s="98" t="s">
        <v>713</v>
      </c>
      <c r="J284" s="99" t="s">
        <v>714</v>
      </c>
      <c r="K284" s="90" t="e">
        <f>DBSPBY!#REF!</f>
        <v>#REF!</v>
      </c>
      <c r="L284" s="90" t="e">
        <f>DBSPBY!#REF!</f>
        <v>#REF!</v>
      </c>
      <c r="M284" s="92" t="e">
        <f>DBSPBY!#REF!</f>
        <v>#REF!</v>
      </c>
      <c r="N284" s="87" t="e">
        <f>DBSPBY!#REF!</f>
        <v>#REF!</v>
      </c>
    </row>
    <row r="285" spans="1:14" x14ac:dyDescent="0.3">
      <c r="A285" s="97" t="s">
        <v>716</v>
      </c>
      <c r="B285" s="98" t="e">
        <f>DBSPBY!#REF!</f>
        <v>#REF!</v>
      </c>
      <c r="C285" s="98" t="e">
        <f>_xlfn.TEXTJOIN(".",FALSE,DBSPBY!#REF!,DBSPBY!#REF!,DBSPBY!#REF!)</f>
        <v>#REF!</v>
      </c>
      <c r="D285" s="90" t="e">
        <f>DBSPBY!#REF!</f>
        <v>#REF!</v>
      </c>
      <c r="E285" s="90" t="e">
        <f>DBSPBY!#REF!</f>
        <v>#REF!</v>
      </c>
      <c r="F285" s="90" t="e">
        <f>TRIM(MID(DBSPBY!#REF!,SEARCH(". ",DBSPBY!#REF!)+2,LEN(DBSPBY!#REF!)))</f>
        <v>#REF!</v>
      </c>
      <c r="G285" s="90" t="e">
        <f>TRIM(MID(DBSPBY!#REF!,SEARCH(". ",DBSPBY!#REF!)+2,LEN(DBSPBY!#REF!)))</f>
        <v>#REF!</v>
      </c>
      <c r="H285" s="90" t="e">
        <f>TRIM(MID(DBSPBY!#REF!,SEARCH(". ",DBSPBY!#REF!)+2,LEN(DBSPBY!#REF!)))</f>
        <v>#REF!</v>
      </c>
      <c r="I285" s="98" t="s">
        <v>713</v>
      </c>
      <c r="J285" s="99" t="s">
        <v>714</v>
      </c>
      <c r="K285" s="90" t="e">
        <f>DBSPBY!#REF!</f>
        <v>#REF!</v>
      </c>
      <c r="L285" s="90" t="e">
        <f>DBSPBY!#REF!</f>
        <v>#REF!</v>
      </c>
      <c r="M285" s="92" t="e">
        <f>DBSPBY!#REF!</f>
        <v>#REF!</v>
      </c>
      <c r="N285" s="87" t="e">
        <f>DBSPBY!#REF!</f>
        <v>#REF!</v>
      </c>
    </row>
    <row r="286" spans="1:14" x14ac:dyDescent="0.3">
      <c r="A286" s="97" t="s">
        <v>716</v>
      </c>
      <c r="B286" s="98" t="e">
        <f>DBSPBY!#REF!</f>
        <v>#REF!</v>
      </c>
      <c r="C286" s="98" t="e">
        <f>_xlfn.TEXTJOIN(".",FALSE,DBSPBY!#REF!,DBSPBY!#REF!,DBSPBY!#REF!)</f>
        <v>#REF!</v>
      </c>
      <c r="D286" s="90" t="e">
        <f>DBSPBY!#REF!</f>
        <v>#REF!</v>
      </c>
      <c r="E286" s="90" t="e">
        <f>DBSPBY!#REF!</f>
        <v>#REF!</v>
      </c>
      <c r="F286" s="90" t="e">
        <f>TRIM(MID(DBSPBY!#REF!,SEARCH(". ",DBSPBY!#REF!)+2,LEN(DBSPBY!#REF!)))</f>
        <v>#REF!</v>
      </c>
      <c r="G286" s="90" t="e">
        <f>TRIM(MID(DBSPBY!#REF!,SEARCH(". ",DBSPBY!#REF!)+2,LEN(DBSPBY!#REF!)))</f>
        <v>#REF!</v>
      </c>
      <c r="H286" s="90" t="e">
        <f>TRIM(MID(DBSPBY!#REF!,SEARCH(". ",DBSPBY!#REF!)+2,LEN(DBSPBY!#REF!)))</f>
        <v>#REF!</v>
      </c>
      <c r="I286" s="98" t="s">
        <v>713</v>
      </c>
      <c r="J286" s="99" t="s">
        <v>714</v>
      </c>
      <c r="K286" s="90" t="e">
        <f>DBSPBY!#REF!</f>
        <v>#REF!</v>
      </c>
      <c r="L286" s="90" t="e">
        <f>DBSPBY!#REF!</f>
        <v>#REF!</v>
      </c>
      <c r="M286" s="92" t="e">
        <f>DBSPBY!#REF!</f>
        <v>#REF!</v>
      </c>
      <c r="N286" s="87" t="e">
        <f>DBSPBY!#REF!</f>
        <v>#REF!</v>
      </c>
    </row>
    <row r="287" spans="1:14" x14ac:dyDescent="0.3">
      <c r="A287" s="97" t="s">
        <v>716</v>
      </c>
      <c r="B287" s="98" t="e">
        <f>DBSPBY!#REF!</f>
        <v>#REF!</v>
      </c>
      <c r="C287" s="98" t="e">
        <f>_xlfn.TEXTJOIN(".",FALSE,DBSPBY!#REF!,DBSPBY!#REF!,DBSPBY!#REF!)</f>
        <v>#REF!</v>
      </c>
      <c r="D287" s="90" t="e">
        <f>DBSPBY!#REF!</f>
        <v>#REF!</v>
      </c>
      <c r="E287" s="90" t="e">
        <f>DBSPBY!#REF!</f>
        <v>#REF!</v>
      </c>
      <c r="F287" s="90" t="e">
        <f>TRIM(MID(DBSPBY!#REF!,SEARCH(". ",DBSPBY!#REF!)+2,LEN(DBSPBY!#REF!)))</f>
        <v>#REF!</v>
      </c>
      <c r="G287" s="90" t="e">
        <f>TRIM(MID(DBSPBY!#REF!,SEARCH(". ",DBSPBY!#REF!)+2,LEN(DBSPBY!#REF!)))</f>
        <v>#REF!</v>
      </c>
      <c r="H287" s="90" t="e">
        <f>TRIM(MID(DBSPBY!#REF!,SEARCH(". ",DBSPBY!#REF!)+2,LEN(DBSPBY!#REF!)))</f>
        <v>#REF!</v>
      </c>
      <c r="I287" s="98" t="s">
        <v>713</v>
      </c>
      <c r="J287" s="99" t="s">
        <v>714</v>
      </c>
      <c r="K287" s="90" t="e">
        <f>DBSPBY!#REF!</f>
        <v>#REF!</v>
      </c>
      <c r="L287" s="90" t="e">
        <f>DBSPBY!#REF!</f>
        <v>#REF!</v>
      </c>
      <c r="M287" s="92" t="e">
        <f>DBSPBY!#REF!</f>
        <v>#REF!</v>
      </c>
      <c r="N287" s="87" t="e">
        <f>DBSPBY!#REF!</f>
        <v>#REF!</v>
      </c>
    </row>
    <row r="288" spans="1:14" x14ac:dyDescent="0.3">
      <c r="A288" s="97" t="s">
        <v>716</v>
      </c>
      <c r="B288" s="98" t="e">
        <f>DBSPBY!#REF!</f>
        <v>#REF!</v>
      </c>
      <c r="C288" s="98" t="e">
        <f>_xlfn.TEXTJOIN(".",FALSE,DBSPBY!#REF!,DBSPBY!#REF!,DBSPBY!#REF!)</f>
        <v>#REF!</v>
      </c>
      <c r="D288" s="90" t="e">
        <f>DBSPBY!#REF!</f>
        <v>#REF!</v>
      </c>
      <c r="E288" s="90" t="e">
        <f>DBSPBY!#REF!</f>
        <v>#REF!</v>
      </c>
      <c r="F288" s="90" t="e">
        <f>TRIM(MID(DBSPBY!#REF!,SEARCH(". ",DBSPBY!#REF!)+2,LEN(DBSPBY!#REF!)))</f>
        <v>#REF!</v>
      </c>
      <c r="G288" s="90" t="e">
        <f>TRIM(MID(DBSPBY!#REF!,SEARCH(". ",DBSPBY!#REF!)+2,LEN(DBSPBY!#REF!)))</f>
        <v>#REF!</v>
      </c>
      <c r="H288" s="90" t="e">
        <f>TRIM(MID(DBSPBY!#REF!,SEARCH(". ",DBSPBY!#REF!)+2,LEN(DBSPBY!#REF!)))</f>
        <v>#REF!</v>
      </c>
      <c r="I288" s="98" t="s">
        <v>713</v>
      </c>
      <c r="J288" s="99" t="s">
        <v>714</v>
      </c>
      <c r="K288" s="90" t="e">
        <f>DBSPBY!#REF!</f>
        <v>#REF!</v>
      </c>
      <c r="L288" s="90" t="e">
        <f>DBSPBY!#REF!</f>
        <v>#REF!</v>
      </c>
      <c r="M288" s="92" t="e">
        <f>DBSPBY!#REF!</f>
        <v>#REF!</v>
      </c>
      <c r="N288" s="87" t="e">
        <f>DBSPBY!#REF!</f>
        <v>#REF!</v>
      </c>
    </row>
    <row r="289" spans="1:14" x14ac:dyDescent="0.3">
      <c r="A289" s="97" t="s">
        <v>716</v>
      </c>
      <c r="B289" s="98" t="e">
        <f>DBSPBY!#REF!</f>
        <v>#REF!</v>
      </c>
      <c r="C289" s="98" t="e">
        <f>_xlfn.TEXTJOIN(".",FALSE,DBSPBY!#REF!,DBSPBY!#REF!,DBSPBY!#REF!)</f>
        <v>#REF!</v>
      </c>
      <c r="D289" s="90" t="e">
        <f>DBSPBY!#REF!</f>
        <v>#REF!</v>
      </c>
      <c r="E289" s="90" t="e">
        <f>DBSPBY!#REF!</f>
        <v>#REF!</v>
      </c>
      <c r="F289" s="90" t="e">
        <f>TRIM(MID(DBSPBY!#REF!,SEARCH(". ",DBSPBY!#REF!)+2,LEN(DBSPBY!#REF!)))</f>
        <v>#REF!</v>
      </c>
      <c r="G289" s="90" t="e">
        <f>TRIM(MID(DBSPBY!#REF!,SEARCH(". ",DBSPBY!#REF!)+2,LEN(DBSPBY!#REF!)))</f>
        <v>#REF!</v>
      </c>
      <c r="H289" s="90" t="e">
        <f>TRIM(MID(DBSPBY!#REF!,SEARCH(". ",DBSPBY!#REF!)+2,LEN(DBSPBY!#REF!)))</f>
        <v>#REF!</v>
      </c>
      <c r="I289" s="98" t="s">
        <v>713</v>
      </c>
      <c r="J289" s="99" t="s">
        <v>714</v>
      </c>
      <c r="K289" s="90" t="e">
        <f>DBSPBY!#REF!</f>
        <v>#REF!</v>
      </c>
      <c r="L289" s="90" t="e">
        <f>DBSPBY!#REF!</f>
        <v>#REF!</v>
      </c>
      <c r="M289" s="92" t="e">
        <f>DBSPBY!#REF!</f>
        <v>#REF!</v>
      </c>
      <c r="N289" s="87" t="e">
        <f>DBSPBY!#REF!</f>
        <v>#REF!</v>
      </c>
    </row>
    <row r="290" spans="1:14" x14ac:dyDescent="0.3">
      <c r="A290" s="97" t="s">
        <v>716</v>
      </c>
      <c r="B290" s="98" t="e">
        <f>DBSPBY!#REF!</f>
        <v>#REF!</v>
      </c>
      <c r="C290" s="98" t="e">
        <f>_xlfn.TEXTJOIN(".",FALSE,DBSPBY!#REF!,DBSPBY!#REF!,DBSPBY!#REF!)</f>
        <v>#REF!</v>
      </c>
      <c r="D290" s="90" t="e">
        <f>DBSPBY!#REF!</f>
        <v>#REF!</v>
      </c>
      <c r="E290" s="90" t="e">
        <f>DBSPBY!#REF!</f>
        <v>#REF!</v>
      </c>
      <c r="F290" s="90" t="e">
        <f>TRIM(MID(DBSPBY!#REF!,SEARCH(". ",DBSPBY!#REF!)+2,LEN(DBSPBY!#REF!)))</f>
        <v>#REF!</v>
      </c>
      <c r="G290" s="90" t="e">
        <f>TRIM(MID(DBSPBY!#REF!,SEARCH(". ",DBSPBY!#REF!)+2,LEN(DBSPBY!#REF!)))</f>
        <v>#REF!</v>
      </c>
      <c r="H290" s="90" t="e">
        <f>TRIM(MID(DBSPBY!#REF!,SEARCH(". ",DBSPBY!#REF!)+2,LEN(DBSPBY!#REF!)))</f>
        <v>#REF!</v>
      </c>
      <c r="I290" s="98" t="s">
        <v>713</v>
      </c>
      <c r="J290" s="99" t="s">
        <v>714</v>
      </c>
      <c r="K290" s="90" t="e">
        <f>DBSPBY!#REF!</f>
        <v>#REF!</v>
      </c>
      <c r="L290" s="90" t="e">
        <f>DBSPBY!#REF!</f>
        <v>#REF!</v>
      </c>
      <c r="M290" s="92" t="e">
        <f>DBSPBY!#REF!</f>
        <v>#REF!</v>
      </c>
      <c r="N290" s="87" t="e">
        <f>DBSPBY!#REF!</f>
        <v>#REF!</v>
      </c>
    </row>
    <row r="291" spans="1:14" x14ac:dyDescent="0.3">
      <c r="A291" s="97" t="s">
        <v>716</v>
      </c>
      <c r="B291" s="98" t="e">
        <f>DBSPBY!#REF!</f>
        <v>#REF!</v>
      </c>
      <c r="C291" s="98" t="e">
        <f>_xlfn.TEXTJOIN(".",FALSE,DBSPBY!#REF!,DBSPBY!#REF!,DBSPBY!#REF!)</f>
        <v>#REF!</v>
      </c>
      <c r="D291" s="90" t="e">
        <f>DBSPBY!#REF!</f>
        <v>#REF!</v>
      </c>
      <c r="E291" s="90" t="e">
        <f>DBSPBY!#REF!</f>
        <v>#REF!</v>
      </c>
      <c r="F291" s="90" t="e">
        <f>TRIM(MID(DBSPBY!#REF!,SEARCH(". ",DBSPBY!#REF!)+2,LEN(DBSPBY!#REF!)))</f>
        <v>#REF!</v>
      </c>
      <c r="G291" s="90" t="e">
        <f>TRIM(MID(DBSPBY!#REF!,SEARCH(". ",DBSPBY!#REF!)+2,LEN(DBSPBY!#REF!)))</f>
        <v>#REF!</v>
      </c>
      <c r="H291" s="90" t="e">
        <f>TRIM(MID(DBSPBY!#REF!,SEARCH(". ",DBSPBY!#REF!)+2,LEN(DBSPBY!#REF!)))</f>
        <v>#REF!</v>
      </c>
      <c r="I291" s="98" t="s">
        <v>713</v>
      </c>
      <c r="J291" s="99" t="s">
        <v>714</v>
      </c>
      <c r="K291" s="90" t="e">
        <f>DBSPBY!#REF!</f>
        <v>#REF!</v>
      </c>
      <c r="L291" s="90" t="e">
        <f>DBSPBY!#REF!</f>
        <v>#REF!</v>
      </c>
      <c r="M291" s="92" t="e">
        <f>DBSPBY!#REF!</f>
        <v>#REF!</v>
      </c>
      <c r="N291" s="87" t="e">
        <f>DBSPBY!#REF!</f>
        <v>#REF!</v>
      </c>
    </row>
    <row r="292" spans="1:14" x14ac:dyDescent="0.3">
      <c r="A292" s="97" t="s">
        <v>716</v>
      </c>
      <c r="B292" s="98" t="e">
        <f>DBSPBY!#REF!</f>
        <v>#REF!</v>
      </c>
      <c r="C292" s="98" t="e">
        <f>_xlfn.TEXTJOIN(".",FALSE,DBSPBY!#REF!,DBSPBY!#REF!,DBSPBY!#REF!)</f>
        <v>#REF!</v>
      </c>
      <c r="D292" s="90" t="e">
        <f>DBSPBY!#REF!</f>
        <v>#REF!</v>
      </c>
      <c r="E292" s="90" t="e">
        <f>DBSPBY!#REF!</f>
        <v>#REF!</v>
      </c>
      <c r="F292" s="90" t="e">
        <f>TRIM(MID(DBSPBY!#REF!,SEARCH(". ",DBSPBY!#REF!)+2,LEN(DBSPBY!#REF!)))</f>
        <v>#REF!</v>
      </c>
      <c r="G292" s="90" t="e">
        <f>TRIM(MID(DBSPBY!#REF!,SEARCH(". ",DBSPBY!#REF!)+2,LEN(DBSPBY!#REF!)))</f>
        <v>#REF!</v>
      </c>
      <c r="H292" s="90" t="e">
        <f>TRIM(MID(DBSPBY!#REF!,SEARCH(". ",DBSPBY!#REF!)+2,LEN(DBSPBY!#REF!)))</f>
        <v>#REF!</v>
      </c>
      <c r="I292" s="98" t="s">
        <v>713</v>
      </c>
      <c r="J292" s="99" t="s">
        <v>714</v>
      </c>
      <c r="K292" s="90" t="e">
        <f>DBSPBY!#REF!</f>
        <v>#REF!</v>
      </c>
      <c r="L292" s="90" t="e">
        <f>DBSPBY!#REF!</f>
        <v>#REF!</v>
      </c>
      <c r="M292" s="92" t="e">
        <f>DBSPBY!#REF!</f>
        <v>#REF!</v>
      </c>
      <c r="N292" s="87" t="e">
        <f>DBSPBY!#REF!</f>
        <v>#REF!</v>
      </c>
    </row>
    <row r="293" spans="1:14" x14ac:dyDescent="0.3">
      <c r="A293" s="97" t="s">
        <v>716</v>
      </c>
      <c r="B293" s="98" t="e">
        <f>DBSPBY!#REF!</f>
        <v>#REF!</v>
      </c>
      <c r="C293" s="98" t="e">
        <f>_xlfn.TEXTJOIN(".",FALSE,DBSPBY!#REF!,DBSPBY!#REF!,DBSPBY!#REF!)</f>
        <v>#REF!</v>
      </c>
      <c r="D293" s="90" t="e">
        <f>DBSPBY!#REF!</f>
        <v>#REF!</v>
      </c>
      <c r="E293" s="90" t="e">
        <f>DBSPBY!#REF!</f>
        <v>#REF!</v>
      </c>
      <c r="F293" s="90" t="e">
        <f>TRIM(MID(DBSPBY!#REF!,SEARCH(". ",DBSPBY!#REF!)+2,LEN(DBSPBY!#REF!)))</f>
        <v>#REF!</v>
      </c>
      <c r="G293" s="90" t="e">
        <f>TRIM(MID(DBSPBY!#REF!,SEARCH(". ",DBSPBY!#REF!)+2,LEN(DBSPBY!#REF!)))</f>
        <v>#REF!</v>
      </c>
      <c r="H293" s="90" t="e">
        <f>TRIM(MID(DBSPBY!#REF!,SEARCH(". ",DBSPBY!#REF!)+2,LEN(DBSPBY!#REF!)))</f>
        <v>#REF!</v>
      </c>
      <c r="I293" s="98" t="s">
        <v>713</v>
      </c>
      <c r="J293" s="99" t="s">
        <v>714</v>
      </c>
      <c r="K293" s="90" t="e">
        <f>DBSPBY!#REF!</f>
        <v>#REF!</v>
      </c>
      <c r="L293" s="90" t="e">
        <f>DBSPBY!#REF!</f>
        <v>#REF!</v>
      </c>
      <c r="M293" s="92" t="e">
        <f>DBSPBY!#REF!</f>
        <v>#REF!</v>
      </c>
      <c r="N293" s="87" t="e">
        <f>DBSPBY!#REF!</f>
        <v>#REF!</v>
      </c>
    </row>
    <row r="294" spans="1:14" x14ac:dyDescent="0.3">
      <c r="A294" s="97" t="s">
        <v>716</v>
      </c>
      <c r="B294" s="98" t="e">
        <f>DBSPBY!#REF!</f>
        <v>#REF!</v>
      </c>
      <c r="C294" s="98" t="e">
        <f>_xlfn.TEXTJOIN(".",FALSE,DBSPBY!#REF!,DBSPBY!#REF!,DBSPBY!#REF!)</f>
        <v>#REF!</v>
      </c>
      <c r="D294" s="90" t="e">
        <f>DBSPBY!#REF!</f>
        <v>#REF!</v>
      </c>
      <c r="E294" s="90" t="e">
        <f>DBSPBY!#REF!</f>
        <v>#REF!</v>
      </c>
      <c r="F294" s="90" t="e">
        <f>TRIM(MID(DBSPBY!#REF!,SEARCH(". ",DBSPBY!#REF!)+2,LEN(DBSPBY!#REF!)))</f>
        <v>#REF!</v>
      </c>
      <c r="G294" s="90" t="e">
        <f>TRIM(MID(DBSPBY!#REF!,SEARCH(". ",DBSPBY!#REF!)+2,LEN(DBSPBY!#REF!)))</f>
        <v>#REF!</v>
      </c>
      <c r="H294" s="90" t="e">
        <f>TRIM(MID(DBSPBY!#REF!,SEARCH(". ",DBSPBY!#REF!)+2,LEN(DBSPBY!#REF!)))</f>
        <v>#REF!</v>
      </c>
      <c r="I294" s="98" t="s">
        <v>713</v>
      </c>
      <c r="J294" s="99" t="s">
        <v>714</v>
      </c>
      <c r="K294" s="90" t="e">
        <f>DBSPBY!#REF!</f>
        <v>#REF!</v>
      </c>
      <c r="L294" s="90" t="e">
        <f>DBSPBY!#REF!</f>
        <v>#REF!</v>
      </c>
      <c r="M294" s="92" t="e">
        <f>DBSPBY!#REF!</f>
        <v>#REF!</v>
      </c>
      <c r="N294" s="87" t="e">
        <f>DBSPBY!#REF!</f>
        <v>#REF!</v>
      </c>
    </row>
    <row r="295" spans="1:14" x14ac:dyDescent="0.3">
      <c r="A295" s="97" t="s">
        <v>716</v>
      </c>
      <c r="B295" s="98" t="e">
        <f>DBSPBY!#REF!</f>
        <v>#REF!</v>
      </c>
      <c r="C295" s="98" t="e">
        <f>_xlfn.TEXTJOIN(".",FALSE,DBSPBY!#REF!,DBSPBY!#REF!,DBSPBY!#REF!)</f>
        <v>#REF!</v>
      </c>
      <c r="D295" s="90" t="e">
        <f>DBSPBY!#REF!</f>
        <v>#REF!</v>
      </c>
      <c r="E295" s="90" t="e">
        <f>DBSPBY!#REF!</f>
        <v>#REF!</v>
      </c>
      <c r="F295" s="90" t="e">
        <f>TRIM(MID(DBSPBY!#REF!,SEARCH(". ",DBSPBY!#REF!)+2,LEN(DBSPBY!#REF!)))</f>
        <v>#REF!</v>
      </c>
      <c r="G295" s="90" t="e">
        <f>TRIM(MID(DBSPBY!#REF!,SEARCH(". ",DBSPBY!#REF!)+2,LEN(DBSPBY!#REF!)))</f>
        <v>#REF!</v>
      </c>
      <c r="H295" s="90" t="e">
        <f>TRIM(MID(DBSPBY!#REF!,SEARCH(". ",DBSPBY!#REF!)+2,LEN(DBSPBY!#REF!)))</f>
        <v>#REF!</v>
      </c>
      <c r="I295" s="98" t="s">
        <v>713</v>
      </c>
      <c r="J295" s="99" t="s">
        <v>714</v>
      </c>
      <c r="K295" s="90" t="e">
        <f>DBSPBY!#REF!</f>
        <v>#REF!</v>
      </c>
      <c r="L295" s="90" t="e">
        <f>DBSPBY!#REF!</f>
        <v>#REF!</v>
      </c>
      <c r="M295" s="92" t="e">
        <f>DBSPBY!#REF!</f>
        <v>#REF!</v>
      </c>
      <c r="N295" s="87" t="e">
        <f>DBSPBY!#REF!</f>
        <v>#REF!</v>
      </c>
    </row>
    <row r="296" spans="1:14" x14ac:dyDescent="0.3">
      <c r="A296" s="97" t="s">
        <v>716</v>
      </c>
      <c r="B296" s="98" t="e">
        <f>DBSPBY!#REF!</f>
        <v>#REF!</v>
      </c>
      <c r="C296" s="98" t="e">
        <f>_xlfn.TEXTJOIN(".",FALSE,DBSPBY!#REF!,DBSPBY!#REF!,DBSPBY!#REF!)</f>
        <v>#REF!</v>
      </c>
      <c r="D296" s="90" t="e">
        <f>DBSPBY!#REF!</f>
        <v>#REF!</v>
      </c>
      <c r="E296" s="90" t="e">
        <f>DBSPBY!#REF!</f>
        <v>#REF!</v>
      </c>
      <c r="F296" s="90" t="e">
        <f>TRIM(MID(DBSPBY!#REF!,SEARCH(". ",DBSPBY!#REF!)+2,LEN(DBSPBY!#REF!)))</f>
        <v>#REF!</v>
      </c>
      <c r="G296" s="90" t="e">
        <f>TRIM(MID(DBSPBY!#REF!,SEARCH(". ",DBSPBY!#REF!)+2,LEN(DBSPBY!#REF!)))</f>
        <v>#REF!</v>
      </c>
      <c r="H296" s="90" t="e">
        <f>TRIM(MID(DBSPBY!#REF!,SEARCH(". ",DBSPBY!#REF!)+2,LEN(DBSPBY!#REF!)))</f>
        <v>#REF!</v>
      </c>
      <c r="I296" s="98" t="s">
        <v>713</v>
      </c>
      <c r="J296" s="99" t="s">
        <v>714</v>
      </c>
      <c r="K296" s="90" t="e">
        <f>DBSPBY!#REF!</f>
        <v>#REF!</v>
      </c>
      <c r="L296" s="90" t="e">
        <f>DBSPBY!#REF!</f>
        <v>#REF!</v>
      </c>
      <c r="M296" s="92" t="e">
        <f>DBSPBY!#REF!</f>
        <v>#REF!</v>
      </c>
      <c r="N296" s="87" t="e">
        <f>DBSPBY!#REF!</f>
        <v>#REF!</v>
      </c>
    </row>
    <row r="297" spans="1:14" x14ac:dyDescent="0.3">
      <c r="A297" s="97" t="s">
        <v>716</v>
      </c>
      <c r="B297" s="98" t="e">
        <f>DBSPBY!#REF!</f>
        <v>#REF!</v>
      </c>
      <c r="C297" s="98" t="e">
        <f>_xlfn.TEXTJOIN(".",FALSE,DBSPBY!#REF!,DBSPBY!#REF!,DBSPBY!#REF!)</f>
        <v>#REF!</v>
      </c>
      <c r="D297" s="90" t="e">
        <f>DBSPBY!#REF!</f>
        <v>#REF!</v>
      </c>
      <c r="E297" s="90" t="e">
        <f>DBSPBY!#REF!</f>
        <v>#REF!</v>
      </c>
      <c r="F297" s="90" t="e">
        <f>TRIM(MID(DBSPBY!#REF!,SEARCH(". ",DBSPBY!#REF!)+2,LEN(DBSPBY!#REF!)))</f>
        <v>#REF!</v>
      </c>
      <c r="G297" s="90" t="e">
        <f>TRIM(MID(DBSPBY!#REF!,SEARCH(". ",DBSPBY!#REF!)+2,LEN(DBSPBY!#REF!)))</f>
        <v>#REF!</v>
      </c>
      <c r="H297" s="90" t="e">
        <f>TRIM(MID(DBSPBY!#REF!,SEARCH(". ",DBSPBY!#REF!)+2,LEN(DBSPBY!#REF!)))</f>
        <v>#REF!</v>
      </c>
      <c r="I297" s="98" t="s">
        <v>713</v>
      </c>
      <c r="J297" s="99" t="s">
        <v>714</v>
      </c>
      <c r="K297" s="90" t="e">
        <f>DBSPBY!#REF!</f>
        <v>#REF!</v>
      </c>
      <c r="L297" s="90" t="e">
        <f>DBSPBY!#REF!</f>
        <v>#REF!</v>
      </c>
      <c r="M297" s="92" t="e">
        <f>DBSPBY!#REF!</f>
        <v>#REF!</v>
      </c>
      <c r="N297" s="87" t="e">
        <f>DBSPBY!#REF!</f>
        <v>#REF!</v>
      </c>
    </row>
    <row r="298" spans="1:14" x14ac:dyDescent="0.3">
      <c r="A298" s="97" t="s">
        <v>716</v>
      </c>
      <c r="B298" s="98" t="e">
        <f>DBSPBY!#REF!</f>
        <v>#REF!</v>
      </c>
      <c r="C298" s="98" t="e">
        <f>_xlfn.TEXTJOIN(".",FALSE,DBSPBY!#REF!,DBSPBY!#REF!,DBSPBY!#REF!)</f>
        <v>#REF!</v>
      </c>
      <c r="D298" s="90" t="e">
        <f>DBSPBY!#REF!</f>
        <v>#REF!</v>
      </c>
      <c r="E298" s="90" t="e">
        <f>DBSPBY!#REF!</f>
        <v>#REF!</v>
      </c>
      <c r="F298" s="90" t="e">
        <f>TRIM(MID(DBSPBY!#REF!,SEARCH(". ",DBSPBY!#REF!)+2,LEN(DBSPBY!#REF!)))</f>
        <v>#REF!</v>
      </c>
      <c r="G298" s="90" t="e">
        <f>TRIM(MID(DBSPBY!#REF!,SEARCH(". ",DBSPBY!#REF!)+2,LEN(DBSPBY!#REF!)))</f>
        <v>#REF!</v>
      </c>
      <c r="H298" s="90" t="e">
        <f>TRIM(MID(DBSPBY!#REF!,SEARCH(". ",DBSPBY!#REF!)+2,LEN(DBSPBY!#REF!)))</f>
        <v>#REF!</v>
      </c>
      <c r="I298" s="98" t="s">
        <v>713</v>
      </c>
      <c r="J298" s="99" t="s">
        <v>714</v>
      </c>
      <c r="K298" s="90" t="e">
        <f>DBSPBY!#REF!</f>
        <v>#REF!</v>
      </c>
      <c r="L298" s="90" t="e">
        <f>DBSPBY!#REF!</f>
        <v>#REF!</v>
      </c>
      <c r="M298" s="92" t="e">
        <f>DBSPBY!#REF!</f>
        <v>#REF!</v>
      </c>
      <c r="N298" s="87" t="e">
        <f>DBSPBY!#REF!</f>
        <v>#REF!</v>
      </c>
    </row>
    <row r="299" spans="1:14" x14ac:dyDescent="0.3">
      <c r="A299" s="97" t="s">
        <v>716</v>
      </c>
      <c r="B299" s="98" t="e">
        <f>DBSPBY!#REF!</f>
        <v>#REF!</v>
      </c>
      <c r="C299" s="98" t="e">
        <f>_xlfn.TEXTJOIN(".",FALSE,DBSPBY!#REF!,DBSPBY!#REF!,DBSPBY!#REF!)</f>
        <v>#REF!</v>
      </c>
      <c r="D299" s="90" t="e">
        <f>DBSPBY!#REF!</f>
        <v>#REF!</v>
      </c>
      <c r="E299" s="90" t="e">
        <f>DBSPBY!#REF!</f>
        <v>#REF!</v>
      </c>
      <c r="F299" s="90" t="e">
        <f>TRIM(MID(DBSPBY!#REF!,SEARCH(". ",DBSPBY!#REF!)+2,LEN(DBSPBY!#REF!)))</f>
        <v>#REF!</v>
      </c>
      <c r="G299" s="90" t="e">
        <f>TRIM(MID(DBSPBY!#REF!,SEARCH(". ",DBSPBY!#REF!)+2,LEN(DBSPBY!#REF!)))</f>
        <v>#REF!</v>
      </c>
      <c r="H299" s="90" t="e">
        <f>TRIM(MID(DBSPBY!#REF!,SEARCH(". ",DBSPBY!#REF!)+2,LEN(DBSPBY!#REF!)))</f>
        <v>#REF!</v>
      </c>
      <c r="I299" s="98" t="s">
        <v>713</v>
      </c>
      <c r="J299" s="99" t="s">
        <v>714</v>
      </c>
      <c r="K299" s="90" t="e">
        <f>DBSPBY!#REF!</f>
        <v>#REF!</v>
      </c>
      <c r="L299" s="90" t="e">
        <f>DBSPBY!#REF!</f>
        <v>#REF!</v>
      </c>
      <c r="M299" s="92" t="e">
        <f>DBSPBY!#REF!</f>
        <v>#REF!</v>
      </c>
      <c r="N299" s="87" t="e">
        <f>DBSPBY!#REF!</f>
        <v>#REF!</v>
      </c>
    </row>
    <row r="300" spans="1:14" x14ac:dyDescent="0.3">
      <c r="A300" s="97" t="s">
        <v>716</v>
      </c>
      <c r="B300" s="98" t="e">
        <f>DBSPBY!#REF!</f>
        <v>#REF!</v>
      </c>
      <c r="C300" s="98" t="e">
        <f>_xlfn.TEXTJOIN(".",FALSE,DBSPBY!#REF!,DBSPBY!#REF!,DBSPBY!#REF!)</f>
        <v>#REF!</v>
      </c>
      <c r="D300" s="90" t="e">
        <f>DBSPBY!#REF!</f>
        <v>#REF!</v>
      </c>
      <c r="E300" s="90" t="e">
        <f>DBSPBY!#REF!</f>
        <v>#REF!</v>
      </c>
      <c r="F300" s="90" t="e">
        <f>TRIM(MID(DBSPBY!#REF!,SEARCH(". ",DBSPBY!#REF!)+2,LEN(DBSPBY!#REF!)))</f>
        <v>#REF!</v>
      </c>
      <c r="G300" s="90" t="e">
        <f>TRIM(MID(DBSPBY!#REF!,SEARCH(". ",DBSPBY!#REF!)+2,LEN(DBSPBY!#REF!)))</f>
        <v>#REF!</v>
      </c>
      <c r="H300" s="90" t="e">
        <f>TRIM(MID(DBSPBY!#REF!,SEARCH(". ",DBSPBY!#REF!)+2,LEN(DBSPBY!#REF!)))</f>
        <v>#REF!</v>
      </c>
      <c r="I300" s="98" t="s">
        <v>713</v>
      </c>
      <c r="J300" s="99" t="s">
        <v>714</v>
      </c>
      <c r="K300" s="90" t="e">
        <f>DBSPBY!#REF!</f>
        <v>#REF!</v>
      </c>
      <c r="L300" s="90" t="e">
        <f>DBSPBY!#REF!</f>
        <v>#REF!</v>
      </c>
      <c r="M300" s="92" t="e">
        <f>DBSPBY!#REF!</f>
        <v>#REF!</v>
      </c>
      <c r="N300" s="87" t="e">
        <f>DBSPBY!#REF!</f>
        <v>#REF!</v>
      </c>
    </row>
    <row r="301" spans="1:14" x14ac:dyDescent="0.3">
      <c r="A301" s="97" t="s">
        <v>716</v>
      </c>
      <c r="B301" s="98" t="e">
        <f>DBSPBY!#REF!</f>
        <v>#REF!</v>
      </c>
      <c r="C301" s="98" t="e">
        <f>_xlfn.TEXTJOIN(".",FALSE,DBSPBY!#REF!,DBSPBY!#REF!,DBSPBY!#REF!)</f>
        <v>#REF!</v>
      </c>
      <c r="D301" s="90" t="e">
        <f>DBSPBY!#REF!</f>
        <v>#REF!</v>
      </c>
      <c r="E301" s="90" t="e">
        <f>DBSPBY!#REF!</f>
        <v>#REF!</v>
      </c>
      <c r="F301" s="90" t="e">
        <f>TRIM(MID(DBSPBY!#REF!,SEARCH(". ",DBSPBY!#REF!)+2,LEN(DBSPBY!#REF!)))</f>
        <v>#REF!</v>
      </c>
      <c r="G301" s="90" t="e">
        <f>TRIM(MID(DBSPBY!#REF!,SEARCH(". ",DBSPBY!#REF!)+2,LEN(DBSPBY!#REF!)))</f>
        <v>#REF!</v>
      </c>
      <c r="H301" s="90" t="e">
        <f>TRIM(MID(DBSPBY!#REF!,SEARCH(". ",DBSPBY!#REF!)+2,LEN(DBSPBY!#REF!)))</f>
        <v>#REF!</v>
      </c>
      <c r="I301" s="98" t="s">
        <v>713</v>
      </c>
      <c r="J301" s="99" t="s">
        <v>714</v>
      </c>
      <c r="K301" s="90" t="e">
        <f>DBSPBY!#REF!</f>
        <v>#REF!</v>
      </c>
      <c r="L301" s="90" t="e">
        <f>DBSPBY!#REF!</f>
        <v>#REF!</v>
      </c>
      <c r="M301" s="92" t="e">
        <f>DBSPBY!#REF!</f>
        <v>#REF!</v>
      </c>
      <c r="N301" s="87" t="e">
        <f>DBSPBY!#REF!</f>
        <v>#REF!</v>
      </c>
    </row>
    <row r="302" spans="1:14" x14ac:dyDescent="0.3">
      <c r="A302" s="97" t="s">
        <v>716</v>
      </c>
      <c r="B302" s="98" t="e">
        <f>DBSPBY!#REF!</f>
        <v>#REF!</v>
      </c>
      <c r="C302" s="98" t="e">
        <f>_xlfn.TEXTJOIN(".",FALSE,DBSPBY!#REF!,DBSPBY!#REF!,DBSPBY!#REF!)</f>
        <v>#REF!</v>
      </c>
      <c r="D302" s="90" t="e">
        <f>DBSPBY!#REF!</f>
        <v>#REF!</v>
      </c>
      <c r="E302" s="90" t="e">
        <f>DBSPBY!#REF!</f>
        <v>#REF!</v>
      </c>
      <c r="F302" s="90" t="e">
        <f>TRIM(MID(DBSPBY!#REF!,SEARCH(". ",DBSPBY!#REF!)+2,LEN(DBSPBY!#REF!)))</f>
        <v>#REF!</v>
      </c>
      <c r="G302" s="90" t="e">
        <f>TRIM(MID(DBSPBY!#REF!,SEARCH(". ",DBSPBY!#REF!)+2,LEN(DBSPBY!#REF!)))</f>
        <v>#REF!</v>
      </c>
      <c r="H302" s="90" t="e">
        <f>TRIM(MID(DBSPBY!#REF!,SEARCH(". ",DBSPBY!#REF!)+2,LEN(DBSPBY!#REF!)))</f>
        <v>#REF!</v>
      </c>
      <c r="I302" s="98" t="s">
        <v>713</v>
      </c>
      <c r="J302" s="99" t="s">
        <v>714</v>
      </c>
      <c r="K302" s="90" t="e">
        <f>DBSPBY!#REF!</f>
        <v>#REF!</v>
      </c>
      <c r="L302" s="90" t="e">
        <f>DBSPBY!#REF!</f>
        <v>#REF!</v>
      </c>
      <c r="M302" s="92" t="e">
        <f>DBSPBY!#REF!</f>
        <v>#REF!</v>
      </c>
      <c r="N302" s="87" t="e">
        <f>DBSPBY!#REF!</f>
        <v>#REF!</v>
      </c>
    </row>
    <row r="303" spans="1:14" x14ac:dyDescent="0.3">
      <c r="A303" s="97" t="s">
        <v>716</v>
      </c>
      <c r="B303" s="98" t="e">
        <f>DBSPBY!#REF!</f>
        <v>#REF!</v>
      </c>
      <c r="C303" s="98" t="e">
        <f>_xlfn.TEXTJOIN(".",FALSE,DBSPBY!#REF!,DBSPBY!#REF!,DBSPBY!#REF!)</f>
        <v>#REF!</v>
      </c>
      <c r="D303" s="90" t="e">
        <f>DBSPBY!#REF!</f>
        <v>#REF!</v>
      </c>
      <c r="E303" s="90" t="e">
        <f>DBSPBY!#REF!</f>
        <v>#REF!</v>
      </c>
      <c r="F303" s="90" t="e">
        <f>TRIM(MID(DBSPBY!#REF!,SEARCH(". ",DBSPBY!#REF!)+2,LEN(DBSPBY!#REF!)))</f>
        <v>#REF!</v>
      </c>
      <c r="G303" s="90" t="e">
        <f>TRIM(MID(DBSPBY!#REF!,SEARCH(". ",DBSPBY!#REF!)+2,LEN(DBSPBY!#REF!)))</f>
        <v>#REF!</v>
      </c>
      <c r="H303" s="90" t="e">
        <f>TRIM(MID(DBSPBY!#REF!,SEARCH(". ",DBSPBY!#REF!)+2,LEN(DBSPBY!#REF!)))</f>
        <v>#REF!</v>
      </c>
      <c r="I303" s="98" t="s">
        <v>713</v>
      </c>
      <c r="J303" s="99" t="s">
        <v>714</v>
      </c>
      <c r="K303" s="90" t="e">
        <f>DBSPBY!#REF!</f>
        <v>#REF!</v>
      </c>
      <c r="L303" s="90" t="e">
        <f>DBSPBY!#REF!</f>
        <v>#REF!</v>
      </c>
      <c r="M303" s="92" t="e">
        <f>DBSPBY!#REF!</f>
        <v>#REF!</v>
      </c>
      <c r="N303" s="87" t="e">
        <f>DBSPBY!#REF!</f>
        <v>#REF!</v>
      </c>
    </row>
    <row r="304" spans="1:14" x14ac:dyDescent="0.3">
      <c r="A304" s="97" t="s">
        <v>716</v>
      </c>
      <c r="B304" s="98" t="e">
        <f>DBSPBY!#REF!</f>
        <v>#REF!</v>
      </c>
      <c r="C304" s="98" t="e">
        <f>_xlfn.TEXTJOIN(".",FALSE,DBSPBY!#REF!,DBSPBY!#REF!,DBSPBY!#REF!)</f>
        <v>#REF!</v>
      </c>
      <c r="D304" s="90" t="e">
        <f>DBSPBY!#REF!</f>
        <v>#REF!</v>
      </c>
      <c r="E304" s="90" t="e">
        <f>DBSPBY!#REF!</f>
        <v>#REF!</v>
      </c>
      <c r="F304" s="90" t="e">
        <f>TRIM(MID(DBSPBY!#REF!,SEARCH(". ",DBSPBY!#REF!)+2,LEN(DBSPBY!#REF!)))</f>
        <v>#REF!</v>
      </c>
      <c r="G304" s="90" t="e">
        <f>TRIM(MID(DBSPBY!#REF!,SEARCH(". ",DBSPBY!#REF!)+2,LEN(DBSPBY!#REF!)))</f>
        <v>#REF!</v>
      </c>
      <c r="H304" s="90" t="e">
        <f>TRIM(MID(DBSPBY!#REF!,SEARCH(". ",DBSPBY!#REF!)+2,LEN(DBSPBY!#REF!)))</f>
        <v>#REF!</v>
      </c>
      <c r="I304" s="98" t="s">
        <v>713</v>
      </c>
      <c r="J304" s="99" t="s">
        <v>714</v>
      </c>
      <c r="K304" s="90" t="e">
        <f>DBSPBY!#REF!</f>
        <v>#REF!</v>
      </c>
      <c r="L304" s="90" t="e">
        <f>DBSPBY!#REF!</f>
        <v>#REF!</v>
      </c>
      <c r="M304" s="92" t="e">
        <f>DBSPBY!#REF!</f>
        <v>#REF!</v>
      </c>
      <c r="N304" s="87" t="e">
        <f>DBSPBY!#REF!</f>
        <v>#REF!</v>
      </c>
    </row>
    <row r="305" spans="1:14" x14ac:dyDescent="0.3">
      <c r="A305" s="97" t="s">
        <v>716</v>
      </c>
      <c r="B305" s="98" t="e">
        <f>DBSPBY!#REF!</f>
        <v>#REF!</v>
      </c>
      <c r="C305" s="98" t="e">
        <f>_xlfn.TEXTJOIN(".",FALSE,DBSPBY!#REF!,DBSPBY!#REF!,DBSPBY!#REF!)</f>
        <v>#REF!</v>
      </c>
      <c r="D305" s="90" t="e">
        <f>DBSPBY!#REF!</f>
        <v>#REF!</v>
      </c>
      <c r="E305" s="90" t="e">
        <f>DBSPBY!#REF!</f>
        <v>#REF!</v>
      </c>
      <c r="F305" s="90" t="e">
        <f>TRIM(MID(DBSPBY!#REF!,SEARCH(". ",DBSPBY!#REF!)+2,LEN(DBSPBY!#REF!)))</f>
        <v>#REF!</v>
      </c>
      <c r="G305" s="90" t="e">
        <f>TRIM(MID(DBSPBY!#REF!,SEARCH(". ",DBSPBY!#REF!)+2,LEN(DBSPBY!#REF!)))</f>
        <v>#REF!</v>
      </c>
      <c r="H305" s="90" t="e">
        <f>TRIM(MID(DBSPBY!#REF!,SEARCH(". ",DBSPBY!#REF!)+2,LEN(DBSPBY!#REF!)))</f>
        <v>#REF!</v>
      </c>
      <c r="I305" s="98" t="s">
        <v>713</v>
      </c>
      <c r="J305" s="99" t="s">
        <v>714</v>
      </c>
      <c r="K305" s="90" t="e">
        <f>DBSPBY!#REF!</f>
        <v>#REF!</v>
      </c>
      <c r="L305" s="90" t="e">
        <f>DBSPBY!#REF!</f>
        <v>#REF!</v>
      </c>
      <c r="M305" s="92" t="e">
        <f>DBSPBY!#REF!</f>
        <v>#REF!</v>
      </c>
      <c r="N305" s="87" t="e">
        <f>DBSPBY!#REF!</f>
        <v>#REF!</v>
      </c>
    </row>
    <row r="306" spans="1:14" x14ac:dyDescent="0.3">
      <c r="A306" s="97" t="s">
        <v>716</v>
      </c>
      <c r="B306" s="98" t="e">
        <f>DBSPBY!#REF!</f>
        <v>#REF!</v>
      </c>
      <c r="C306" s="98" t="e">
        <f>_xlfn.TEXTJOIN(".",FALSE,DBSPBY!#REF!,DBSPBY!#REF!,DBSPBY!#REF!)</f>
        <v>#REF!</v>
      </c>
      <c r="D306" s="90" t="e">
        <f>DBSPBY!#REF!</f>
        <v>#REF!</v>
      </c>
      <c r="E306" s="90" t="e">
        <f>DBSPBY!#REF!</f>
        <v>#REF!</v>
      </c>
      <c r="F306" s="90" t="e">
        <f>TRIM(MID(DBSPBY!#REF!,SEARCH(". ",DBSPBY!#REF!)+2,LEN(DBSPBY!#REF!)))</f>
        <v>#REF!</v>
      </c>
      <c r="G306" s="90" t="e">
        <f>TRIM(MID(DBSPBY!#REF!,SEARCH(". ",DBSPBY!#REF!)+2,LEN(DBSPBY!#REF!)))</f>
        <v>#REF!</v>
      </c>
      <c r="H306" s="90" t="e">
        <f>TRIM(MID(DBSPBY!#REF!,SEARCH(". ",DBSPBY!#REF!)+2,LEN(DBSPBY!#REF!)))</f>
        <v>#REF!</v>
      </c>
      <c r="I306" s="98" t="s">
        <v>713</v>
      </c>
      <c r="J306" s="99" t="s">
        <v>714</v>
      </c>
      <c r="K306" s="90" t="e">
        <f>DBSPBY!#REF!</f>
        <v>#REF!</v>
      </c>
      <c r="L306" s="90" t="e">
        <f>DBSPBY!#REF!</f>
        <v>#REF!</v>
      </c>
      <c r="M306" s="92" t="e">
        <f>DBSPBY!#REF!</f>
        <v>#REF!</v>
      </c>
      <c r="N306" s="87" t="e">
        <f>DBSPBY!#REF!</f>
        <v>#REF!</v>
      </c>
    </row>
    <row r="307" spans="1:14" x14ac:dyDescent="0.3">
      <c r="A307" s="97" t="s">
        <v>716</v>
      </c>
      <c r="B307" s="98" t="e">
        <f>DBSPBY!#REF!</f>
        <v>#REF!</v>
      </c>
      <c r="C307" s="98" t="e">
        <f>_xlfn.TEXTJOIN(".",FALSE,DBSPBY!#REF!,DBSPBY!#REF!,DBSPBY!#REF!)</f>
        <v>#REF!</v>
      </c>
      <c r="D307" s="90" t="e">
        <f>DBSPBY!#REF!</f>
        <v>#REF!</v>
      </c>
      <c r="E307" s="90" t="e">
        <f>DBSPBY!#REF!</f>
        <v>#REF!</v>
      </c>
      <c r="F307" s="90" t="e">
        <f>TRIM(MID(DBSPBY!#REF!,SEARCH(". ",DBSPBY!#REF!)+2,LEN(DBSPBY!#REF!)))</f>
        <v>#REF!</v>
      </c>
      <c r="G307" s="90" t="e">
        <f>TRIM(MID(DBSPBY!#REF!,SEARCH(". ",DBSPBY!#REF!)+2,LEN(DBSPBY!#REF!)))</f>
        <v>#REF!</v>
      </c>
      <c r="H307" s="90" t="e">
        <f>TRIM(MID(DBSPBY!#REF!,SEARCH(". ",DBSPBY!#REF!)+2,LEN(DBSPBY!#REF!)))</f>
        <v>#REF!</v>
      </c>
      <c r="I307" s="98" t="s">
        <v>713</v>
      </c>
      <c r="J307" s="99" t="s">
        <v>714</v>
      </c>
      <c r="K307" s="90" t="e">
        <f>DBSPBY!#REF!</f>
        <v>#REF!</v>
      </c>
      <c r="L307" s="90" t="e">
        <f>DBSPBY!#REF!</f>
        <v>#REF!</v>
      </c>
      <c r="M307" s="92" t="e">
        <f>DBSPBY!#REF!</f>
        <v>#REF!</v>
      </c>
      <c r="N307" s="87" t="e">
        <f>DBSPBY!#REF!</f>
        <v>#REF!</v>
      </c>
    </row>
    <row r="308" spans="1:14" x14ac:dyDescent="0.3">
      <c r="A308" s="97" t="s">
        <v>716</v>
      </c>
      <c r="B308" s="98" t="e">
        <f>DBSPBY!#REF!</f>
        <v>#REF!</v>
      </c>
      <c r="C308" s="98" t="e">
        <f>_xlfn.TEXTJOIN(".",FALSE,DBSPBY!#REF!,DBSPBY!#REF!,DBSPBY!#REF!)</f>
        <v>#REF!</v>
      </c>
      <c r="D308" s="90" t="e">
        <f>DBSPBY!#REF!</f>
        <v>#REF!</v>
      </c>
      <c r="E308" s="90" t="e">
        <f>DBSPBY!#REF!</f>
        <v>#REF!</v>
      </c>
      <c r="F308" s="90" t="e">
        <f>TRIM(MID(DBSPBY!#REF!,SEARCH(". ",DBSPBY!#REF!)+2,LEN(DBSPBY!#REF!)))</f>
        <v>#REF!</v>
      </c>
      <c r="G308" s="90" t="e">
        <f>TRIM(MID(DBSPBY!#REF!,SEARCH(". ",DBSPBY!#REF!)+2,LEN(DBSPBY!#REF!)))</f>
        <v>#REF!</v>
      </c>
      <c r="H308" s="90" t="e">
        <f>TRIM(MID(DBSPBY!#REF!,SEARCH(". ",DBSPBY!#REF!)+2,LEN(DBSPBY!#REF!)))</f>
        <v>#REF!</v>
      </c>
      <c r="I308" s="98" t="s">
        <v>713</v>
      </c>
      <c r="J308" s="99" t="s">
        <v>714</v>
      </c>
      <c r="K308" s="90" t="e">
        <f>DBSPBY!#REF!</f>
        <v>#REF!</v>
      </c>
      <c r="L308" s="90" t="e">
        <f>DBSPBY!#REF!</f>
        <v>#REF!</v>
      </c>
      <c r="M308" s="92" t="e">
        <f>DBSPBY!#REF!</f>
        <v>#REF!</v>
      </c>
      <c r="N308" s="87" t="e">
        <f>DBSPBY!#REF!</f>
        <v>#REF!</v>
      </c>
    </row>
    <row r="309" spans="1:14" x14ac:dyDescent="0.3">
      <c r="A309" s="97" t="s">
        <v>716</v>
      </c>
      <c r="B309" s="98" t="e">
        <f>DBSPBY!#REF!</f>
        <v>#REF!</v>
      </c>
      <c r="C309" s="98" t="e">
        <f>_xlfn.TEXTJOIN(".",FALSE,DBSPBY!#REF!,DBSPBY!#REF!,DBSPBY!#REF!)</f>
        <v>#REF!</v>
      </c>
      <c r="D309" s="90" t="e">
        <f>DBSPBY!#REF!</f>
        <v>#REF!</v>
      </c>
      <c r="E309" s="90" t="e">
        <f>DBSPBY!#REF!</f>
        <v>#REF!</v>
      </c>
      <c r="F309" s="90" t="e">
        <f>TRIM(MID(DBSPBY!#REF!,SEARCH(". ",DBSPBY!#REF!)+2,LEN(DBSPBY!#REF!)))</f>
        <v>#REF!</v>
      </c>
      <c r="G309" s="90" t="e">
        <f>TRIM(MID(DBSPBY!#REF!,SEARCH(". ",DBSPBY!#REF!)+2,LEN(DBSPBY!#REF!)))</f>
        <v>#REF!</v>
      </c>
      <c r="H309" s="90" t="e">
        <f>TRIM(MID(DBSPBY!#REF!,SEARCH(". ",DBSPBY!#REF!)+2,LEN(DBSPBY!#REF!)))</f>
        <v>#REF!</v>
      </c>
      <c r="I309" s="98" t="s">
        <v>713</v>
      </c>
      <c r="J309" s="99" t="s">
        <v>714</v>
      </c>
      <c r="K309" s="90" t="e">
        <f>DBSPBY!#REF!</f>
        <v>#REF!</v>
      </c>
      <c r="L309" s="90" t="e">
        <f>DBSPBY!#REF!</f>
        <v>#REF!</v>
      </c>
      <c r="M309" s="92" t="e">
        <f>DBSPBY!#REF!</f>
        <v>#REF!</v>
      </c>
      <c r="N309" s="87" t="e">
        <f>DBSPBY!#REF!</f>
        <v>#REF!</v>
      </c>
    </row>
    <row r="310" spans="1:14" x14ac:dyDescent="0.3">
      <c r="A310" s="97" t="s">
        <v>716</v>
      </c>
      <c r="B310" s="98" t="e">
        <f>DBSPBY!#REF!</f>
        <v>#REF!</v>
      </c>
      <c r="C310" s="98" t="e">
        <f>_xlfn.TEXTJOIN(".",FALSE,DBSPBY!#REF!,DBSPBY!#REF!,DBSPBY!#REF!)</f>
        <v>#REF!</v>
      </c>
      <c r="D310" s="90" t="e">
        <f>DBSPBY!#REF!</f>
        <v>#REF!</v>
      </c>
      <c r="E310" s="90" t="e">
        <f>DBSPBY!#REF!</f>
        <v>#REF!</v>
      </c>
      <c r="F310" s="90" t="e">
        <f>TRIM(MID(DBSPBY!#REF!,SEARCH(". ",DBSPBY!#REF!)+2,LEN(DBSPBY!#REF!)))</f>
        <v>#REF!</v>
      </c>
      <c r="G310" s="90" t="e">
        <f>TRIM(MID(DBSPBY!#REF!,SEARCH(". ",DBSPBY!#REF!)+2,LEN(DBSPBY!#REF!)))</f>
        <v>#REF!</v>
      </c>
      <c r="H310" s="90" t="e">
        <f>TRIM(MID(DBSPBY!#REF!,SEARCH(". ",DBSPBY!#REF!)+2,LEN(DBSPBY!#REF!)))</f>
        <v>#REF!</v>
      </c>
      <c r="I310" s="98" t="s">
        <v>713</v>
      </c>
      <c r="J310" s="99" t="s">
        <v>714</v>
      </c>
      <c r="K310" s="90" t="e">
        <f>DBSPBY!#REF!</f>
        <v>#REF!</v>
      </c>
      <c r="L310" s="90" t="e">
        <f>DBSPBY!#REF!</f>
        <v>#REF!</v>
      </c>
      <c r="M310" s="92" t="e">
        <f>DBSPBY!#REF!</f>
        <v>#REF!</v>
      </c>
      <c r="N310" s="87" t="e">
        <f>DBSPBY!#REF!</f>
        <v>#REF!</v>
      </c>
    </row>
    <row r="311" spans="1:14" x14ac:dyDescent="0.3">
      <c r="A311" s="97" t="s">
        <v>716</v>
      </c>
      <c r="B311" s="98" t="e">
        <f>DBSPBY!#REF!</f>
        <v>#REF!</v>
      </c>
      <c r="C311" s="98" t="e">
        <f>_xlfn.TEXTJOIN(".",FALSE,DBSPBY!#REF!,DBSPBY!#REF!,DBSPBY!#REF!)</f>
        <v>#REF!</v>
      </c>
      <c r="D311" s="90" t="e">
        <f>DBSPBY!#REF!</f>
        <v>#REF!</v>
      </c>
      <c r="E311" s="90" t="e">
        <f>DBSPBY!#REF!</f>
        <v>#REF!</v>
      </c>
      <c r="F311" s="90" t="e">
        <f>TRIM(MID(DBSPBY!#REF!,SEARCH(". ",DBSPBY!#REF!)+2,LEN(DBSPBY!#REF!)))</f>
        <v>#REF!</v>
      </c>
      <c r="G311" s="90" t="e">
        <f>TRIM(MID(DBSPBY!#REF!,SEARCH(". ",DBSPBY!#REF!)+2,LEN(DBSPBY!#REF!)))</f>
        <v>#REF!</v>
      </c>
      <c r="H311" s="90" t="e">
        <f>TRIM(MID(DBSPBY!#REF!,SEARCH(". ",DBSPBY!#REF!)+2,LEN(DBSPBY!#REF!)))</f>
        <v>#REF!</v>
      </c>
      <c r="I311" s="98" t="s">
        <v>713</v>
      </c>
      <c r="J311" s="99" t="s">
        <v>714</v>
      </c>
      <c r="K311" s="90" t="e">
        <f>DBSPBY!#REF!</f>
        <v>#REF!</v>
      </c>
      <c r="L311" s="90" t="e">
        <f>DBSPBY!#REF!</f>
        <v>#REF!</v>
      </c>
      <c r="M311" s="92" t="e">
        <f>DBSPBY!#REF!</f>
        <v>#REF!</v>
      </c>
      <c r="N311" s="87" t="e">
        <f>DBSPBY!#REF!</f>
        <v>#REF!</v>
      </c>
    </row>
    <row r="312" spans="1:14" x14ac:dyDescent="0.3">
      <c r="A312" s="97" t="s">
        <v>716</v>
      </c>
      <c r="B312" s="98" t="e">
        <f>DBSPBY!#REF!</f>
        <v>#REF!</v>
      </c>
      <c r="C312" s="98" t="e">
        <f>_xlfn.TEXTJOIN(".",FALSE,DBSPBY!#REF!,DBSPBY!#REF!,DBSPBY!#REF!)</f>
        <v>#REF!</v>
      </c>
      <c r="D312" s="90" t="e">
        <f>DBSPBY!#REF!</f>
        <v>#REF!</v>
      </c>
      <c r="E312" s="90" t="e">
        <f>DBSPBY!#REF!</f>
        <v>#REF!</v>
      </c>
      <c r="F312" s="90" t="e">
        <f>TRIM(MID(DBSPBY!#REF!,SEARCH(". ",DBSPBY!#REF!)+2,LEN(DBSPBY!#REF!)))</f>
        <v>#REF!</v>
      </c>
      <c r="G312" s="90" t="e">
        <f>TRIM(MID(DBSPBY!#REF!,SEARCH(". ",DBSPBY!#REF!)+2,LEN(DBSPBY!#REF!)))</f>
        <v>#REF!</v>
      </c>
      <c r="H312" s="90" t="e">
        <f>TRIM(MID(DBSPBY!#REF!,SEARCH(". ",DBSPBY!#REF!)+2,LEN(DBSPBY!#REF!)))</f>
        <v>#REF!</v>
      </c>
      <c r="I312" s="98" t="s">
        <v>713</v>
      </c>
      <c r="J312" s="99" t="s">
        <v>714</v>
      </c>
      <c r="K312" s="90" t="e">
        <f>DBSPBY!#REF!</f>
        <v>#REF!</v>
      </c>
      <c r="L312" s="90" t="e">
        <f>DBSPBY!#REF!</f>
        <v>#REF!</v>
      </c>
      <c r="M312" s="92" t="e">
        <f>DBSPBY!#REF!</f>
        <v>#REF!</v>
      </c>
      <c r="N312" s="87" t="e">
        <f>DBSPBY!#REF!</f>
        <v>#REF!</v>
      </c>
    </row>
    <row r="313" spans="1:14" x14ac:dyDescent="0.3">
      <c r="A313" s="97" t="s">
        <v>716</v>
      </c>
      <c r="B313" s="98" t="e">
        <f>DBSPBY!#REF!</f>
        <v>#REF!</v>
      </c>
      <c r="C313" s="98" t="e">
        <f>_xlfn.TEXTJOIN(".",FALSE,DBSPBY!#REF!,DBSPBY!#REF!,DBSPBY!#REF!)</f>
        <v>#REF!</v>
      </c>
      <c r="D313" s="90" t="e">
        <f>DBSPBY!#REF!</f>
        <v>#REF!</v>
      </c>
      <c r="E313" s="90" t="e">
        <f>DBSPBY!#REF!</f>
        <v>#REF!</v>
      </c>
      <c r="F313" s="90" t="e">
        <f>TRIM(MID(DBSPBY!#REF!,SEARCH(". ",DBSPBY!#REF!)+2,LEN(DBSPBY!#REF!)))</f>
        <v>#REF!</v>
      </c>
      <c r="G313" s="90" t="e">
        <f>TRIM(MID(DBSPBY!#REF!,SEARCH(". ",DBSPBY!#REF!)+2,LEN(DBSPBY!#REF!)))</f>
        <v>#REF!</v>
      </c>
      <c r="H313" s="90" t="e">
        <f>TRIM(MID(DBSPBY!#REF!,SEARCH(". ",DBSPBY!#REF!)+2,LEN(DBSPBY!#REF!)))</f>
        <v>#REF!</v>
      </c>
      <c r="I313" s="98" t="s">
        <v>713</v>
      </c>
      <c r="J313" s="99" t="s">
        <v>714</v>
      </c>
      <c r="K313" s="90" t="e">
        <f>DBSPBY!#REF!</f>
        <v>#REF!</v>
      </c>
      <c r="L313" s="90" t="e">
        <f>DBSPBY!#REF!</f>
        <v>#REF!</v>
      </c>
      <c r="M313" s="92" t="e">
        <f>DBSPBY!#REF!</f>
        <v>#REF!</v>
      </c>
      <c r="N313" s="87" t="e">
        <f>DBSPBY!#REF!</f>
        <v>#REF!</v>
      </c>
    </row>
    <row r="314" spans="1:14" x14ac:dyDescent="0.3">
      <c r="A314" s="97" t="s">
        <v>716</v>
      </c>
      <c r="B314" s="98" t="e">
        <f>DBSPBY!#REF!</f>
        <v>#REF!</v>
      </c>
      <c r="C314" s="98" t="e">
        <f>_xlfn.TEXTJOIN(".",FALSE,DBSPBY!#REF!,DBSPBY!#REF!,DBSPBY!#REF!)</f>
        <v>#REF!</v>
      </c>
      <c r="D314" s="90" t="e">
        <f>DBSPBY!#REF!</f>
        <v>#REF!</v>
      </c>
      <c r="E314" s="90" t="e">
        <f>DBSPBY!#REF!</f>
        <v>#REF!</v>
      </c>
      <c r="F314" s="90" t="e">
        <f>TRIM(MID(DBSPBY!#REF!,SEARCH(". ",DBSPBY!#REF!)+2,LEN(DBSPBY!#REF!)))</f>
        <v>#REF!</v>
      </c>
      <c r="G314" s="90" t="e">
        <f>TRIM(MID(DBSPBY!#REF!,SEARCH(". ",DBSPBY!#REF!)+2,LEN(DBSPBY!#REF!)))</f>
        <v>#REF!</v>
      </c>
      <c r="H314" s="90" t="e">
        <f>TRIM(MID(DBSPBY!#REF!,SEARCH(". ",DBSPBY!#REF!)+2,LEN(DBSPBY!#REF!)))</f>
        <v>#REF!</v>
      </c>
      <c r="I314" s="98" t="s">
        <v>713</v>
      </c>
      <c r="J314" s="99" t="s">
        <v>714</v>
      </c>
      <c r="K314" s="90" t="e">
        <f>DBSPBY!#REF!</f>
        <v>#REF!</v>
      </c>
      <c r="L314" s="90" t="e">
        <f>DBSPBY!#REF!</f>
        <v>#REF!</v>
      </c>
      <c r="M314" s="92" t="e">
        <f>DBSPBY!#REF!</f>
        <v>#REF!</v>
      </c>
      <c r="N314" s="87" t="e">
        <f>DBSPBY!#REF!</f>
        <v>#REF!</v>
      </c>
    </row>
    <row r="315" spans="1:14" x14ac:dyDescent="0.3">
      <c r="A315" s="97" t="s">
        <v>716</v>
      </c>
      <c r="B315" s="98" t="e">
        <f>DBSPBY!#REF!</f>
        <v>#REF!</v>
      </c>
      <c r="C315" s="98" t="e">
        <f>_xlfn.TEXTJOIN(".",FALSE,DBSPBY!#REF!,DBSPBY!#REF!,DBSPBY!#REF!)</f>
        <v>#REF!</v>
      </c>
      <c r="D315" s="90" t="e">
        <f>DBSPBY!#REF!</f>
        <v>#REF!</v>
      </c>
      <c r="E315" s="90" t="e">
        <f>DBSPBY!#REF!</f>
        <v>#REF!</v>
      </c>
      <c r="F315" s="90" t="e">
        <f>TRIM(MID(DBSPBY!#REF!,SEARCH(". ",DBSPBY!#REF!)+2,LEN(DBSPBY!#REF!)))</f>
        <v>#REF!</v>
      </c>
      <c r="G315" s="90" t="e">
        <f>TRIM(MID(DBSPBY!#REF!,SEARCH(". ",DBSPBY!#REF!)+2,LEN(DBSPBY!#REF!)))</f>
        <v>#REF!</v>
      </c>
      <c r="H315" s="90" t="e">
        <f>TRIM(MID(DBSPBY!#REF!,SEARCH(". ",DBSPBY!#REF!)+2,LEN(DBSPBY!#REF!)))</f>
        <v>#REF!</v>
      </c>
      <c r="I315" s="98" t="s">
        <v>713</v>
      </c>
      <c r="J315" s="99" t="s">
        <v>714</v>
      </c>
      <c r="K315" s="90" t="e">
        <f>DBSPBY!#REF!</f>
        <v>#REF!</v>
      </c>
      <c r="L315" s="90" t="e">
        <f>DBSPBY!#REF!</f>
        <v>#REF!</v>
      </c>
      <c r="M315" s="92" t="e">
        <f>DBSPBY!#REF!</f>
        <v>#REF!</v>
      </c>
      <c r="N315" s="87" t="e">
        <f>DBSPBY!#REF!</f>
        <v>#REF!</v>
      </c>
    </row>
    <row r="316" spans="1:14" x14ac:dyDescent="0.3">
      <c r="A316" s="97" t="s">
        <v>716</v>
      </c>
      <c r="B316" s="98" t="e">
        <f>DBSPBY!#REF!</f>
        <v>#REF!</v>
      </c>
      <c r="C316" s="98" t="e">
        <f>_xlfn.TEXTJOIN(".",FALSE,DBSPBY!#REF!,DBSPBY!#REF!,DBSPBY!#REF!)</f>
        <v>#REF!</v>
      </c>
      <c r="D316" s="90" t="e">
        <f>DBSPBY!#REF!</f>
        <v>#REF!</v>
      </c>
      <c r="E316" s="90" t="e">
        <f>DBSPBY!#REF!</f>
        <v>#REF!</v>
      </c>
      <c r="F316" s="90" t="e">
        <f>TRIM(MID(DBSPBY!#REF!,SEARCH(". ",DBSPBY!#REF!)+2,LEN(DBSPBY!#REF!)))</f>
        <v>#REF!</v>
      </c>
      <c r="G316" s="90" t="e">
        <f>TRIM(MID(DBSPBY!#REF!,SEARCH(". ",DBSPBY!#REF!)+2,LEN(DBSPBY!#REF!)))</f>
        <v>#REF!</v>
      </c>
      <c r="H316" s="90" t="e">
        <f>TRIM(MID(DBSPBY!#REF!,SEARCH(". ",DBSPBY!#REF!)+2,LEN(DBSPBY!#REF!)))</f>
        <v>#REF!</v>
      </c>
      <c r="I316" s="98" t="s">
        <v>713</v>
      </c>
      <c r="J316" s="99" t="s">
        <v>714</v>
      </c>
      <c r="K316" s="90" t="e">
        <f>DBSPBY!#REF!</f>
        <v>#REF!</v>
      </c>
      <c r="L316" s="90" t="e">
        <f>DBSPBY!#REF!</f>
        <v>#REF!</v>
      </c>
      <c r="M316" s="92" t="e">
        <f>DBSPBY!#REF!</f>
        <v>#REF!</v>
      </c>
      <c r="N316" s="87" t="e">
        <f>DBSPBY!#REF!</f>
        <v>#REF!</v>
      </c>
    </row>
    <row r="317" spans="1:14" x14ac:dyDescent="0.3">
      <c r="A317" s="97" t="s">
        <v>716</v>
      </c>
      <c r="B317" s="98" t="e">
        <f>DBSPBY!#REF!</f>
        <v>#REF!</v>
      </c>
      <c r="C317" s="98" t="e">
        <f>_xlfn.TEXTJOIN(".",FALSE,DBSPBY!#REF!,DBSPBY!#REF!,DBSPBY!#REF!)</f>
        <v>#REF!</v>
      </c>
      <c r="D317" s="90" t="e">
        <f>DBSPBY!#REF!</f>
        <v>#REF!</v>
      </c>
      <c r="E317" s="90" t="e">
        <f>DBSPBY!#REF!</f>
        <v>#REF!</v>
      </c>
      <c r="F317" s="90" t="e">
        <f>TRIM(MID(DBSPBY!#REF!,SEARCH(". ",DBSPBY!#REF!)+2,LEN(DBSPBY!#REF!)))</f>
        <v>#REF!</v>
      </c>
      <c r="G317" s="90" t="e">
        <f>TRIM(MID(DBSPBY!#REF!,SEARCH(". ",DBSPBY!#REF!)+2,LEN(DBSPBY!#REF!)))</f>
        <v>#REF!</v>
      </c>
      <c r="H317" s="90" t="e">
        <f>TRIM(MID(DBSPBY!#REF!,SEARCH(". ",DBSPBY!#REF!)+2,LEN(DBSPBY!#REF!)))</f>
        <v>#REF!</v>
      </c>
      <c r="I317" s="98" t="s">
        <v>713</v>
      </c>
      <c r="J317" s="99" t="s">
        <v>714</v>
      </c>
      <c r="K317" s="90" t="e">
        <f>DBSPBY!#REF!</f>
        <v>#REF!</v>
      </c>
      <c r="L317" s="90" t="e">
        <f>DBSPBY!#REF!</f>
        <v>#REF!</v>
      </c>
      <c r="M317" s="92" t="e">
        <f>DBSPBY!#REF!</f>
        <v>#REF!</v>
      </c>
      <c r="N317" s="87" t="e">
        <f>DBSPBY!#REF!</f>
        <v>#REF!</v>
      </c>
    </row>
    <row r="318" spans="1:14" x14ac:dyDescent="0.3">
      <c r="A318" s="97" t="s">
        <v>716</v>
      </c>
      <c r="B318" s="98" t="e">
        <f>DBSPBY!#REF!</f>
        <v>#REF!</v>
      </c>
      <c r="C318" s="98" t="e">
        <f>_xlfn.TEXTJOIN(".",FALSE,DBSPBY!#REF!,DBSPBY!#REF!,DBSPBY!#REF!)</f>
        <v>#REF!</v>
      </c>
      <c r="D318" s="90" t="e">
        <f>DBSPBY!#REF!</f>
        <v>#REF!</v>
      </c>
      <c r="E318" s="90" t="e">
        <f>DBSPBY!#REF!</f>
        <v>#REF!</v>
      </c>
      <c r="F318" s="90" t="e">
        <f>TRIM(MID(DBSPBY!#REF!,SEARCH(". ",DBSPBY!#REF!)+2,LEN(DBSPBY!#REF!)))</f>
        <v>#REF!</v>
      </c>
      <c r="G318" s="90" t="e">
        <f>TRIM(MID(DBSPBY!#REF!,SEARCH(". ",DBSPBY!#REF!)+2,LEN(DBSPBY!#REF!)))</f>
        <v>#REF!</v>
      </c>
      <c r="H318" s="90" t="e">
        <f>TRIM(MID(DBSPBY!#REF!,SEARCH(". ",DBSPBY!#REF!)+2,LEN(DBSPBY!#REF!)))</f>
        <v>#REF!</v>
      </c>
      <c r="I318" s="98" t="s">
        <v>713</v>
      </c>
      <c r="J318" s="99" t="s">
        <v>714</v>
      </c>
      <c r="K318" s="90" t="e">
        <f>DBSPBY!#REF!</f>
        <v>#REF!</v>
      </c>
      <c r="L318" s="90" t="e">
        <f>DBSPBY!#REF!</f>
        <v>#REF!</v>
      </c>
      <c r="M318" s="92" t="e">
        <f>DBSPBY!#REF!</f>
        <v>#REF!</v>
      </c>
      <c r="N318" s="87" t="e">
        <f>DBSPBY!#REF!</f>
        <v>#REF!</v>
      </c>
    </row>
    <row r="319" spans="1:14" x14ac:dyDescent="0.3">
      <c r="A319" s="97" t="s">
        <v>716</v>
      </c>
      <c r="B319" s="98" t="e">
        <f>DBSPBY!#REF!</f>
        <v>#REF!</v>
      </c>
      <c r="C319" s="98" t="e">
        <f>_xlfn.TEXTJOIN(".",FALSE,DBSPBY!#REF!,DBSPBY!#REF!,DBSPBY!#REF!)</f>
        <v>#REF!</v>
      </c>
      <c r="D319" s="90" t="e">
        <f>DBSPBY!#REF!</f>
        <v>#REF!</v>
      </c>
      <c r="E319" s="90" t="e">
        <f>DBSPBY!#REF!</f>
        <v>#REF!</v>
      </c>
      <c r="F319" s="90" t="e">
        <f>TRIM(MID(DBSPBY!#REF!,SEARCH(". ",DBSPBY!#REF!)+2,LEN(DBSPBY!#REF!)))</f>
        <v>#REF!</v>
      </c>
      <c r="G319" s="90" t="e">
        <f>TRIM(MID(DBSPBY!#REF!,SEARCH(". ",DBSPBY!#REF!)+2,LEN(DBSPBY!#REF!)))</f>
        <v>#REF!</v>
      </c>
      <c r="H319" s="90" t="e">
        <f>TRIM(MID(DBSPBY!#REF!,SEARCH(". ",DBSPBY!#REF!)+2,LEN(DBSPBY!#REF!)))</f>
        <v>#REF!</v>
      </c>
      <c r="I319" s="98" t="s">
        <v>713</v>
      </c>
      <c r="J319" s="99" t="s">
        <v>714</v>
      </c>
      <c r="K319" s="90" t="e">
        <f>DBSPBY!#REF!</f>
        <v>#REF!</v>
      </c>
      <c r="L319" s="90" t="e">
        <f>DBSPBY!#REF!</f>
        <v>#REF!</v>
      </c>
      <c r="M319" s="92" t="e">
        <f>DBSPBY!#REF!</f>
        <v>#REF!</v>
      </c>
      <c r="N319" s="87" t="e">
        <f>DBSPBY!#REF!</f>
        <v>#REF!</v>
      </c>
    </row>
    <row r="320" spans="1:14" x14ac:dyDescent="0.3">
      <c r="A320" s="97" t="s">
        <v>716</v>
      </c>
      <c r="B320" s="98" t="e">
        <f>DBSPBY!#REF!</f>
        <v>#REF!</v>
      </c>
      <c r="C320" s="98" t="e">
        <f>_xlfn.TEXTJOIN(".",FALSE,DBSPBY!#REF!,DBSPBY!#REF!,DBSPBY!#REF!)</f>
        <v>#REF!</v>
      </c>
      <c r="D320" s="90" t="e">
        <f>DBSPBY!#REF!</f>
        <v>#REF!</v>
      </c>
      <c r="E320" s="90" t="e">
        <f>DBSPBY!#REF!</f>
        <v>#REF!</v>
      </c>
      <c r="F320" s="90" t="e">
        <f>TRIM(MID(DBSPBY!#REF!,SEARCH(". ",DBSPBY!#REF!)+2,LEN(DBSPBY!#REF!)))</f>
        <v>#REF!</v>
      </c>
      <c r="G320" s="90" t="e">
        <f>TRIM(MID(DBSPBY!#REF!,SEARCH(". ",DBSPBY!#REF!)+2,LEN(DBSPBY!#REF!)))</f>
        <v>#REF!</v>
      </c>
      <c r="H320" s="90" t="e">
        <f>TRIM(MID(DBSPBY!#REF!,SEARCH(". ",DBSPBY!#REF!)+2,LEN(DBSPBY!#REF!)))</f>
        <v>#REF!</v>
      </c>
      <c r="I320" s="98" t="s">
        <v>713</v>
      </c>
      <c r="J320" s="99" t="s">
        <v>714</v>
      </c>
      <c r="K320" s="90" t="e">
        <f>DBSPBY!#REF!</f>
        <v>#REF!</v>
      </c>
      <c r="L320" s="90" t="e">
        <f>DBSPBY!#REF!</f>
        <v>#REF!</v>
      </c>
      <c r="M320" s="92" t="e">
        <f>DBSPBY!#REF!</f>
        <v>#REF!</v>
      </c>
      <c r="N320" s="87" t="e">
        <f>DBSPBY!#REF!</f>
        <v>#REF!</v>
      </c>
    </row>
    <row r="321" spans="1:14" x14ac:dyDescent="0.3">
      <c r="A321" s="97" t="s">
        <v>716</v>
      </c>
      <c r="B321" s="98" t="e">
        <f>DBSPBY!#REF!</f>
        <v>#REF!</v>
      </c>
      <c r="C321" s="98" t="e">
        <f>_xlfn.TEXTJOIN(".",FALSE,DBSPBY!#REF!,DBSPBY!#REF!,DBSPBY!#REF!)</f>
        <v>#REF!</v>
      </c>
      <c r="D321" s="90" t="e">
        <f>DBSPBY!#REF!</f>
        <v>#REF!</v>
      </c>
      <c r="E321" s="90" t="e">
        <f>DBSPBY!#REF!</f>
        <v>#REF!</v>
      </c>
      <c r="F321" s="90" t="e">
        <f>TRIM(MID(DBSPBY!#REF!,SEARCH(". ",DBSPBY!#REF!)+2,LEN(DBSPBY!#REF!)))</f>
        <v>#REF!</v>
      </c>
      <c r="G321" s="90" t="e">
        <f>TRIM(MID(DBSPBY!#REF!,SEARCH(". ",DBSPBY!#REF!)+2,LEN(DBSPBY!#REF!)))</f>
        <v>#REF!</v>
      </c>
      <c r="H321" s="90" t="e">
        <f>TRIM(MID(DBSPBY!#REF!,SEARCH(". ",DBSPBY!#REF!)+2,LEN(DBSPBY!#REF!)))</f>
        <v>#REF!</v>
      </c>
      <c r="I321" s="98" t="s">
        <v>713</v>
      </c>
      <c r="J321" s="99" t="s">
        <v>714</v>
      </c>
      <c r="K321" s="90" t="e">
        <f>DBSPBY!#REF!</f>
        <v>#REF!</v>
      </c>
      <c r="L321" s="90" t="e">
        <f>DBSPBY!#REF!</f>
        <v>#REF!</v>
      </c>
      <c r="M321" s="92" t="e">
        <f>DBSPBY!#REF!</f>
        <v>#REF!</v>
      </c>
      <c r="N321" s="87" t="e">
        <f>DBSPBY!#REF!</f>
        <v>#REF!</v>
      </c>
    </row>
    <row r="322" spans="1:14" x14ac:dyDescent="0.3">
      <c r="A322" s="97" t="s">
        <v>716</v>
      </c>
      <c r="B322" s="98" t="e">
        <f>DBSPBY!#REF!</f>
        <v>#REF!</v>
      </c>
      <c r="C322" s="98" t="e">
        <f>_xlfn.TEXTJOIN(".",FALSE,DBSPBY!#REF!,DBSPBY!#REF!,DBSPBY!#REF!)</f>
        <v>#REF!</v>
      </c>
      <c r="D322" s="90" t="e">
        <f>DBSPBY!#REF!</f>
        <v>#REF!</v>
      </c>
      <c r="E322" s="90" t="e">
        <f>DBSPBY!#REF!</f>
        <v>#REF!</v>
      </c>
      <c r="F322" s="90" t="e">
        <f>TRIM(MID(DBSPBY!#REF!,SEARCH(". ",DBSPBY!#REF!)+2,LEN(DBSPBY!#REF!)))</f>
        <v>#REF!</v>
      </c>
      <c r="G322" s="90" t="e">
        <f>TRIM(MID(DBSPBY!#REF!,SEARCH(". ",DBSPBY!#REF!)+2,LEN(DBSPBY!#REF!)))</f>
        <v>#REF!</v>
      </c>
      <c r="H322" s="90" t="e">
        <f>TRIM(MID(DBSPBY!#REF!,SEARCH(". ",DBSPBY!#REF!)+2,LEN(DBSPBY!#REF!)))</f>
        <v>#REF!</v>
      </c>
      <c r="I322" s="98" t="s">
        <v>713</v>
      </c>
      <c r="J322" s="99" t="s">
        <v>714</v>
      </c>
      <c r="K322" s="90" t="e">
        <f>DBSPBY!#REF!</f>
        <v>#REF!</v>
      </c>
      <c r="L322" s="90" t="e">
        <f>DBSPBY!#REF!</f>
        <v>#REF!</v>
      </c>
      <c r="M322" s="92" t="e">
        <f>DBSPBY!#REF!</f>
        <v>#REF!</v>
      </c>
      <c r="N322" s="87" t="e">
        <f>DBSPBY!#REF!</f>
        <v>#REF!</v>
      </c>
    </row>
    <row r="323" spans="1:14" x14ac:dyDescent="0.3">
      <c r="A323" s="97" t="s">
        <v>716</v>
      </c>
      <c r="B323" s="98" t="e">
        <f>DBSPBY!#REF!</f>
        <v>#REF!</v>
      </c>
      <c r="C323" s="98" t="e">
        <f>_xlfn.TEXTJOIN(".",FALSE,DBSPBY!#REF!,DBSPBY!#REF!,DBSPBY!#REF!)</f>
        <v>#REF!</v>
      </c>
      <c r="D323" s="90" t="e">
        <f>DBSPBY!#REF!</f>
        <v>#REF!</v>
      </c>
      <c r="E323" s="90" t="e">
        <f>DBSPBY!#REF!</f>
        <v>#REF!</v>
      </c>
      <c r="F323" s="90" t="e">
        <f>TRIM(MID(DBSPBY!#REF!,SEARCH(". ",DBSPBY!#REF!)+2,LEN(DBSPBY!#REF!)))</f>
        <v>#REF!</v>
      </c>
      <c r="G323" s="90" t="e">
        <f>TRIM(MID(DBSPBY!#REF!,SEARCH(". ",DBSPBY!#REF!)+2,LEN(DBSPBY!#REF!)))</f>
        <v>#REF!</v>
      </c>
      <c r="H323" s="90" t="e">
        <f>TRIM(MID(DBSPBY!#REF!,SEARCH(". ",DBSPBY!#REF!)+2,LEN(DBSPBY!#REF!)))</f>
        <v>#REF!</v>
      </c>
      <c r="I323" s="98" t="s">
        <v>713</v>
      </c>
      <c r="J323" s="99" t="s">
        <v>714</v>
      </c>
      <c r="K323" s="90" t="e">
        <f>DBSPBY!#REF!</f>
        <v>#REF!</v>
      </c>
      <c r="L323" s="90" t="e">
        <f>DBSPBY!#REF!</f>
        <v>#REF!</v>
      </c>
      <c r="M323" s="92" t="e">
        <f>DBSPBY!#REF!</f>
        <v>#REF!</v>
      </c>
      <c r="N323" s="87" t="e">
        <f>DBSPBY!#REF!</f>
        <v>#REF!</v>
      </c>
    </row>
    <row r="324" spans="1:14" x14ac:dyDescent="0.3">
      <c r="A324" s="97" t="s">
        <v>716</v>
      </c>
      <c r="B324" s="98" t="e">
        <f>DBSPBY!#REF!</f>
        <v>#REF!</v>
      </c>
      <c r="C324" s="98" t="e">
        <f>_xlfn.TEXTJOIN(".",FALSE,DBSPBY!#REF!,DBSPBY!#REF!,DBSPBY!#REF!)</f>
        <v>#REF!</v>
      </c>
      <c r="D324" s="90" t="e">
        <f>DBSPBY!#REF!</f>
        <v>#REF!</v>
      </c>
      <c r="E324" s="90" t="e">
        <f>DBSPBY!#REF!</f>
        <v>#REF!</v>
      </c>
      <c r="F324" s="90" t="e">
        <f>TRIM(MID(DBSPBY!#REF!,SEARCH(". ",DBSPBY!#REF!)+2,LEN(DBSPBY!#REF!)))</f>
        <v>#REF!</v>
      </c>
      <c r="G324" s="90" t="e">
        <f>TRIM(MID(DBSPBY!#REF!,SEARCH(". ",DBSPBY!#REF!)+2,LEN(DBSPBY!#REF!)))</f>
        <v>#REF!</v>
      </c>
      <c r="H324" s="90" t="e">
        <f>TRIM(MID(DBSPBY!#REF!,SEARCH(". ",DBSPBY!#REF!)+2,LEN(DBSPBY!#REF!)))</f>
        <v>#REF!</v>
      </c>
      <c r="I324" s="98" t="s">
        <v>713</v>
      </c>
      <c r="J324" s="99" t="s">
        <v>714</v>
      </c>
      <c r="K324" s="90" t="e">
        <f>DBSPBY!#REF!</f>
        <v>#REF!</v>
      </c>
      <c r="L324" s="90" t="e">
        <f>DBSPBY!#REF!</f>
        <v>#REF!</v>
      </c>
      <c r="M324" s="92" t="e">
        <f>DBSPBY!#REF!</f>
        <v>#REF!</v>
      </c>
      <c r="N324" s="87" t="e">
        <f>DBSPBY!#REF!</f>
        <v>#REF!</v>
      </c>
    </row>
    <row r="325" spans="1:14" x14ac:dyDescent="0.3">
      <c r="A325" s="97" t="s">
        <v>716</v>
      </c>
      <c r="B325" s="98" t="e">
        <f>DBSPBY!#REF!</f>
        <v>#REF!</v>
      </c>
      <c r="C325" s="98" t="e">
        <f>_xlfn.TEXTJOIN(".",FALSE,DBSPBY!#REF!,DBSPBY!#REF!,DBSPBY!#REF!)</f>
        <v>#REF!</v>
      </c>
      <c r="D325" s="90" t="e">
        <f>DBSPBY!#REF!</f>
        <v>#REF!</v>
      </c>
      <c r="E325" s="90" t="e">
        <f>DBSPBY!#REF!</f>
        <v>#REF!</v>
      </c>
      <c r="F325" s="90" t="e">
        <f>TRIM(MID(DBSPBY!#REF!,SEARCH(". ",DBSPBY!#REF!)+2,LEN(DBSPBY!#REF!)))</f>
        <v>#REF!</v>
      </c>
      <c r="G325" s="90" t="e">
        <f>TRIM(MID(DBSPBY!#REF!,SEARCH(". ",DBSPBY!#REF!)+2,LEN(DBSPBY!#REF!)))</f>
        <v>#REF!</v>
      </c>
      <c r="H325" s="90" t="e">
        <f>TRIM(MID(DBSPBY!#REF!,SEARCH(". ",DBSPBY!#REF!)+2,LEN(DBSPBY!#REF!)))</f>
        <v>#REF!</v>
      </c>
      <c r="I325" s="98" t="s">
        <v>713</v>
      </c>
      <c r="J325" s="99" t="s">
        <v>714</v>
      </c>
      <c r="K325" s="90" t="e">
        <f>DBSPBY!#REF!</f>
        <v>#REF!</v>
      </c>
      <c r="L325" s="90" t="e">
        <f>DBSPBY!#REF!</f>
        <v>#REF!</v>
      </c>
      <c r="M325" s="92" t="e">
        <f>DBSPBY!#REF!</f>
        <v>#REF!</v>
      </c>
      <c r="N325" s="87" t="e">
        <f>DBSPBY!#REF!</f>
        <v>#REF!</v>
      </c>
    </row>
    <row r="326" spans="1:14" x14ac:dyDescent="0.3">
      <c r="A326" s="97" t="s">
        <v>716</v>
      </c>
      <c r="B326" s="98" t="e">
        <f>DBSPBY!#REF!</f>
        <v>#REF!</v>
      </c>
      <c r="C326" s="98" t="e">
        <f>_xlfn.TEXTJOIN(".",FALSE,DBSPBY!#REF!,DBSPBY!#REF!,DBSPBY!#REF!)</f>
        <v>#REF!</v>
      </c>
      <c r="D326" s="90" t="e">
        <f>DBSPBY!#REF!</f>
        <v>#REF!</v>
      </c>
      <c r="E326" s="90" t="e">
        <f>DBSPBY!#REF!</f>
        <v>#REF!</v>
      </c>
      <c r="F326" s="90" t="e">
        <f>TRIM(MID(DBSPBY!#REF!,SEARCH(". ",DBSPBY!#REF!)+2,LEN(DBSPBY!#REF!)))</f>
        <v>#REF!</v>
      </c>
      <c r="G326" s="90" t="e">
        <f>TRIM(MID(DBSPBY!#REF!,SEARCH(". ",DBSPBY!#REF!)+2,LEN(DBSPBY!#REF!)))</f>
        <v>#REF!</v>
      </c>
      <c r="H326" s="90" t="e">
        <f>TRIM(MID(DBSPBY!#REF!,SEARCH(". ",DBSPBY!#REF!)+2,LEN(DBSPBY!#REF!)))</f>
        <v>#REF!</v>
      </c>
      <c r="I326" s="98" t="s">
        <v>713</v>
      </c>
      <c r="J326" s="99" t="s">
        <v>714</v>
      </c>
      <c r="K326" s="90" t="e">
        <f>DBSPBY!#REF!</f>
        <v>#REF!</v>
      </c>
      <c r="L326" s="90" t="e">
        <f>DBSPBY!#REF!</f>
        <v>#REF!</v>
      </c>
      <c r="M326" s="92" t="e">
        <f>DBSPBY!#REF!</f>
        <v>#REF!</v>
      </c>
      <c r="N326" s="87" t="e">
        <f>DBSPBY!#REF!</f>
        <v>#REF!</v>
      </c>
    </row>
    <row r="327" spans="1:14" x14ac:dyDescent="0.3">
      <c r="A327" s="97" t="s">
        <v>716</v>
      </c>
      <c r="B327" s="98" t="e">
        <f>DBSPBY!#REF!</f>
        <v>#REF!</v>
      </c>
      <c r="C327" s="98" t="e">
        <f>_xlfn.TEXTJOIN(".",FALSE,DBSPBY!#REF!,DBSPBY!#REF!,DBSPBY!#REF!)</f>
        <v>#REF!</v>
      </c>
      <c r="D327" s="90" t="e">
        <f>DBSPBY!#REF!</f>
        <v>#REF!</v>
      </c>
      <c r="E327" s="90" t="e">
        <f>DBSPBY!#REF!</f>
        <v>#REF!</v>
      </c>
      <c r="F327" s="90" t="e">
        <f>TRIM(MID(DBSPBY!#REF!,SEARCH(". ",DBSPBY!#REF!)+2,LEN(DBSPBY!#REF!)))</f>
        <v>#REF!</v>
      </c>
      <c r="G327" s="90" t="e">
        <f>TRIM(MID(DBSPBY!#REF!,SEARCH(". ",DBSPBY!#REF!)+2,LEN(DBSPBY!#REF!)))</f>
        <v>#REF!</v>
      </c>
      <c r="H327" s="90" t="e">
        <f>TRIM(MID(DBSPBY!#REF!,SEARCH(". ",DBSPBY!#REF!)+2,LEN(DBSPBY!#REF!)))</f>
        <v>#REF!</v>
      </c>
      <c r="I327" s="98" t="s">
        <v>713</v>
      </c>
      <c r="J327" s="99" t="s">
        <v>714</v>
      </c>
      <c r="K327" s="90" t="e">
        <f>DBSPBY!#REF!</f>
        <v>#REF!</v>
      </c>
      <c r="L327" s="90" t="e">
        <f>DBSPBY!#REF!</f>
        <v>#REF!</v>
      </c>
      <c r="M327" s="92" t="e">
        <f>DBSPBY!#REF!</f>
        <v>#REF!</v>
      </c>
      <c r="N327" s="87" t="e">
        <f>DBSPBY!#REF!</f>
        <v>#REF!</v>
      </c>
    </row>
    <row r="328" spans="1:14" x14ac:dyDescent="0.3">
      <c r="A328" s="97" t="s">
        <v>716</v>
      </c>
      <c r="B328" s="98" t="e">
        <f>DBSPBY!#REF!</f>
        <v>#REF!</v>
      </c>
      <c r="C328" s="98" t="e">
        <f>_xlfn.TEXTJOIN(".",FALSE,DBSPBY!#REF!,DBSPBY!#REF!,DBSPBY!#REF!)</f>
        <v>#REF!</v>
      </c>
      <c r="D328" s="90" t="e">
        <f>DBSPBY!#REF!</f>
        <v>#REF!</v>
      </c>
      <c r="E328" s="90" t="e">
        <f>DBSPBY!#REF!</f>
        <v>#REF!</v>
      </c>
      <c r="F328" s="90" t="e">
        <f>TRIM(MID(DBSPBY!#REF!,SEARCH(". ",DBSPBY!#REF!)+2,LEN(DBSPBY!#REF!)))</f>
        <v>#REF!</v>
      </c>
      <c r="G328" s="90" t="e">
        <f>TRIM(MID(DBSPBY!#REF!,SEARCH(". ",DBSPBY!#REF!)+2,LEN(DBSPBY!#REF!)))</f>
        <v>#REF!</v>
      </c>
      <c r="H328" s="90" t="e">
        <f>TRIM(MID(DBSPBY!#REF!,SEARCH(". ",DBSPBY!#REF!)+2,LEN(DBSPBY!#REF!)))</f>
        <v>#REF!</v>
      </c>
      <c r="I328" s="98" t="s">
        <v>713</v>
      </c>
      <c r="J328" s="99" t="s">
        <v>714</v>
      </c>
      <c r="K328" s="90" t="e">
        <f>DBSPBY!#REF!</f>
        <v>#REF!</v>
      </c>
      <c r="L328" s="90" t="e">
        <f>DBSPBY!#REF!</f>
        <v>#REF!</v>
      </c>
      <c r="M328" s="92" t="e">
        <f>DBSPBY!#REF!</f>
        <v>#REF!</v>
      </c>
      <c r="N328" s="87" t="e">
        <f>DBSPBY!#REF!</f>
        <v>#REF!</v>
      </c>
    </row>
    <row r="329" spans="1:14" x14ac:dyDescent="0.3">
      <c r="A329" s="97" t="s">
        <v>716</v>
      </c>
      <c r="B329" s="98" t="e">
        <f>DBSPBY!#REF!</f>
        <v>#REF!</v>
      </c>
      <c r="C329" s="98" t="e">
        <f>_xlfn.TEXTJOIN(".",FALSE,DBSPBY!#REF!,DBSPBY!#REF!,DBSPBY!#REF!)</f>
        <v>#REF!</v>
      </c>
      <c r="D329" s="90" t="e">
        <f>DBSPBY!#REF!</f>
        <v>#REF!</v>
      </c>
      <c r="E329" s="90" t="e">
        <f>DBSPBY!#REF!</f>
        <v>#REF!</v>
      </c>
      <c r="F329" s="90" t="e">
        <f>TRIM(MID(DBSPBY!#REF!,SEARCH(". ",DBSPBY!#REF!)+2,LEN(DBSPBY!#REF!)))</f>
        <v>#REF!</v>
      </c>
      <c r="G329" s="90" t="e">
        <f>TRIM(MID(DBSPBY!#REF!,SEARCH(". ",DBSPBY!#REF!)+2,LEN(DBSPBY!#REF!)))</f>
        <v>#REF!</v>
      </c>
      <c r="H329" s="90" t="e">
        <f>TRIM(MID(DBSPBY!#REF!,SEARCH(". ",DBSPBY!#REF!)+2,LEN(DBSPBY!#REF!)))</f>
        <v>#REF!</v>
      </c>
      <c r="I329" s="98" t="s">
        <v>713</v>
      </c>
      <c r="J329" s="99" t="s">
        <v>714</v>
      </c>
      <c r="K329" s="90" t="e">
        <f>DBSPBY!#REF!</f>
        <v>#REF!</v>
      </c>
      <c r="L329" s="90" t="e">
        <f>DBSPBY!#REF!</f>
        <v>#REF!</v>
      </c>
      <c r="M329" s="92" t="e">
        <f>DBSPBY!#REF!</f>
        <v>#REF!</v>
      </c>
      <c r="N329" s="87" t="e">
        <f>DBSPBY!#REF!</f>
        <v>#REF!</v>
      </c>
    </row>
    <row r="330" spans="1:14" x14ac:dyDescent="0.3">
      <c r="A330" s="97" t="s">
        <v>716</v>
      </c>
      <c r="B330" s="98" t="e">
        <f>DBSPBY!#REF!</f>
        <v>#REF!</v>
      </c>
      <c r="C330" s="98" t="e">
        <f>_xlfn.TEXTJOIN(".",FALSE,DBSPBY!#REF!,DBSPBY!#REF!,DBSPBY!#REF!)</f>
        <v>#REF!</v>
      </c>
      <c r="D330" s="90" t="e">
        <f>DBSPBY!#REF!</f>
        <v>#REF!</v>
      </c>
      <c r="E330" s="90" t="e">
        <f>DBSPBY!#REF!</f>
        <v>#REF!</v>
      </c>
      <c r="F330" s="90" t="e">
        <f>TRIM(MID(DBSPBY!#REF!,SEARCH(". ",DBSPBY!#REF!)+2,LEN(DBSPBY!#REF!)))</f>
        <v>#REF!</v>
      </c>
      <c r="G330" s="90" t="e">
        <f>TRIM(MID(DBSPBY!#REF!,SEARCH(". ",DBSPBY!#REF!)+2,LEN(DBSPBY!#REF!)))</f>
        <v>#REF!</v>
      </c>
      <c r="H330" s="90" t="e">
        <f>TRIM(MID(DBSPBY!#REF!,SEARCH(". ",DBSPBY!#REF!)+2,LEN(DBSPBY!#REF!)))</f>
        <v>#REF!</v>
      </c>
      <c r="I330" s="98" t="s">
        <v>713</v>
      </c>
      <c r="J330" s="99" t="s">
        <v>714</v>
      </c>
      <c r="K330" s="90" t="e">
        <f>DBSPBY!#REF!</f>
        <v>#REF!</v>
      </c>
      <c r="L330" s="90" t="e">
        <f>DBSPBY!#REF!</f>
        <v>#REF!</v>
      </c>
      <c r="M330" s="92" t="e">
        <f>DBSPBY!#REF!</f>
        <v>#REF!</v>
      </c>
      <c r="N330" s="87" t="e">
        <f>DBSPBY!#REF!</f>
        <v>#REF!</v>
      </c>
    </row>
    <row r="331" spans="1:14" x14ac:dyDescent="0.3">
      <c r="A331" s="97" t="s">
        <v>716</v>
      </c>
      <c r="B331" s="98" t="e">
        <f>DBSPBY!#REF!</f>
        <v>#REF!</v>
      </c>
      <c r="C331" s="98" t="e">
        <f>_xlfn.TEXTJOIN(".",FALSE,DBSPBY!#REF!,DBSPBY!#REF!,DBSPBY!#REF!)</f>
        <v>#REF!</v>
      </c>
      <c r="D331" s="90" t="e">
        <f>DBSPBY!#REF!</f>
        <v>#REF!</v>
      </c>
      <c r="E331" s="90" t="e">
        <f>DBSPBY!#REF!</f>
        <v>#REF!</v>
      </c>
      <c r="F331" s="90" t="e">
        <f>TRIM(MID(DBSPBY!#REF!,SEARCH(". ",DBSPBY!#REF!)+2,LEN(DBSPBY!#REF!)))</f>
        <v>#REF!</v>
      </c>
      <c r="G331" s="90" t="e">
        <f>TRIM(MID(DBSPBY!#REF!,SEARCH(". ",DBSPBY!#REF!)+2,LEN(DBSPBY!#REF!)))</f>
        <v>#REF!</v>
      </c>
      <c r="H331" s="90" t="e">
        <f>TRIM(MID(DBSPBY!#REF!,SEARCH(". ",DBSPBY!#REF!)+2,LEN(DBSPBY!#REF!)))</f>
        <v>#REF!</v>
      </c>
      <c r="I331" s="98" t="s">
        <v>713</v>
      </c>
      <c r="J331" s="99" t="s">
        <v>714</v>
      </c>
      <c r="K331" s="90" t="e">
        <f>DBSPBY!#REF!</f>
        <v>#REF!</v>
      </c>
      <c r="L331" s="90" t="e">
        <f>DBSPBY!#REF!</f>
        <v>#REF!</v>
      </c>
      <c r="M331" s="92" t="e">
        <f>DBSPBY!#REF!</f>
        <v>#REF!</v>
      </c>
      <c r="N331" s="87" t="e">
        <f>DBSPBY!#REF!</f>
        <v>#REF!</v>
      </c>
    </row>
    <row r="332" spans="1:14" x14ac:dyDescent="0.3">
      <c r="A332" s="97" t="s">
        <v>716</v>
      </c>
      <c r="B332" s="98" t="e">
        <f>DBSPBY!#REF!</f>
        <v>#REF!</v>
      </c>
      <c r="C332" s="98" t="e">
        <f>_xlfn.TEXTJOIN(".",FALSE,DBSPBY!#REF!,DBSPBY!#REF!,DBSPBY!#REF!)</f>
        <v>#REF!</v>
      </c>
      <c r="D332" s="90" t="e">
        <f>DBSPBY!#REF!</f>
        <v>#REF!</v>
      </c>
      <c r="E332" s="90" t="e">
        <f>DBSPBY!#REF!</f>
        <v>#REF!</v>
      </c>
      <c r="F332" s="90" t="e">
        <f>TRIM(MID(DBSPBY!#REF!,SEARCH(". ",DBSPBY!#REF!)+2,LEN(DBSPBY!#REF!)))</f>
        <v>#REF!</v>
      </c>
      <c r="G332" s="90" t="e">
        <f>TRIM(MID(DBSPBY!#REF!,SEARCH(". ",DBSPBY!#REF!)+2,LEN(DBSPBY!#REF!)))</f>
        <v>#REF!</v>
      </c>
      <c r="H332" s="90" t="e">
        <f>TRIM(MID(DBSPBY!#REF!,SEARCH(". ",DBSPBY!#REF!)+2,LEN(DBSPBY!#REF!)))</f>
        <v>#REF!</v>
      </c>
      <c r="I332" s="98" t="s">
        <v>713</v>
      </c>
      <c r="J332" s="99" t="s">
        <v>714</v>
      </c>
      <c r="K332" s="90" t="e">
        <f>DBSPBY!#REF!</f>
        <v>#REF!</v>
      </c>
      <c r="L332" s="90" t="e">
        <f>DBSPBY!#REF!</f>
        <v>#REF!</v>
      </c>
      <c r="M332" s="92" t="e">
        <f>DBSPBY!#REF!</f>
        <v>#REF!</v>
      </c>
      <c r="N332" s="87" t="e">
        <f>DBSPBY!#REF!</f>
        <v>#REF!</v>
      </c>
    </row>
    <row r="333" spans="1:14" x14ac:dyDescent="0.3">
      <c r="A333" s="97" t="s">
        <v>716</v>
      </c>
      <c r="B333" s="98" t="e">
        <f>DBSPBY!#REF!</f>
        <v>#REF!</v>
      </c>
      <c r="C333" s="98" t="e">
        <f>_xlfn.TEXTJOIN(".",FALSE,DBSPBY!#REF!,DBSPBY!#REF!,DBSPBY!#REF!)</f>
        <v>#REF!</v>
      </c>
      <c r="D333" s="90" t="e">
        <f>DBSPBY!#REF!</f>
        <v>#REF!</v>
      </c>
      <c r="E333" s="90" t="e">
        <f>DBSPBY!#REF!</f>
        <v>#REF!</v>
      </c>
      <c r="F333" s="90" t="e">
        <f>TRIM(MID(DBSPBY!#REF!,SEARCH(". ",DBSPBY!#REF!)+2,LEN(DBSPBY!#REF!)))</f>
        <v>#REF!</v>
      </c>
      <c r="G333" s="90" t="e">
        <f>TRIM(MID(DBSPBY!#REF!,SEARCH(". ",DBSPBY!#REF!)+2,LEN(DBSPBY!#REF!)))</f>
        <v>#REF!</v>
      </c>
      <c r="H333" s="90" t="e">
        <f>TRIM(MID(DBSPBY!#REF!,SEARCH(". ",DBSPBY!#REF!)+2,LEN(DBSPBY!#REF!)))</f>
        <v>#REF!</v>
      </c>
      <c r="I333" s="98" t="s">
        <v>713</v>
      </c>
      <c r="J333" s="99" t="s">
        <v>714</v>
      </c>
      <c r="K333" s="90" t="e">
        <f>DBSPBY!#REF!</f>
        <v>#REF!</v>
      </c>
      <c r="L333" s="90" t="e">
        <f>DBSPBY!#REF!</f>
        <v>#REF!</v>
      </c>
      <c r="M333" s="92" t="e">
        <f>DBSPBY!#REF!</f>
        <v>#REF!</v>
      </c>
      <c r="N333" s="87" t="e">
        <f>DBSPBY!#REF!</f>
        <v>#REF!</v>
      </c>
    </row>
    <row r="334" spans="1:14" x14ac:dyDescent="0.3">
      <c r="A334" s="97" t="s">
        <v>716</v>
      </c>
      <c r="B334" s="98" t="e">
        <f>DBSPBY!#REF!</f>
        <v>#REF!</v>
      </c>
      <c r="C334" s="98" t="e">
        <f>_xlfn.TEXTJOIN(".",FALSE,DBSPBY!#REF!,DBSPBY!#REF!,DBSPBY!#REF!)</f>
        <v>#REF!</v>
      </c>
      <c r="D334" s="90" t="e">
        <f>DBSPBY!#REF!</f>
        <v>#REF!</v>
      </c>
      <c r="E334" s="90" t="e">
        <f>DBSPBY!#REF!</f>
        <v>#REF!</v>
      </c>
      <c r="F334" s="90" t="e">
        <f>TRIM(MID(DBSPBY!#REF!,SEARCH(". ",DBSPBY!#REF!)+2,LEN(DBSPBY!#REF!)))</f>
        <v>#REF!</v>
      </c>
      <c r="G334" s="90" t="e">
        <f>TRIM(MID(DBSPBY!#REF!,SEARCH(". ",DBSPBY!#REF!)+2,LEN(DBSPBY!#REF!)))</f>
        <v>#REF!</v>
      </c>
      <c r="H334" s="90" t="e">
        <f>TRIM(MID(DBSPBY!#REF!,SEARCH(". ",DBSPBY!#REF!)+2,LEN(DBSPBY!#REF!)))</f>
        <v>#REF!</v>
      </c>
      <c r="I334" s="98" t="s">
        <v>713</v>
      </c>
      <c r="J334" s="99" t="s">
        <v>714</v>
      </c>
      <c r="K334" s="90" t="e">
        <f>DBSPBY!#REF!</f>
        <v>#REF!</v>
      </c>
      <c r="L334" s="90" t="e">
        <f>DBSPBY!#REF!</f>
        <v>#REF!</v>
      </c>
      <c r="M334" s="92" t="e">
        <f>DBSPBY!#REF!</f>
        <v>#REF!</v>
      </c>
      <c r="N334" s="87" t="e">
        <f>DBSPBY!#REF!</f>
        <v>#REF!</v>
      </c>
    </row>
    <row r="335" spans="1:14" x14ac:dyDescent="0.3">
      <c r="A335" s="97" t="s">
        <v>716</v>
      </c>
      <c r="B335" s="98" t="e">
        <f>DBSPBY!#REF!</f>
        <v>#REF!</v>
      </c>
      <c r="C335" s="98" t="e">
        <f>_xlfn.TEXTJOIN(".",FALSE,DBSPBY!#REF!,DBSPBY!#REF!,DBSPBY!#REF!)</f>
        <v>#REF!</v>
      </c>
      <c r="D335" s="90" t="e">
        <f>DBSPBY!#REF!</f>
        <v>#REF!</v>
      </c>
      <c r="E335" s="90" t="e">
        <f>DBSPBY!#REF!</f>
        <v>#REF!</v>
      </c>
      <c r="F335" s="90" t="e">
        <f>TRIM(MID(DBSPBY!#REF!,SEARCH(". ",DBSPBY!#REF!)+2,LEN(DBSPBY!#REF!)))</f>
        <v>#REF!</v>
      </c>
      <c r="G335" s="90" t="e">
        <f>TRIM(MID(DBSPBY!#REF!,SEARCH(". ",DBSPBY!#REF!)+2,LEN(DBSPBY!#REF!)))</f>
        <v>#REF!</v>
      </c>
      <c r="H335" s="90" t="e">
        <f>TRIM(MID(DBSPBY!#REF!,SEARCH(". ",DBSPBY!#REF!)+2,LEN(DBSPBY!#REF!)))</f>
        <v>#REF!</v>
      </c>
      <c r="I335" s="98" t="s">
        <v>713</v>
      </c>
      <c r="J335" s="99" t="s">
        <v>714</v>
      </c>
      <c r="K335" s="90" t="e">
        <f>DBSPBY!#REF!</f>
        <v>#REF!</v>
      </c>
      <c r="L335" s="90" t="e">
        <f>DBSPBY!#REF!</f>
        <v>#REF!</v>
      </c>
      <c r="M335" s="92" t="e">
        <f>DBSPBY!#REF!</f>
        <v>#REF!</v>
      </c>
      <c r="N335" s="87" t="e">
        <f>DBSPBY!#REF!</f>
        <v>#REF!</v>
      </c>
    </row>
    <row r="336" spans="1:14" x14ac:dyDescent="0.3">
      <c r="A336" s="97" t="s">
        <v>716</v>
      </c>
      <c r="B336" s="98" t="e">
        <f>DBSPBY!#REF!</f>
        <v>#REF!</v>
      </c>
      <c r="C336" s="98" t="e">
        <f>_xlfn.TEXTJOIN(".",FALSE,DBSPBY!#REF!,DBSPBY!#REF!,DBSPBY!#REF!)</f>
        <v>#REF!</v>
      </c>
      <c r="D336" s="90" t="e">
        <f>DBSPBY!#REF!</f>
        <v>#REF!</v>
      </c>
      <c r="E336" s="90" t="e">
        <f>DBSPBY!#REF!</f>
        <v>#REF!</v>
      </c>
      <c r="F336" s="90" t="e">
        <f>TRIM(MID(DBSPBY!#REF!,SEARCH(". ",DBSPBY!#REF!)+2,LEN(DBSPBY!#REF!)))</f>
        <v>#REF!</v>
      </c>
      <c r="G336" s="90" t="e">
        <f>TRIM(MID(DBSPBY!#REF!,SEARCH(". ",DBSPBY!#REF!)+2,LEN(DBSPBY!#REF!)))</f>
        <v>#REF!</v>
      </c>
      <c r="H336" s="90" t="e">
        <f>TRIM(MID(DBSPBY!#REF!,SEARCH(". ",DBSPBY!#REF!)+2,LEN(DBSPBY!#REF!)))</f>
        <v>#REF!</v>
      </c>
      <c r="I336" s="98" t="s">
        <v>713</v>
      </c>
      <c r="J336" s="99" t="s">
        <v>714</v>
      </c>
      <c r="K336" s="90" t="e">
        <f>DBSPBY!#REF!</f>
        <v>#REF!</v>
      </c>
      <c r="L336" s="90" t="e">
        <f>DBSPBY!#REF!</f>
        <v>#REF!</v>
      </c>
      <c r="M336" s="92" t="e">
        <f>DBSPBY!#REF!</f>
        <v>#REF!</v>
      </c>
      <c r="N336" s="87" t="e">
        <f>DBSPBY!#REF!</f>
        <v>#REF!</v>
      </c>
    </row>
    <row r="337" spans="1:14" x14ac:dyDescent="0.3">
      <c r="A337" s="97" t="s">
        <v>716</v>
      </c>
      <c r="B337" s="98" t="e">
        <f>DBSPBY!#REF!</f>
        <v>#REF!</v>
      </c>
      <c r="C337" s="98" t="e">
        <f>_xlfn.TEXTJOIN(".",FALSE,DBSPBY!#REF!,DBSPBY!#REF!,DBSPBY!#REF!)</f>
        <v>#REF!</v>
      </c>
      <c r="D337" s="90" t="e">
        <f>DBSPBY!#REF!</f>
        <v>#REF!</v>
      </c>
      <c r="E337" s="90" t="e">
        <f>DBSPBY!#REF!</f>
        <v>#REF!</v>
      </c>
      <c r="F337" s="90" t="e">
        <f>TRIM(MID(DBSPBY!#REF!,SEARCH(". ",DBSPBY!#REF!)+2,LEN(DBSPBY!#REF!)))</f>
        <v>#REF!</v>
      </c>
      <c r="G337" s="90" t="e">
        <f>TRIM(MID(DBSPBY!#REF!,SEARCH(". ",DBSPBY!#REF!)+2,LEN(DBSPBY!#REF!)))</f>
        <v>#REF!</v>
      </c>
      <c r="H337" s="90" t="e">
        <f>TRIM(MID(DBSPBY!#REF!,SEARCH(". ",DBSPBY!#REF!)+2,LEN(DBSPBY!#REF!)))</f>
        <v>#REF!</v>
      </c>
      <c r="I337" s="98" t="s">
        <v>713</v>
      </c>
      <c r="J337" s="99" t="s">
        <v>714</v>
      </c>
      <c r="K337" s="90" t="e">
        <f>DBSPBY!#REF!</f>
        <v>#REF!</v>
      </c>
      <c r="L337" s="90" t="e">
        <f>DBSPBY!#REF!</f>
        <v>#REF!</v>
      </c>
      <c r="M337" s="92" t="e">
        <f>DBSPBY!#REF!</f>
        <v>#REF!</v>
      </c>
      <c r="N337" s="87" t="e">
        <f>DBSPBY!#REF!</f>
        <v>#REF!</v>
      </c>
    </row>
    <row r="338" spans="1:14" x14ac:dyDescent="0.3">
      <c r="A338" s="97" t="s">
        <v>716</v>
      </c>
      <c r="B338" s="98" t="e">
        <f>DBSPBY!#REF!</f>
        <v>#REF!</v>
      </c>
      <c r="C338" s="98" t="e">
        <f>_xlfn.TEXTJOIN(".",FALSE,DBSPBY!#REF!,DBSPBY!#REF!,DBSPBY!#REF!)</f>
        <v>#REF!</v>
      </c>
      <c r="D338" s="90" t="e">
        <f>DBSPBY!#REF!</f>
        <v>#REF!</v>
      </c>
      <c r="E338" s="90" t="e">
        <f>DBSPBY!#REF!</f>
        <v>#REF!</v>
      </c>
      <c r="F338" s="90" t="e">
        <f>TRIM(MID(DBSPBY!#REF!,SEARCH(". ",DBSPBY!#REF!)+2,LEN(DBSPBY!#REF!)))</f>
        <v>#REF!</v>
      </c>
      <c r="G338" s="90" t="e">
        <f>TRIM(MID(DBSPBY!#REF!,SEARCH(". ",DBSPBY!#REF!)+2,LEN(DBSPBY!#REF!)))</f>
        <v>#REF!</v>
      </c>
      <c r="H338" s="90" t="e">
        <f>TRIM(MID(DBSPBY!#REF!,SEARCH(". ",DBSPBY!#REF!)+2,LEN(DBSPBY!#REF!)))</f>
        <v>#REF!</v>
      </c>
      <c r="I338" s="98" t="s">
        <v>713</v>
      </c>
      <c r="J338" s="99" t="s">
        <v>714</v>
      </c>
      <c r="K338" s="90" t="e">
        <f>DBSPBY!#REF!</f>
        <v>#REF!</v>
      </c>
      <c r="L338" s="90" t="e">
        <f>DBSPBY!#REF!</f>
        <v>#REF!</v>
      </c>
      <c r="M338" s="92" t="e">
        <f>DBSPBY!#REF!</f>
        <v>#REF!</v>
      </c>
      <c r="N338" s="87" t="e">
        <f>DBSPBY!#REF!</f>
        <v>#REF!</v>
      </c>
    </row>
    <row r="339" spans="1:14" x14ac:dyDescent="0.3">
      <c r="A339" s="97" t="s">
        <v>716</v>
      </c>
      <c r="B339" s="98" t="e">
        <f>DBSPBY!#REF!</f>
        <v>#REF!</v>
      </c>
      <c r="C339" s="98" t="e">
        <f>_xlfn.TEXTJOIN(".",FALSE,DBSPBY!#REF!,DBSPBY!#REF!,DBSPBY!#REF!)</f>
        <v>#REF!</v>
      </c>
      <c r="D339" s="90" t="e">
        <f>DBSPBY!#REF!</f>
        <v>#REF!</v>
      </c>
      <c r="E339" s="90" t="e">
        <f>DBSPBY!#REF!</f>
        <v>#REF!</v>
      </c>
      <c r="F339" s="90" t="e">
        <f>TRIM(MID(DBSPBY!#REF!,SEARCH(". ",DBSPBY!#REF!)+2,LEN(DBSPBY!#REF!)))</f>
        <v>#REF!</v>
      </c>
      <c r="G339" s="90" t="e">
        <f>TRIM(MID(DBSPBY!#REF!,SEARCH(". ",DBSPBY!#REF!)+2,LEN(DBSPBY!#REF!)))</f>
        <v>#REF!</v>
      </c>
      <c r="H339" s="90" t="e">
        <f>TRIM(MID(DBSPBY!#REF!,SEARCH(". ",DBSPBY!#REF!)+2,LEN(DBSPBY!#REF!)))</f>
        <v>#REF!</v>
      </c>
      <c r="I339" s="98" t="s">
        <v>713</v>
      </c>
      <c r="J339" s="99" t="s">
        <v>714</v>
      </c>
      <c r="K339" s="90" t="e">
        <f>DBSPBY!#REF!</f>
        <v>#REF!</v>
      </c>
      <c r="L339" s="90" t="e">
        <f>DBSPBY!#REF!</f>
        <v>#REF!</v>
      </c>
      <c r="M339" s="92" t="e">
        <f>DBSPBY!#REF!</f>
        <v>#REF!</v>
      </c>
      <c r="N339" s="87" t="e">
        <f>DBSPBY!#REF!</f>
        <v>#REF!</v>
      </c>
    </row>
    <row r="340" spans="1:14" x14ac:dyDescent="0.3">
      <c r="A340" s="97" t="s">
        <v>716</v>
      </c>
      <c r="B340" s="98" t="e">
        <f>DBSPBY!#REF!</f>
        <v>#REF!</v>
      </c>
      <c r="C340" s="98" t="e">
        <f>_xlfn.TEXTJOIN(".",FALSE,DBSPBY!#REF!,DBSPBY!#REF!,DBSPBY!#REF!)</f>
        <v>#REF!</v>
      </c>
      <c r="D340" s="90" t="e">
        <f>DBSPBY!#REF!</f>
        <v>#REF!</v>
      </c>
      <c r="E340" s="90" t="e">
        <f>DBSPBY!#REF!</f>
        <v>#REF!</v>
      </c>
      <c r="F340" s="90" t="e">
        <f>TRIM(MID(DBSPBY!#REF!,SEARCH(". ",DBSPBY!#REF!)+2,LEN(DBSPBY!#REF!)))</f>
        <v>#REF!</v>
      </c>
      <c r="G340" s="90" t="e">
        <f>TRIM(MID(DBSPBY!#REF!,SEARCH(". ",DBSPBY!#REF!)+2,LEN(DBSPBY!#REF!)))</f>
        <v>#REF!</v>
      </c>
      <c r="H340" s="90" t="e">
        <f>TRIM(MID(DBSPBY!#REF!,SEARCH(". ",DBSPBY!#REF!)+2,LEN(DBSPBY!#REF!)))</f>
        <v>#REF!</v>
      </c>
      <c r="I340" s="98" t="s">
        <v>713</v>
      </c>
      <c r="J340" s="99" t="s">
        <v>714</v>
      </c>
      <c r="K340" s="90" t="e">
        <f>DBSPBY!#REF!</f>
        <v>#REF!</v>
      </c>
      <c r="L340" s="90" t="e">
        <f>DBSPBY!#REF!</f>
        <v>#REF!</v>
      </c>
      <c r="M340" s="92" t="e">
        <f>DBSPBY!#REF!</f>
        <v>#REF!</v>
      </c>
      <c r="N340" s="87" t="e">
        <f>DBSPBY!#REF!</f>
        <v>#REF!</v>
      </c>
    </row>
    <row r="341" spans="1:14" x14ac:dyDescent="0.3">
      <c r="A341" s="97" t="s">
        <v>716</v>
      </c>
      <c r="B341" s="98" t="e">
        <f>DBSPBY!#REF!</f>
        <v>#REF!</v>
      </c>
      <c r="C341" s="98" t="e">
        <f>_xlfn.TEXTJOIN(".",FALSE,DBSPBY!#REF!,DBSPBY!#REF!,DBSPBY!#REF!)</f>
        <v>#REF!</v>
      </c>
      <c r="D341" s="90" t="e">
        <f>DBSPBY!#REF!</f>
        <v>#REF!</v>
      </c>
      <c r="E341" s="90" t="e">
        <f>DBSPBY!#REF!</f>
        <v>#REF!</v>
      </c>
      <c r="F341" s="90" t="e">
        <f>TRIM(MID(DBSPBY!#REF!,SEARCH(". ",DBSPBY!#REF!)+2,LEN(DBSPBY!#REF!)))</f>
        <v>#REF!</v>
      </c>
      <c r="G341" s="90" t="e">
        <f>TRIM(MID(DBSPBY!#REF!,SEARCH(". ",DBSPBY!#REF!)+2,LEN(DBSPBY!#REF!)))</f>
        <v>#REF!</v>
      </c>
      <c r="H341" s="90" t="e">
        <f>TRIM(MID(DBSPBY!#REF!,SEARCH(". ",DBSPBY!#REF!)+2,LEN(DBSPBY!#REF!)))</f>
        <v>#REF!</v>
      </c>
      <c r="I341" s="98" t="s">
        <v>713</v>
      </c>
      <c r="J341" s="99" t="s">
        <v>714</v>
      </c>
      <c r="K341" s="90" t="e">
        <f>DBSPBY!#REF!</f>
        <v>#REF!</v>
      </c>
      <c r="L341" s="90" t="e">
        <f>DBSPBY!#REF!</f>
        <v>#REF!</v>
      </c>
      <c r="M341" s="92" t="e">
        <f>DBSPBY!#REF!</f>
        <v>#REF!</v>
      </c>
      <c r="N341" s="87" t="e">
        <f>DBSPBY!#REF!</f>
        <v>#REF!</v>
      </c>
    </row>
    <row r="342" spans="1:14" x14ac:dyDescent="0.3">
      <c r="A342" s="97" t="s">
        <v>716</v>
      </c>
      <c r="B342" s="98" t="e">
        <f>DBSPBY!#REF!</f>
        <v>#REF!</v>
      </c>
      <c r="C342" s="98" t="e">
        <f>_xlfn.TEXTJOIN(".",FALSE,DBSPBY!#REF!,DBSPBY!#REF!,DBSPBY!#REF!)</f>
        <v>#REF!</v>
      </c>
      <c r="D342" s="90" t="e">
        <f>DBSPBY!#REF!</f>
        <v>#REF!</v>
      </c>
      <c r="E342" s="90" t="e">
        <f>DBSPBY!#REF!</f>
        <v>#REF!</v>
      </c>
      <c r="F342" s="90" t="e">
        <f>TRIM(MID(DBSPBY!#REF!,SEARCH(". ",DBSPBY!#REF!)+2,LEN(DBSPBY!#REF!)))</f>
        <v>#REF!</v>
      </c>
      <c r="G342" s="90" t="e">
        <f>TRIM(MID(DBSPBY!#REF!,SEARCH(". ",DBSPBY!#REF!)+2,LEN(DBSPBY!#REF!)))</f>
        <v>#REF!</v>
      </c>
      <c r="H342" s="90" t="e">
        <f>TRIM(MID(DBSPBY!#REF!,SEARCH(". ",DBSPBY!#REF!)+2,LEN(DBSPBY!#REF!)))</f>
        <v>#REF!</v>
      </c>
      <c r="I342" s="98" t="s">
        <v>713</v>
      </c>
      <c r="J342" s="99" t="s">
        <v>714</v>
      </c>
      <c r="K342" s="90" t="e">
        <f>DBSPBY!#REF!</f>
        <v>#REF!</v>
      </c>
      <c r="L342" s="90" t="e">
        <f>DBSPBY!#REF!</f>
        <v>#REF!</v>
      </c>
      <c r="M342" s="92" t="e">
        <f>DBSPBY!#REF!</f>
        <v>#REF!</v>
      </c>
      <c r="N342" s="87" t="e">
        <f>DBSPBY!#REF!</f>
        <v>#REF!</v>
      </c>
    </row>
    <row r="343" spans="1:14" x14ac:dyDescent="0.3">
      <c r="A343" s="97" t="s">
        <v>716</v>
      </c>
      <c r="B343" s="98" t="e">
        <f>DBSPBY!#REF!</f>
        <v>#REF!</v>
      </c>
      <c r="C343" s="98" t="e">
        <f>_xlfn.TEXTJOIN(".",FALSE,DBSPBY!#REF!,DBSPBY!#REF!,DBSPBY!#REF!)</f>
        <v>#REF!</v>
      </c>
      <c r="D343" s="90" t="e">
        <f>DBSPBY!#REF!</f>
        <v>#REF!</v>
      </c>
      <c r="E343" s="90" t="e">
        <f>DBSPBY!#REF!</f>
        <v>#REF!</v>
      </c>
      <c r="F343" s="90" t="e">
        <f>TRIM(MID(DBSPBY!#REF!,SEARCH(". ",DBSPBY!#REF!)+2,LEN(DBSPBY!#REF!)))</f>
        <v>#REF!</v>
      </c>
      <c r="G343" s="90" t="e">
        <f>TRIM(MID(DBSPBY!#REF!,SEARCH(". ",DBSPBY!#REF!)+2,LEN(DBSPBY!#REF!)))</f>
        <v>#REF!</v>
      </c>
      <c r="H343" s="90" t="e">
        <f>TRIM(MID(DBSPBY!#REF!,SEARCH(". ",DBSPBY!#REF!)+2,LEN(DBSPBY!#REF!)))</f>
        <v>#REF!</v>
      </c>
      <c r="I343" s="98" t="s">
        <v>713</v>
      </c>
      <c r="J343" s="99" t="s">
        <v>714</v>
      </c>
      <c r="K343" s="90" t="e">
        <f>DBSPBY!#REF!</f>
        <v>#REF!</v>
      </c>
      <c r="L343" s="90" t="e">
        <f>DBSPBY!#REF!</f>
        <v>#REF!</v>
      </c>
      <c r="M343" s="92" t="e">
        <f>DBSPBY!#REF!</f>
        <v>#REF!</v>
      </c>
      <c r="N343" s="87" t="e">
        <f>DBSPBY!#REF!</f>
        <v>#REF!</v>
      </c>
    </row>
    <row r="344" spans="1:14" x14ac:dyDescent="0.3">
      <c r="A344" s="97" t="s">
        <v>716</v>
      </c>
      <c r="B344" s="98" t="e">
        <f>DBSPBY!#REF!</f>
        <v>#REF!</v>
      </c>
      <c r="C344" s="98" t="e">
        <f>_xlfn.TEXTJOIN(".",FALSE,DBSPBY!#REF!,DBSPBY!#REF!,DBSPBY!#REF!)</f>
        <v>#REF!</v>
      </c>
      <c r="D344" s="90" t="e">
        <f>DBSPBY!#REF!</f>
        <v>#REF!</v>
      </c>
      <c r="E344" s="90" t="e">
        <f>DBSPBY!#REF!</f>
        <v>#REF!</v>
      </c>
      <c r="F344" s="90" t="e">
        <f>TRIM(MID(DBSPBY!#REF!,SEARCH(". ",DBSPBY!#REF!)+2,LEN(DBSPBY!#REF!)))</f>
        <v>#REF!</v>
      </c>
      <c r="G344" s="90" t="e">
        <f>TRIM(MID(DBSPBY!#REF!,SEARCH(". ",DBSPBY!#REF!)+2,LEN(DBSPBY!#REF!)))</f>
        <v>#REF!</v>
      </c>
      <c r="H344" s="90" t="e">
        <f>TRIM(MID(DBSPBY!#REF!,SEARCH(". ",DBSPBY!#REF!)+2,LEN(DBSPBY!#REF!)))</f>
        <v>#REF!</v>
      </c>
      <c r="I344" s="98" t="s">
        <v>713</v>
      </c>
      <c r="J344" s="99" t="s">
        <v>714</v>
      </c>
      <c r="K344" s="90" t="e">
        <f>DBSPBY!#REF!</f>
        <v>#REF!</v>
      </c>
      <c r="L344" s="90" t="e">
        <f>DBSPBY!#REF!</f>
        <v>#REF!</v>
      </c>
      <c r="M344" s="92" t="e">
        <f>DBSPBY!#REF!</f>
        <v>#REF!</v>
      </c>
      <c r="N344" s="87" t="e">
        <f>DBSPBY!#REF!</f>
        <v>#REF!</v>
      </c>
    </row>
    <row r="345" spans="1:14" x14ac:dyDescent="0.3">
      <c r="A345" s="97" t="s">
        <v>716</v>
      </c>
      <c r="B345" s="98" t="e">
        <f>DBSPBY!#REF!</f>
        <v>#REF!</v>
      </c>
      <c r="C345" s="98" t="e">
        <f>_xlfn.TEXTJOIN(".",FALSE,DBSPBY!#REF!,DBSPBY!#REF!,DBSPBY!#REF!)</f>
        <v>#REF!</v>
      </c>
      <c r="D345" s="90" t="e">
        <f>DBSPBY!#REF!</f>
        <v>#REF!</v>
      </c>
      <c r="E345" s="90" t="e">
        <f>DBSPBY!#REF!</f>
        <v>#REF!</v>
      </c>
      <c r="F345" s="90" t="e">
        <f>TRIM(MID(DBSPBY!#REF!,SEARCH(". ",DBSPBY!#REF!)+2,LEN(DBSPBY!#REF!)))</f>
        <v>#REF!</v>
      </c>
      <c r="G345" s="90" t="e">
        <f>TRIM(MID(DBSPBY!#REF!,SEARCH(". ",DBSPBY!#REF!)+2,LEN(DBSPBY!#REF!)))</f>
        <v>#REF!</v>
      </c>
      <c r="H345" s="90" t="e">
        <f>TRIM(MID(DBSPBY!#REF!,SEARCH(". ",DBSPBY!#REF!)+2,LEN(DBSPBY!#REF!)))</f>
        <v>#REF!</v>
      </c>
      <c r="I345" s="98" t="s">
        <v>713</v>
      </c>
      <c r="J345" s="99" t="s">
        <v>714</v>
      </c>
      <c r="K345" s="90" t="e">
        <f>DBSPBY!#REF!</f>
        <v>#REF!</v>
      </c>
      <c r="L345" s="90" t="e">
        <f>DBSPBY!#REF!</f>
        <v>#REF!</v>
      </c>
      <c r="M345" s="92" t="e">
        <f>DBSPBY!#REF!</f>
        <v>#REF!</v>
      </c>
      <c r="N345" s="87" t="e">
        <f>DBSPBY!#REF!</f>
        <v>#REF!</v>
      </c>
    </row>
    <row r="346" spans="1:14" x14ac:dyDescent="0.3">
      <c r="A346" s="97" t="s">
        <v>716</v>
      </c>
      <c r="B346" s="98" t="e">
        <f>DBSPBY!#REF!</f>
        <v>#REF!</v>
      </c>
      <c r="C346" s="98" t="e">
        <f>_xlfn.TEXTJOIN(".",FALSE,DBSPBY!#REF!,DBSPBY!#REF!,DBSPBY!#REF!)</f>
        <v>#REF!</v>
      </c>
      <c r="D346" s="90" t="e">
        <f>DBSPBY!#REF!</f>
        <v>#REF!</v>
      </c>
      <c r="E346" s="90" t="e">
        <f>DBSPBY!#REF!</f>
        <v>#REF!</v>
      </c>
      <c r="F346" s="90" t="e">
        <f>TRIM(MID(DBSPBY!#REF!,SEARCH(". ",DBSPBY!#REF!)+2,LEN(DBSPBY!#REF!)))</f>
        <v>#REF!</v>
      </c>
      <c r="G346" s="90" t="e">
        <f>TRIM(MID(DBSPBY!#REF!,SEARCH(". ",DBSPBY!#REF!)+2,LEN(DBSPBY!#REF!)))</f>
        <v>#REF!</v>
      </c>
      <c r="H346" s="90" t="e">
        <f>TRIM(MID(DBSPBY!#REF!,SEARCH(". ",DBSPBY!#REF!)+2,LEN(DBSPBY!#REF!)))</f>
        <v>#REF!</v>
      </c>
      <c r="I346" s="98" t="s">
        <v>713</v>
      </c>
      <c r="J346" s="99" t="s">
        <v>714</v>
      </c>
      <c r="K346" s="90" t="e">
        <f>DBSPBY!#REF!</f>
        <v>#REF!</v>
      </c>
      <c r="L346" s="90" t="e">
        <f>DBSPBY!#REF!</f>
        <v>#REF!</v>
      </c>
      <c r="M346" s="92" t="e">
        <f>DBSPBY!#REF!</f>
        <v>#REF!</v>
      </c>
      <c r="N346" s="87" t="e">
        <f>DBSPBY!#REF!</f>
        <v>#REF!</v>
      </c>
    </row>
    <row r="347" spans="1:14" x14ac:dyDescent="0.3">
      <c r="A347" s="97" t="s">
        <v>716</v>
      </c>
      <c r="B347" s="98" t="e">
        <f>DBSPBY!#REF!</f>
        <v>#REF!</v>
      </c>
      <c r="C347" s="98" t="e">
        <f>_xlfn.TEXTJOIN(".",FALSE,DBSPBY!#REF!,DBSPBY!#REF!,DBSPBY!#REF!)</f>
        <v>#REF!</v>
      </c>
      <c r="D347" s="90" t="e">
        <f>DBSPBY!#REF!</f>
        <v>#REF!</v>
      </c>
      <c r="E347" s="90" t="e">
        <f>DBSPBY!#REF!</f>
        <v>#REF!</v>
      </c>
      <c r="F347" s="90" t="e">
        <f>TRIM(MID(DBSPBY!#REF!,SEARCH(". ",DBSPBY!#REF!)+2,LEN(DBSPBY!#REF!)))</f>
        <v>#REF!</v>
      </c>
      <c r="G347" s="90" t="e">
        <f>TRIM(MID(DBSPBY!#REF!,SEARCH(". ",DBSPBY!#REF!)+2,LEN(DBSPBY!#REF!)))</f>
        <v>#REF!</v>
      </c>
      <c r="H347" s="90" t="e">
        <f>TRIM(MID(DBSPBY!#REF!,SEARCH(". ",DBSPBY!#REF!)+2,LEN(DBSPBY!#REF!)))</f>
        <v>#REF!</v>
      </c>
      <c r="I347" s="98" t="s">
        <v>713</v>
      </c>
      <c r="J347" s="99" t="s">
        <v>714</v>
      </c>
      <c r="K347" s="90" t="e">
        <f>DBSPBY!#REF!</f>
        <v>#REF!</v>
      </c>
      <c r="L347" s="90" t="e">
        <f>DBSPBY!#REF!</f>
        <v>#REF!</v>
      </c>
      <c r="M347" s="92" t="e">
        <f>DBSPBY!#REF!</f>
        <v>#REF!</v>
      </c>
      <c r="N347" s="87" t="e">
        <f>DBSPBY!#REF!</f>
        <v>#REF!</v>
      </c>
    </row>
    <row r="348" spans="1:14" x14ac:dyDescent="0.3">
      <c r="A348" s="97" t="s">
        <v>716</v>
      </c>
      <c r="B348" s="98" t="e">
        <f>DBSPBY!#REF!</f>
        <v>#REF!</v>
      </c>
      <c r="C348" s="98" t="e">
        <f>_xlfn.TEXTJOIN(".",FALSE,DBSPBY!#REF!,DBSPBY!#REF!,DBSPBY!#REF!)</f>
        <v>#REF!</v>
      </c>
      <c r="D348" s="90" t="e">
        <f>DBSPBY!#REF!</f>
        <v>#REF!</v>
      </c>
      <c r="E348" s="90" t="e">
        <f>DBSPBY!#REF!</f>
        <v>#REF!</v>
      </c>
      <c r="F348" s="90" t="e">
        <f>TRIM(MID(DBSPBY!#REF!,SEARCH(". ",DBSPBY!#REF!)+2,LEN(DBSPBY!#REF!)))</f>
        <v>#REF!</v>
      </c>
      <c r="G348" s="90" t="e">
        <f>TRIM(MID(DBSPBY!#REF!,SEARCH(". ",DBSPBY!#REF!)+2,LEN(DBSPBY!#REF!)))</f>
        <v>#REF!</v>
      </c>
      <c r="H348" s="90" t="e">
        <f>TRIM(MID(DBSPBY!#REF!,SEARCH(". ",DBSPBY!#REF!)+2,LEN(DBSPBY!#REF!)))</f>
        <v>#REF!</v>
      </c>
      <c r="I348" s="98" t="s">
        <v>713</v>
      </c>
      <c r="J348" s="99" t="s">
        <v>714</v>
      </c>
      <c r="K348" s="90" t="e">
        <f>DBSPBY!#REF!</f>
        <v>#REF!</v>
      </c>
      <c r="L348" s="90" t="e">
        <f>DBSPBY!#REF!</f>
        <v>#REF!</v>
      </c>
      <c r="M348" s="92" t="e">
        <f>DBSPBY!#REF!</f>
        <v>#REF!</v>
      </c>
      <c r="N348" s="87" t="e">
        <f>DBSPBY!#REF!</f>
        <v>#REF!</v>
      </c>
    </row>
    <row r="349" spans="1:14" x14ac:dyDescent="0.3">
      <c r="A349" s="97" t="s">
        <v>716</v>
      </c>
      <c r="B349" s="98" t="e">
        <f>DBSPBY!#REF!</f>
        <v>#REF!</v>
      </c>
      <c r="C349" s="98" t="e">
        <f>_xlfn.TEXTJOIN(".",FALSE,DBSPBY!#REF!,DBSPBY!#REF!,DBSPBY!#REF!)</f>
        <v>#REF!</v>
      </c>
      <c r="D349" s="90" t="e">
        <f>DBSPBY!#REF!</f>
        <v>#REF!</v>
      </c>
      <c r="E349" s="90" t="e">
        <f>DBSPBY!#REF!</f>
        <v>#REF!</v>
      </c>
      <c r="F349" s="90" t="e">
        <f>TRIM(MID(DBSPBY!#REF!,SEARCH(". ",DBSPBY!#REF!)+2,LEN(DBSPBY!#REF!)))</f>
        <v>#REF!</v>
      </c>
      <c r="G349" s="90" t="e">
        <f>TRIM(MID(DBSPBY!#REF!,SEARCH(". ",DBSPBY!#REF!)+2,LEN(DBSPBY!#REF!)))</f>
        <v>#REF!</v>
      </c>
      <c r="H349" s="90" t="e">
        <f>TRIM(MID(DBSPBY!#REF!,SEARCH(". ",DBSPBY!#REF!)+2,LEN(DBSPBY!#REF!)))</f>
        <v>#REF!</v>
      </c>
      <c r="I349" s="98" t="s">
        <v>713</v>
      </c>
      <c r="J349" s="99" t="s">
        <v>714</v>
      </c>
      <c r="K349" s="90" t="e">
        <f>DBSPBY!#REF!</f>
        <v>#REF!</v>
      </c>
      <c r="L349" s="90" t="e">
        <f>DBSPBY!#REF!</f>
        <v>#REF!</v>
      </c>
      <c r="M349" s="92" t="e">
        <f>DBSPBY!#REF!</f>
        <v>#REF!</v>
      </c>
      <c r="N349" s="87" t="e">
        <f>DBSPBY!#REF!</f>
        <v>#REF!</v>
      </c>
    </row>
    <row r="350" spans="1:14" x14ac:dyDescent="0.3">
      <c r="A350" s="97" t="s">
        <v>716</v>
      </c>
      <c r="B350" s="98" t="e">
        <f>DBSPBY!#REF!</f>
        <v>#REF!</v>
      </c>
      <c r="C350" s="98" t="e">
        <f>_xlfn.TEXTJOIN(".",FALSE,DBSPBY!#REF!,DBSPBY!#REF!,DBSPBY!#REF!)</f>
        <v>#REF!</v>
      </c>
      <c r="D350" s="90" t="e">
        <f>DBSPBY!#REF!</f>
        <v>#REF!</v>
      </c>
      <c r="E350" s="90" t="e">
        <f>DBSPBY!#REF!</f>
        <v>#REF!</v>
      </c>
      <c r="F350" s="90" t="e">
        <f>TRIM(MID(DBSPBY!#REF!,SEARCH(". ",DBSPBY!#REF!)+2,LEN(DBSPBY!#REF!)))</f>
        <v>#REF!</v>
      </c>
      <c r="G350" s="90" t="e">
        <f>TRIM(MID(DBSPBY!#REF!,SEARCH(". ",DBSPBY!#REF!)+2,LEN(DBSPBY!#REF!)))</f>
        <v>#REF!</v>
      </c>
      <c r="H350" s="90" t="e">
        <f>TRIM(MID(DBSPBY!#REF!,SEARCH(". ",DBSPBY!#REF!)+2,LEN(DBSPBY!#REF!)))</f>
        <v>#REF!</v>
      </c>
      <c r="I350" s="98" t="s">
        <v>713</v>
      </c>
      <c r="J350" s="99" t="s">
        <v>714</v>
      </c>
      <c r="K350" s="90" t="e">
        <f>DBSPBY!#REF!</f>
        <v>#REF!</v>
      </c>
      <c r="L350" s="90" t="e">
        <f>DBSPBY!#REF!</f>
        <v>#REF!</v>
      </c>
      <c r="M350" s="92" t="e">
        <f>DBSPBY!#REF!</f>
        <v>#REF!</v>
      </c>
      <c r="N350" s="87" t="e">
        <f>DBSPBY!#REF!</f>
        <v>#REF!</v>
      </c>
    </row>
    <row r="351" spans="1:14" x14ac:dyDescent="0.3">
      <c r="A351" s="97" t="s">
        <v>716</v>
      </c>
      <c r="B351" s="98" t="e">
        <f>DBSPBY!#REF!</f>
        <v>#REF!</v>
      </c>
      <c r="C351" s="98" t="e">
        <f>_xlfn.TEXTJOIN(".",FALSE,DBSPBY!#REF!,DBSPBY!#REF!,DBSPBY!#REF!)</f>
        <v>#REF!</v>
      </c>
      <c r="D351" s="90" t="e">
        <f>DBSPBY!#REF!</f>
        <v>#REF!</v>
      </c>
      <c r="E351" s="90" t="e">
        <f>DBSPBY!#REF!</f>
        <v>#REF!</v>
      </c>
      <c r="F351" s="90" t="e">
        <f>TRIM(MID(DBSPBY!#REF!,SEARCH(". ",DBSPBY!#REF!)+2,LEN(DBSPBY!#REF!)))</f>
        <v>#REF!</v>
      </c>
      <c r="G351" s="90" t="e">
        <f>TRIM(MID(DBSPBY!#REF!,SEARCH(". ",DBSPBY!#REF!)+2,LEN(DBSPBY!#REF!)))</f>
        <v>#REF!</v>
      </c>
      <c r="H351" s="90" t="e">
        <f>TRIM(MID(DBSPBY!#REF!,SEARCH(". ",DBSPBY!#REF!)+2,LEN(DBSPBY!#REF!)))</f>
        <v>#REF!</v>
      </c>
      <c r="I351" s="98" t="s">
        <v>713</v>
      </c>
      <c r="J351" s="99" t="s">
        <v>714</v>
      </c>
      <c r="K351" s="90" t="e">
        <f>DBSPBY!#REF!</f>
        <v>#REF!</v>
      </c>
      <c r="L351" s="90" t="e">
        <f>DBSPBY!#REF!</f>
        <v>#REF!</v>
      </c>
      <c r="M351" s="92" t="e">
        <f>DBSPBY!#REF!</f>
        <v>#REF!</v>
      </c>
      <c r="N351" s="87" t="e">
        <f>DBSPBY!#REF!</f>
        <v>#REF!</v>
      </c>
    </row>
    <row r="352" spans="1:14" x14ac:dyDescent="0.3">
      <c r="A352" s="97" t="s">
        <v>716</v>
      </c>
      <c r="B352" s="98" t="e">
        <f>DBSPBY!#REF!</f>
        <v>#REF!</v>
      </c>
      <c r="C352" s="98" t="e">
        <f>_xlfn.TEXTJOIN(".",FALSE,DBSPBY!#REF!,DBSPBY!#REF!,DBSPBY!#REF!)</f>
        <v>#REF!</v>
      </c>
      <c r="D352" s="90" t="e">
        <f>DBSPBY!#REF!</f>
        <v>#REF!</v>
      </c>
      <c r="E352" s="90" t="e">
        <f>DBSPBY!#REF!</f>
        <v>#REF!</v>
      </c>
      <c r="F352" s="90" t="e">
        <f>TRIM(MID(DBSPBY!#REF!,SEARCH(". ",DBSPBY!#REF!)+2,LEN(DBSPBY!#REF!)))</f>
        <v>#REF!</v>
      </c>
      <c r="G352" s="90" t="e">
        <f>TRIM(MID(DBSPBY!#REF!,SEARCH(". ",DBSPBY!#REF!)+2,LEN(DBSPBY!#REF!)))</f>
        <v>#REF!</v>
      </c>
      <c r="H352" s="90" t="e">
        <f>TRIM(MID(DBSPBY!#REF!,SEARCH(". ",DBSPBY!#REF!)+2,LEN(DBSPBY!#REF!)))</f>
        <v>#REF!</v>
      </c>
      <c r="I352" s="98" t="s">
        <v>713</v>
      </c>
      <c r="J352" s="99" t="s">
        <v>714</v>
      </c>
      <c r="K352" s="90" t="e">
        <f>DBSPBY!#REF!</f>
        <v>#REF!</v>
      </c>
      <c r="L352" s="90" t="e">
        <f>DBSPBY!#REF!</f>
        <v>#REF!</v>
      </c>
      <c r="M352" s="92" t="e">
        <f>DBSPBY!#REF!</f>
        <v>#REF!</v>
      </c>
      <c r="N352" s="87" t="e">
        <f>DBSPBY!#REF!</f>
        <v>#REF!</v>
      </c>
    </row>
    <row r="353" spans="1:14" x14ac:dyDescent="0.3">
      <c r="A353" s="97" t="s">
        <v>716</v>
      </c>
      <c r="B353" s="98" t="e">
        <f>DBSPBY!#REF!</f>
        <v>#REF!</v>
      </c>
      <c r="C353" s="98" t="e">
        <f>_xlfn.TEXTJOIN(".",FALSE,DBSPBY!#REF!,DBSPBY!#REF!,DBSPBY!#REF!)</f>
        <v>#REF!</v>
      </c>
      <c r="D353" s="90" t="e">
        <f>DBSPBY!#REF!</f>
        <v>#REF!</v>
      </c>
      <c r="E353" s="90" t="e">
        <f>DBSPBY!#REF!</f>
        <v>#REF!</v>
      </c>
      <c r="F353" s="90" t="e">
        <f>TRIM(MID(DBSPBY!#REF!,SEARCH(". ",DBSPBY!#REF!)+2,LEN(DBSPBY!#REF!)))</f>
        <v>#REF!</v>
      </c>
      <c r="G353" s="90" t="e">
        <f>TRIM(MID(DBSPBY!#REF!,SEARCH(". ",DBSPBY!#REF!)+2,LEN(DBSPBY!#REF!)))</f>
        <v>#REF!</v>
      </c>
      <c r="H353" s="90" t="e">
        <f>TRIM(MID(DBSPBY!#REF!,SEARCH(". ",DBSPBY!#REF!)+2,LEN(DBSPBY!#REF!)))</f>
        <v>#REF!</v>
      </c>
      <c r="I353" s="98" t="s">
        <v>713</v>
      </c>
      <c r="J353" s="99" t="s">
        <v>714</v>
      </c>
      <c r="K353" s="90" t="e">
        <f>DBSPBY!#REF!</f>
        <v>#REF!</v>
      </c>
      <c r="L353" s="90" t="e">
        <f>DBSPBY!#REF!</f>
        <v>#REF!</v>
      </c>
      <c r="M353" s="92" t="e">
        <f>DBSPBY!#REF!</f>
        <v>#REF!</v>
      </c>
      <c r="N353" s="87" t="e">
        <f>DBSPBY!#REF!</f>
        <v>#REF!</v>
      </c>
    </row>
    <row r="354" spans="1:14" x14ac:dyDescent="0.3">
      <c r="A354" s="97" t="s">
        <v>716</v>
      </c>
      <c r="B354" s="98" t="e">
        <f>DBSPBY!#REF!</f>
        <v>#REF!</v>
      </c>
      <c r="C354" s="98" t="e">
        <f>_xlfn.TEXTJOIN(".",FALSE,DBSPBY!#REF!,DBSPBY!#REF!,DBSPBY!#REF!)</f>
        <v>#REF!</v>
      </c>
      <c r="D354" s="90" t="e">
        <f>DBSPBY!#REF!</f>
        <v>#REF!</v>
      </c>
      <c r="E354" s="90" t="e">
        <f>DBSPBY!#REF!</f>
        <v>#REF!</v>
      </c>
      <c r="F354" s="90" t="e">
        <f>TRIM(MID(DBSPBY!#REF!,SEARCH(". ",DBSPBY!#REF!)+2,LEN(DBSPBY!#REF!)))</f>
        <v>#REF!</v>
      </c>
      <c r="G354" s="90" t="e">
        <f>TRIM(MID(DBSPBY!#REF!,SEARCH(". ",DBSPBY!#REF!)+2,LEN(DBSPBY!#REF!)))</f>
        <v>#REF!</v>
      </c>
      <c r="H354" s="90" t="e">
        <f>TRIM(MID(DBSPBY!#REF!,SEARCH(". ",DBSPBY!#REF!)+2,LEN(DBSPBY!#REF!)))</f>
        <v>#REF!</v>
      </c>
      <c r="I354" s="98" t="s">
        <v>713</v>
      </c>
      <c r="J354" s="99" t="s">
        <v>714</v>
      </c>
      <c r="K354" s="90" t="e">
        <f>DBSPBY!#REF!</f>
        <v>#REF!</v>
      </c>
      <c r="L354" s="90" t="e">
        <f>DBSPBY!#REF!</f>
        <v>#REF!</v>
      </c>
      <c r="M354" s="92" t="e">
        <f>DBSPBY!#REF!</f>
        <v>#REF!</v>
      </c>
      <c r="N354" s="87" t="e">
        <f>DBSPBY!#REF!</f>
        <v>#REF!</v>
      </c>
    </row>
    <row r="355" spans="1:14" x14ac:dyDescent="0.3">
      <c r="A355" s="97" t="s">
        <v>716</v>
      </c>
      <c r="B355" s="98" t="e">
        <f>DBSPBY!#REF!</f>
        <v>#REF!</v>
      </c>
      <c r="C355" s="98" t="e">
        <f>_xlfn.TEXTJOIN(".",FALSE,DBSPBY!#REF!,DBSPBY!#REF!,DBSPBY!#REF!)</f>
        <v>#REF!</v>
      </c>
      <c r="D355" s="90" t="e">
        <f>DBSPBY!#REF!</f>
        <v>#REF!</v>
      </c>
      <c r="E355" s="90" t="e">
        <f>DBSPBY!#REF!</f>
        <v>#REF!</v>
      </c>
      <c r="F355" s="90" t="e">
        <f>TRIM(MID(DBSPBY!#REF!,SEARCH(". ",DBSPBY!#REF!)+2,LEN(DBSPBY!#REF!)))</f>
        <v>#REF!</v>
      </c>
      <c r="G355" s="90" t="e">
        <f>TRIM(MID(DBSPBY!#REF!,SEARCH(". ",DBSPBY!#REF!)+2,LEN(DBSPBY!#REF!)))</f>
        <v>#REF!</v>
      </c>
      <c r="H355" s="90" t="e">
        <f>TRIM(MID(DBSPBY!#REF!,SEARCH(". ",DBSPBY!#REF!)+2,LEN(DBSPBY!#REF!)))</f>
        <v>#REF!</v>
      </c>
      <c r="I355" s="98" t="s">
        <v>713</v>
      </c>
      <c r="J355" s="99" t="s">
        <v>714</v>
      </c>
      <c r="K355" s="90" t="e">
        <f>DBSPBY!#REF!</f>
        <v>#REF!</v>
      </c>
      <c r="L355" s="90" t="e">
        <f>DBSPBY!#REF!</f>
        <v>#REF!</v>
      </c>
      <c r="M355" s="92" t="e">
        <f>DBSPBY!#REF!</f>
        <v>#REF!</v>
      </c>
      <c r="N355" s="87" t="e">
        <f>DBSPBY!#REF!</f>
        <v>#REF!</v>
      </c>
    </row>
    <row r="356" spans="1:14" x14ac:dyDescent="0.3">
      <c r="A356" s="97" t="s">
        <v>716</v>
      </c>
      <c r="B356" s="98" t="e">
        <f>DBSPBY!#REF!</f>
        <v>#REF!</v>
      </c>
      <c r="C356" s="98" t="e">
        <f>_xlfn.TEXTJOIN(".",FALSE,DBSPBY!#REF!,DBSPBY!#REF!,DBSPBY!#REF!)</f>
        <v>#REF!</v>
      </c>
      <c r="D356" s="90" t="e">
        <f>DBSPBY!#REF!</f>
        <v>#REF!</v>
      </c>
      <c r="E356" s="90" t="e">
        <f>DBSPBY!#REF!</f>
        <v>#REF!</v>
      </c>
      <c r="F356" s="90" t="e">
        <f>TRIM(MID(DBSPBY!#REF!,SEARCH(". ",DBSPBY!#REF!)+2,LEN(DBSPBY!#REF!)))</f>
        <v>#REF!</v>
      </c>
      <c r="G356" s="90" t="e">
        <f>TRIM(MID(DBSPBY!#REF!,SEARCH(". ",DBSPBY!#REF!)+2,LEN(DBSPBY!#REF!)))</f>
        <v>#REF!</v>
      </c>
      <c r="H356" s="90" t="e">
        <f>TRIM(MID(DBSPBY!#REF!,SEARCH(". ",DBSPBY!#REF!)+2,LEN(DBSPBY!#REF!)))</f>
        <v>#REF!</v>
      </c>
      <c r="I356" s="98" t="s">
        <v>713</v>
      </c>
      <c r="J356" s="99" t="s">
        <v>714</v>
      </c>
      <c r="K356" s="90" t="e">
        <f>DBSPBY!#REF!</f>
        <v>#REF!</v>
      </c>
      <c r="L356" s="90" t="e">
        <f>DBSPBY!#REF!</f>
        <v>#REF!</v>
      </c>
      <c r="M356" s="92" t="e">
        <f>DBSPBY!#REF!</f>
        <v>#REF!</v>
      </c>
      <c r="N356" s="87" t="e">
        <f>DBSPBY!#REF!</f>
        <v>#REF!</v>
      </c>
    </row>
    <row r="357" spans="1:14" x14ac:dyDescent="0.3">
      <c r="A357" s="97" t="s">
        <v>716</v>
      </c>
      <c r="B357" s="98" t="e">
        <f>DBSPBY!#REF!</f>
        <v>#REF!</v>
      </c>
      <c r="C357" s="98" t="e">
        <f>_xlfn.TEXTJOIN(".",FALSE,DBSPBY!#REF!,DBSPBY!#REF!,DBSPBY!#REF!)</f>
        <v>#REF!</v>
      </c>
      <c r="D357" s="90" t="e">
        <f>DBSPBY!#REF!</f>
        <v>#REF!</v>
      </c>
      <c r="E357" s="90" t="e">
        <f>DBSPBY!#REF!</f>
        <v>#REF!</v>
      </c>
      <c r="F357" s="90" t="e">
        <f>TRIM(MID(DBSPBY!#REF!,SEARCH(". ",DBSPBY!#REF!)+2,LEN(DBSPBY!#REF!)))</f>
        <v>#REF!</v>
      </c>
      <c r="G357" s="90" t="e">
        <f>TRIM(MID(DBSPBY!#REF!,SEARCH(". ",DBSPBY!#REF!)+2,LEN(DBSPBY!#REF!)))</f>
        <v>#REF!</v>
      </c>
      <c r="H357" s="90" t="e">
        <f>TRIM(MID(DBSPBY!#REF!,SEARCH(". ",DBSPBY!#REF!)+2,LEN(DBSPBY!#REF!)))</f>
        <v>#REF!</v>
      </c>
      <c r="I357" s="98" t="s">
        <v>713</v>
      </c>
      <c r="J357" s="99" t="s">
        <v>714</v>
      </c>
      <c r="K357" s="90" t="e">
        <f>DBSPBY!#REF!</f>
        <v>#REF!</v>
      </c>
      <c r="L357" s="90" t="e">
        <f>DBSPBY!#REF!</f>
        <v>#REF!</v>
      </c>
      <c r="M357" s="92" t="e">
        <f>DBSPBY!#REF!</f>
        <v>#REF!</v>
      </c>
      <c r="N357" s="87" t="e">
        <f>DBSPBY!#REF!</f>
        <v>#REF!</v>
      </c>
    </row>
    <row r="358" spans="1:14" x14ac:dyDescent="0.3">
      <c r="A358" s="97" t="s">
        <v>716</v>
      </c>
      <c r="B358" s="98" t="e">
        <f>DBSPBY!#REF!</f>
        <v>#REF!</v>
      </c>
      <c r="C358" s="98" t="e">
        <f>_xlfn.TEXTJOIN(".",FALSE,DBSPBY!#REF!,DBSPBY!#REF!,DBSPBY!#REF!)</f>
        <v>#REF!</v>
      </c>
      <c r="D358" s="90" t="e">
        <f>DBSPBY!#REF!</f>
        <v>#REF!</v>
      </c>
      <c r="E358" s="90" t="e">
        <f>DBSPBY!#REF!</f>
        <v>#REF!</v>
      </c>
      <c r="F358" s="90" t="e">
        <f>TRIM(MID(DBSPBY!#REF!,SEARCH(". ",DBSPBY!#REF!)+2,LEN(DBSPBY!#REF!)))</f>
        <v>#REF!</v>
      </c>
      <c r="G358" s="90" t="e">
        <f>TRIM(MID(DBSPBY!#REF!,SEARCH(". ",DBSPBY!#REF!)+2,LEN(DBSPBY!#REF!)))</f>
        <v>#REF!</v>
      </c>
      <c r="H358" s="90" t="e">
        <f>TRIM(MID(DBSPBY!#REF!,SEARCH(". ",DBSPBY!#REF!)+2,LEN(DBSPBY!#REF!)))</f>
        <v>#REF!</v>
      </c>
      <c r="I358" s="98" t="s">
        <v>713</v>
      </c>
      <c r="J358" s="99" t="s">
        <v>714</v>
      </c>
      <c r="K358" s="90" t="e">
        <f>DBSPBY!#REF!</f>
        <v>#REF!</v>
      </c>
      <c r="L358" s="90" t="e">
        <f>DBSPBY!#REF!</f>
        <v>#REF!</v>
      </c>
      <c r="M358" s="92" t="e">
        <f>DBSPBY!#REF!</f>
        <v>#REF!</v>
      </c>
      <c r="N358" s="87" t="e">
        <f>DBSPBY!#REF!</f>
        <v>#REF!</v>
      </c>
    </row>
    <row r="359" spans="1:14" x14ac:dyDescent="0.3">
      <c r="A359" s="97" t="s">
        <v>716</v>
      </c>
      <c r="B359" s="98" t="e">
        <f>DBSPBY!#REF!</f>
        <v>#REF!</v>
      </c>
      <c r="C359" s="98" t="e">
        <f>_xlfn.TEXTJOIN(".",FALSE,DBSPBY!#REF!,DBSPBY!#REF!,DBSPBY!#REF!)</f>
        <v>#REF!</v>
      </c>
      <c r="D359" s="90" t="e">
        <f>DBSPBY!#REF!</f>
        <v>#REF!</v>
      </c>
      <c r="E359" s="90" t="e">
        <f>DBSPBY!#REF!</f>
        <v>#REF!</v>
      </c>
      <c r="F359" s="90" t="e">
        <f>TRIM(MID(DBSPBY!#REF!,SEARCH(". ",DBSPBY!#REF!)+2,LEN(DBSPBY!#REF!)))</f>
        <v>#REF!</v>
      </c>
      <c r="G359" s="90" t="e">
        <f>TRIM(MID(DBSPBY!#REF!,SEARCH(". ",DBSPBY!#REF!)+2,LEN(DBSPBY!#REF!)))</f>
        <v>#REF!</v>
      </c>
      <c r="H359" s="90" t="e">
        <f>TRIM(MID(DBSPBY!#REF!,SEARCH(". ",DBSPBY!#REF!)+2,LEN(DBSPBY!#REF!)))</f>
        <v>#REF!</v>
      </c>
      <c r="I359" s="98" t="s">
        <v>713</v>
      </c>
      <c r="J359" s="99" t="s">
        <v>714</v>
      </c>
      <c r="K359" s="90" t="e">
        <f>DBSPBY!#REF!</f>
        <v>#REF!</v>
      </c>
      <c r="L359" s="90" t="e">
        <f>DBSPBY!#REF!</f>
        <v>#REF!</v>
      </c>
      <c r="M359" s="92" t="e">
        <f>DBSPBY!#REF!</f>
        <v>#REF!</v>
      </c>
      <c r="N359" s="87" t="e">
        <f>DBSPBY!#REF!</f>
        <v>#REF!</v>
      </c>
    </row>
    <row r="360" spans="1:14" x14ac:dyDescent="0.3">
      <c r="A360" s="97" t="s">
        <v>716</v>
      </c>
      <c r="B360" s="98" t="e">
        <f>DBSPBY!#REF!</f>
        <v>#REF!</v>
      </c>
      <c r="C360" s="98" t="e">
        <f>_xlfn.TEXTJOIN(".",FALSE,DBSPBY!#REF!,DBSPBY!#REF!,DBSPBY!#REF!)</f>
        <v>#REF!</v>
      </c>
      <c r="D360" s="90" t="e">
        <f>DBSPBY!#REF!</f>
        <v>#REF!</v>
      </c>
      <c r="E360" s="90" t="e">
        <f>DBSPBY!#REF!</f>
        <v>#REF!</v>
      </c>
      <c r="F360" s="90" t="e">
        <f>TRIM(MID(DBSPBY!#REF!,SEARCH(". ",DBSPBY!#REF!)+2,LEN(DBSPBY!#REF!)))</f>
        <v>#REF!</v>
      </c>
      <c r="G360" s="90" t="e">
        <f>TRIM(MID(DBSPBY!#REF!,SEARCH(". ",DBSPBY!#REF!)+2,LEN(DBSPBY!#REF!)))</f>
        <v>#REF!</v>
      </c>
      <c r="H360" s="90" t="e">
        <f>TRIM(MID(DBSPBY!#REF!,SEARCH(". ",DBSPBY!#REF!)+2,LEN(DBSPBY!#REF!)))</f>
        <v>#REF!</v>
      </c>
      <c r="I360" s="98" t="s">
        <v>713</v>
      </c>
      <c r="J360" s="99" t="s">
        <v>714</v>
      </c>
      <c r="K360" s="90" t="e">
        <f>DBSPBY!#REF!</f>
        <v>#REF!</v>
      </c>
      <c r="L360" s="90" t="e">
        <f>DBSPBY!#REF!</f>
        <v>#REF!</v>
      </c>
      <c r="M360" s="92" t="e">
        <f>DBSPBY!#REF!</f>
        <v>#REF!</v>
      </c>
      <c r="N360" s="87" t="e">
        <f>DBSPBY!#REF!</f>
        <v>#REF!</v>
      </c>
    </row>
    <row r="361" spans="1:14" x14ac:dyDescent="0.3">
      <c r="A361" s="97" t="s">
        <v>716</v>
      </c>
      <c r="B361" s="98" t="e">
        <f>DBSPBY!#REF!</f>
        <v>#REF!</v>
      </c>
      <c r="C361" s="98" t="e">
        <f>_xlfn.TEXTJOIN(".",FALSE,DBSPBY!#REF!,DBSPBY!#REF!,DBSPBY!#REF!)</f>
        <v>#REF!</v>
      </c>
      <c r="D361" s="90" t="e">
        <f>DBSPBY!#REF!</f>
        <v>#REF!</v>
      </c>
      <c r="E361" s="90" t="e">
        <f>DBSPBY!#REF!</f>
        <v>#REF!</v>
      </c>
      <c r="F361" s="90" t="e">
        <f>TRIM(MID(DBSPBY!#REF!,SEARCH(". ",DBSPBY!#REF!)+2,LEN(DBSPBY!#REF!)))</f>
        <v>#REF!</v>
      </c>
      <c r="G361" s="90" t="e">
        <f>TRIM(MID(DBSPBY!#REF!,SEARCH(". ",DBSPBY!#REF!)+2,LEN(DBSPBY!#REF!)))</f>
        <v>#REF!</v>
      </c>
      <c r="H361" s="90" t="e">
        <f>TRIM(MID(DBSPBY!#REF!,SEARCH(". ",DBSPBY!#REF!)+2,LEN(DBSPBY!#REF!)))</f>
        <v>#REF!</v>
      </c>
      <c r="I361" s="98" t="s">
        <v>713</v>
      </c>
      <c r="J361" s="99" t="s">
        <v>714</v>
      </c>
      <c r="K361" s="90" t="e">
        <f>DBSPBY!#REF!</f>
        <v>#REF!</v>
      </c>
      <c r="L361" s="90" t="e">
        <f>DBSPBY!#REF!</f>
        <v>#REF!</v>
      </c>
      <c r="M361" s="92" t="e">
        <f>DBSPBY!#REF!</f>
        <v>#REF!</v>
      </c>
      <c r="N361" s="87" t="e">
        <f>DBSPBY!#REF!</f>
        <v>#REF!</v>
      </c>
    </row>
    <row r="362" spans="1:14" x14ac:dyDescent="0.3">
      <c r="A362" s="97" t="s">
        <v>716</v>
      </c>
      <c r="B362" s="98" t="e">
        <f>DBSPBY!#REF!</f>
        <v>#REF!</v>
      </c>
      <c r="C362" s="98" t="e">
        <f>_xlfn.TEXTJOIN(".",FALSE,DBSPBY!#REF!,DBSPBY!#REF!,DBSPBY!#REF!)</f>
        <v>#REF!</v>
      </c>
      <c r="D362" s="90" t="e">
        <f>DBSPBY!#REF!</f>
        <v>#REF!</v>
      </c>
      <c r="E362" s="90" t="e">
        <f>DBSPBY!#REF!</f>
        <v>#REF!</v>
      </c>
      <c r="F362" s="90" t="e">
        <f>TRIM(MID(DBSPBY!#REF!,SEARCH(". ",DBSPBY!#REF!)+2,LEN(DBSPBY!#REF!)))</f>
        <v>#REF!</v>
      </c>
      <c r="G362" s="90" t="e">
        <f>TRIM(MID(DBSPBY!#REF!,SEARCH(". ",DBSPBY!#REF!)+2,LEN(DBSPBY!#REF!)))</f>
        <v>#REF!</v>
      </c>
      <c r="H362" s="90" t="e">
        <f>TRIM(MID(DBSPBY!#REF!,SEARCH(". ",DBSPBY!#REF!)+2,LEN(DBSPBY!#REF!)))</f>
        <v>#REF!</v>
      </c>
      <c r="I362" s="98" t="s">
        <v>713</v>
      </c>
      <c r="J362" s="99" t="s">
        <v>714</v>
      </c>
      <c r="K362" s="90" t="e">
        <f>DBSPBY!#REF!</f>
        <v>#REF!</v>
      </c>
      <c r="L362" s="90" t="e">
        <f>DBSPBY!#REF!</f>
        <v>#REF!</v>
      </c>
      <c r="M362" s="92" t="e">
        <f>DBSPBY!#REF!</f>
        <v>#REF!</v>
      </c>
      <c r="N362" s="87" t="e">
        <f>DBSPBY!#REF!</f>
        <v>#REF!</v>
      </c>
    </row>
    <row r="363" spans="1:14" x14ac:dyDescent="0.3">
      <c r="A363" s="97" t="s">
        <v>716</v>
      </c>
      <c r="B363" s="98" t="e">
        <f>DBSPBY!#REF!</f>
        <v>#REF!</v>
      </c>
      <c r="C363" s="98" t="e">
        <f>_xlfn.TEXTJOIN(".",FALSE,DBSPBY!#REF!,DBSPBY!#REF!,DBSPBY!#REF!)</f>
        <v>#REF!</v>
      </c>
      <c r="D363" s="90" t="e">
        <f>DBSPBY!#REF!</f>
        <v>#REF!</v>
      </c>
      <c r="E363" s="90" t="e">
        <f>DBSPBY!#REF!</f>
        <v>#REF!</v>
      </c>
      <c r="F363" s="90" t="e">
        <f>TRIM(MID(DBSPBY!#REF!,SEARCH(". ",DBSPBY!#REF!)+2,LEN(DBSPBY!#REF!)))</f>
        <v>#REF!</v>
      </c>
      <c r="G363" s="90" t="e">
        <f>TRIM(MID(DBSPBY!#REF!,SEARCH(". ",DBSPBY!#REF!)+2,LEN(DBSPBY!#REF!)))</f>
        <v>#REF!</v>
      </c>
      <c r="H363" s="90" t="e">
        <f>TRIM(MID(DBSPBY!#REF!,SEARCH(". ",DBSPBY!#REF!)+2,LEN(DBSPBY!#REF!)))</f>
        <v>#REF!</v>
      </c>
      <c r="I363" s="98" t="s">
        <v>713</v>
      </c>
      <c r="J363" s="99" t="s">
        <v>714</v>
      </c>
      <c r="K363" s="90" t="e">
        <f>DBSPBY!#REF!</f>
        <v>#REF!</v>
      </c>
      <c r="L363" s="90" t="e">
        <f>DBSPBY!#REF!</f>
        <v>#REF!</v>
      </c>
      <c r="M363" s="92" t="e">
        <f>DBSPBY!#REF!</f>
        <v>#REF!</v>
      </c>
      <c r="N363" s="87" t="e">
        <f>DBSPBY!#REF!</f>
        <v>#REF!</v>
      </c>
    </row>
    <row r="364" spans="1:14" x14ac:dyDescent="0.3">
      <c r="A364" s="97" t="s">
        <v>716</v>
      </c>
      <c r="B364" s="98" t="e">
        <f>DBSPBY!#REF!</f>
        <v>#REF!</v>
      </c>
      <c r="C364" s="98" t="e">
        <f>_xlfn.TEXTJOIN(".",FALSE,DBSPBY!#REF!,DBSPBY!#REF!,DBSPBY!#REF!)</f>
        <v>#REF!</v>
      </c>
      <c r="D364" s="90" t="e">
        <f>DBSPBY!#REF!</f>
        <v>#REF!</v>
      </c>
      <c r="E364" s="90" t="e">
        <f>DBSPBY!#REF!</f>
        <v>#REF!</v>
      </c>
      <c r="F364" s="90" t="e">
        <f>TRIM(MID(DBSPBY!#REF!,SEARCH(". ",DBSPBY!#REF!)+2,LEN(DBSPBY!#REF!)))</f>
        <v>#REF!</v>
      </c>
      <c r="G364" s="90" t="e">
        <f>TRIM(MID(DBSPBY!#REF!,SEARCH(". ",DBSPBY!#REF!)+2,LEN(DBSPBY!#REF!)))</f>
        <v>#REF!</v>
      </c>
      <c r="H364" s="90" t="e">
        <f>TRIM(MID(DBSPBY!#REF!,SEARCH(". ",DBSPBY!#REF!)+2,LEN(DBSPBY!#REF!)))</f>
        <v>#REF!</v>
      </c>
      <c r="I364" s="98" t="s">
        <v>713</v>
      </c>
      <c r="J364" s="99" t="s">
        <v>714</v>
      </c>
      <c r="K364" s="90" t="e">
        <f>DBSPBY!#REF!</f>
        <v>#REF!</v>
      </c>
      <c r="L364" s="90" t="e">
        <f>DBSPBY!#REF!</f>
        <v>#REF!</v>
      </c>
      <c r="M364" s="92" t="e">
        <f>DBSPBY!#REF!</f>
        <v>#REF!</v>
      </c>
      <c r="N364" s="87" t="e">
        <f>DBSPBY!#REF!</f>
        <v>#REF!</v>
      </c>
    </row>
    <row r="365" spans="1:14" x14ac:dyDescent="0.3">
      <c r="A365" s="97" t="s">
        <v>716</v>
      </c>
      <c r="B365" s="98" t="e">
        <f>DBSPBY!#REF!</f>
        <v>#REF!</v>
      </c>
      <c r="C365" s="98" t="e">
        <f>_xlfn.TEXTJOIN(".",FALSE,DBSPBY!#REF!,DBSPBY!#REF!,DBSPBY!#REF!)</f>
        <v>#REF!</v>
      </c>
      <c r="D365" s="90" t="e">
        <f>DBSPBY!#REF!</f>
        <v>#REF!</v>
      </c>
      <c r="E365" s="90" t="e">
        <f>DBSPBY!#REF!</f>
        <v>#REF!</v>
      </c>
      <c r="F365" s="90" t="e">
        <f>TRIM(MID(DBSPBY!#REF!,SEARCH(". ",DBSPBY!#REF!)+2,LEN(DBSPBY!#REF!)))</f>
        <v>#REF!</v>
      </c>
      <c r="G365" s="90" t="e">
        <f>TRIM(MID(DBSPBY!#REF!,SEARCH(". ",DBSPBY!#REF!)+2,LEN(DBSPBY!#REF!)))</f>
        <v>#REF!</v>
      </c>
      <c r="H365" s="90" t="e">
        <f>TRIM(MID(DBSPBY!#REF!,SEARCH(". ",DBSPBY!#REF!)+2,LEN(DBSPBY!#REF!)))</f>
        <v>#REF!</v>
      </c>
      <c r="I365" s="98" t="s">
        <v>713</v>
      </c>
      <c r="J365" s="99" t="s">
        <v>714</v>
      </c>
      <c r="K365" s="90" t="e">
        <f>DBSPBY!#REF!</f>
        <v>#REF!</v>
      </c>
      <c r="L365" s="90" t="e">
        <f>DBSPBY!#REF!</f>
        <v>#REF!</v>
      </c>
      <c r="M365" s="92" t="e">
        <f>DBSPBY!#REF!</f>
        <v>#REF!</v>
      </c>
      <c r="N365" s="87" t="e">
        <f>DBSPBY!#REF!</f>
        <v>#REF!</v>
      </c>
    </row>
    <row r="366" spans="1:14" x14ac:dyDescent="0.3">
      <c r="A366" s="97" t="s">
        <v>716</v>
      </c>
      <c r="B366" s="98" t="e">
        <f>DBSPBY!#REF!</f>
        <v>#REF!</v>
      </c>
      <c r="C366" s="98" t="e">
        <f>_xlfn.TEXTJOIN(".",FALSE,DBSPBY!#REF!,DBSPBY!#REF!,DBSPBY!#REF!)</f>
        <v>#REF!</v>
      </c>
      <c r="D366" s="90" t="e">
        <f>DBSPBY!#REF!</f>
        <v>#REF!</v>
      </c>
      <c r="E366" s="90" t="e">
        <f>DBSPBY!#REF!</f>
        <v>#REF!</v>
      </c>
      <c r="F366" s="90" t="e">
        <f>TRIM(MID(DBSPBY!#REF!,SEARCH(". ",DBSPBY!#REF!)+2,LEN(DBSPBY!#REF!)))</f>
        <v>#REF!</v>
      </c>
      <c r="G366" s="90" t="e">
        <f>TRIM(MID(DBSPBY!#REF!,SEARCH(". ",DBSPBY!#REF!)+2,LEN(DBSPBY!#REF!)))</f>
        <v>#REF!</v>
      </c>
      <c r="H366" s="90" t="e">
        <f>TRIM(MID(DBSPBY!#REF!,SEARCH(". ",DBSPBY!#REF!)+2,LEN(DBSPBY!#REF!)))</f>
        <v>#REF!</v>
      </c>
      <c r="I366" s="98" t="s">
        <v>713</v>
      </c>
      <c r="J366" s="99" t="s">
        <v>714</v>
      </c>
      <c r="K366" s="90" t="e">
        <f>DBSPBY!#REF!</f>
        <v>#REF!</v>
      </c>
      <c r="L366" s="90" t="e">
        <f>DBSPBY!#REF!</f>
        <v>#REF!</v>
      </c>
      <c r="M366" s="92" t="e">
        <f>DBSPBY!#REF!</f>
        <v>#REF!</v>
      </c>
      <c r="N366" s="87" t="e">
        <f>DBSPBY!#REF!</f>
        <v>#REF!</v>
      </c>
    </row>
    <row r="367" spans="1:14" x14ac:dyDescent="0.3">
      <c r="A367" s="97" t="s">
        <v>716</v>
      </c>
      <c r="B367" s="98" t="e">
        <f>DBSPBY!#REF!</f>
        <v>#REF!</v>
      </c>
      <c r="C367" s="98" t="e">
        <f>_xlfn.TEXTJOIN(".",FALSE,DBSPBY!#REF!,DBSPBY!#REF!,DBSPBY!#REF!)</f>
        <v>#REF!</v>
      </c>
      <c r="D367" s="90" t="e">
        <f>DBSPBY!#REF!</f>
        <v>#REF!</v>
      </c>
      <c r="E367" s="90" t="e">
        <f>DBSPBY!#REF!</f>
        <v>#REF!</v>
      </c>
      <c r="F367" s="90" t="e">
        <f>TRIM(MID(DBSPBY!#REF!,SEARCH(". ",DBSPBY!#REF!)+2,LEN(DBSPBY!#REF!)))</f>
        <v>#REF!</v>
      </c>
      <c r="G367" s="90" t="e">
        <f>TRIM(MID(DBSPBY!#REF!,SEARCH(". ",DBSPBY!#REF!)+2,LEN(DBSPBY!#REF!)))</f>
        <v>#REF!</v>
      </c>
      <c r="H367" s="90" t="e">
        <f>TRIM(MID(DBSPBY!#REF!,SEARCH(". ",DBSPBY!#REF!)+2,LEN(DBSPBY!#REF!)))</f>
        <v>#REF!</v>
      </c>
      <c r="I367" s="98" t="s">
        <v>713</v>
      </c>
      <c r="J367" s="99" t="s">
        <v>714</v>
      </c>
      <c r="K367" s="90" t="e">
        <f>DBSPBY!#REF!</f>
        <v>#REF!</v>
      </c>
      <c r="L367" s="90" t="e">
        <f>DBSPBY!#REF!</f>
        <v>#REF!</v>
      </c>
      <c r="M367" s="92" t="e">
        <f>DBSPBY!#REF!</f>
        <v>#REF!</v>
      </c>
      <c r="N367" s="87" t="e">
        <f>DBSPBY!#REF!</f>
        <v>#REF!</v>
      </c>
    </row>
    <row r="368" spans="1:14" x14ac:dyDescent="0.3">
      <c r="A368" s="97" t="s">
        <v>716</v>
      </c>
      <c r="B368" s="98" t="e">
        <f>DBSPBY!#REF!</f>
        <v>#REF!</v>
      </c>
      <c r="C368" s="98" t="e">
        <f>_xlfn.TEXTJOIN(".",FALSE,DBSPBY!#REF!,DBSPBY!#REF!,DBSPBY!#REF!)</f>
        <v>#REF!</v>
      </c>
      <c r="D368" s="90" t="e">
        <f>DBSPBY!#REF!</f>
        <v>#REF!</v>
      </c>
      <c r="E368" s="90" t="e">
        <f>DBSPBY!#REF!</f>
        <v>#REF!</v>
      </c>
      <c r="F368" s="90" t="e">
        <f>TRIM(MID(DBSPBY!#REF!,SEARCH(". ",DBSPBY!#REF!)+2,LEN(DBSPBY!#REF!)))</f>
        <v>#REF!</v>
      </c>
      <c r="G368" s="90" t="e">
        <f>TRIM(MID(DBSPBY!#REF!,SEARCH(". ",DBSPBY!#REF!)+2,LEN(DBSPBY!#REF!)))</f>
        <v>#REF!</v>
      </c>
      <c r="H368" s="90" t="e">
        <f>TRIM(MID(DBSPBY!#REF!,SEARCH(". ",DBSPBY!#REF!)+2,LEN(DBSPBY!#REF!)))</f>
        <v>#REF!</v>
      </c>
      <c r="I368" s="98" t="s">
        <v>713</v>
      </c>
      <c r="J368" s="99" t="s">
        <v>714</v>
      </c>
      <c r="K368" s="90" t="e">
        <f>DBSPBY!#REF!</f>
        <v>#REF!</v>
      </c>
      <c r="L368" s="90" t="e">
        <f>DBSPBY!#REF!</f>
        <v>#REF!</v>
      </c>
      <c r="M368" s="92" t="e">
        <f>DBSPBY!#REF!</f>
        <v>#REF!</v>
      </c>
      <c r="N368" s="87" t="e">
        <f>DBSPBY!#REF!</f>
        <v>#REF!</v>
      </c>
    </row>
    <row r="369" spans="1:14" x14ac:dyDescent="0.3">
      <c r="A369" s="97" t="s">
        <v>716</v>
      </c>
      <c r="B369" s="98" t="e">
        <f>DBSPBY!#REF!</f>
        <v>#REF!</v>
      </c>
      <c r="C369" s="98" t="e">
        <f>_xlfn.TEXTJOIN(".",FALSE,DBSPBY!#REF!,DBSPBY!#REF!,DBSPBY!#REF!)</f>
        <v>#REF!</v>
      </c>
      <c r="D369" s="90" t="e">
        <f>DBSPBY!#REF!</f>
        <v>#REF!</v>
      </c>
      <c r="E369" s="90" t="e">
        <f>DBSPBY!#REF!</f>
        <v>#REF!</v>
      </c>
      <c r="F369" s="90" t="e">
        <f>TRIM(MID(DBSPBY!#REF!,SEARCH(". ",DBSPBY!#REF!)+2,LEN(DBSPBY!#REF!)))</f>
        <v>#REF!</v>
      </c>
      <c r="G369" s="90" t="e">
        <f>TRIM(MID(DBSPBY!#REF!,SEARCH(". ",DBSPBY!#REF!)+2,LEN(DBSPBY!#REF!)))</f>
        <v>#REF!</v>
      </c>
      <c r="H369" s="90" t="e">
        <f>TRIM(MID(DBSPBY!#REF!,SEARCH(". ",DBSPBY!#REF!)+2,LEN(DBSPBY!#REF!)))</f>
        <v>#REF!</v>
      </c>
      <c r="I369" s="98" t="s">
        <v>713</v>
      </c>
      <c r="J369" s="99" t="s">
        <v>714</v>
      </c>
      <c r="K369" s="90" t="e">
        <f>DBSPBY!#REF!</f>
        <v>#REF!</v>
      </c>
      <c r="L369" s="90" t="e">
        <f>DBSPBY!#REF!</f>
        <v>#REF!</v>
      </c>
      <c r="M369" s="92" t="e">
        <f>DBSPBY!#REF!</f>
        <v>#REF!</v>
      </c>
      <c r="N369" s="87" t="e">
        <f>DBSPBY!#REF!</f>
        <v>#REF!</v>
      </c>
    </row>
    <row r="370" spans="1:14" x14ac:dyDescent="0.3">
      <c r="A370" s="97" t="s">
        <v>716</v>
      </c>
      <c r="B370" s="98" t="e">
        <f>DBSPBY!#REF!</f>
        <v>#REF!</v>
      </c>
      <c r="C370" s="98" t="e">
        <f>_xlfn.TEXTJOIN(".",FALSE,DBSPBY!#REF!,DBSPBY!#REF!,DBSPBY!#REF!)</f>
        <v>#REF!</v>
      </c>
      <c r="D370" s="90" t="e">
        <f>DBSPBY!#REF!</f>
        <v>#REF!</v>
      </c>
      <c r="E370" s="90" t="e">
        <f>DBSPBY!#REF!</f>
        <v>#REF!</v>
      </c>
      <c r="F370" s="90" t="e">
        <f>TRIM(MID(DBSPBY!#REF!,SEARCH(". ",DBSPBY!#REF!)+2,LEN(DBSPBY!#REF!)))</f>
        <v>#REF!</v>
      </c>
      <c r="G370" s="90" t="e">
        <f>TRIM(MID(DBSPBY!#REF!,SEARCH(". ",DBSPBY!#REF!)+2,LEN(DBSPBY!#REF!)))</f>
        <v>#REF!</v>
      </c>
      <c r="H370" s="90" t="e">
        <f>TRIM(MID(DBSPBY!#REF!,SEARCH(". ",DBSPBY!#REF!)+2,LEN(DBSPBY!#REF!)))</f>
        <v>#REF!</v>
      </c>
      <c r="I370" s="98" t="s">
        <v>713</v>
      </c>
      <c r="J370" s="99" t="s">
        <v>714</v>
      </c>
      <c r="K370" s="90" t="e">
        <f>DBSPBY!#REF!</f>
        <v>#REF!</v>
      </c>
      <c r="L370" s="90" t="e">
        <f>DBSPBY!#REF!</f>
        <v>#REF!</v>
      </c>
      <c r="M370" s="92" t="e">
        <f>DBSPBY!#REF!</f>
        <v>#REF!</v>
      </c>
      <c r="N370" s="87" t="e">
        <f>DBSPBY!#REF!</f>
        <v>#REF!</v>
      </c>
    </row>
    <row r="371" spans="1:14" x14ac:dyDescent="0.3">
      <c r="A371" s="97" t="s">
        <v>716</v>
      </c>
      <c r="B371" s="98" t="e">
        <f>DBSPBY!#REF!</f>
        <v>#REF!</v>
      </c>
      <c r="C371" s="98" t="e">
        <f>_xlfn.TEXTJOIN(".",FALSE,DBSPBY!#REF!,DBSPBY!#REF!,DBSPBY!#REF!)</f>
        <v>#REF!</v>
      </c>
      <c r="D371" s="90" t="e">
        <f>DBSPBY!#REF!</f>
        <v>#REF!</v>
      </c>
      <c r="E371" s="90" t="e">
        <f>DBSPBY!#REF!</f>
        <v>#REF!</v>
      </c>
      <c r="F371" s="90" t="e">
        <f>TRIM(MID(DBSPBY!#REF!,SEARCH(". ",DBSPBY!#REF!)+2,LEN(DBSPBY!#REF!)))</f>
        <v>#REF!</v>
      </c>
      <c r="G371" s="90" t="e">
        <f>TRIM(MID(DBSPBY!#REF!,SEARCH(". ",DBSPBY!#REF!)+2,LEN(DBSPBY!#REF!)))</f>
        <v>#REF!</v>
      </c>
      <c r="H371" s="90" t="e">
        <f>TRIM(MID(DBSPBY!#REF!,SEARCH(". ",DBSPBY!#REF!)+2,LEN(DBSPBY!#REF!)))</f>
        <v>#REF!</v>
      </c>
      <c r="I371" s="98" t="s">
        <v>713</v>
      </c>
      <c r="J371" s="99" t="s">
        <v>714</v>
      </c>
      <c r="K371" s="90" t="e">
        <f>DBSPBY!#REF!</f>
        <v>#REF!</v>
      </c>
      <c r="L371" s="90" t="e">
        <f>DBSPBY!#REF!</f>
        <v>#REF!</v>
      </c>
      <c r="M371" s="92" t="e">
        <f>DBSPBY!#REF!</f>
        <v>#REF!</v>
      </c>
      <c r="N371" s="87" t="e">
        <f>DBSPBY!#REF!</f>
        <v>#REF!</v>
      </c>
    </row>
    <row r="372" spans="1:14" x14ac:dyDescent="0.3">
      <c r="A372" s="97" t="s">
        <v>716</v>
      </c>
      <c r="B372" s="98" t="e">
        <f>DBSPBY!#REF!</f>
        <v>#REF!</v>
      </c>
      <c r="C372" s="98" t="e">
        <f>_xlfn.TEXTJOIN(".",FALSE,DBSPBY!#REF!,DBSPBY!#REF!,DBSPBY!#REF!)</f>
        <v>#REF!</v>
      </c>
      <c r="D372" s="90" t="e">
        <f>DBSPBY!#REF!</f>
        <v>#REF!</v>
      </c>
      <c r="E372" s="90" t="e">
        <f>DBSPBY!#REF!</f>
        <v>#REF!</v>
      </c>
      <c r="F372" s="90" t="e">
        <f>TRIM(MID(DBSPBY!#REF!,SEARCH(". ",DBSPBY!#REF!)+2,LEN(DBSPBY!#REF!)))</f>
        <v>#REF!</v>
      </c>
      <c r="G372" s="90" t="e">
        <f>TRIM(MID(DBSPBY!#REF!,SEARCH(". ",DBSPBY!#REF!)+2,LEN(DBSPBY!#REF!)))</f>
        <v>#REF!</v>
      </c>
      <c r="H372" s="90" t="e">
        <f>TRIM(MID(DBSPBY!#REF!,SEARCH(". ",DBSPBY!#REF!)+2,LEN(DBSPBY!#REF!)))</f>
        <v>#REF!</v>
      </c>
      <c r="I372" s="98" t="s">
        <v>713</v>
      </c>
      <c r="J372" s="99" t="s">
        <v>714</v>
      </c>
      <c r="K372" s="90" t="e">
        <f>DBSPBY!#REF!</f>
        <v>#REF!</v>
      </c>
      <c r="L372" s="90" t="e">
        <f>DBSPBY!#REF!</f>
        <v>#REF!</v>
      </c>
      <c r="M372" s="92" t="e">
        <f>DBSPBY!#REF!</f>
        <v>#REF!</v>
      </c>
      <c r="N372" s="87" t="e">
        <f>DBSPBY!#REF!</f>
        <v>#REF!</v>
      </c>
    </row>
    <row r="373" spans="1:14" x14ac:dyDescent="0.3">
      <c r="A373" s="97" t="s">
        <v>716</v>
      </c>
      <c r="B373" s="98" t="e">
        <f>DBSPBY!#REF!</f>
        <v>#REF!</v>
      </c>
      <c r="C373" s="98" t="e">
        <f>_xlfn.TEXTJOIN(".",FALSE,DBSPBY!#REF!,DBSPBY!#REF!,DBSPBY!#REF!)</f>
        <v>#REF!</v>
      </c>
      <c r="D373" s="90" t="e">
        <f>DBSPBY!#REF!</f>
        <v>#REF!</v>
      </c>
      <c r="E373" s="90" t="e">
        <f>DBSPBY!#REF!</f>
        <v>#REF!</v>
      </c>
      <c r="F373" s="90" t="e">
        <f>TRIM(MID(DBSPBY!#REF!,SEARCH(". ",DBSPBY!#REF!)+2,LEN(DBSPBY!#REF!)))</f>
        <v>#REF!</v>
      </c>
      <c r="G373" s="90" t="e">
        <f>TRIM(MID(DBSPBY!#REF!,SEARCH(". ",DBSPBY!#REF!)+2,LEN(DBSPBY!#REF!)))</f>
        <v>#REF!</v>
      </c>
      <c r="H373" s="90" t="e">
        <f>TRIM(MID(DBSPBY!#REF!,SEARCH(". ",DBSPBY!#REF!)+2,LEN(DBSPBY!#REF!)))</f>
        <v>#REF!</v>
      </c>
      <c r="I373" s="98" t="s">
        <v>713</v>
      </c>
      <c r="J373" s="99" t="s">
        <v>714</v>
      </c>
      <c r="K373" s="90" t="e">
        <f>DBSPBY!#REF!</f>
        <v>#REF!</v>
      </c>
      <c r="L373" s="90" t="e">
        <f>DBSPBY!#REF!</f>
        <v>#REF!</v>
      </c>
      <c r="M373" s="92" t="e">
        <f>DBSPBY!#REF!</f>
        <v>#REF!</v>
      </c>
      <c r="N373" s="87" t="e">
        <f>DBSPBY!#REF!</f>
        <v>#REF!</v>
      </c>
    </row>
    <row r="374" spans="1:14" x14ac:dyDescent="0.3">
      <c r="A374" s="97" t="s">
        <v>716</v>
      </c>
      <c r="B374" s="98" t="e">
        <f>DBSPBY!#REF!</f>
        <v>#REF!</v>
      </c>
      <c r="C374" s="98" t="e">
        <f>_xlfn.TEXTJOIN(".",FALSE,DBSPBY!#REF!,DBSPBY!#REF!,DBSPBY!#REF!)</f>
        <v>#REF!</v>
      </c>
      <c r="D374" s="90" t="e">
        <f>DBSPBY!#REF!</f>
        <v>#REF!</v>
      </c>
      <c r="E374" s="90" t="e">
        <f>DBSPBY!#REF!</f>
        <v>#REF!</v>
      </c>
      <c r="F374" s="90" t="e">
        <f>TRIM(MID(DBSPBY!#REF!,SEARCH(". ",DBSPBY!#REF!)+2,LEN(DBSPBY!#REF!)))</f>
        <v>#REF!</v>
      </c>
      <c r="G374" s="90" t="e">
        <f>TRIM(MID(DBSPBY!#REF!,SEARCH(". ",DBSPBY!#REF!)+2,LEN(DBSPBY!#REF!)))</f>
        <v>#REF!</v>
      </c>
      <c r="H374" s="90" t="e">
        <f>TRIM(MID(DBSPBY!#REF!,SEARCH(". ",DBSPBY!#REF!)+2,LEN(DBSPBY!#REF!)))</f>
        <v>#REF!</v>
      </c>
      <c r="I374" s="98" t="s">
        <v>713</v>
      </c>
      <c r="J374" s="99" t="s">
        <v>714</v>
      </c>
      <c r="K374" s="90" t="e">
        <f>DBSPBY!#REF!</f>
        <v>#REF!</v>
      </c>
      <c r="L374" s="90" t="e">
        <f>DBSPBY!#REF!</f>
        <v>#REF!</v>
      </c>
      <c r="M374" s="92" t="e">
        <f>DBSPBY!#REF!</f>
        <v>#REF!</v>
      </c>
      <c r="N374" s="87" t="e">
        <f>DBSPBY!#REF!</f>
        <v>#REF!</v>
      </c>
    </row>
    <row r="375" spans="1:14" x14ac:dyDescent="0.3">
      <c r="A375" s="97" t="s">
        <v>716</v>
      </c>
      <c r="B375" s="98" t="e">
        <f>DBSPBY!#REF!</f>
        <v>#REF!</v>
      </c>
      <c r="C375" s="98" t="e">
        <f>_xlfn.TEXTJOIN(".",FALSE,DBSPBY!#REF!,DBSPBY!#REF!,DBSPBY!#REF!)</f>
        <v>#REF!</v>
      </c>
      <c r="D375" s="90" t="e">
        <f>DBSPBY!#REF!</f>
        <v>#REF!</v>
      </c>
      <c r="E375" s="90" t="e">
        <f>DBSPBY!#REF!</f>
        <v>#REF!</v>
      </c>
      <c r="F375" s="90" t="e">
        <f>TRIM(MID(DBSPBY!#REF!,SEARCH(". ",DBSPBY!#REF!)+2,LEN(DBSPBY!#REF!)))</f>
        <v>#REF!</v>
      </c>
      <c r="G375" s="90" t="e">
        <f>TRIM(MID(DBSPBY!#REF!,SEARCH(". ",DBSPBY!#REF!)+2,LEN(DBSPBY!#REF!)))</f>
        <v>#REF!</v>
      </c>
      <c r="H375" s="90" t="e">
        <f>TRIM(MID(DBSPBY!#REF!,SEARCH(". ",DBSPBY!#REF!)+2,LEN(DBSPBY!#REF!)))</f>
        <v>#REF!</v>
      </c>
      <c r="I375" s="98" t="s">
        <v>713</v>
      </c>
      <c r="J375" s="99" t="s">
        <v>714</v>
      </c>
      <c r="K375" s="90" t="e">
        <f>DBSPBY!#REF!</f>
        <v>#REF!</v>
      </c>
      <c r="L375" s="90" t="e">
        <f>DBSPBY!#REF!</f>
        <v>#REF!</v>
      </c>
      <c r="M375" s="92" t="e">
        <f>DBSPBY!#REF!</f>
        <v>#REF!</v>
      </c>
      <c r="N375" s="87" t="e">
        <f>DBSPBY!#REF!</f>
        <v>#REF!</v>
      </c>
    </row>
    <row r="376" spans="1:14" x14ac:dyDescent="0.3">
      <c r="A376" s="97" t="s">
        <v>716</v>
      </c>
      <c r="B376" s="98" t="e">
        <f>DBSPBY!#REF!</f>
        <v>#REF!</v>
      </c>
      <c r="C376" s="98" t="e">
        <f>_xlfn.TEXTJOIN(".",FALSE,DBSPBY!#REF!,DBSPBY!#REF!,DBSPBY!#REF!)</f>
        <v>#REF!</v>
      </c>
      <c r="D376" s="90" t="e">
        <f>DBSPBY!#REF!</f>
        <v>#REF!</v>
      </c>
      <c r="E376" s="90" t="e">
        <f>DBSPBY!#REF!</f>
        <v>#REF!</v>
      </c>
      <c r="F376" s="90" t="e">
        <f>TRIM(MID(DBSPBY!#REF!,SEARCH(". ",DBSPBY!#REF!)+2,LEN(DBSPBY!#REF!)))</f>
        <v>#REF!</v>
      </c>
      <c r="G376" s="90" t="e">
        <f>TRIM(MID(DBSPBY!#REF!,SEARCH(". ",DBSPBY!#REF!)+2,LEN(DBSPBY!#REF!)))</f>
        <v>#REF!</v>
      </c>
      <c r="H376" s="90" t="e">
        <f>TRIM(MID(DBSPBY!#REF!,SEARCH(". ",DBSPBY!#REF!)+2,LEN(DBSPBY!#REF!)))</f>
        <v>#REF!</v>
      </c>
      <c r="I376" s="98" t="s">
        <v>713</v>
      </c>
      <c r="J376" s="99" t="s">
        <v>714</v>
      </c>
      <c r="K376" s="90" t="e">
        <f>DBSPBY!#REF!</f>
        <v>#REF!</v>
      </c>
      <c r="L376" s="90" t="e">
        <f>DBSPBY!#REF!</f>
        <v>#REF!</v>
      </c>
      <c r="M376" s="92" t="e">
        <f>DBSPBY!#REF!</f>
        <v>#REF!</v>
      </c>
      <c r="N376" s="87" t="e">
        <f>DBSPBY!#REF!</f>
        <v>#REF!</v>
      </c>
    </row>
    <row r="377" spans="1:14" x14ac:dyDescent="0.3">
      <c r="A377" s="97" t="s">
        <v>716</v>
      </c>
      <c r="B377" s="98" t="e">
        <f>DBSPBY!#REF!</f>
        <v>#REF!</v>
      </c>
      <c r="C377" s="98" t="e">
        <f>_xlfn.TEXTJOIN(".",FALSE,DBSPBY!#REF!,DBSPBY!#REF!,DBSPBY!#REF!)</f>
        <v>#REF!</v>
      </c>
      <c r="D377" s="90" t="e">
        <f>DBSPBY!#REF!</f>
        <v>#REF!</v>
      </c>
      <c r="E377" s="90" t="e">
        <f>DBSPBY!#REF!</f>
        <v>#REF!</v>
      </c>
      <c r="F377" s="90" t="e">
        <f>TRIM(MID(DBSPBY!#REF!,SEARCH(". ",DBSPBY!#REF!)+2,LEN(DBSPBY!#REF!)))</f>
        <v>#REF!</v>
      </c>
      <c r="G377" s="90" t="e">
        <f>TRIM(MID(DBSPBY!#REF!,SEARCH(". ",DBSPBY!#REF!)+2,LEN(DBSPBY!#REF!)))</f>
        <v>#REF!</v>
      </c>
      <c r="H377" s="90" t="e">
        <f>TRIM(MID(DBSPBY!#REF!,SEARCH(". ",DBSPBY!#REF!)+2,LEN(DBSPBY!#REF!)))</f>
        <v>#REF!</v>
      </c>
      <c r="I377" s="98" t="s">
        <v>713</v>
      </c>
      <c r="J377" s="99" t="s">
        <v>714</v>
      </c>
      <c r="K377" s="90" t="e">
        <f>DBSPBY!#REF!</f>
        <v>#REF!</v>
      </c>
      <c r="L377" s="90" t="e">
        <f>DBSPBY!#REF!</f>
        <v>#REF!</v>
      </c>
      <c r="M377" s="92" t="e">
        <f>DBSPBY!#REF!</f>
        <v>#REF!</v>
      </c>
      <c r="N377" s="87" t="e">
        <f>DBSPBY!#REF!</f>
        <v>#REF!</v>
      </c>
    </row>
    <row r="378" spans="1:14" x14ac:dyDescent="0.3">
      <c r="A378" s="97" t="s">
        <v>716</v>
      </c>
      <c r="B378" s="98" t="e">
        <f>DBSPBY!#REF!</f>
        <v>#REF!</v>
      </c>
      <c r="C378" s="98" t="e">
        <f>_xlfn.TEXTJOIN(".",FALSE,DBSPBY!#REF!,DBSPBY!#REF!,DBSPBY!#REF!)</f>
        <v>#REF!</v>
      </c>
      <c r="D378" s="90" t="e">
        <f>DBSPBY!#REF!</f>
        <v>#REF!</v>
      </c>
      <c r="E378" s="90" t="e">
        <f>DBSPBY!#REF!</f>
        <v>#REF!</v>
      </c>
      <c r="F378" s="90" t="e">
        <f>TRIM(MID(DBSPBY!#REF!,SEARCH(". ",DBSPBY!#REF!)+2,LEN(DBSPBY!#REF!)))</f>
        <v>#REF!</v>
      </c>
      <c r="G378" s="90" t="e">
        <f>TRIM(MID(DBSPBY!#REF!,SEARCH(". ",DBSPBY!#REF!)+2,LEN(DBSPBY!#REF!)))</f>
        <v>#REF!</v>
      </c>
      <c r="H378" s="90" t="e">
        <f>TRIM(MID(DBSPBY!#REF!,SEARCH(". ",DBSPBY!#REF!)+2,LEN(DBSPBY!#REF!)))</f>
        <v>#REF!</v>
      </c>
      <c r="I378" s="98" t="s">
        <v>713</v>
      </c>
      <c r="J378" s="99" t="s">
        <v>714</v>
      </c>
      <c r="K378" s="90" t="e">
        <f>DBSPBY!#REF!</f>
        <v>#REF!</v>
      </c>
      <c r="L378" s="90" t="e">
        <f>DBSPBY!#REF!</f>
        <v>#REF!</v>
      </c>
      <c r="M378" s="92" t="e">
        <f>DBSPBY!#REF!</f>
        <v>#REF!</v>
      </c>
      <c r="N378" s="87" t="e">
        <f>DBSPBY!#REF!</f>
        <v>#REF!</v>
      </c>
    </row>
    <row r="379" spans="1:14" x14ac:dyDescent="0.3">
      <c r="A379" s="97" t="s">
        <v>716</v>
      </c>
      <c r="B379" s="98" t="e">
        <f>DBSPBY!#REF!</f>
        <v>#REF!</v>
      </c>
      <c r="C379" s="98" t="e">
        <f>_xlfn.TEXTJOIN(".",FALSE,DBSPBY!#REF!,DBSPBY!#REF!,DBSPBY!#REF!)</f>
        <v>#REF!</v>
      </c>
      <c r="D379" s="90" t="e">
        <f>DBSPBY!#REF!</f>
        <v>#REF!</v>
      </c>
      <c r="E379" s="90" t="e">
        <f>DBSPBY!#REF!</f>
        <v>#REF!</v>
      </c>
      <c r="F379" s="90" t="e">
        <f>TRIM(MID(DBSPBY!#REF!,SEARCH(". ",DBSPBY!#REF!)+2,LEN(DBSPBY!#REF!)))</f>
        <v>#REF!</v>
      </c>
      <c r="G379" s="90" t="e">
        <f>TRIM(MID(DBSPBY!#REF!,SEARCH(". ",DBSPBY!#REF!)+2,LEN(DBSPBY!#REF!)))</f>
        <v>#REF!</v>
      </c>
      <c r="H379" s="90" t="e">
        <f>TRIM(MID(DBSPBY!#REF!,SEARCH(". ",DBSPBY!#REF!)+2,LEN(DBSPBY!#REF!)))</f>
        <v>#REF!</v>
      </c>
      <c r="I379" s="98" t="s">
        <v>713</v>
      </c>
      <c r="J379" s="99" t="s">
        <v>714</v>
      </c>
      <c r="K379" s="90" t="e">
        <f>DBSPBY!#REF!</f>
        <v>#REF!</v>
      </c>
      <c r="L379" s="90" t="e">
        <f>DBSPBY!#REF!</f>
        <v>#REF!</v>
      </c>
      <c r="M379" s="92" t="e">
        <f>DBSPBY!#REF!</f>
        <v>#REF!</v>
      </c>
      <c r="N379" s="87" t="e">
        <f>DBSPBY!#REF!</f>
        <v>#REF!</v>
      </c>
    </row>
    <row r="380" spans="1:14" x14ac:dyDescent="0.3">
      <c r="A380" s="97" t="s">
        <v>716</v>
      </c>
      <c r="B380" s="98" t="e">
        <f>DBSPBY!#REF!</f>
        <v>#REF!</v>
      </c>
      <c r="C380" s="98" t="e">
        <f>_xlfn.TEXTJOIN(".",FALSE,DBSPBY!#REF!,DBSPBY!#REF!,DBSPBY!#REF!)</f>
        <v>#REF!</v>
      </c>
      <c r="D380" s="90" t="e">
        <f>DBSPBY!#REF!</f>
        <v>#REF!</v>
      </c>
      <c r="E380" s="90" t="e">
        <f>DBSPBY!#REF!</f>
        <v>#REF!</v>
      </c>
      <c r="F380" s="90" t="e">
        <f>TRIM(MID(DBSPBY!#REF!,SEARCH(". ",DBSPBY!#REF!)+2,LEN(DBSPBY!#REF!)))</f>
        <v>#REF!</v>
      </c>
      <c r="G380" s="90" t="e">
        <f>TRIM(MID(DBSPBY!#REF!,SEARCH(". ",DBSPBY!#REF!)+2,LEN(DBSPBY!#REF!)))</f>
        <v>#REF!</v>
      </c>
      <c r="H380" s="90" t="e">
        <f>TRIM(MID(DBSPBY!#REF!,SEARCH(". ",DBSPBY!#REF!)+2,LEN(DBSPBY!#REF!)))</f>
        <v>#REF!</v>
      </c>
      <c r="I380" s="98" t="s">
        <v>713</v>
      </c>
      <c r="J380" s="99" t="s">
        <v>714</v>
      </c>
      <c r="K380" s="90" t="e">
        <f>DBSPBY!#REF!</f>
        <v>#REF!</v>
      </c>
      <c r="L380" s="90" t="e">
        <f>DBSPBY!#REF!</f>
        <v>#REF!</v>
      </c>
      <c r="M380" s="92" t="e">
        <f>DBSPBY!#REF!</f>
        <v>#REF!</v>
      </c>
      <c r="N380" s="87" t="e">
        <f>DBSPBY!#REF!</f>
        <v>#REF!</v>
      </c>
    </row>
    <row r="381" spans="1:14" x14ac:dyDescent="0.3">
      <c r="A381" s="97" t="s">
        <v>716</v>
      </c>
      <c r="B381" s="98" t="e">
        <f>DBSPBY!#REF!</f>
        <v>#REF!</v>
      </c>
      <c r="C381" s="98" t="e">
        <f>_xlfn.TEXTJOIN(".",FALSE,DBSPBY!#REF!,DBSPBY!#REF!,DBSPBY!#REF!)</f>
        <v>#REF!</v>
      </c>
      <c r="D381" s="90" t="e">
        <f>DBSPBY!#REF!</f>
        <v>#REF!</v>
      </c>
      <c r="E381" s="90" t="e">
        <f>DBSPBY!#REF!</f>
        <v>#REF!</v>
      </c>
      <c r="F381" s="90" t="e">
        <f>TRIM(MID(DBSPBY!#REF!,SEARCH(". ",DBSPBY!#REF!)+2,LEN(DBSPBY!#REF!)))</f>
        <v>#REF!</v>
      </c>
      <c r="G381" s="90" t="e">
        <f>TRIM(MID(DBSPBY!#REF!,SEARCH(". ",DBSPBY!#REF!)+2,LEN(DBSPBY!#REF!)))</f>
        <v>#REF!</v>
      </c>
      <c r="H381" s="90" t="e">
        <f>TRIM(MID(DBSPBY!#REF!,SEARCH(". ",DBSPBY!#REF!)+2,LEN(DBSPBY!#REF!)))</f>
        <v>#REF!</v>
      </c>
      <c r="I381" s="98" t="s">
        <v>713</v>
      </c>
      <c r="J381" s="99" t="s">
        <v>714</v>
      </c>
      <c r="K381" s="90" t="e">
        <f>DBSPBY!#REF!</f>
        <v>#REF!</v>
      </c>
      <c r="L381" s="90" t="e">
        <f>DBSPBY!#REF!</f>
        <v>#REF!</v>
      </c>
      <c r="M381" s="92" t="e">
        <f>DBSPBY!#REF!</f>
        <v>#REF!</v>
      </c>
      <c r="N381" s="87" t="e">
        <f>DBSPBY!#REF!</f>
        <v>#REF!</v>
      </c>
    </row>
    <row r="382" spans="1:14" x14ac:dyDescent="0.3">
      <c r="A382" s="97" t="s">
        <v>716</v>
      </c>
      <c r="B382" s="98" t="e">
        <f>DBSPBY!#REF!</f>
        <v>#REF!</v>
      </c>
      <c r="C382" s="98" t="e">
        <f>_xlfn.TEXTJOIN(".",FALSE,DBSPBY!#REF!,DBSPBY!#REF!,DBSPBY!#REF!)</f>
        <v>#REF!</v>
      </c>
      <c r="D382" s="90" t="e">
        <f>DBSPBY!#REF!</f>
        <v>#REF!</v>
      </c>
      <c r="E382" s="90" t="e">
        <f>DBSPBY!#REF!</f>
        <v>#REF!</v>
      </c>
      <c r="F382" s="90" t="e">
        <f>TRIM(MID(DBSPBY!#REF!,SEARCH(". ",DBSPBY!#REF!)+2,LEN(DBSPBY!#REF!)))</f>
        <v>#REF!</v>
      </c>
      <c r="G382" s="90" t="e">
        <f>TRIM(MID(DBSPBY!#REF!,SEARCH(". ",DBSPBY!#REF!)+2,LEN(DBSPBY!#REF!)))</f>
        <v>#REF!</v>
      </c>
      <c r="H382" s="90" t="e">
        <f>TRIM(MID(DBSPBY!#REF!,SEARCH(". ",DBSPBY!#REF!)+2,LEN(DBSPBY!#REF!)))</f>
        <v>#REF!</v>
      </c>
      <c r="I382" s="98" t="s">
        <v>713</v>
      </c>
      <c r="J382" s="99" t="s">
        <v>714</v>
      </c>
      <c r="K382" s="90" t="e">
        <f>DBSPBY!#REF!</f>
        <v>#REF!</v>
      </c>
      <c r="L382" s="90" t="e">
        <f>DBSPBY!#REF!</f>
        <v>#REF!</v>
      </c>
      <c r="M382" s="92" t="e">
        <f>DBSPBY!#REF!</f>
        <v>#REF!</v>
      </c>
      <c r="N382" s="87" t="e">
        <f>DBSPBY!#REF!</f>
        <v>#REF!</v>
      </c>
    </row>
    <row r="383" spans="1:14" x14ac:dyDescent="0.3">
      <c r="A383" s="97" t="s">
        <v>716</v>
      </c>
      <c r="B383" s="98" t="e">
        <f>DBSPBY!#REF!</f>
        <v>#REF!</v>
      </c>
      <c r="C383" s="98" t="e">
        <f>_xlfn.TEXTJOIN(".",FALSE,DBSPBY!#REF!,DBSPBY!#REF!,DBSPBY!#REF!)</f>
        <v>#REF!</v>
      </c>
      <c r="D383" s="90" t="e">
        <f>DBSPBY!#REF!</f>
        <v>#REF!</v>
      </c>
      <c r="E383" s="90" t="e">
        <f>DBSPBY!#REF!</f>
        <v>#REF!</v>
      </c>
      <c r="F383" s="90" t="e">
        <f>TRIM(MID(DBSPBY!#REF!,SEARCH(". ",DBSPBY!#REF!)+2,LEN(DBSPBY!#REF!)))</f>
        <v>#REF!</v>
      </c>
      <c r="G383" s="90" t="e">
        <f>TRIM(MID(DBSPBY!#REF!,SEARCH(". ",DBSPBY!#REF!)+2,LEN(DBSPBY!#REF!)))</f>
        <v>#REF!</v>
      </c>
      <c r="H383" s="90" t="e">
        <f>TRIM(MID(DBSPBY!#REF!,SEARCH(". ",DBSPBY!#REF!)+2,LEN(DBSPBY!#REF!)))</f>
        <v>#REF!</v>
      </c>
      <c r="I383" s="98" t="s">
        <v>713</v>
      </c>
      <c r="J383" s="99" t="s">
        <v>714</v>
      </c>
      <c r="K383" s="90" t="e">
        <f>DBSPBY!#REF!</f>
        <v>#REF!</v>
      </c>
      <c r="L383" s="90" t="e">
        <f>DBSPBY!#REF!</f>
        <v>#REF!</v>
      </c>
      <c r="M383" s="92" t="e">
        <f>DBSPBY!#REF!</f>
        <v>#REF!</v>
      </c>
      <c r="N383" s="87" t="e">
        <f>DBSPBY!#REF!</f>
        <v>#REF!</v>
      </c>
    </row>
    <row r="384" spans="1:14" x14ac:dyDescent="0.3">
      <c r="A384" s="97" t="s">
        <v>716</v>
      </c>
      <c r="B384" s="98" t="e">
        <f>DBSPBY!#REF!</f>
        <v>#REF!</v>
      </c>
      <c r="C384" s="98" t="e">
        <f>_xlfn.TEXTJOIN(".",FALSE,DBSPBY!#REF!,DBSPBY!#REF!,DBSPBY!#REF!)</f>
        <v>#REF!</v>
      </c>
      <c r="D384" s="90" t="e">
        <f>DBSPBY!#REF!</f>
        <v>#REF!</v>
      </c>
      <c r="E384" s="90" t="e">
        <f>DBSPBY!#REF!</f>
        <v>#REF!</v>
      </c>
      <c r="F384" s="90" t="e">
        <f>TRIM(MID(DBSPBY!#REF!,SEARCH(". ",DBSPBY!#REF!)+2,LEN(DBSPBY!#REF!)))</f>
        <v>#REF!</v>
      </c>
      <c r="G384" s="90" t="e">
        <f>TRIM(MID(DBSPBY!#REF!,SEARCH(". ",DBSPBY!#REF!)+2,LEN(DBSPBY!#REF!)))</f>
        <v>#REF!</v>
      </c>
      <c r="H384" s="90" t="e">
        <f>TRIM(MID(DBSPBY!#REF!,SEARCH(". ",DBSPBY!#REF!)+2,LEN(DBSPBY!#REF!)))</f>
        <v>#REF!</v>
      </c>
      <c r="I384" s="98" t="s">
        <v>713</v>
      </c>
      <c r="J384" s="99" t="s">
        <v>714</v>
      </c>
      <c r="K384" s="90" t="e">
        <f>DBSPBY!#REF!</f>
        <v>#REF!</v>
      </c>
      <c r="L384" s="90" t="e">
        <f>DBSPBY!#REF!</f>
        <v>#REF!</v>
      </c>
      <c r="M384" s="92" t="e">
        <f>DBSPBY!#REF!</f>
        <v>#REF!</v>
      </c>
      <c r="N384" s="87" t="e">
        <f>DBSPBY!#REF!</f>
        <v>#REF!</v>
      </c>
    </row>
    <row r="385" spans="1:14" x14ac:dyDescent="0.3">
      <c r="A385" s="97" t="s">
        <v>716</v>
      </c>
      <c r="B385" s="98" t="e">
        <f>DBSPBY!#REF!</f>
        <v>#REF!</v>
      </c>
      <c r="C385" s="98" t="e">
        <f>_xlfn.TEXTJOIN(".",FALSE,DBSPBY!#REF!,DBSPBY!#REF!,DBSPBY!#REF!)</f>
        <v>#REF!</v>
      </c>
      <c r="D385" s="90" t="e">
        <f>DBSPBY!#REF!</f>
        <v>#REF!</v>
      </c>
      <c r="E385" s="90" t="e">
        <f>DBSPBY!#REF!</f>
        <v>#REF!</v>
      </c>
      <c r="F385" s="90" t="e">
        <f>TRIM(MID(DBSPBY!#REF!,SEARCH(". ",DBSPBY!#REF!)+2,LEN(DBSPBY!#REF!)))</f>
        <v>#REF!</v>
      </c>
      <c r="G385" s="90" t="e">
        <f>TRIM(MID(DBSPBY!#REF!,SEARCH(". ",DBSPBY!#REF!)+2,LEN(DBSPBY!#REF!)))</f>
        <v>#REF!</v>
      </c>
      <c r="H385" s="90" t="e">
        <f>TRIM(MID(DBSPBY!#REF!,SEARCH(". ",DBSPBY!#REF!)+2,LEN(DBSPBY!#REF!)))</f>
        <v>#REF!</v>
      </c>
      <c r="I385" s="98" t="s">
        <v>713</v>
      </c>
      <c r="J385" s="99" t="s">
        <v>714</v>
      </c>
      <c r="K385" s="90" t="e">
        <f>DBSPBY!#REF!</f>
        <v>#REF!</v>
      </c>
      <c r="L385" s="90" t="e">
        <f>DBSPBY!#REF!</f>
        <v>#REF!</v>
      </c>
      <c r="M385" s="92" t="e">
        <f>DBSPBY!#REF!</f>
        <v>#REF!</v>
      </c>
      <c r="N385" s="87" t="e">
        <f>DBSPBY!#REF!</f>
        <v>#REF!</v>
      </c>
    </row>
    <row r="386" spans="1:14" x14ac:dyDescent="0.3">
      <c r="A386" s="97" t="s">
        <v>716</v>
      </c>
      <c r="B386" s="98" t="e">
        <f>DBSPBY!#REF!</f>
        <v>#REF!</v>
      </c>
      <c r="C386" s="98" t="e">
        <f>_xlfn.TEXTJOIN(".",FALSE,DBSPBY!#REF!,DBSPBY!#REF!,DBSPBY!#REF!)</f>
        <v>#REF!</v>
      </c>
      <c r="D386" s="90" t="e">
        <f>DBSPBY!#REF!</f>
        <v>#REF!</v>
      </c>
      <c r="E386" s="90" t="e">
        <f>DBSPBY!#REF!</f>
        <v>#REF!</v>
      </c>
      <c r="F386" s="90" t="e">
        <f>TRIM(MID(DBSPBY!#REF!,SEARCH(". ",DBSPBY!#REF!)+2,LEN(DBSPBY!#REF!)))</f>
        <v>#REF!</v>
      </c>
      <c r="G386" s="90" t="e">
        <f>TRIM(MID(DBSPBY!#REF!,SEARCH(". ",DBSPBY!#REF!)+2,LEN(DBSPBY!#REF!)))</f>
        <v>#REF!</v>
      </c>
      <c r="H386" s="90" t="e">
        <f>TRIM(MID(DBSPBY!#REF!,SEARCH(". ",DBSPBY!#REF!)+2,LEN(DBSPBY!#REF!)))</f>
        <v>#REF!</v>
      </c>
      <c r="I386" s="98" t="s">
        <v>713</v>
      </c>
      <c r="J386" s="99" t="s">
        <v>714</v>
      </c>
      <c r="K386" s="90" t="e">
        <f>DBSPBY!#REF!</f>
        <v>#REF!</v>
      </c>
      <c r="L386" s="90" t="e">
        <f>DBSPBY!#REF!</f>
        <v>#REF!</v>
      </c>
      <c r="M386" s="92" t="e">
        <f>DBSPBY!#REF!</f>
        <v>#REF!</v>
      </c>
      <c r="N386" s="87" t="e">
        <f>DBSPBY!#REF!</f>
        <v>#REF!</v>
      </c>
    </row>
    <row r="387" spans="1:14" x14ac:dyDescent="0.3">
      <c r="A387" s="97" t="s">
        <v>716</v>
      </c>
      <c r="B387" s="98" t="e">
        <f>DBSPBY!#REF!</f>
        <v>#REF!</v>
      </c>
      <c r="C387" s="98" t="e">
        <f>_xlfn.TEXTJOIN(".",FALSE,DBSPBY!#REF!,DBSPBY!#REF!,DBSPBY!#REF!)</f>
        <v>#REF!</v>
      </c>
      <c r="D387" s="90" t="e">
        <f>DBSPBY!#REF!</f>
        <v>#REF!</v>
      </c>
      <c r="E387" s="90" t="e">
        <f>DBSPBY!#REF!</f>
        <v>#REF!</v>
      </c>
      <c r="F387" s="90" t="e">
        <f>TRIM(MID(DBSPBY!#REF!,SEARCH(". ",DBSPBY!#REF!)+2,LEN(DBSPBY!#REF!)))</f>
        <v>#REF!</v>
      </c>
      <c r="G387" s="90" t="e">
        <f>TRIM(MID(DBSPBY!#REF!,SEARCH(". ",DBSPBY!#REF!)+2,LEN(DBSPBY!#REF!)))</f>
        <v>#REF!</v>
      </c>
      <c r="H387" s="90" t="e">
        <f>TRIM(MID(DBSPBY!#REF!,SEARCH(". ",DBSPBY!#REF!)+2,LEN(DBSPBY!#REF!)))</f>
        <v>#REF!</v>
      </c>
      <c r="I387" s="98" t="s">
        <v>713</v>
      </c>
      <c r="J387" s="99" t="s">
        <v>714</v>
      </c>
      <c r="K387" s="90" t="e">
        <f>DBSPBY!#REF!</f>
        <v>#REF!</v>
      </c>
      <c r="L387" s="90" t="e">
        <f>DBSPBY!#REF!</f>
        <v>#REF!</v>
      </c>
      <c r="M387" s="92" t="e">
        <f>DBSPBY!#REF!</f>
        <v>#REF!</v>
      </c>
      <c r="N387" s="87" t="e">
        <f>DBSPBY!#REF!</f>
        <v>#REF!</v>
      </c>
    </row>
    <row r="388" spans="1:14" x14ac:dyDescent="0.3">
      <c r="A388" s="97" t="s">
        <v>716</v>
      </c>
      <c r="B388" s="98" t="e">
        <f>DBSPBY!#REF!</f>
        <v>#REF!</v>
      </c>
      <c r="C388" s="98" t="e">
        <f>_xlfn.TEXTJOIN(".",FALSE,DBSPBY!#REF!,DBSPBY!#REF!,DBSPBY!#REF!)</f>
        <v>#REF!</v>
      </c>
      <c r="D388" s="90" t="e">
        <f>DBSPBY!#REF!</f>
        <v>#REF!</v>
      </c>
      <c r="E388" s="90" t="e">
        <f>DBSPBY!#REF!</f>
        <v>#REF!</v>
      </c>
      <c r="F388" s="90" t="e">
        <f>TRIM(MID(DBSPBY!#REF!,SEARCH(". ",DBSPBY!#REF!)+2,LEN(DBSPBY!#REF!)))</f>
        <v>#REF!</v>
      </c>
      <c r="G388" s="90" t="e">
        <f>TRIM(MID(DBSPBY!#REF!,SEARCH(". ",DBSPBY!#REF!)+2,LEN(DBSPBY!#REF!)))</f>
        <v>#REF!</v>
      </c>
      <c r="H388" s="90" t="e">
        <f>TRIM(MID(DBSPBY!#REF!,SEARCH(". ",DBSPBY!#REF!)+2,LEN(DBSPBY!#REF!)))</f>
        <v>#REF!</v>
      </c>
      <c r="I388" s="98" t="s">
        <v>713</v>
      </c>
      <c r="J388" s="99" t="s">
        <v>714</v>
      </c>
      <c r="K388" s="90" t="e">
        <f>DBSPBY!#REF!</f>
        <v>#REF!</v>
      </c>
      <c r="L388" s="90" t="e">
        <f>DBSPBY!#REF!</f>
        <v>#REF!</v>
      </c>
      <c r="M388" s="92" t="e">
        <f>DBSPBY!#REF!</f>
        <v>#REF!</v>
      </c>
      <c r="N388" s="87" t="e">
        <f>DBSPBY!#REF!</f>
        <v>#REF!</v>
      </c>
    </row>
    <row r="389" spans="1:14" x14ac:dyDescent="0.3">
      <c r="A389" s="97" t="s">
        <v>716</v>
      </c>
      <c r="B389" s="98" t="e">
        <f>DBSPBY!#REF!</f>
        <v>#REF!</v>
      </c>
      <c r="C389" s="98" t="e">
        <f>_xlfn.TEXTJOIN(".",FALSE,DBSPBY!#REF!,DBSPBY!#REF!,DBSPBY!#REF!)</f>
        <v>#REF!</v>
      </c>
      <c r="D389" s="90" t="e">
        <f>DBSPBY!#REF!</f>
        <v>#REF!</v>
      </c>
      <c r="E389" s="90" t="e">
        <f>DBSPBY!#REF!</f>
        <v>#REF!</v>
      </c>
      <c r="F389" s="90" t="e">
        <f>TRIM(MID(DBSPBY!#REF!,SEARCH(". ",DBSPBY!#REF!)+2,LEN(DBSPBY!#REF!)))</f>
        <v>#REF!</v>
      </c>
      <c r="G389" s="90" t="e">
        <f>TRIM(MID(DBSPBY!#REF!,SEARCH(". ",DBSPBY!#REF!)+2,LEN(DBSPBY!#REF!)))</f>
        <v>#REF!</v>
      </c>
      <c r="H389" s="90" t="e">
        <f>TRIM(MID(DBSPBY!#REF!,SEARCH(". ",DBSPBY!#REF!)+2,LEN(DBSPBY!#REF!)))</f>
        <v>#REF!</v>
      </c>
      <c r="I389" s="98" t="s">
        <v>713</v>
      </c>
      <c r="J389" s="99" t="s">
        <v>714</v>
      </c>
      <c r="K389" s="90" t="e">
        <f>DBSPBY!#REF!</f>
        <v>#REF!</v>
      </c>
      <c r="L389" s="90" t="e">
        <f>DBSPBY!#REF!</f>
        <v>#REF!</v>
      </c>
      <c r="M389" s="92" t="e">
        <f>DBSPBY!#REF!</f>
        <v>#REF!</v>
      </c>
      <c r="N389" s="87" t="e">
        <f>DBSPBY!#REF!</f>
        <v>#REF!</v>
      </c>
    </row>
    <row r="390" spans="1:14" x14ac:dyDescent="0.3">
      <c r="A390" s="97" t="s">
        <v>716</v>
      </c>
      <c r="B390" s="98" t="e">
        <f>DBSPBY!#REF!</f>
        <v>#REF!</v>
      </c>
      <c r="C390" s="98" t="e">
        <f>_xlfn.TEXTJOIN(".",FALSE,DBSPBY!#REF!,DBSPBY!#REF!,DBSPBY!#REF!)</f>
        <v>#REF!</v>
      </c>
      <c r="D390" s="90" t="e">
        <f>DBSPBY!#REF!</f>
        <v>#REF!</v>
      </c>
      <c r="E390" s="90" t="e">
        <f>DBSPBY!#REF!</f>
        <v>#REF!</v>
      </c>
      <c r="F390" s="90" t="e">
        <f>TRIM(MID(DBSPBY!#REF!,SEARCH(". ",DBSPBY!#REF!)+2,LEN(DBSPBY!#REF!)))</f>
        <v>#REF!</v>
      </c>
      <c r="G390" s="90" t="e">
        <f>TRIM(MID(DBSPBY!#REF!,SEARCH(". ",DBSPBY!#REF!)+2,LEN(DBSPBY!#REF!)))</f>
        <v>#REF!</v>
      </c>
      <c r="H390" s="90" t="e">
        <f>TRIM(MID(DBSPBY!#REF!,SEARCH(". ",DBSPBY!#REF!)+2,LEN(DBSPBY!#REF!)))</f>
        <v>#REF!</v>
      </c>
      <c r="I390" s="98" t="s">
        <v>713</v>
      </c>
      <c r="J390" s="99" t="s">
        <v>714</v>
      </c>
      <c r="K390" s="90" t="e">
        <f>DBSPBY!#REF!</f>
        <v>#REF!</v>
      </c>
      <c r="L390" s="90" t="e">
        <f>DBSPBY!#REF!</f>
        <v>#REF!</v>
      </c>
      <c r="M390" s="92" t="e">
        <f>DBSPBY!#REF!</f>
        <v>#REF!</v>
      </c>
      <c r="N390" s="87" t="e">
        <f>DBSPBY!#REF!</f>
        <v>#REF!</v>
      </c>
    </row>
    <row r="391" spans="1:14" x14ac:dyDescent="0.3">
      <c r="A391" s="97" t="s">
        <v>716</v>
      </c>
      <c r="B391" s="98" t="e">
        <f>DBSPBY!#REF!</f>
        <v>#REF!</v>
      </c>
      <c r="C391" s="98" t="e">
        <f>_xlfn.TEXTJOIN(".",FALSE,DBSPBY!#REF!,DBSPBY!#REF!,DBSPBY!#REF!)</f>
        <v>#REF!</v>
      </c>
      <c r="D391" s="90" t="e">
        <f>DBSPBY!#REF!</f>
        <v>#REF!</v>
      </c>
      <c r="E391" s="90" t="e">
        <f>DBSPBY!#REF!</f>
        <v>#REF!</v>
      </c>
      <c r="F391" s="90" t="e">
        <f>TRIM(MID(DBSPBY!#REF!,SEARCH(". ",DBSPBY!#REF!)+2,LEN(DBSPBY!#REF!)))</f>
        <v>#REF!</v>
      </c>
      <c r="G391" s="90" t="e">
        <f>TRIM(MID(DBSPBY!#REF!,SEARCH(". ",DBSPBY!#REF!)+2,LEN(DBSPBY!#REF!)))</f>
        <v>#REF!</v>
      </c>
      <c r="H391" s="90" t="e">
        <f>TRIM(MID(DBSPBY!#REF!,SEARCH(". ",DBSPBY!#REF!)+2,LEN(DBSPBY!#REF!)))</f>
        <v>#REF!</v>
      </c>
      <c r="I391" s="98" t="s">
        <v>713</v>
      </c>
      <c r="J391" s="99" t="s">
        <v>714</v>
      </c>
      <c r="K391" s="90" t="e">
        <f>DBSPBY!#REF!</f>
        <v>#REF!</v>
      </c>
      <c r="L391" s="90" t="e">
        <f>DBSPBY!#REF!</f>
        <v>#REF!</v>
      </c>
      <c r="M391" s="92" t="e">
        <f>DBSPBY!#REF!</f>
        <v>#REF!</v>
      </c>
      <c r="N391" s="87" t="e">
        <f>DBSPBY!#REF!</f>
        <v>#REF!</v>
      </c>
    </row>
    <row r="392" spans="1:14" x14ac:dyDescent="0.3">
      <c r="A392" s="97" t="s">
        <v>716</v>
      </c>
      <c r="B392" s="98" t="e">
        <f>DBSPBY!#REF!</f>
        <v>#REF!</v>
      </c>
      <c r="C392" s="98" t="e">
        <f>_xlfn.TEXTJOIN(".",FALSE,DBSPBY!#REF!,DBSPBY!#REF!,DBSPBY!#REF!)</f>
        <v>#REF!</v>
      </c>
      <c r="D392" s="90" t="e">
        <f>DBSPBY!#REF!</f>
        <v>#REF!</v>
      </c>
      <c r="E392" s="90" t="e">
        <f>DBSPBY!#REF!</f>
        <v>#REF!</v>
      </c>
      <c r="F392" s="90" t="e">
        <f>TRIM(MID(DBSPBY!#REF!,SEARCH(". ",DBSPBY!#REF!)+2,LEN(DBSPBY!#REF!)))</f>
        <v>#REF!</v>
      </c>
      <c r="G392" s="90" t="e">
        <f>TRIM(MID(DBSPBY!#REF!,SEARCH(". ",DBSPBY!#REF!)+2,LEN(DBSPBY!#REF!)))</f>
        <v>#REF!</v>
      </c>
      <c r="H392" s="90" t="e">
        <f>TRIM(MID(DBSPBY!#REF!,SEARCH(". ",DBSPBY!#REF!)+2,LEN(DBSPBY!#REF!)))</f>
        <v>#REF!</v>
      </c>
      <c r="I392" s="98" t="s">
        <v>713</v>
      </c>
      <c r="J392" s="99" t="s">
        <v>714</v>
      </c>
      <c r="K392" s="90" t="e">
        <f>DBSPBY!#REF!</f>
        <v>#REF!</v>
      </c>
      <c r="L392" s="90" t="e">
        <f>DBSPBY!#REF!</f>
        <v>#REF!</v>
      </c>
      <c r="M392" s="92" t="e">
        <f>DBSPBY!#REF!</f>
        <v>#REF!</v>
      </c>
      <c r="N392" s="87" t="e">
        <f>DBSPBY!#REF!</f>
        <v>#REF!</v>
      </c>
    </row>
    <row r="393" spans="1:14" x14ac:dyDescent="0.3">
      <c r="A393" s="97" t="s">
        <v>716</v>
      </c>
      <c r="B393" s="98" t="e">
        <f>DBSPBY!#REF!</f>
        <v>#REF!</v>
      </c>
      <c r="C393" s="98" t="e">
        <f>_xlfn.TEXTJOIN(".",FALSE,DBSPBY!#REF!,DBSPBY!#REF!,DBSPBY!#REF!)</f>
        <v>#REF!</v>
      </c>
      <c r="D393" s="90" t="e">
        <f>DBSPBY!#REF!</f>
        <v>#REF!</v>
      </c>
      <c r="E393" s="90" t="e">
        <f>DBSPBY!#REF!</f>
        <v>#REF!</v>
      </c>
      <c r="F393" s="90" t="e">
        <f>TRIM(MID(DBSPBY!#REF!,SEARCH(". ",DBSPBY!#REF!)+2,LEN(DBSPBY!#REF!)))</f>
        <v>#REF!</v>
      </c>
      <c r="G393" s="90" t="e">
        <f>TRIM(MID(DBSPBY!#REF!,SEARCH(". ",DBSPBY!#REF!)+2,LEN(DBSPBY!#REF!)))</f>
        <v>#REF!</v>
      </c>
      <c r="H393" s="90" t="e">
        <f>TRIM(MID(DBSPBY!#REF!,SEARCH(". ",DBSPBY!#REF!)+2,LEN(DBSPBY!#REF!)))</f>
        <v>#REF!</v>
      </c>
      <c r="I393" s="98" t="s">
        <v>713</v>
      </c>
      <c r="J393" s="99" t="s">
        <v>714</v>
      </c>
      <c r="K393" s="90" t="e">
        <f>DBSPBY!#REF!</f>
        <v>#REF!</v>
      </c>
      <c r="L393" s="90" t="e">
        <f>DBSPBY!#REF!</f>
        <v>#REF!</v>
      </c>
      <c r="M393" s="92" t="e">
        <f>DBSPBY!#REF!</f>
        <v>#REF!</v>
      </c>
      <c r="N393" s="87" t="e">
        <f>DBSPBY!#REF!</f>
        <v>#REF!</v>
      </c>
    </row>
    <row r="394" spans="1:14" x14ac:dyDescent="0.3">
      <c r="A394" s="97" t="s">
        <v>716</v>
      </c>
      <c r="B394" s="98" t="e">
        <f>DBSPBY!#REF!</f>
        <v>#REF!</v>
      </c>
      <c r="C394" s="98" t="e">
        <f>_xlfn.TEXTJOIN(".",FALSE,DBSPBY!#REF!,DBSPBY!#REF!,DBSPBY!#REF!)</f>
        <v>#REF!</v>
      </c>
      <c r="D394" s="90" t="e">
        <f>DBSPBY!#REF!</f>
        <v>#REF!</v>
      </c>
      <c r="E394" s="90" t="e">
        <f>DBSPBY!#REF!</f>
        <v>#REF!</v>
      </c>
      <c r="F394" s="90" t="e">
        <f>TRIM(MID(DBSPBY!#REF!,SEARCH(". ",DBSPBY!#REF!)+2,LEN(DBSPBY!#REF!)))</f>
        <v>#REF!</v>
      </c>
      <c r="G394" s="90" t="e">
        <f>TRIM(MID(DBSPBY!#REF!,SEARCH(". ",DBSPBY!#REF!)+2,LEN(DBSPBY!#REF!)))</f>
        <v>#REF!</v>
      </c>
      <c r="H394" s="90" t="e">
        <f>TRIM(MID(DBSPBY!#REF!,SEARCH(". ",DBSPBY!#REF!)+2,LEN(DBSPBY!#REF!)))</f>
        <v>#REF!</v>
      </c>
      <c r="I394" s="98" t="s">
        <v>713</v>
      </c>
      <c r="J394" s="99" t="s">
        <v>714</v>
      </c>
      <c r="K394" s="90" t="e">
        <f>DBSPBY!#REF!</f>
        <v>#REF!</v>
      </c>
      <c r="L394" s="90" t="e">
        <f>DBSPBY!#REF!</f>
        <v>#REF!</v>
      </c>
      <c r="M394" s="92" t="e">
        <f>DBSPBY!#REF!</f>
        <v>#REF!</v>
      </c>
      <c r="N394" s="87" t="e">
        <f>DBSPBY!#REF!</f>
        <v>#REF!</v>
      </c>
    </row>
    <row r="395" spans="1:14" x14ac:dyDescent="0.3">
      <c r="A395" s="97" t="s">
        <v>716</v>
      </c>
      <c r="B395" s="98" t="e">
        <f>DBSPBY!#REF!</f>
        <v>#REF!</v>
      </c>
      <c r="C395" s="98" t="e">
        <f>_xlfn.TEXTJOIN(".",FALSE,DBSPBY!#REF!,DBSPBY!#REF!,DBSPBY!#REF!)</f>
        <v>#REF!</v>
      </c>
      <c r="D395" s="90" t="e">
        <f>DBSPBY!#REF!</f>
        <v>#REF!</v>
      </c>
      <c r="E395" s="90" t="e">
        <f>DBSPBY!#REF!</f>
        <v>#REF!</v>
      </c>
      <c r="F395" s="90" t="e">
        <f>TRIM(MID(DBSPBY!#REF!,SEARCH(". ",DBSPBY!#REF!)+2,LEN(DBSPBY!#REF!)))</f>
        <v>#REF!</v>
      </c>
      <c r="G395" s="90" t="e">
        <f>TRIM(MID(DBSPBY!#REF!,SEARCH(". ",DBSPBY!#REF!)+2,LEN(DBSPBY!#REF!)))</f>
        <v>#REF!</v>
      </c>
      <c r="H395" s="90" t="e">
        <f>TRIM(MID(DBSPBY!#REF!,SEARCH(". ",DBSPBY!#REF!)+2,LEN(DBSPBY!#REF!)))</f>
        <v>#REF!</v>
      </c>
      <c r="I395" s="98" t="s">
        <v>713</v>
      </c>
      <c r="J395" s="99" t="s">
        <v>714</v>
      </c>
      <c r="K395" s="90" t="e">
        <f>DBSPBY!#REF!</f>
        <v>#REF!</v>
      </c>
      <c r="L395" s="90" t="e">
        <f>DBSPBY!#REF!</f>
        <v>#REF!</v>
      </c>
      <c r="M395" s="92" t="e">
        <f>DBSPBY!#REF!</f>
        <v>#REF!</v>
      </c>
      <c r="N395" s="87" t="e">
        <f>DBSPBY!#REF!</f>
        <v>#REF!</v>
      </c>
    </row>
    <row r="396" spans="1:14" x14ac:dyDescent="0.3">
      <c r="A396" s="97" t="s">
        <v>716</v>
      </c>
      <c r="B396" s="98" t="e">
        <f>DBSPBY!#REF!</f>
        <v>#REF!</v>
      </c>
      <c r="C396" s="98" t="e">
        <f>_xlfn.TEXTJOIN(".",FALSE,DBSPBY!#REF!,DBSPBY!#REF!,DBSPBY!#REF!)</f>
        <v>#REF!</v>
      </c>
      <c r="D396" s="90" t="e">
        <f>DBSPBY!#REF!</f>
        <v>#REF!</v>
      </c>
      <c r="E396" s="90" t="e">
        <f>DBSPBY!#REF!</f>
        <v>#REF!</v>
      </c>
      <c r="F396" s="90" t="e">
        <f>TRIM(MID(DBSPBY!#REF!,SEARCH(". ",DBSPBY!#REF!)+2,LEN(DBSPBY!#REF!)))</f>
        <v>#REF!</v>
      </c>
      <c r="G396" s="90" t="e">
        <f>TRIM(MID(DBSPBY!#REF!,SEARCH(". ",DBSPBY!#REF!)+2,LEN(DBSPBY!#REF!)))</f>
        <v>#REF!</v>
      </c>
      <c r="H396" s="90" t="e">
        <f>TRIM(MID(DBSPBY!#REF!,SEARCH(". ",DBSPBY!#REF!)+2,LEN(DBSPBY!#REF!)))</f>
        <v>#REF!</v>
      </c>
      <c r="I396" s="98" t="s">
        <v>713</v>
      </c>
      <c r="J396" s="99" t="s">
        <v>714</v>
      </c>
      <c r="K396" s="90" t="e">
        <f>DBSPBY!#REF!</f>
        <v>#REF!</v>
      </c>
      <c r="L396" s="90" t="e">
        <f>DBSPBY!#REF!</f>
        <v>#REF!</v>
      </c>
      <c r="M396" s="92" t="e">
        <f>DBSPBY!#REF!</f>
        <v>#REF!</v>
      </c>
      <c r="N396" s="87" t="e">
        <f>DBSPBY!#REF!</f>
        <v>#REF!</v>
      </c>
    </row>
    <row r="397" spans="1:14" x14ac:dyDescent="0.3">
      <c r="A397" s="97" t="s">
        <v>716</v>
      </c>
      <c r="B397" s="98" t="e">
        <f>DBSPBY!#REF!</f>
        <v>#REF!</v>
      </c>
      <c r="C397" s="98" t="e">
        <f>_xlfn.TEXTJOIN(".",FALSE,DBSPBY!#REF!,DBSPBY!#REF!,DBSPBY!#REF!)</f>
        <v>#REF!</v>
      </c>
      <c r="D397" s="90" t="e">
        <f>DBSPBY!#REF!</f>
        <v>#REF!</v>
      </c>
      <c r="E397" s="90" t="e">
        <f>DBSPBY!#REF!</f>
        <v>#REF!</v>
      </c>
      <c r="F397" s="90" t="e">
        <f>TRIM(MID(DBSPBY!#REF!,SEARCH(". ",DBSPBY!#REF!)+2,LEN(DBSPBY!#REF!)))</f>
        <v>#REF!</v>
      </c>
      <c r="G397" s="90" t="e">
        <f>TRIM(MID(DBSPBY!#REF!,SEARCH(". ",DBSPBY!#REF!)+2,LEN(DBSPBY!#REF!)))</f>
        <v>#REF!</v>
      </c>
      <c r="H397" s="90" t="e">
        <f>TRIM(MID(DBSPBY!#REF!,SEARCH(". ",DBSPBY!#REF!)+2,LEN(DBSPBY!#REF!)))</f>
        <v>#REF!</v>
      </c>
      <c r="I397" s="98" t="s">
        <v>713</v>
      </c>
      <c r="J397" s="99" t="s">
        <v>714</v>
      </c>
      <c r="K397" s="90" t="e">
        <f>DBSPBY!#REF!</f>
        <v>#REF!</v>
      </c>
      <c r="L397" s="90" t="e">
        <f>DBSPBY!#REF!</f>
        <v>#REF!</v>
      </c>
      <c r="M397" s="92" t="e">
        <f>DBSPBY!#REF!</f>
        <v>#REF!</v>
      </c>
      <c r="N397" s="87" t="e">
        <f>DBSPBY!#REF!</f>
        <v>#REF!</v>
      </c>
    </row>
    <row r="398" spans="1:14" x14ac:dyDescent="0.3">
      <c r="A398" s="97" t="s">
        <v>716</v>
      </c>
      <c r="B398" s="98" t="e">
        <f>DBSPBY!#REF!</f>
        <v>#REF!</v>
      </c>
      <c r="C398" s="98" t="e">
        <f>_xlfn.TEXTJOIN(".",FALSE,DBSPBY!#REF!,DBSPBY!#REF!,DBSPBY!#REF!)</f>
        <v>#REF!</v>
      </c>
      <c r="D398" s="90" t="e">
        <f>DBSPBY!#REF!</f>
        <v>#REF!</v>
      </c>
      <c r="E398" s="90" t="e">
        <f>DBSPBY!#REF!</f>
        <v>#REF!</v>
      </c>
      <c r="F398" s="90" t="e">
        <f>TRIM(MID(DBSPBY!#REF!,SEARCH(". ",DBSPBY!#REF!)+2,LEN(DBSPBY!#REF!)))</f>
        <v>#REF!</v>
      </c>
      <c r="G398" s="90" t="e">
        <f>TRIM(MID(DBSPBY!#REF!,SEARCH(". ",DBSPBY!#REF!)+2,LEN(DBSPBY!#REF!)))</f>
        <v>#REF!</v>
      </c>
      <c r="H398" s="90" t="e">
        <f>TRIM(MID(DBSPBY!#REF!,SEARCH(". ",DBSPBY!#REF!)+2,LEN(DBSPBY!#REF!)))</f>
        <v>#REF!</v>
      </c>
      <c r="I398" s="98" t="s">
        <v>713</v>
      </c>
      <c r="J398" s="99" t="s">
        <v>714</v>
      </c>
      <c r="K398" s="90" t="e">
        <f>DBSPBY!#REF!</f>
        <v>#REF!</v>
      </c>
      <c r="L398" s="90" t="e">
        <f>DBSPBY!#REF!</f>
        <v>#REF!</v>
      </c>
      <c r="M398" s="92" t="e">
        <f>DBSPBY!#REF!</f>
        <v>#REF!</v>
      </c>
      <c r="N398" s="87" t="e">
        <f>DBSPBY!#REF!</f>
        <v>#REF!</v>
      </c>
    </row>
    <row r="399" spans="1:14" x14ac:dyDescent="0.3">
      <c r="A399" s="97" t="s">
        <v>716</v>
      </c>
      <c r="B399" s="98" t="e">
        <f>DBSPBY!#REF!</f>
        <v>#REF!</v>
      </c>
      <c r="C399" s="98" t="e">
        <f>_xlfn.TEXTJOIN(".",FALSE,DBSPBY!#REF!,DBSPBY!#REF!,DBSPBY!#REF!)</f>
        <v>#REF!</v>
      </c>
      <c r="D399" s="90" t="e">
        <f>DBSPBY!#REF!</f>
        <v>#REF!</v>
      </c>
      <c r="E399" s="90" t="e">
        <f>DBSPBY!#REF!</f>
        <v>#REF!</v>
      </c>
      <c r="F399" s="90" t="e">
        <f>TRIM(MID(DBSPBY!#REF!,SEARCH(". ",DBSPBY!#REF!)+2,LEN(DBSPBY!#REF!)))</f>
        <v>#REF!</v>
      </c>
      <c r="G399" s="90" t="e">
        <f>TRIM(MID(DBSPBY!#REF!,SEARCH(". ",DBSPBY!#REF!)+2,LEN(DBSPBY!#REF!)))</f>
        <v>#REF!</v>
      </c>
      <c r="H399" s="90" t="e">
        <f>TRIM(MID(DBSPBY!#REF!,SEARCH(". ",DBSPBY!#REF!)+2,LEN(DBSPBY!#REF!)))</f>
        <v>#REF!</v>
      </c>
      <c r="I399" s="98" t="s">
        <v>713</v>
      </c>
      <c r="J399" s="99" t="s">
        <v>714</v>
      </c>
      <c r="K399" s="90" t="e">
        <f>DBSPBY!#REF!</f>
        <v>#REF!</v>
      </c>
      <c r="L399" s="90" t="e">
        <f>DBSPBY!#REF!</f>
        <v>#REF!</v>
      </c>
      <c r="M399" s="92" t="e">
        <f>DBSPBY!#REF!</f>
        <v>#REF!</v>
      </c>
      <c r="N399" s="87" t="e">
        <f>DBSPBY!#REF!</f>
        <v>#REF!</v>
      </c>
    </row>
    <row r="400" spans="1:14" x14ac:dyDescent="0.3">
      <c r="A400" s="97" t="s">
        <v>716</v>
      </c>
      <c r="B400" s="98" t="e">
        <f>DBSPBY!#REF!</f>
        <v>#REF!</v>
      </c>
      <c r="C400" s="98" t="e">
        <f>_xlfn.TEXTJOIN(".",FALSE,DBSPBY!#REF!,DBSPBY!#REF!,DBSPBY!#REF!)</f>
        <v>#REF!</v>
      </c>
      <c r="D400" s="90" t="e">
        <f>DBSPBY!#REF!</f>
        <v>#REF!</v>
      </c>
      <c r="E400" s="90" t="e">
        <f>DBSPBY!#REF!</f>
        <v>#REF!</v>
      </c>
      <c r="F400" s="90" t="e">
        <f>TRIM(MID(DBSPBY!#REF!,SEARCH(". ",DBSPBY!#REF!)+2,LEN(DBSPBY!#REF!)))</f>
        <v>#REF!</v>
      </c>
      <c r="G400" s="90" t="e">
        <f>TRIM(MID(DBSPBY!#REF!,SEARCH(". ",DBSPBY!#REF!)+2,LEN(DBSPBY!#REF!)))</f>
        <v>#REF!</v>
      </c>
      <c r="H400" s="90" t="e">
        <f>TRIM(MID(DBSPBY!#REF!,SEARCH(". ",DBSPBY!#REF!)+2,LEN(DBSPBY!#REF!)))</f>
        <v>#REF!</v>
      </c>
      <c r="I400" s="98" t="s">
        <v>713</v>
      </c>
      <c r="J400" s="99" t="s">
        <v>714</v>
      </c>
      <c r="K400" s="90" t="e">
        <f>DBSPBY!#REF!</f>
        <v>#REF!</v>
      </c>
      <c r="L400" s="90" t="e">
        <f>DBSPBY!#REF!</f>
        <v>#REF!</v>
      </c>
      <c r="M400" s="92" t="e">
        <f>DBSPBY!#REF!</f>
        <v>#REF!</v>
      </c>
      <c r="N400" s="87" t="e">
        <f>DBSPBY!#REF!</f>
        <v>#REF!</v>
      </c>
    </row>
    <row r="401" spans="1:14" x14ac:dyDescent="0.3">
      <c r="A401" s="97" t="s">
        <v>716</v>
      </c>
      <c r="B401" s="98" t="e">
        <f>DBSPBY!#REF!</f>
        <v>#REF!</v>
      </c>
      <c r="C401" s="98" t="e">
        <f>_xlfn.TEXTJOIN(".",FALSE,DBSPBY!#REF!,DBSPBY!#REF!,DBSPBY!#REF!)</f>
        <v>#REF!</v>
      </c>
      <c r="D401" s="90" t="e">
        <f>DBSPBY!#REF!</f>
        <v>#REF!</v>
      </c>
      <c r="E401" s="90" t="e">
        <f>DBSPBY!#REF!</f>
        <v>#REF!</v>
      </c>
      <c r="F401" s="90" t="e">
        <f>TRIM(MID(DBSPBY!#REF!,SEARCH(". ",DBSPBY!#REF!)+2,LEN(DBSPBY!#REF!)))</f>
        <v>#REF!</v>
      </c>
      <c r="G401" s="90" t="e">
        <f>TRIM(MID(DBSPBY!#REF!,SEARCH(". ",DBSPBY!#REF!)+2,LEN(DBSPBY!#REF!)))</f>
        <v>#REF!</v>
      </c>
      <c r="H401" s="90" t="e">
        <f>TRIM(MID(DBSPBY!#REF!,SEARCH(". ",DBSPBY!#REF!)+2,LEN(DBSPBY!#REF!)))</f>
        <v>#REF!</v>
      </c>
      <c r="I401" s="98" t="s">
        <v>713</v>
      </c>
      <c r="J401" s="99" t="s">
        <v>714</v>
      </c>
      <c r="K401" s="90" t="e">
        <f>DBSPBY!#REF!</f>
        <v>#REF!</v>
      </c>
      <c r="L401" s="90" t="e">
        <f>DBSPBY!#REF!</f>
        <v>#REF!</v>
      </c>
      <c r="M401" s="92" t="e">
        <f>DBSPBY!#REF!</f>
        <v>#REF!</v>
      </c>
      <c r="N401" s="87" t="e">
        <f>DBSPBY!#REF!</f>
        <v>#REF!</v>
      </c>
    </row>
    <row r="402" spans="1:14" x14ac:dyDescent="0.3">
      <c r="A402" s="97" t="s">
        <v>716</v>
      </c>
      <c r="B402" s="98" t="e">
        <f>DBSPBY!#REF!</f>
        <v>#REF!</v>
      </c>
      <c r="C402" s="98" t="e">
        <f>_xlfn.TEXTJOIN(".",FALSE,DBSPBY!#REF!,DBSPBY!#REF!,DBSPBY!#REF!)</f>
        <v>#REF!</v>
      </c>
      <c r="D402" s="90" t="e">
        <f>DBSPBY!#REF!</f>
        <v>#REF!</v>
      </c>
      <c r="E402" s="90" t="e">
        <f>DBSPBY!#REF!</f>
        <v>#REF!</v>
      </c>
      <c r="F402" s="90" t="e">
        <f>TRIM(MID(DBSPBY!#REF!,SEARCH(". ",DBSPBY!#REF!)+2,LEN(DBSPBY!#REF!)))</f>
        <v>#REF!</v>
      </c>
      <c r="G402" s="90" t="e">
        <f>TRIM(MID(DBSPBY!#REF!,SEARCH(". ",DBSPBY!#REF!)+2,LEN(DBSPBY!#REF!)))</f>
        <v>#REF!</v>
      </c>
      <c r="H402" s="90" t="e">
        <f>TRIM(MID(DBSPBY!#REF!,SEARCH(". ",DBSPBY!#REF!)+2,LEN(DBSPBY!#REF!)))</f>
        <v>#REF!</v>
      </c>
      <c r="I402" s="98" t="s">
        <v>713</v>
      </c>
      <c r="J402" s="99" t="s">
        <v>714</v>
      </c>
      <c r="K402" s="90" t="e">
        <f>DBSPBY!#REF!</f>
        <v>#REF!</v>
      </c>
      <c r="L402" s="90" t="e">
        <f>DBSPBY!#REF!</f>
        <v>#REF!</v>
      </c>
      <c r="M402" s="92" t="e">
        <f>DBSPBY!#REF!</f>
        <v>#REF!</v>
      </c>
      <c r="N402" s="87" t="e">
        <f>DBSPBY!#REF!</f>
        <v>#REF!</v>
      </c>
    </row>
    <row r="403" spans="1:14" x14ac:dyDescent="0.3">
      <c r="A403" s="97" t="s">
        <v>716</v>
      </c>
      <c r="B403" s="98" t="e">
        <f>DBSPBY!#REF!</f>
        <v>#REF!</v>
      </c>
      <c r="C403" s="98" t="e">
        <f>_xlfn.TEXTJOIN(".",FALSE,DBSPBY!#REF!,DBSPBY!#REF!,DBSPBY!#REF!)</f>
        <v>#REF!</v>
      </c>
      <c r="D403" s="90" t="e">
        <f>DBSPBY!#REF!</f>
        <v>#REF!</v>
      </c>
      <c r="E403" s="90" t="e">
        <f>DBSPBY!#REF!</f>
        <v>#REF!</v>
      </c>
      <c r="F403" s="90" t="e">
        <f>TRIM(MID(DBSPBY!#REF!,SEARCH(". ",DBSPBY!#REF!)+2,LEN(DBSPBY!#REF!)))</f>
        <v>#REF!</v>
      </c>
      <c r="G403" s="90" t="e">
        <f>TRIM(MID(DBSPBY!#REF!,SEARCH(". ",DBSPBY!#REF!)+2,LEN(DBSPBY!#REF!)))</f>
        <v>#REF!</v>
      </c>
      <c r="H403" s="90" t="e">
        <f>TRIM(MID(DBSPBY!#REF!,SEARCH(". ",DBSPBY!#REF!)+2,LEN(DBSPBY!#REF!)))</f>
        <v>#REF!</v>
      </c>
      <c r="I403" s="98" t="s">
        <v>713</v>
      </c>
      <c r="J403" s="99" t="s">
        <v>714</v>
      </c>
      <c r="K403" s="90" t="e">
        <f>DBSPBY!#REF!</f>
        <v>#REF!</v>
      </c>
      <c r="L403" s="90" t="e">
        <f>DBSPBY!#REF!</f>
        <v>#REF!</v>
      </c>
      <c r="M403" s="92" t="e">
        <f>DBSPBY!#REF!</f>
        <v>#REF!</v>
      </c>
      <c r="N403" s="87" t="e">
        <f>DBSPBY!#REF!</f>
        <v>#REF!</v>
      </c>
    </row>
    <row r="404" spans="1:14" x14ac:dyDescent="0.3">
      <c r="A404" s="97" t="s">
        <v>716</v>
      </c>
      <c r="B404" s="98" t="e">
        <f>DBSPBY!#REF!</f>
        <v>#REF!</v>
      </c>
      <c r="C404" s="98" t="e">
        <f>_xlfn.TEXTJOIN(".",FALSE,DBSPBY!#REF!,DBSPBY!#REF!,DBSPBY!#REF!)</f>
        <v>#REF!</v>
      </c>
      <c r="D404" s="90" t="e">
        <f>DBSPBY!#REF!</f>
        <v>#REF!</v>
      </c>
      <c r="E404" s="90" t="e">
        <f>DBSPBY!#REF!</f>
        <v>#REF!</v>
      </c>
      <c r="F404" s="90" t="e">
        <f>TRIM(MID(DBSPBY!#REF!,SEARCH(". ",DBSPBY!#REF!)+2,LEN(DBSPBY!#REF!)))</f>
        <v>#REF!</v>
      </c>
      <c r="G404" s="90" t="e">
        <f>TRIM(MID(DBSPBY!#REF!,SEARCH(". ",DBSPBY!#REF!)+2,LEN(DBSPBY!#REF!)))</f>
        <v>#REF!</v>
      </c>
      <c r="H404" s="90" t="e">
        <f>TRIM(MID(DBSPBY!#REF!,SEARCH(". ",DBSPBY!#REF!)+2,LEN(DBSPBY!#REF!)))</f>
        <v>#REF!</v>
      </c>
      <c r="I404" s="98" t="s">
        <v>713</v>
      </c>
      <c r="J404" s="99" t="s">
        <v>714</v>
      </c>
      <c r="K404" s="90" t="e">
        <f>DBSPBY!#REF!</f>
        <v>#REF!</v>
      </c>
      <c r="L404" s="90" t="e">
        <f>DBSPBY!#REF!</f>
        <v>#REF!</v>
      </c>
      <c r="M404" s="92" t="e">
        <f>DBSPBY!#REF!</f>
        <v>#REF!</v>
      </c>
      <c r="N404" s="87" t="e">
        <f>DBSPBY!#REF!</f>
        <v>#REF!</v>
      </c>
    </row>
    <row r="405" spans="1:14" x14ac:dyDescent="0.3">
      <c r="A405" s="97" t="s">
        <v>716</v>
      </c>
      <c r="B405" s="98" t="e">
        <f>DBSPBY!#REF!</f>
        <v>#REF!</v>
      </c>
      <c r="C405" s="98" t="e">
        <f>_xlfn.TEXTJOIN(".",FALSE,DBSPBY!#REF!,DBSPBY!#REF!,DBSPBY!#REF!)</f>
        <v>#REF!</v>
      </c>
      <c r="D405" s="90" t="e">
        <f>DBSPBY!#REF!</f>
        <v>#REF!</v>
      </c>
      <c r="E405" s="90" t="e">
        <f>DBSPBY!#REF!</f>
        <v>#REF!</v>
      </c>
      <c r="F405" s="90" t="e">
        <f>TRIM(MID(DBSPBY!#REF!,SEARCH(". ",DBSPBY!#REF!)+2,LEN(DBSPBY!#REF!)))</f>
        <v>#REF!</v>
      </c>
      <c r="G405" s="90" t="e">
        <f>TRIM(MID(DBSPBY!#REF!,SEARCH(". ",DBSPBY!#REF!)+2,LEN(DBSPBY!#REF!)))</f>
        <v>#REF!</v>
      </c>
      <c r="H405" s="90" t="e">
        <f>TRIM(MID(DBSPBY!#REF!,SEARCH(". ",DBSPBY!#REF!)+2,LEN(DBSPBY!#REF!)))</f>
        <v>#REF!</v>
      </c>
      <c r="I405" s="98" t="s">
        <v>713</v>
      </c>
      <c r="J405" s="99" t="s">
        <v>714</v>
      </c>
      <c r="K405" s="90" t="e">
        <f>DBSPBY!#REF!</f>
        <v>#REF!</v>
      </c>
      <c r="L405" s="90" t="e">
        <f>DBSPBY!#REF!</f>
        <v>#REF!</v>
      </c>
      <c r="M405" s="92" t="e">
        <f>DBSPBY!#REF!</f>
        <v>#REF!</v>
      </c>
      <c r="N405" s="87" t="e">
        <f>DBSPBY!#REF!</f>
        <v>#REF!</v>
      </c>
    </row>
    <row r="406" spans="1:14" x14ac:dyDescent="0.3">
      <c r="A406" s="97" t="s">
        <v>716</v>
      </c>
      <c r="B406" s="98" t="e">
        <f>DBSPBY!#REF!</f>
        <v>#REF!</v>
      </c>
      <c r="C406" s="98" t="e">
        <f>_xlfn.TEXTJOIN(".",FALSE,DBSPBY!#REF!,DBSPBY!#REF!,DBSPBY!#REF!)</f>
        <v>#REF!</v>
      </c>
      <c r="D406" s="90" t="e">
        <f>DBSPBY!#REF!</f>
        <v>#REF!</v>
      </c>
      <c r="E406" s="90" t="e">
        <f>DBSPBY!#REF!</f>
        <v>#REF!</v>
      </c>
      <c r="F406" s="90" t="e">
        <f>TRIM(MID(DBSPBY!#REF!,SEARCH(". ",DBSPBY!#REF!)+2,LEN(DBSPBY!#REF!)))</f>
        <v>#REF!</v>
      </c>
      <c r="G406" s="90" t="e">
        <f>TRIM(MID(DBSPBY!#REF!,SEARCH(". ",DBSPBY!#REF!)+2,LEN(DBSPBY!#REF!)))</f>
        <v>#REF!</v>
      </c>
      <c r="H406" s="90" t="e">
        <f>TRIM(MID(DBSPBY!#REF!,SEARCH(". ",DBSPBY!#REF!)+2,LEN(DBSPBY!#REF!)))</f>
        <v>#REF!</v>
      </c>
      <c r="I406" s="98" t="s">
        <v>713</v>
      </c>
      <c r="J406" s="99" t="s">
        <v>714</v>
      </c>
      <c r="K406" s="90" t="e">
        <f>DBSPBY!#REF!</f>
        <v>#REF!</v>
      </c>
      <c r="L406" s="90" t="e">
        <f>DBSPBY!#REF!</f>
        <v>#REF!</v>
      </c>
      <c r="M406" s="92" t="e">
        <f>DBSPBY!#REF!</f>
        <v>#REF!</v>
      </c>
      <c r="N406" s="87" t="e">
        <f>DBSPBY!#REF!</f>
        <v>#REF!</v>
      </c>
    </row>
    <row r="407" spans="1:14" x14ac:dyDescent="0.3">
      <c r="A407" s="97" t="s">
        <v>716</v>
      </c>
      <c r="B407" s="98" t="e">
        <f>DBSPBY!#REF!</f>
        <v>#REF!</v>
      </c>
      <c r="C407" s="98" t="e">
        <f>_xlfn.TEXTJOIN(".",FALSE,DBSPBY!#REF!,DBSPBY!#REF!,DBSPBY!#REF!)</f>
        <v>#REF!</v>
      </c>
      <c r="D407" s="90" t="e">
        <f>DBSPBY!#REF!</f>
        <v>#REF!</v>
      </c>
      <c r="E407" s="90" t="e">
        <f>DBSPBY!#REF!</f>
        <v>#REF!</v>
      </c>
      <c r="F407" s="90" t="e">
        <f>TRIM(MID(DBSPBY!#REF!,SEARCH(". ",DBSPBY!#REF!)+2,LEN(DBSPBY!#REF!)))</f>
        <v>#REF!</v>
      </c>
      <c r="G407" s="90" t="e">
        <f>TRIM(MID(DBSPBY!#REF!,SEARCH(". ",DBSPBY!#REF!)+2,LEN(DBSPBY!#REF!)))</f>
        <v>#REF!</v>
      </c>
      <c r="H407" s="90" t="e">
        <f>TRIM(MID(DBSPBY!#REF!,SEARCH(". ",DBSPBY!#REF!)+2,LEN(DBSPBY!#REF!)))</f>
        <v>#REF!</v>
      </c>
      <c r="I407" s="98" t="s">
        <v>713</v>
      </c>
      <c r="J407" s="99" t="s">
        <v>714</v>
      </c>
      <c r="K407" s="90" t="e">
        <f>DBSPBY!#REF!</f>
        <v>#REF!</v>
      </c>
      <c r="L407" s="90" t="e">
        <f>DBSPBY!#REF!</f>
        <v>#REF!</v>
      </c>
      <c r="M407" s="92" t="e">
        <f>DBSPBY!#REF!</f>
        <v>#REF!</v>
      </c>
      <c r="N407" s="87" t="e">
        <f>DBSPBY!#REF!</f>
        <v>#REF!</v>
      </c>
    </row>
    <row r="408" spans="1:14" x14ac:dyDescent="0.3">
      <c r="A408" s="97" t="s">
        <v>716</v>
      </c>
      <c r="B408" s="98" t="e">
        <f>DBSPBY!#REF!</f>
        <v>#REF!</v>
      </c>
      <c r="C408" s="98" t="e">
        <f>_xlfn.TEXTJOIN(".",FALSE,DBSPBY!#REF!,DBSPBY!#REF!,DBSPBY!#REF!)</f>
        <v>#REF!</v>
      </c>
      <c r="D408" s="90" t="e">
        <f>DBSPBY!#REF!</f>
        <v>#REF!</v>
      </c>
      <c r="E408" s="90" t="e">
        <f>DBSPBY!#REF!</f>
        <v>#REF!</v>
      </c>
      <c r="F408" s="90" t="e">
        <f>TRIM(MID(DBSPBY!#REF!,SEARCH(". ",DBSPBY!#REF!)+2,LEN(DBSPBY!#REF!)))</f>
        <v>#REF!</v>
      </c>
      <c r="G408" s="90" t="e">
        <f>TRIM(MID(DBSPBY!#REF!,SEARCH(". ",DBSPBY!#REF!)+2,LEN(DBSPBY!#REF!)))</f>
        <v>#REF!</v>
      </c>
      <c r="H408" s="90" t="e">
        <f>TRIM(MID(DBSPBY!#REF!,SEARCH(". ",DBSPBY!#REF!)+2,LEN(DBSPBY!#REF!)))</f>
        <v>#REF!</v>
      </c>
      <c r="I408" s="98" t="s">
        <v>713</v>
      </c>
      <c r="J408" s="99" t="s">
        <v>714</v>
      </c>
      <c r="K408" s="90" t="e">
        <f>DBSPBY!#REF!</f>
        <v>#REF!</v>
      </c>
      <c r="L408" s="90" t="e">
        <f>DBSPBY!#REF!</f>
        <v>#REF!</v>
      </c>
      <c r="M408" s="92" t="e">
        <f>DBSPBY!#REF!</f>
        <v>#REF!</v>
      </c>
      <c r="N408" s="87" t="e">
        <f>DBSPBY!#REF!</f>
        <v>#REF!</v>
      </c>
    </row>
    <row r="409" spans="1:14" x14ac:dyDescent="0.3">
      <c r="A409" s="97" t="s">
        <v>716</v>
      </c>
      <c r="B409" s="98" t="e">
        <f>DBSPBY!#REF!</f>
        <v>#REF!</v>
      </c>
      <c r="C409" s="98" t="e">
        <f>_xlfn.TEXTJOIN(".",FALSE,DBSPBY!#REF!,DBSPBY!#REF!,DBSPBY!#REF!)</f>
        <v>#REF!</v>
      </c>
      <c r="D409" s="90" t="e">
        <f>DBSPBY!#REF!</f>
        <v>#REF!</v>
      </c>
      <c r="E409" s="90" t="e">
        <f>DBSPBY!#REF!</f>
        <v>#REF!</v>
      </c>
      <c r="F409" s="90" t="e">
        <f>TRIM(MID(DBSPBY!#REF!,SEARCH(". ",DBSPBY!#REF!)+2,LEN(DBSPBY!#REF!)))</f>
        <v>#REF!</v>
      </c>
      <c r="G409" s="90" t="e">
        <f>TRIM(MID(DBSPBY!#REF!,SEARCH(". ",DBSPBY!#REF!)+2,LEN(DBSPBY!#REF!)))</f>
        <v>#REF!</v>
      </c>
      <c r="H409" s="90" t="e">
        <f>TRIM(MID(DBSPBY!#REF!,SEARCH(". ",DBSPBY!#REF!)+2,LEN(DBSPBY!#REF!)))</f>
        <v>#REF!</v>
      </c>
      <c r="I409" s="98" t="s">
        <v>713</v>
      </c>
      <c r="J409" s="99" t="s">
        <v>714</v>
      </c>
      <c r="K409" s="90" t="e">
        <f>DBSPBY!#REF!</f>
        <v>#REF!</v>
      </c>
      <c r="L409" s="90" t="e">
        <f>DBSPBY!#REF!</f>
        <v>#REF!</v>
      </c>
      <c r="M409" s="92" t="e">
        <f>DBSPBY!#REF!</f>
        <v>#REF!</v>
      </c>
      <c r="N409" s="87" t="e">
        <f>DBSPBY!#REF!</f>
        <v>#REF!</v>
      </c>
    </row>
    <row r="410" spans="1:14" x14ac:dyDescent="0.3">
      <c r="A410" s="97" t="s">
        <v>716</v>
      </c>
      <c r="B410" s="98" t="e">
        <f>DBSPBY!#REF!</f>
        <v>#REF!</v>
      </c>
      <c r="C410" s="98" t="e">
        <f>_xlfn.TEXTJOIN(".",FALSE,DBSPBY!#REF!,DBSPBY!#REF!,DBSPBY!#REF!)</f>
        <v>#REF!</v>
      </c>
      <c r="D410" s="90" t="e">
        <f>DBSPBY!#REF!</f>
        <v>#REF!</v>
      </c>
      <c r="E410" s="90" t="e">
        <f>DBSPBY!#REF!</f>
        <v>#REF!</v>
      </c>
      <c r="F410" s="90" t="e">
        <f>TRIM(MID(DBSPBY!#REF!,SEARCH(". ",DBSPBY!#REF!)+2,LEN(DBSPBY!#REF!)))</f>
        <v>#REF!</v>
      </c>
      <c r="G410" s="90" t="e">
        <f>TRIM(MID(DBSPBY!#REF!,SEARCH(". ",DBSPBY!#REF!)+2,LEN(DBSPBY!#REF!)))</f>
        <v>#REF!</v>
      </c>
      <c r="H410" s="90" t="e">
        <f>TRIM(MID(DBSPBY!#REF!,SEARCH(". ",DBSPBY!#REF!)+2,LEN(DBSPBY!#REF!)))</f>
        <v>#REF!</v>
      </c>
      <c r="I410" s="98" t="s">
        <v>713</v>
      </c>
      <c r="J410" s="99" t="s">
        <v>714</v>
      </c>
      <c r="K410" s="90" t="e">
        <f>DBSPBY!#REF!</f>
        <v>#REF!</v>
      </c>
      <c r="L410" s="90" t="e">
        <f>DBSPBY!#REF!</f>
        <v>#REF!</v>
      </c>
      <c r="M410" s="92" t="e">
        <f>DBSPBY!#REF!</f>
        <v>#REF!</v>
      </c>
      <c r="N410" s="87" t="e">
        <f>DBSPBY!#REF!</f>
        <v>#REF!</v>
      </c>
    </row>
    <row r="411" spans="1:14" x14ac:dyDescent="0.3">
      <c r="A411" s="97" t="s">
        <v>716</v>
      </c>
      <c r="B411" s="98" t="e">
        <f>DBSPBY!#REF!</f>
        <v>#REF!</v>
      </c>
      <c r="C411" s="98" t="e">
        <f>_xlfn.TEXTJOIN(".",FALSE,DBSPBY!#REF!,DBSPBY!#REF!,DBSPBY!#REF!)</f>
        <v>#REF!</v>
      </c>
      <c r="D411" s="90" t="e">
        <f>DBSPBY!#REF!</f>
        <v>#REF!</v>
      </c>
      <c r="E411" s="90" t="e">
        <f>DBSPBY!#REF!</f>
        <v>#REF!</v>
      </c>
      <c r="F411" s="90" t="e">
        <f>TRIM(MID(DBSPBY!#REF!,SEARCH(". ",DBSPBY!#REF!)+2,LEN(DBSPBY!#REF!)))</f>
        <v>#REF!</v>
      </c>
      <c r="G411" s="90" t="e">
        <f>TRIM(MID(DBSPBY!#REF!,SEARCH(". ",DBSPBY!#REF!)+2,LEN(DBSPBY!#REF!)))</f>
        <v>#REF!</v>
      </c>
      <c r="H411" s="90" t="e">
        <f>TRIM(MID(DBSPBY!#REF!,SEARCH(". ",DBSPBY!#REF!)+2,LEN(DBSPBY!#REF!)))</f>
        <v>#REF!</v>
      </c>
      <c r="I411" s="98" t="s">
        <v>713</v>
      </c>
      <c r="J411" s="99" t="s">
        <v>714</v>
      </c>
      <c r="K411" s="90" t="e">
        <f>DBSPBY!#REF!</f>
        <v>#REF!</v>
      </c>
      <c r="L411" s="90" t="e">
        <f>DBSPBY!#REF!</f>
        <v>#REF!</v>
      </c>
      <c r="M411" s="92" t="e">
        <f>DBSPBY!#REF!</f>
        <v>#REF!</v>
      </c>
      <c r="N411" s="87" t="e">
        <f>DBSPBY!#REF!</f>
        <v>#REF!</v>
      </c>
    </row>
    <row r="412" spans="1:14" x14ac:dyDescent="0.3">
      <c r="A412" s="97" t="s">
        <v>716</v>
      </c>
      <c r="B412" s="98" t="e">
        <f>DBSPBY!#REF!</f>
        <v>#REF!</v>
      </c>
      <c r="C412" s="98" t="e">
        <f>_xlfn.TEXTJOIN(".",FALSE,DBSPBY!#REF!,DBSPBY!#REF!,DBSPBY!#REF!)</f>
        <v>#REF!</v>
      </c>
      <c r="D412" s="90" t="e">
        <f>DBSPBY!#REF!</f>
        <v>#REF!</v>
      </c>
      <c r="E412" s="90" t="e">
        <f>DBSPBY!#REF!</f>
        <v>#REF!</v>
      </c>
      <c r="F412" s="90" t="e">
        <f>TRIM(MID(DBSPBY!#REF!,SEARCH(". ",DBSPBY!#REF!)+2,LEN(DBSPBY!#REF!)))</f>
        <v>#REF!</v>
      </c>
      <c r="G412" s="90" t="e">
        <f>TRIM(MID(DBSPBY!#REF!,SEARCH(". ",DBSPBY!#REF!)+2,LEN(DBSPBY!#REF!)))</f>
        <v>#REF!</v>
      </c>
      <c r="H412" s="90" t="e">
        <f>TRIM(MID(DBSPBY!#REF!,SEARCH(". ",DBSPBY!#REF!)+2,LEN(DBSPBY!#REF!)))</f>
        <v>#REF!</v>
      </c>
      <c r="I412" s="98" t="s">
        <v>713</v>
      </c>
      <c r="J412" s="99" t="s">
        <v>714</v>
      </c>
      <c r="K412" s="90" t="e">
        <f>DBSPBY!#REF!</f>
        <v>#REF!</v>
      </c>
      <c r="L412" s="90" t="e">
        <f>DBSPBY!#REF!</f>
        <v>#REF!</v>
      </c>
      <c r="M412" s="92" t="e">
        <f>DBSPBY!#REF!</f>
        <v>#REF!</v>
      </c>
      <c r="N412" s="87" t="e">
        <f>DBSPBY!#REF!</f>
        <v>#REF!</v>
      </c>
    </row>
    <row r="413" spans="1:14" x14ac:dyDescent="0.3">
      <c r="A413" s="97" t="s">
        <v>716</v>
      </c>
      <c r="B413" s="98" t="e">
        <f>DBSPBY!#REF!</f>
        <v>#REF!</v>
      </c>
      <c r="C413" s="98" t="e">
        <f>_xlfn.TEXTJOIN(".",FALSE,DBSPBY!#REF!,DBSPBY!#REF!,DBSPBY!#REF!)</f>
        <v>#REF!</v>
      </c>
      <c r="D413" s="90" t="e">
        <f>DBSPBY!#REF!</f>
        <v>#REF!</v>
      </c>
      <c r="E413" s="90" t="e">
        <f>DBSPBY!#REF!</f>
        <v>#REF!</v>
      </c>
      <c r="F413" s="90" t="e">
        <f>TRIM(MID(DBSPBY!#REF!,SEARCH(". ",DBSPBY!#REF!)+2,LEN(DBSPBY!#REF!)))</f>
        <v>#REF!</v>
      </c>
      <c r="G413" s="90" t="e">
        <f>TRIM(MID(DBSPBY!#REF!,SEARCH(". ",DBSPBY!#REF!)+2,LEN(DBSPBY!#REF!)))</f>
        <v>#REF!</v>
      </c>
      <c r="H413" s="90" t="e">
        <f>TRIM(MID(DBSPBY!#REF!,SEARCH(". ",DBSPBY!#REF!)+2,LEN(DBSPBY!#REF!)))</f>
        <v>#REF!</v>
      </c>
      <c r="I413" s="98" t="s">
        <v>713</v>
      </c>
      <c r="J413" s="99" t="s">
        <v>714</v>
      </c>
      <c r="K413" s="90" t="e">
        <f>DBSPBY!#REF!</f>
        <v>#REF!</v>
      </c>
      <c r="L413" s="90" t="e">
        <f>DBSPBY!#REF!</f>
        <v>#REF!</v>
      </c>
      <c r="M413" s="92" t="e">
        <f>DBSPBY!#REF!</f>
        <v>#REF!</v>
      </c>
      <c r="N413" s="87" t="e">
        <f>DBSPBY!#REF!</f>
        <v>#REF!</v>
      </c>
    </row>
    <row r="414" spans="1:14" x14ac:dyDescent="0.3">
      <c r="A414" s="97" t="s">
        <v>716</v>
      </c>
      <c r="B414" s="98" t="e">
        <f>DBSPBY!#REF!</f>
        <v>#REF!</v>
      </c>
      <c r="C414" s="98" t="e">
        <f>_xlfn.TEXTJOIN(".",FALSE,DBSPBY!#REF!,DBSPBY!#REF!,DBSPBY!#REF!)</f>
        <v>#REF!</v>
      </c>
      <c r="D414" s="90" t="e">
        <f>DBSPBY!#REF!</f>
        <v>#REF!</v>
      </c>
      <c r="E414" s="90" t="e">
        <f>DBSPBY!#REF!</f>
        <v>#REF!</v>
      </c>
      <c r="F414" s="90" t="e">
        <f>TRIM(MID(DBSPBY!#REF!,SEARCH(". ",DBSPBY!#REF!)+2,LEN(DBSPBY!#REF!)))</f>
        <v>#REF!</v>
      </c>
      <c r="G414" s="90" t="e">
        <f>TRIM(MID(DBSPBY!#REF!,SEARCH(". ",DBSPBY!#REF!)+2,LEN(DBSPBY!#REF!)))</f>
        <v>#REF!</v>
      </c>
      <c r="H414" s="90" t="e">
        <f>TRIM(MID(DBSPBY!#REF!,SEARCH(". ",DBSPBY!#REF!)+2,LEN(DBSPBY!#REF!)))</f>
        <v>#REF!</v>
      </c>
      <c r="I414" s="98" t="s">
        <v>713</v>
      </c>
      <c r="J414" s="99" t="s">
        <v>714</v>
      </c>
      <c r="K414" s="90" t="e">
        <f>DBSPBY!#REF!</f>
        <v>#REF!</v>
      </c>
      <c r="L414" s="90" t="e">
        <f>DBSPBY!#REF!</f>
        <v>#REF!</v>
      </c>
      <c r="M414" s="92" t="e">
        <f>DBSPBY!#REF!</f>
        <v>#REF!</v>
      </c>
      <c r="N414" s="87" t="e">
        <f>DBSPBY!#REF!</f>
        <v>#REF!</v>
      </c>
    </row>
    <row r="415" spans="1:14" x14ac:dyDescent="0.3">
      <c r="A415" s="97" t="s">
        <v>716</v>
      </c>
      <c r="B415" s="98" t="e">
        <f>DBSPBY!#REF!</f>
        <v>#REF!</v>
      </c>
      <c r="C415" s="98" t="e">
        <f>_xlfn.TEXTJOIN(".",FALSE,DBSPBY!#REF!,DBSPBY!#REF!,DBSPBY!#REF!)</f>
        <v>#REF!</v>
      </c>
      <c r="D415" s="90" t="e">
        <f>DBSPBY!#REF!</f>
        <v>#REF!</v>
      </c>
      <c r="E415" s="90" t="e">
        <f>DBSPBY!#REF!</f>
        <v>#REF!</v>
      </c>
      <c r="F415" s="90" t="e">
        <f>TRIM(MID(DBSPBY!#REF!,SEARCH(". ",DBSPBY!#REF!)+2,LEN(DBSPBY!#REF!)))</f>
        <v>#REF!</v>
      </c>
      <c r="G415" s="90" t="e">
        <f>TRIM(MID(DBSPBY!#REF!,SEARCH(". ",DBSPBY!#REF!)+2,LEN(DBSPBY!#REF!)))</f>
        <v>#REF!</v>
      </c>
      <c r="H415" s="90" t="e">
        <f>TRIM(MID(DBSPBY!#REF!,SEARCH(". ",DBSPBY!#REF!)+2,LEN(DBSPBY!#REF!)))</f>
        <v>#REF!</v>
      </c>
      <c r="I415" s="98" t="s">
        <v>713</v>
      </c>
      <c r="J415" s="99" t="s">
        <v>714</v>
      </c>
      <c r="K415" s="90" t="e">
        <f>DBSPBY!#REF!</f>
        <v>#REF!</v>
      </c>
      <c r="L415" s="90" t="e">
        <f>DBSPBY!#REF!</f>
        <v>#REF!</v>
      </c>
      <c r="M415" s="92" t="e">
        <f>DBSPBY!#REF!</f>
        <v>#REF!</v>
      </c>
      <c r="N415" s="87" t="e">
        <f>DBSPBY!#REF!</f>
        <v>#REF!</v>
      </c>
    </row>
    <row r="416" spans="1:14" x14ac:dyDescent="0.3">
      <c r="A416" s="97" t="s">
        <v>716</v>
      </c>
      <c r="B416" s="98" t="e">
        <f>DBSPBY!#REF!</f>
        <v>#REF!</v>
      </c>
      <c r="C416" s="98" t="e">
        <f>_xlfn.TEXTJOIN(".",FALSE,DBSPBY!#REF!,DBSPBY!#REF!,DBSPBY!#REF!)</f>
        <v>#REF!</v>
      </c>
      <c r="D416" s="90" t="e">
        <f>DBSPBY!#REF!</f>
        <v>#REF!</v>
      </c>
      <c r="E416" s="90" t="e">
        <f>DBSPBY!#REF!</f>
        <v>#REF!</v>
      </c>
      <c r="F416" s="90" t="e">
        <f>TRIM(MID(DBSPBY!#REF!,SEARCH(". ",DBSPBY!#REF!)+2,LEN(DBSPBY!#REF!)))</f>
        <v>#REF!</v>
      </c>
      <c r="G416" s="90" t="e">
        <f>TRIM(MID(DBSPBY!#REF!,SEARCH(". ",DBSPBY!#REF!)+2,LEN(DBSPBY!#REF!)))</f>
        <v>#REF!</v>
      </c>
      <c r="H416" s="90" t="e">
        <f>TRIM(MID(DBSPBY!#REF!,SEARCH(". ",DBSPBY!#REF!)+2,LEN(DBSPBY!#REF!)))</f>
        <v>#REF!</v>
      </c>
      <c r="I416" s="98" t="s">
        <v>713</v>
      </c>
      <c r="J416" s="99" t="s">
        <v>714</v>
      </c>
      <c r="K416" s="90" t="e">
        <f>DBSPBY!#REF!</f>
        <v>#REF!</v>
      </c>
      <c r="L416" s="90" t="e">
        <f>DBSPBY!#REF!</f>
        <v>#REF!</v>
      </c>
      <c r="M416" s="92" t="e">
        <f>DBSPBY!#REF!</f>
        <v>#REF!</v>
      </c>
      <c r="N416" s="87" t="e">
        <f>DBSPBY!#REF!</f>
        <v>#REF!</v>
      </c>
    </row>
    <row r="417" spans="1:14" x14ac:dyDescent="0.3">
      <c r="A417" s="97" t="s">
        <v>716</v>
      </c>
      <c r="B417" s="98" t="e">
        <f>DBSPBY!#REF!</f>
        <v>#REF!</v>
      </c>
      <c r="C417" s="98" t="e">
        <f>_xlfn.TEXTJOIN(".",FALSE,DBSPBY!#REF!,DBSPBY!#REF!,DBSPBY!#REF!)</f>
        <v>#REF!</v>
      </c>
      <c r="D417" s="90" t="e">
        <f>DBSPBY!#REF!</f>
        <v>#REF!</v>
      </c>
      <c r="E417" s="90" t="e">
        <f>DBSPBY!#REF!</f>
        <v>#REF!</v>
      </c>
      <c r="F417" s="90" t="e">
        <f>TRIM(MID(DBSPBY!#REF!,SEARCH(". ",DBSPBY!#REF!)+2,LEN(DBSPBY!#REF!)))</f>
        <v>#REF!</v>
      </c>
      <c r="G417" s="90" t="e">
        <f>TRIM(MID(DBSPBY!#REF!,SEARCH(". ",DBSPBY!#REF!)+2,LEN(DBSPBY!#REF!)))</f>
        <v>#REF!</v>
      </c>
      <c r="H417" s="90" t="e">
        <f>TRIM(MID(DBSPBY!#REF!,SEARCH(". ",DBSPBY!#REF!)+2,LEN(DBSPBY!#REF!)))</f>
        <v>#REF!</v>
      </c>
      <c r="I417" s="98" t="s">
        <v>713</v>
      </c>
      <c r="J417" s="99" t="s">
        <v>714</v>
      </c>
      <c r="K417" s="90" t="e">
        <f>DBSPBY!#REF!</f>
        <v>#REF!</v>
      </c>
      <c r="L417" s="90" t="e">
        <f>DBSPBY!#REF!</f>
        <v>#REF!</v>
      </c>
      <c r="M417" s="92" t="e">
        <f>DBSPBY!#REF!</f>
        <v>#REF!</v>
      </c>
      <c r="N417" s="87" t="e">
        <f>DBSPBY!#REF!</f>
        <v>#REF!</v>
      </c>
    </row>
    <row r="418" spans="1:14" x14ac:dyDescent="0.3">
      <c r="A418" s="97" t="s">
        <v>716</v>
      </c>
      <c r="B418" s="98" t="e">
        <f>DBSPBY!#REF!</f>
        <v>#REF!</v>
      </c>
      <c r="C418" s="98" t="e">
        <f>_xlfn.TEXTJOIN(".",FALSE,DBSPBY!#REF!,DBSPBY!#REF!,DBSPBY!#REF!)</f>
        <v>#REF!</v>
      </c>
      <c r="D418" s="90" t="e">
        <f>DBSPBY!#REF!</f>
        <v>#REF!</v>
      </c>
      <c r="E418" s="90" t="e">
        <f>DBSPBY!#REF!</f>
        <v>#REF!</v>
      </c>
      <c r="F418" s="90" t="e">
        <f>TRIM(MID(DBSPBY!#REF!,SEARCH(". ",DBSPBY!#REF!)+2,LEN(DBSPBY!#REF!)))</f>
        <v>#REF!</v>
      </c>
      <c r="G418" s="90" t="e">
        <f>TRIM(MID(DBSPBY!#REF!,SEARCH(". ",DBSPBY!#REF!)+2,LEN(DBSPBY!#REF!)))</f>
        <v>#REF!</v>
      </c>
      <c r="H418" s="90" t="e">
        <f>TRIM(MID(DBSPBY!#REF!,SEARCH(". ",DBSPBY!#REF!)+2,LEN(DBSPBY!#REF!)))</f>
        <v>#REF!</v>
      </c>
      <c r="I418" s="98" t="s">
        <v>713</v>
      </c>
      <c r="J418" s="99" t="s">
        <v>714</v>
      </c>
      <c r="K418" s="90" t="e">
        <f>DBSPBY!#REF!</f>
        <v>#REF!</v>
      </c>
      <c r="L418" s="90" t="e">
        <f>DBSPBY!#REF!</f>
        <v>#REF!</v>
      </c>
      <c r="M418" s="92" t="e">
        <f>DBSPBY!#REF!</f>
        <v>#REF!</v>
      </c>
      <c r="N418" s="87" t="e">
        <f>DBSPBY!#REF!</f>
        <v>#REF!</v>
      </c>
    </row>
    <row r="419" spans="1:14" x14ac:dyDescent="0.3">
      <c r="A419" s="97" t="s">
        <v>715</v>
      </c>
      <c r="B419" s="98" t="e">
        <f>DBSPBY!#REF!</f>
        <v>#REF!</v>
      </c>
      <c r="C419" s="98" t="e">
        <f>_xlfn.TEXTJOIN(".",FALSE,DBSPBY!#REF!,DBSPBY!#REF!,DBSPBY!#REF!)</f>
        <v>#REF!</v>
      </c>
      <c r="D419" s="90" t="e">
        <f>DBSPBY!#REF!</f>
        <v>#REF!</v>
      </c>
      <c r="E419" s="90" t="e">
        <f>DBSPBY!#REF!</f>
        <v>#REF!</v>
      </c>
      <c r="F419" s="90" t="e">
        <f>TRIM(MID(DBSPBY!#REF!,SEARCH(". ",DBSPBY!#REF!)+2,LEN(DBSPBY!#REF!)))</f>
        <v>#REF!</v>
      </c>
      <c r="G419" s="90" t="e">
        <f>TRIM(MID(DBSPBY!#REF!,SEARCH(". ",DBSPBY!#REF!)+2,LEN(DBSPBY!#REF!)))</f>
        <v>#REF!</v>
      </c>
      <c r="H419" s="90" t="e">
        <f>TRIM(MID(DBSPBY!#REF!,SEARCH(". ",DBSPBY!#REF!)+2,LEN(DBSPBY!#REF!)))</f>
        <v>#REF!</v>
      </c>
      <c r="I419" s="98" t="s">
        <v>713</v>
      </c>
      <c r="J419" s="99" t="s">
        <v>714</v>
      </c>
      <c r="K419" s="90" t="e">
        <f>DBSPBY!#REF!</f>
        <v>#REF!</v>
      </c>
      <c r="L419" s="90" t="e">
        <f>DBSPBY!#REF!</f>
        <v>#REF!</v>
      </c>
      <c r="M419" s="92" t="e">
        <f>DBSPBY!#REF!</f>
        <v>#REF!</v>
      </c>
      <c r="N419" s="87" t="e">
        <f>DBSPBY!#REF!</f>
        <v>#REF!</v>
      </c>
    </row>
    <row r="420" spans="1:14" x14ac:dyDescent="0.3">
      <c r="A420" s="97" t="s">
        <v>715</v>
      </c>
      <c r="B420" s="98" t="e">
        <f>DBSPBY!#REF!</f>
        <v>#REF!</v>
      </c>
      <c r="C420" s="98" t="e">
        <f>_xlfn.TEXTJOIN(".",FALSE,DBSPBY!#REF!,DBSPBY!#REF!,DBSPBY!#REF!)</f>
        <v>#REF!</v>
      </c>
      <c r="D420" s="90" t="e">
        <f>DBSPBY!#REF!</f>
        <v>#REF!</v>
      </c>
      <c r="E420" s="90" t="e">
        <f>DBSPBY!#REF!</f>
        <v>#REF!</v>
      </c>
      <c r="F420" s="90" t="e">
        <f>TRIM(MID(DBSPBY!#REF!,SEARCH(". ",DBSPBY!#REF!)+2,LEN(DBSPBY!#REF!)))</f>
        <v>#REF!</v>
      </c>
      <c r="G420" s="90" t="e">
        <f>TRIM(MID(DBSPBY!#REF!,SEARCH(". ",DBSPBY!#REF!)+2,LEN(DBSPBY!#REF!)))</f>
        <v>#REF!</v>
      </c>
      <c r="H420" s="90" t="e">
        <f>TRIM(MID(DBSPBY!#REF!,SEARCH(". ",DBSPBY!#REF!)+2,LEN(DBSPBY!#REF!)))</f>
        <v>#REF!</v>
      </c>
      <c r="I420" s="98" t="s">
        <v>713</v>
      </c>
      <c r="J420" s="99" t="s">
        <v>714</v>
      </c>
      <c r="K420" s="90" t="e">
        <f>DBSPBY!#REF!</f>
        <v>#REF!</v>
      </c>
      <c r="L420" s="90" t="e">
        <f>DBSPBY!#REF!</f>
        <v>#REF!</v>
      </c>
      <c r="M420" s="92" t="e">
        <f>DBSPBY!#REF!</f>
        <v>#REF!</v>
      </c>
      <c r="N420" s="87" t="e">
        <f>DBSPBY!#REF!</f>
        <v>#REF!</v>
      </c>
    </row>
    <row r="421" spans="1:14" x14ac:dyDescent="0.3">
      <c r="A421" s="97" t="s">
        <v>715</v>
      </c>
      <c r="B421" s="98" t="e">
        <f>DBSPBY!#REF!</f>
        <v>#REF!</v>
      </c>
      <c r="C421" s="98" t="e">
        <f>_xlfn.TEXTJOIN(".",FALSE,DBSPBY!#REF!,DBSPBY!#REF!,DBSPBY!#REF!)</f>
        <v>#REF!</v>
      </c>
      <c r="D421" s="90" t="e">
        <f>DBSPBY!#REF!</f>
        <v>#REF!</v>
      </c>
      <c r="E421" s="90" t="e">
        <f>DBSPBY!#REF!</f>
        <v>#REF!</v>
      </c>
      <c r="F421" s="90" t="e">
        <f>TRIM(MID(DBSPBY!#REF!,SEARCH(". ",DBSPBY!#REF!)+2,LEN(DBSPBY!#REF!)))</f>
        <v>#REF!</v>
      </c>
      <c r="G421" s="90" t="e">
        <f>TRIM(MID(DBSPBY!#REF!,SEARCH(". ",DBSPBY!#REF!)+2,LEN(DBSPBY!#REF!)))</f>
        <v>#REF!</v>
      </c>
      <c r="H421" s="90" t="e">
        <f>TRIM(MID(DBSPBY!#REF!,SEARCH(". ",DBSPBY!#REF!)+2,LEN(DBSPBY!#REF!)))</f>
        <v>#REF!</v>
      </c>
      <c r="I421" s="98" t="s">
        <v>713</v>
      </c>
      <c r="J421" s="99" t="s">
        <v>714</v>
      </c>
      <c r="K421" s="90" t="e">
        <f>DBSPBY!#REF!</f>
        <v>#REF!</v>
      </c>
      <c r="L421" s="90" t="e">
        <f>DBSPBY!#REF!</f>
        <v>#REF!</v>
      </c>
      <c r="M421" s="92" t="e">
        <f>DBSPBY!#REF!</f>
        <v>#REF!</v>
      </c>
      <c r="N421" s="87" t="e">
        <f>DBSPBY!#REF!</f>
        <v>#REF!</v>
      </c>
    </row>
    <row r="422" spans="1:14" x14ac:dyDescent="0.3">
      <c r="A422" s="97" t="s">
        <v>715</v>
      </c>
      <c r="B422" s="98" t="e">
        <f>DBSPBY!#REF!</f>
        <v>#REF!</v>
      </c>
      <c r="C422" s="98" t="e">
        <f>_xlfn.TEXTJOIN(".",FALSE,DBSPBY!#REF!,DBSPBY!#REF!,DBSPBY!#REF!)</f>
        <v>#REF!</v>
      </c>
      <c r="D422" s="90" t="e">
        <f>DBSPBY!#REF!</f>
        <v>#REF!</v>
      </c>
      <c r="E422" s="90" t="e">
        <f>DBSPBY!#REF!</f>
        <v>#REF!</v>
      </c>
      <c r="F422" s="90" t="e">
        <f>TRIM(MID(DBSPBY!#REF!,SEARCH(". ",DBSPBY!#REF!)+2,LEN(DBSPBY!#REF!)))</f>
        <v>#REF!</v>
      </c>
      <c r="G422" s="90" t="e">
        <f>TRIM(MID(DBSPBY!#REF!,SEARCH(". ",DBSPBY!#REF!)+2,LEN(DBSPBY!#REF!)))</f>
        <v>#REF!</v>
      </c>
      <c r="H422" s="90" t="e">
        <f>TRIM(MID(DBSPBY!#REF!,SEARCH(". ",DBSPBY!#REF!)+2,LEN(DBSPBY!#REF!)))</f>
        <v>#REF!</v>
      </c>
      <c r="I422" s="98" t="s">
        <v>713</v>
      </c>
      <c r="J422" s="99" t="s">
        <v>714</v>
      </c>
      <c r="K422" s="90" t="e">
        <f>DBSPBY!#REF!</f>
        <v>#REF!</v>
      </c>
      <c r="L422" s="90" t="e">
        <f>DBSPBY!#REF!</f>
        <v>#REF!</v>
      </c>
      <c r="M422" s="92" t="e">
        <f>DBSPBY!#REF!</f>
        <v>#REF!</v>
      </c>
      <c r="N422" s="87" t="e">
        <f>DBSPBY!#REF!</f>
        <v>#REF!</v>
      </c>
    </row>
    <row r="423" spans="1:14" x14ac:dyDescent="0.3">
      <c r="A423" s="97" t="s">
        <v>715</v>
      </c>
      <c r="B423" s="98" t="e">
        <f>DBSPBY!#REF!</f>
        <v>#REF!</v>
      </c>
      <c r="C423" s="98" t="e">
        <f>_xlfn.TEXTJOIN(".",FALSE,DBSPBY!#REF!,DBSPBY!#REF!,DBSPBY!#REF!)</f>
        <v>#REF!</v>
      </c>
      <c r="D423" s="90" t="e">
        <f>DBSPBY!#REF!</f>
        <v>#REF!</v>
      </c>
      <c r="E423" s="90" t="e">
        <f>DBSPBY!#REF!</f>
        <v>#REF!</v>
      </c>
      <c r="F423" s="90" t="e">
        <f>TRIM(MID(DBSPBY!#REF!,SEARCH(". ",DBSPBY!#REF!)+2,LEN(DBSPBY!#REF!)))</f>
        <v>#REF!</v>
      </c>
      <c r="G423" s="90" t="e">
        <f>TRIM(MID(DBSPBY!#REF!,SEARCH(". ",DBSPBY!#REF!)+2,LEN(DBSPBY!#REF!)))</f>
        <v>#REF!</v>
      </c>
      <c r="H423" s="90" t="e">
        <f>TRIM(MID(DBSPBY!#REF!,SEARCH(". ",DBSPBY!#REF!)+2,LEN(DBSPBY!#REF!)))</f>
        <v>#REF!</v>
      </c>
      <c r="I423" s="98" t="s">
        <v>713</v>
      </c>
      <c r="J423" s="99" t="s">
        <v>714</v>
      </c>
      <c r="K423" s="90" t="e">
        <f>DBSPBY!#REF!</f>
        <v>#REF!</v>
      </c>
      <c r="L423" s="90" t="e">
        <f>DBSPBY!#REF!</f>
        <v>#REF!</v>
      </c>
      <c r="M423" s="92" t="e">
        <f>DBSPBY!#REF!</f>
        <v>#REF!</v>
      </c>
      <c r="N423" s="87" t="e">
        <f>DBSPBY!#REF!</f>
        <v>#REF!</v>
      </c>
    </row>
    <row r="424" spans="1:14" x14ac:dyDescent="0.3">
      <c r="A424" s="97" t="s">
        <v>715</v>
      </c>
      <c r="B424" s="98" t="e">
        <f>DBSPBY!#REF!</f>
        <v>#REF!</v>
      </c>
      <c r="C424" s="98" t="e">
        <f>_xlfn.TEXTJOIN(".",FALSE,DBSPBY!#REF!,DBSPBY!#REF!,DBSPBY!#REF!)</f>
        <v>#REF!</v>
      </c>
      <c r="D424" s="90" t="e">
        <f>DBSPBY!#REF!</f>
        <v>#REF!</v>
      </c>
      <c r="E424" s="90" t="e">
        <f>DBSPBY!#REF!</f>
        <v>#REF!</v>
      </c>
      <c r="F424" s="90" t="e">
        <f>TRIM(MID(DBSPBY!#REF!,SEARCH(". ",DBSPBY!#REF!)+2,LEN(DBSPBY!#REF!)))</f>
        <v>#REF!</v>
      </c>
      <c r="G424" s="90" t="e">
        <f>TRIM(MID(DBSPBY!#REF!,SEARCH(". ",DBSPBY!#REF!)+2,LEN(DBSPBY!#REF!)))</f>
        <v>#REF!</v>
      </c>
      <c r="H424" s="90" t="e">
        <f>TRIM(MID(DBSPBY!#REF!,SEARCH(". ",DBSPBY!#REF!)+2,LEN(DBSPBY!#REF!)))</f>
        <v>#REF!</v>
      </c>
      <c r="I424" s="98" t="s">
        <v>713</v>
      </c>
      <c r="J424" s="99" t="s">
        <v>714</v>
      </c>
      <c r="K424" s="90" t="e">
        <f>DBSPBY!#REF!</f>
        <v>#REF!</v>
      </c>
      <c r="L424" s="90" t="e">
        <f>DBSPBY!#REF!</f>
        <v>#REF!</v>
      </c>
      <c r="M424" s="92" t="e">
        <f>DBSPBY!#REF!</f>
        <v>#REF!</v>
      </c>
      <c r="N424" s="87" t="e">
        <f>DBSPBY!#REF!</f>
        <v>#REF!</v>
      </c>
    </row>
    <row r="425" spans="1:14" x14ac:dyDescent="0.3">
      <c r="A425" s="97" t="s">
        <v>715</v>
      </c>
      <c r="B425" s="98" t="e">
        <f>DBSPBY!#REF!</f>
        <v>#REF!</v>
      </c>
      <c r="C425" s="98" t="e">
        <f>_xlfn.TEXTJOIN(".",FALSE,DBSPBY!#REF!,DBSPBY!#REF!,DBSPBY!#REF!)</f>
        <v>#REF!</v>
      </c>
      <c r="D425" s="90" t="e">
        <f>DBSPBY!#REF!</f>
        <v>#REF!</v>
      </c>
      <c r="E425" s="90" t="e">
        <f>DBSPBY!#REF!</f>
        <v>#REF!</v>
      </c>
      <c r="F425" s="90" t="e">
        <f>TRIM(MID(DBSPBY!#REF!,SEARCH(". ",DBSPBY!#REF!)+2,LEN(DBSPBY!#REF!)))</f>
        <v>#REF!</v>
      </c>
      <c r="G425" s="90" t="e">
        <f>TRIM(MID(DBSPBY!#REF!,SEARCH(". ",DBSPBY!#REF!)+2,LEN(DBSPBY!#REF!)))</f>
        <v>#REF!</v>
      </c>
      <c r="H425" s="90" t="e">
        <f>TRIM(MID(DBSPBY!#REF!,SEARCH(". ",DBSPBY!#REF!)+2,LEN(DBSPBY!#REF!)))</f>
        <v>#REF!</v>
      </c>
      <c r="I425" s="98" t="s">
        <v>713</v>
      </c>
      <c r="J425" s="99" t="s">
        <v>714</v>
      </c>
      <c r="K425" s="90" t="e">
        <f>DBSPBY!#REF!</f>
        <v>#REF!</v>
      </c>
      <c r="L425" s="90" t="e">
        <f>DBSPBY!#REF!</f>
        <v>#REF!</v>
      </c>
      <c r="M425" s="92" t="e">
        <f>DBSPBY!#REF!</f>
        <v>#REF!</v>
      </c>
      <c r="N425" s="87" t="e">
        <f>DBSPBY!#REF!</f>
        <v>#REF!</v>
      </c>
    </row>
    <row r="426" spans="1:14" x14ac:dyDescent="0.3">
      <c r="A426" s="97" t="s">
        <v>715</v>
      </c>
      <c r="B426" s="98" t="e">
        <f>DBSPBY!#REF!</f>
        <v>#REF!</v>
      </c>
      <c r="C426" s="98" t="e">
        <f>_xlfn.TEXTJOIN(".",FALSE,DBSPBY!#REF!,DBSPBY!#REF!,DBSPBY!#REF!)</f>
        <v>#REF!</v>
      </c>
      <c r="D426" s="90" t="e">
        <f>DBSPBY!#REF!</f>
        <v>#REF!</v>
      </c>
      <c r="E426" s="90" t="e">
        <f>DBSPBY!#REF!</f>
        <v>#REF!</v>
      </c>
      <c r="F426" s="90" t="e">
        <f>TRIM(MID(DBSPBY!#REF!,SEARCH(". ",DBSPBY!#REF!)+2,LEN(DBSPBY!#REF!)))</f>
        <v>#REF!</v>
      </c>
      <c r="G426" s="90" t="e">
        <f>TRIM(MID(DBSPBY!#REF!,SEARCH(". ",DBSPBY!#REF!)+2,LEN(DBSPBY!#REF!)))</f>
        <v>#REF!</v>
      </c>
      <c r="H426" s="90" t="e">
        <f>TRIM(MID(DBSPBY!#REF!,SEARCH(". ",DBSPBY!#REF!)+2,LEN(DBSPBY!#REF!)))</f>
        <v>#REF!</v>
      </c>
      <c r="I426" s="98" t="s">
        <v>713</v>
      </c>
      <c r="J426" s="99" t="s">
        <v>714</v>
      </c>
      <c r="K426" s="90" t="e">
        <f>DBSPBY!#REF!</f>
        <v>#REF!</v>
      </c>
      <c r="L426" s="90" t="e">
        <f>DBSPBY!#REF!</f>
        <v>#REF!</v>
      </c>
      <c r="M426" s="92" t="e">
        <f>DBSPBY!#REF!</f>
        <v>#REF!</v>
      </c>
      <c r="N426" s="87" t="e">
        <f>DBSPBY!#REF!</f>
        <v>#REF!</v>
      </c>
    </row>
    <row r="427" spans="1:14" x14ac:dyDescent="0.3">
      <c r="A427" s="97" t="s">
        <v>715</v>
      </c>
      <c r="B427" s="98" t="e">
        <f>DBSPBY!#REF!</f>
        <v>#REF!</v>
      </c>
      <c r="C427" s="98" t="e">
        <f>_xlfn.TEXTJOIN(".",FALSE,DBSPBY!#REF!,DBSPBY!#REF!,DBSPBY!#REF!)</f>
        <v>#REF!</v>
      </c>
      <c r="D427" s="90" t="e">
        <f>DBSPBY!#REF!</f>
        <v>#REF!</v>
      </c>
      <c r="E427" s="90" t="e">
        <f>DBSPBY!#REF!</f>
        <v>#REF!</v>
      </c>
      <c r="F427" s="90" t="e">
        <f>TRIM(MID(DBSPBY!#REF!,SEARCH(". ",DBSPBY!#REF!)+2,LEN(DBSPBY!#REF!)))</f>
        <v>#REF!</v>
      </c>
      <c r="G427" s="90" t="e">
        <f>TRIM(MID(DBSPBY!#REF!,SEARCH(". ",DBSPBY!#REF!)+2,LEN(DBSPBY!#REF!)))</f>
        <v>#REF!</v>
      </c>
      <c r="H427" s="90" t="e">
        <f>TRIM(MID(DBSPBY!#REF!,SEARCH(". ",DBSPBY!#REF!)+2,LEN(DBSPBY!#REF!)))</f>
        <v>#REF!</v>
      </c>
      <c r="I427" s="98" t="s">
        <v>713</v>
      </c>
      <c r="J427" s="99" t="s">
        <v>714</v>
      </c>
      <c r="K427" s="90" t="e">
        <f>DBSPBY!#REF!</f>
        <v>#REF!</v>
      </c>
      <c r="L427" s="90" t="e">
        <f>DBSPBY!#REF!</f>
        <v>#REF!</v>
      </c>
      <c r="M427" s="92" t="e">
        <f>DBSPBY!#REF!</f>
        <v>#REF!</v>
      </c>
      <c r="N427" s="87" t="e">
        <f>DBSPBY!#REF!</f>
        <v>#REF!</v>
      </c>
    </row>
    <row r="428" spans="1:14" x14ac:dyDescent="0.3">
      <c r="A428" s="97" t="s">
        <v>715</v>
      </c>
      <c r="B428" s="98" t="e">
        <f>DBSPBY!#REF!</f>
        <v>#REF!</v>
      </c>
      <c r="C428" s="98" t="e">
        <f>_xlfn.TEXTJOIN(".",FALSE,DBSPBY!#REF!,DBSPBY!#REF!,DBSPBY!#REF!)</f>
        <v>#REF!</v>
      </c>
      <c r="D428" s="90" t="e">
        <f>DBSPBY!#REF!</f>
        <v>#REF!</v>
      </c>
      <c r="E428" s="90" t="e">
        <f>DBSPBY!#REF!</f>
        <v>#REF!</v>
      </c>
      <c r="F428" s="90" t="e">
        <f>TRIM(MID(DBSPBY!#REF!,SEARCH(". ",DBSPBY!#REF!)+2,LEN(DBSPBY!#REF!)))</f>
        <v>#REF!</v>
      </c>
      <c r="G428" s="90" t="e">
        <f>TRIM(MID(DBSPBY!#REF!,SEARCH(". ",DBSPBY!#REF!)+2,LEN(DBSPBY!#REF!)))</f>
        <v>#REF!</v>
      </c>
      <c r="H428" s="90" t="e">
        <f>TRIM(MID(DBSPBY!#REF!,SEARCH(". ",DBSPBY!#REF!)+2,LEN(DBSPBY!#REF!)))</f>
        <v>#REF!</v>
      </c>
      <c r="I428" s="98" t="s">
        <v>713</v>
      </c>
      <c r="J428" s="99" t="s">
        <v>714</v>
      </c>
      <c r="K428" s="90" t="e">
        <f>DBSPBY!#REF!</f>
        <v>#REF!</v>
      </c>
      <c r="L428" s="90" t="e">
        <f>DBSPBY!#REF!</f>
        <v>#REF!</v>
      </c>
      <c r="M428" s="92" t="e">
        <f>DBSPBY!#REF!</f>
        <v>#REF!</v>
      </c>
      <c r="N428" s="87" t="e">
        <f>DBSPBY!#REF!</f>
        <v>#REF!</v>
      </c>
    </row>
    <row r="429" spans="1:14" x14ac:dyDescent="0.3">
      <c r="A429" s="97" t="s">
        <v>715</v>
      </c>
      <c r="B429" s="98" t="e">
        <f>DBSPBY!#REF!</f>
        <v>#REF!</v>
      </c>
      <c r="C429" s="98" t="e">
        <f>_xlfn.TEXTJOIN(".",FALSE,DBSPBY!#REF!,DBSPBY!#REF!,DBSPBY!#REF!)</f>
        <v>#REF!</v>
      </c>
      <c r="D429" s="90" t="e">
        <f>DBSPBY!#REF!</f>
        <v>#REF!</v>
      </c>
      <c r="E429" s="90" t="e">
        <f>DBSPBY!#REF!</f>
        <v>#REF!</v>
      </c>
      <c r="F429" s="90" t="e">
        <f>TRIM(MID(DBSPBY!#REF!,SEARCH(". ",DBSPBY!#REF!)+2,LEN(DBSPBY!#REF!)))</f>
        <v>#REF!</v>
      </c>
      <c r="G429" s="90" t="e">
        <f>TRIM(MID(DBSPBY!#REF!,SEARCH(". ",DBSPBY!#REF!)+2,LEN(DBSPBY!#REF!)))</f>
        <v>#REF!</v>
      </c>
      <c r="H429" s="90" t="e">
        <f>TRIM(MID(DBSPBY!#REF!,SEARCH(". ",DBSPBY!#REF!)+2,LEN(DBSPBY!#REF!)))</f>
        <v>#REF!</v>
      </c>
      <c r="I429" s="98" t="s">
        <v>713</v>
      </c>
      <c r="J429" s="99" t="s">
        <v>714</v>
      </c>
      <c r="K429" s="90" t="e">
        <f>DBSPBY!#REF!</f>
        <v>#REF!</v>
      </c>
      <c r="L429" s="90" t="e">
        <f>DBSPBY!#REF!</f>
        <v>#REF!</v>
      </c>
      <c r="M429" s="92" t="e">
        <f>DBSPBY!#REF!</f>
        <v>#REF!</v>
      </c>
      <c r="N429" s="87" t="e">
        <f>DBSPBY!#REF!</f>
        <v>#REF!</v>
      </c>
    </row>
    <row r="430" spans="1:14" x14ac:dyDescent="0.3">
      <c r="A430" s="97" t="s">
        <v>715</v>
      </c>
      <c r="B430" s="98" t="e">
        <f>DBSPBY!#REF!</f>
        <v>#REF!</v>
      </c>
      <c r="C430" s="98" t="e">
        <f>_xlfn.TEXTJOIN(".",FALSE,DBSPBY!#REF!,DBSPBY!#REF!,DBSPBY!#REF!)</f>
        <v>#REF!</v>
      </c>
      <c r="D430" s="90" t="e">
        <f>DBSPBY!#REF!</f>
        <v>#REF!</v>
      </c>
      <c r="E430" s="90" t="e">
        <f>DBSPBY!#REF!</f>
        <v>#REF!</v>
      </c>
      <c r="F430" s="90" t="e">
        <f>TRIM(MID(DBSPBY!#REF!,SEARCH(". ",DBSPBY!#REF!)+2,LEN(DBSPBY!#REF!)))</f>
        <v>#REF!</v>
      </c>
      <c r="G430" s="90" t="e">
        <f>TRIM(MID(DBSPBY!#REF!,SEARCH(". ",DBSPBY!#REF!)+2,LEN(DBSPBY!#REF!)))</f>
        <v>#REF!</v>
      </c>
      <c r="H430" s="90" t="e">
        <f>TRIM(MID(DBSPBY!#REF!,SEARCH(". ",DBSPBY!#REF!)+2,LEN(DBSPBY!#REF!)))</f>
        <v>#REF!</v>
      </c>
      <c r="I430" s="98" t="s">
        <v>713</v>
      </c>
      <c r="J430" s="99" t="s">
        <v>714</v>
      </c>
      <c r="K430" s="90" t="e">
        <f>DBSPBY!#REF!</f>
        <v>#REF!</v>
      </c>
      <c r="L430" s="90" t="e">
        <f>DBSPBY!#REF!</f>
        <v>#REF!</v>
      </c>
      <c r="M430" s="92" t="e">
        <f>DBSPBY!#REF!</f>
        <v>#REF!</v>
      </c>
      <c r="N430" s="87" t="e">
        <f>DBSPBY!#REF!</f>
        <v>#REF!</v>
      </c>
    </row>
    <row r="431" spans="1:14" x14ac:dyDescent="0.3">
      <c r="A431" s="97" t="s">
        <v>715</v>
      </c>
      <c r="B431" s="98" t="e">
        <f>DBSPBY!#REF!</f>
        <v>#REF!</v>
      </c>
      <c r="C431" s="98" t="e">
        <f>_xlfn.TEXTJOIN(".",FALSE,DBSPBY!#REF!,DBSPBY!#REF!,DBSPBY!#REF!)</f>
        <v>#REF!</v>
      </c>
      <c r="D431" s="90" t="e">
        <f>DBSPBY!#REF!</f>
        <v>#REF!</v>
      </c>
      <c r="E431" s="90" t="e">
        <f>DBSPBY!#REF!</f>
        <v>#REF!</v>
      </c>
      <c r="F431" s="90" t="e">
        <f>TRIM(MID(DBSPBY!#REF!,SEARCH(". ",DBSPBY!#REF!)+2,LEN(DBSPBY!#REF!)))</f>
        <v>#REF!</v>
      </c>
      <c r="G431" s="90" t="e">
        <f>TRIM(MID(DBSPBY!#REF!,SEARCH(". ",DBSPBY!#REF!)+2,LEN(DBSPBY!#REF!)))</f>
        <v>#REF!</v>
      </c>
      <c r="H431" s="90" t="e">
        <f>TRIM(MID(DBSPBY!#REF!,SEARCH(". ",DBSPBY!#REF!)+2,LEN(DBSPBY!#REF!)))</f>
        <v>#REF!</v>
      </c>
      <c r="I431" s="98" t="s">
        <v>713</v>
      </c>
      <c r="J431" s="99" t="s">
        <v>714</v>
      </c>
      <c r="K431" s="90" t="e">
        <f>DBSPBY!#REF!</f>
        <v>#REF!</v>
      </c>
      <c r="L431" s="90" t="e">
        <f>DBSPBY!#REF!</f>
        <v>#REF!</v>
      </c>
      <c r="M431" s="92" t="e">
        <f>DBSPBY!#REF!</f>
        <v>#REF!</v>
      </c>
      <c r="N431" s="87" t="e">
        <f>DBSPBY!#REF!</f>
        <v>#REF!</v>
      </c>
    </row>
    <row r="432" spans="1:14" x14ac:dyDescent="0.3">
      <c r="A432" s="97" t="s">
        <v>715</v>
      </c>
      <c r="B432" s="98" t="e">
        <f>DBSPBY!#REF!</f>
        <v>#REF!</v>
      </c>
      <c r="C432" s="98" t="e">
        <f>_xlfn.TEXTJOIN(".",FALSE,DBSPBY!#REF!,DBSPBY!#REF!,DBSPBY!#REF!)</f>
        <v>#REF!</v>
      </c>
      <c r="D432" s="90" t="e">
        <f>DBSPBY!#REF!</f>
        <v>#REF!</v>
      </c>
      <c r="E432" s="90" t="e">
        <f>DBSPBY!#REF!</f>
        <v>#REF!</v>
      </c>
      <c r="F432" s="90" t="e">
        <f>TRIM(MID(DBSPBY!#REF!,SEARCH(". ",DBSPBY!#REF!)+2,LEN(DBSPBY!#REF!)))</f>
        <v>#REF!</v>
      </c>
      <c r="G432" s="90" t="e">
        <f>TRIM(MID(DBSPBY!#REF!,SEARCH(". ",DBSPBY!#REF!)+2,LEN(DBSPBY!#REF!)))</f>
        <v>#REF!</v>
      </c>
      <c r="H432" s="90" t="e">
        <f>TRIM(MID(DBSPBY!#REF!,SEARCH(". ",DBSPBY!#REF!)+2,LEN(DBSPBY!#REF!)))</f>
        <v>#REF!</v>
      </c>
      <c r="I432" s="98" t="s">
        <v>713</v>
      </c>
      <c r="J432" s="99" t="s">
        <v>714</v>
      </c>
      <c r="K432" s="90" t="e">
        <f>DBSPBY!#REF!</f>
        <v>#REF!</v>
      </c>
      <c r="L432" s="90" t="e">
        <f>DBSPBY!#REF!</f>
        <v>#REF!</v>
      </c>
      <c r="M432" s="92" t="e">
        <f>DBSPBY!#REF!</f>
        <v>#REF!</v>
      </c>
      <c r="N432" s="87" t="e">
        <f>DBSPBY!#REF!</f>
        <v>#REF!</v>
      </c>
    </row>
    <row r="433" spans="1:14" x14ac:dyDescent="0.3">
      <c r="A433" s="97" t="s">
        <v>715</v>
      </c>
      <c r="B433" s="98" t="e">
        <f>DBSPBY!#REF!</f>
        <v>#REF!</v>
      </c>
      <c r="C433" s="98" t="e">
        <f>_xlfn.TEXTJOIN(".",FALSE,DBSPBY!#REF!,DBSPBY!#REF!,DBSPBY!#REF!)</f>
        <v>#REF!</v>
      </c>
      <c r="D433" s="90" t="e">
        <f>DBSPBY!#REF!</f>
        <v>#REF!</v>
      </c>
      <c r="E433" s="90" t="e">
        <f>DBSPBY!#REF!</f>
        <v>#REF!</v>
      </c>
      <c r="F433" s="90" t="e">
        <f>TRIM(MID(DBSPBY!#REF!,SEARCH(". ",DBSPBY!#REF!)+2,LEN(DBSPBY!#REF!)))</f>
        <v>#REF!</v>
      </c>
      <c r="G433" s="90" t="e">
        <f>TRIM(MID(DBSPBY!#REF!,SEARCH(". ",DBSPBY!#REF!)+2,LEN(DBSPBY!#REF!)))</f>
        <v>#REF!</v>
      </c>
      <c r="H433" s="90" t="e">
        <f>TRIM(MID(DBSPBY!#REF!,SEARCH(". ",DBSPBY!#REF!)+2,LEN(DBSPBY!#REF!)))</f>
        <v>#REF!</v>
      </c>
      <c r="I433" s="98" t="s">
        <v>713</v>
      </c>
      <c r="J433" s="99" t="s">
        <v>714</v>
      </c>
      <c r="K433" s="90" t="e">
        <f>DBSPBY!#REF!</f>
        <v>#REF!</v>
      </c>
      <c r="L433" s="90" t="e">
        <f>DBSPBY!#REF!</f>
        <v>#REF!</v>
      </c>
      <c r="M433" s="92" t="e">
        <f>DBSPBY!#REF!</f>
        <v>#REF!</v>
      </c>
      <c r="N433" s="87" t="e">
        <f>DBSPBY!#REF!</f>
        <v>#REF!</v>
      </c>
    </row>
    <row r="434" spans="1:14" x14ac:dyDescent="0.3">
      <c r="A434" s="97" t="s">
        <v>715</v>
      </c>
      <c r="B434" s="98" t="e">
        <f>DBSPBY!#REF!</f>
        <v>#REF!</v>
      </c>
      <c r="C434" s="98" t="e">
        <f>_xlfn.TEXTJOIN(".",FALSE,DBSPBY!#REF!,DBSPBY!#REF!,DBSPBY!#REF!)</f>
        <v>#REF!</v>
      </c>
      <c r="D434" s="90" t="e">
        <f>DBSPBY!#REF!</f>
        <v>#REF!</v>
      </c>
      <c r="E434" s="90" t="e">
        <f>DBSPBY!#REF!</f>
        <v>#REF!</v>
      </c>
      <c r="F434" s="90" t="e">
        <f>TRIM(MID(DBSPBY!#REF!,SEARCH(". ",DBSPBY!#REF!)+2,LEN(DBSPBY!#REF!)))</f>
        <v>#REF!</v>
      </c>
      <c r="G434" s="90" t="e">
        <f>TRIM(MID(DBSPBY!#REF!,SEARCH(". ",DBSPBY!#REF!)+2,LEN(DBSPBY!#REF!)))</f>
        <v>#REF!</v>
      </c>
      <c r="H434" s="90" t="e">
        <f>TRIM(MID(DBSPBY!#REF!,SEARCH(". ",DBSPBY!#REF!)+2,LEN(DBSPBY!#REF!)))</f>
        <v>#REF!</v>
      </c>
      <c r="I434" s="98" t="s">
        <v>713</v>
      </c>
      <c r="J434" s="99" t="s">
        <v>714</v>
      </c>
      <c r="K434" s="90" t="e">
        <f>DBSPBY!#REF!</f>
        <v>#REF!</v>
      </c>
      <c r="L434" s="90" t="e">
        <f>DBSPBY!#REF!</f>
        <v>#REF!</v>
      </c>
      <c r="M434" s="92" t="e">
        <f>DBSPBY!#REF!</f>
        <v>#REF!</v>
      </c>
      <c r="N434" s="87" t="e">
        <f>DBSPBY!#REF!</f>
        <v>#REF!</v>
      </c>
    </row>
    <row r="435" spans="1:14" x14ac:dyDescent="0.3">
      <c r="A435" s="97" t="s">
        <v>715</v>
      </c>
      <c r="B435" s="98" t="e">
        <f>DBSPBY!#REF!</f>
        <v>#REF!</v>
      </c>
      <c r="C435" s="98" t="e">
        <f>_xlfn.TEXTJOIN(".",FALSE,DBSPBY!#REF!,DBSPBY!#REF!,DBSPBY!#REF!)</f>
        <v>#REF!</v>
      </c>
      <c r="D435" s="90" t="e">
        <f>DBSPBY!#REF!</f>
        <v>#REF!</v>
      </c>
      <c r="E435" s="90" t="e">
        <f>DBSPBY!#REF!</f>
        <v>#REF!</v>
      </c>
      <c r="F435" s="90" t="e">
        <f>TRIM(MID(DBSPBY!#REF!,SEARCH(". ",DBSPBY!#REF!)+2,LEN(DBSPBY!#REF!)))</f>
        <v>#REF!</v>
      </c>
      <c r="G435" s="90" t="e">
        <f>TRIM(MID(DBSPBY!#REF!,SEARCH(". ",DBSPBY!#REF!)+2,LEN(DBSPBY!#REF!)))</f>
        <v>#REF!</v>
      </c>
      <c r="H435" s="90" t="e">
        <f>TRIM(MID(DBSPBY!#REF!,SEARCH(". ",DBSPBY!#REF!)+2,LEN(DBSPBY!#REF!)))</f>
        <v>#REF!</v>
      </c>
      <c r="I435" s="98" t="s">
        <v>713</v>
      </c>
      <c r="J435" s="99" t="s">
        <v>714</v>
      </c>
      <c r="K435" s="90" t="e">
        <f>DBSPBY!#REF!</f>
        <v>#REF!</v>
      </c>
      <c r="L435" s="90" t="e">
        <f>DBSPBY!#REF!</f>
        <v>#REF!</v>
      </c>
      <c r="M435" s="92" t="e">
        <f>DBSPBY!#REF!</f>
        <v>#REF!</v>
      </c>
      <c r="N435" s="87" t="e">
        <f>DBSPBY!#REF!</f>
        <v>#REF!</v>
      </c>
    </row>
    <row r="436" spans="1:14" x14ac:dyDescent="0.3">
      <c r="A436" s="97" t="s">
        <v>715</v>
      </c>
      <c r="B436" s="98" t="e">
        <f>DBSPBY!#REF!</f>
        <v>#REF!</v>
      </c>
      <c r="C436" s="98" t="e">
        <f>_xlfn.TEXTJOIN(".",FALSE,DBSPBY!#REF!,DBSPBY!#REF!,DBSPBY!#REF!)</f>
        <v>#REF!</v>
      </c>
      <c r="D436" s="90" t="e">
        <f>DBSPBY!#REF!</f>
        <v>#REF!</v>
      </c>
      <c r="E436" s="90" t="e">
        <f>DBSPBY!#REF!</f>
        <v>#REF!</v>
      </c>
      <c r="F436" s="90" t="e">
        <f>TRIM(MID(DBSPBY!#REF!,SEARCH(". ",DBSPBY!#REF!)+2,LEN(DBSPBY!#REF!)))</f>
        <v>#REF!</v>
      </c>
      <c r="G436" s="90" t="e">
        <f>TRIM(MID(DBSPBY!#REF!,SEARCH(". ",DBSPBY!#REF!)+2,LEN(DBSPBY!#REF!)))</f>
        <v>#REF!</v>
      </c>
      <c r="H436" s="90" t="e">
        <f>TRIM(MID(DBSPBY!#REF!,SEARCH(". ",DBSPBY!#REF!)+2,LEN(DBSPBY!#REF!)))</f>
        <v>#REF!</v>
      </c>
      <c r="I436" s="98" t="s">
        <v>713</v>
      </c>
      <c r="J436" s="99" t="s">
        <v>714</v>
      </c>
      <c r="K436" s="90" t="e">
        <f>DBSPBY!#REF!</f>
        <v>#REF!</v>
      </c>
      <c r="L436" s="90" t="e">
        <f>DBSPBY!#REF!</f>
        <v>#REF!</v>
      </c>
      <c r="M436" s="92" t="e">
        <f>DBSPBY!#REF!</f>
        <v>#REF!</v>
      </c>
      <c r="N436" s="87" t="e">
        <f>DBSPBY!#REF!</f>
        <v>#REF!</v>
      </c>
    </row>
    <row r="437" spans="1:14" x14ac:dyDescent="0.3">
      <c r="A437" s="97" t="s">
        <v>715</v>
      </c>
      <c r="B437" s="98" t="e">
        <f>DBSPBY!#REF!</f>
        <v>#REF!</v>
      </c>
      <c r="C437" s="98" t="e">
        <f>_xlfn.TEXTJOIN(".",FALSE,DBSPBY!#REF!,DBSPBY!#REF!,DBSPBY!#REF!)</f>
        <v>#REF!</v>
      </c>
      <c r="D437" s="90" t="e">
        <f>DBSPBY!#REF!</f>
        <v>#REF!</v>
      </c>
      <c r="E437" s="90" t="e">
        <f>DBSPBY!#REF!</f>
        <v>#REF!</v>
      </c>
      <c r="F437" s="90" t="e">
        <f>TRIM(MID(DBSPBY!#REF!,SEARCH(". ",DBSPBY!#REF!)+2,LEN(DBSPBY!#REF!)))</f>
        <v>#REF!</v>
      </c>
      <c r="G437" s="90" t="e">
        <f>TRIM(MID(DBSPBY!#REF!,SEARCH(". ",DBSPBY!#REF!)+2,LEN(DBSPBY!#REF!)))</f>
        <v>#REF!</v>
      </c>
      <c r="H437" s="90" t="e">
        <f>TRIM(MID(DBSPBY!#REF!,SEARCH(". ",DBSPBY!#REF!)+2,LEN(DBSPBY!#REF!)))</f>
        <v>#REF!</v>
      </c>
      <c r="I437" s="98" t="s">
        <v>713</v>
      </c>
      <c r="J437" s="99" t="s">
        <v>714</v>
      </c>
      <c r="K437" s="90" t="e">
        <f>DBSPBY!#REF!</f>
        <v>#REF!</v>
      </c>
      <c r="L437" s="90" t="e">
        <f>DBSPBY!#REF!</f>
        <v>#REF!</v>
      </c>
      <c r="M437" s="92" t="e">
        <f>DBSPBY!#REF!</f>
        <v>#REF!</v>
      </c>
      <c r="N437" s="87" t="e">
        <f>DBSPBY!#REF!</f>
        <v>#REF!</v>
      </c>
    </row>
    <row r="438" spans="1:14" x14ac:dyDescent="0.3">
      <c r="A438" s="97" t="s">
        <v>715</v>
      </c>
      <c r="B438" s="98" t="e">
        <f>DBSPBY!#REF!</f>
        <v>#REF!</v>
      </c>
      <c r="C438" s="98" t="e">
        <f>_xlfn.TEXTJOIN(".",FALSE,DBSPBY!#REF!,DBSPBY!#REF!,DBSPBY!#REF!)</f>
        <v>#REF!</v>
      </c>
      <c r="D438" s="90" t="e">
        <f>DBSPBY!#REF!</f>
        <v>#REF!</v>
      </c>
      <c r="E438" s="90" t="e">
        <f>DBSPBY!#REF!</f>
        <v>#REF!</v>
      </c>
      <c r="F438" s="90" t="e">
        <f>TRIM(MID(DBSPBY!#REF!,SEARCH(". ",DBSPBY!#REF!)+2,LEN(DBSPBY!#REF!)))</f>
        <v>#REF!</v>
      </c>
      <c r="G438" s="90" t="e">
        <f>TRIM(MID(DBSPBY!#REF!,SEARCH(". ",DBSPBY!#REF!)+2,LEN(DBSPBY!#REF!)))</f>
        <v>#REF!</v>
      </c>
      <c r="H438" s="90" t="e">
        <f>TRIM(MID(DBSPBY!#REF!,SEARCH(". ",DBSPBY!#REF!)+2,LEN(DBSPBY!#REF!)))</f>
        <v>#REF!</v>
      </c>
      <c r="I438" s="98" t="s">
        <v>713</v>
      </c>
      <c r="J438" s="99" t="s">
        <v>714</v>
      </c>
      <c r="K438" s="90" t="e">
        <f>DBSPBY!#REF!</f>
        <v>#REF!</v>
      </c>
      <c r="L438" s="90" t="e">
        <f>DBSPBY!#REF!</f>
        <v>#REF!</v>
      </c>
      <c r="M438" s="92" t="e">
        <f>DBSPBY!#REF!</f>
        <v>#REF!</v>
      </c>
      <c r="N438" s="87" t="e">
        <f>DBSPBY!#REF!</f>
        <v>#REF!</v>
      </c>
    </row>
    <row r="439" spans="1:14" x14ac:dyDescent="0.3">
      <c r="A439" s="97" t="s">
        <v>715</v>
      </c>
      <c r="B439" s="98" t="e">
        <f>DBSPBY!#REF!</f>
        <v>#REF!</v>
      </c>
      <c r="C439" s="98" t="e">
        <f>_xlfn.TEXTJOIN(".",FALSE,DBSPBY!#REF!,DBSPBY!#REF!,DBSPBY!#REF!)</f>
        <v>#REF!</v>
      </c>
      <c r="D439" s="90" t="e">
        <f>DBSPBY!#REF!</f>
        <v>#REF!</v>
      </c>
      <c r="E439" s="90" t="e">
        <f>DBSPBY!#REF!</f>
        <v>#REF!</v>
      </c>
      <c r="F439" s="90" t="e">
        <f>TRIM(MID(DBSPBY!#REF!,SEARCH(". ",DBSPBY!#REF!)+2,LEN(DBSPBY!#REF!)))</f>
        <v>#REF!</v>
      </c>
      <c r="G439" s="90" t="e">
        <f>TRIM(MID(DBSPBY!#REF!,SEARCH(". ",DBSPBY!#REF!)+2,LEN(DBSPBY!#REF!)))</f>
        <v>#REF!</v>
      </c>
      <c r="H439" s="90" t="e">
        <f>TRIM(MID(DBSPBY!#REF!,SEARCH(". ",DBSPBY!#REF!)+2,LEN(DBSPBY!#REF!)))</f>
        <v>#REF!</v>
      </c>
      <c r="I439" s="98" t="s">
        <v>713</v>
      </c>
      <c r="J439" s="99" t="s">
        <v>714</v>
      </c>
      <c r="K439" s="90" t="e">
        <f>DBSPBY!#REF!</f>
        <v>#REF!</v>
      </c>
      <c r="L439" s="90" t="e">
        <f>DBSPBY!#REF!</f>
        <v>#REF!</v>
      </c>
      <c r="M439" s="92" t="e">
        <f>DBSPBY!#REF!</f>
        <v>#REF!</v>
      </c>
      <c r="N439" s="87" t="e">
        <f>DBSPBY!#REF!</f>
        <v>#REF!</v>
      </c>
    </row>
    <row r="440" spans="1:14" x14ac:dyDescent="0.3">
      <c r="A440" s="97" t="s">
        <v>715</v>
      </c>
      <c r="B440" s="98" t="e">
        <f>DBSPBY!#REF!</f>
        <v>#REF!</v>
      </c>
      <c r="C440" s="98" t="e">
        <f>_xlfn.TEXTJOIN(".",FALSE,DBSPBY!#REF!,DBSPBY!#REF!,DBSPBY!#REF!)</f>
        <v>#REF!</v>
      </c>
      <c r="D440" s="90" t="e">
        <f>DBSPBY!#REF!</f>
        <v>#REF!</v>
      </c>
      <c r="E440" s="90" t="e">
        <f>DBSPBY!#REF!</f>
        <v>#REF!</v>
      </c>
      <c r="F440" s="90" t="e">
        <f>TRIM(MID(DBSPBY!#REF!,SEARCH(". ",DBSPBY!#REF!)+2,LEN(DBSPBY!#REF!)))</f>
        <v>#REF!</v>
      </c>
      <c r="G440" s="90" t="e">
        <f>TRIM(MID(DBSPBY!#REF!,SEARCH(". ",DBSPBY!#REF!)+2,LEN(DBSPBY!#REF!)))</f>
        <v>#REF!</v>
      </c>
      <c r="H440" s="90" t="e">
        <f>TRIM(MID(DBSPBY!#REF!,SEARCH(". ",DBSPBY!#REF!)+2,LEN(DBSPBY!#REF!)))</f>
        <v>#REF!</v>
      </c>
      <c r="I440" s="98" t="s">
        <v>713</v>
      </c>
      <c r="J440" s="99" t="s">
        <v>714</v>
      </c>
      <c r="K440" s="90" t="e">
        <f>DBSPBY!#REF!</f>
        <v>#REF!</v>
      </c>
      <c r="L440" s="90" t="e">
        <f>DBSPBY!#REF!</f>
        <v>#REF!</v>
      </c>
      <c r="M440" s="92" t="e">
        <f>DBSPBY!#REF!</f>
        <v>#REF!</v>
      </c>
      <c r="N440" s="87" t="e">
        <f>DBSPBY!#REF!</f>
        <v>#REF!</v>
      </c>
    </row>
    <row r="441" spans="1:14" x14ac:dyDescent="0.3">
      <c r="A441" s="97" t="s">
        <v>715</v>
      </c>
      <c r="B441" s="98" t="e">
        <f>DBSPBY!#REF!</f>
        <v>#REF!</v>
      </c>
      <c r="C441" s="98" t="e">
        <f>_xlfn.TEXTJOIN(".",FALSE,DBSPBY!#REF!,DBSPBY!#REF!,DBSPBY!#REF!)</f>
        <v>#REF!</v>
      </c>
      <c r="D441" s="90" t="e">
        <f>DBSPBY!#REF!</f>
        <v>#REF!</v>
      </c>
      <c r="E441" s="90" t="e">
        <f>DBSPBY!#REF!</f>
        <v>#REF!</v>
      </c>
      <c r="F441" s="90" t="e">
        <f>TRIM(MID(DBSPBY!#REF!,SEARCH(". ",DBSPBY!#REF!)+2,LEN(DBSPBY!#REF!)))</f>
        <v>#REF!</v>
      </c>
      <c r="G441" s="90" t="e">
        <f>TRIM(MID(DBSPBY!#REF!,SEARCH(". ",DBSPBY!#REF!)+2,LEN(DBSPBY!#REF!)))</f>
        <v>#REF!</v>
      </c>
      <c r="H441" s="90" t="e">
        <f>TRIM(MID(DBSPBY!#REF!,SEARCH(". ",DBSPBY!#REF!)+2,LEN(DBSPBY!#REF!)))</f>
        <v>#REF!</v>
      </c>
      <c r="I441" s="98" t="s">
        <v>713</v>
      </c>
      <c r="J441" s="99" t="s">
        <v>714</v>
      </c>
      <c r="K441" s="90" t="e">
        <f>DBSPBY!#REF!</f>
        <v>#REF!</v>
      </c>
      <c r="L441" s="90" t="e">
        <f>DBSPBY!#REF!</f>
        <v>#REF!</v>
      </c>
      <c r="M441" s="92" t="e">
        <f>DBSPBY!#REF!</f>
        <v>#REF!</v>
      </c>
      <c r="N441" s="87" t="e">
        <f>DBSPBY!#REF!</f>
        <v>#REF!</v>
      </c>
    </row>
    <row r="442" spans="1:14" x14ac:dyDescent="0.3">
      <c r="A442" s="97" t="s">
        <v>715</v>
      </c>
      <c r="B442" s="98" t="e">
        <f>DBSPBY!#REF!</f>
        <v>#REF!</v>
      </c>
      <c r="C442" s="98" t="e">
        <f>_xlfn.TEXTJOIN(".",FALSE,DBSPBY!#REF!,DBSPBY!#REF!,DBSPBY!#REF!)</f>
        <v>#REF!</v>
      </c>
      <c r="D442" s="90" t="e">
        <f>DBSPBY!#REF!</f>
        <v>#REF!</v>
      </c>
      <c r="E442" s="90" t="e">
        <f>DBSPBY!#REF!</f>
        <v>#REF!</v>
      </c>
      <c r="F442" s="90" t="e">
        <f>TRIM(MID(DBSPBY!#REF!,SEARCH(". ",DBSPBY!#REF!)+2,LEN(DBSPBY!#REF!)))</f>
        <v>#REF!</v>
      </c>
      <c r="G442" s="90" t="e">
        <f>TRIM(MID(DBSPBY!#REF!,SEARCH(". ",DBSPBY!#REF!)+2,LEN(DBSPBY!#REF!)))</f>
        <v>#REF!</v>
      </c>
      <c r="H442" s="90" t="e">
        <f>TRIM(MID(DBSPBY!#REF!,SEARCH(". ",DBSPBY!#REF!)+2,LEN(DBSPBY!#REF!)))</f>
        <v>#REF!</v>
      </c>
      <c r="I442" s="98" t="s">
        <v>713</v>
      </c>
      <c r="J442" s="99" t="s">
        <v>714</v>
      </c>
      <c r="K442" s="90" t="e">
        <f>DBSPBY!#REF!</f>
        <v>#REF!</v>
      </c>
      <c r="L442" s="90" t="e">
        <f>DBSPBY!#REF!</f>
        <v>#REF!</v>
      </c>
      <c r="M442" s="92" t="e">
        <f>DBSPBY!#REF!</f>
        <v>#REF!</v>
      </c>
      <c r="N442" s="87" t="e">
        <f>DBSPBY!#REF!</f>
        <v>#REF!</v>
      </c>
    </row>
    <row r="443" spans="1:14" x14ac:dyDescent="0.3">
      <c r="A443" s="97" t="s">
        <v>715</v>
      </c>
      <c r="B443" s="98" t="e">
        <f>DBSPBY!#REF!</f>
        <v>#REF!</v>
      </c>
      <c r="C443" s="98" t="e">
        <f>_xlfn.TEXTJOIN(".",FALSE,DBSPBY!#REF!,DBSPBY!#REF!,DBSPBY!#REF!)</f>
        <v>#REF!</v>
      </c>
      <c r="D443" s="90" t="e">
        <f>DBSPBY!#REF!</f>
        <v>#REF!</v>
      </c>
      <c r="E443" s="90" t="e">
        <f>DBSPBY!#REF!</f>
        <v>#REF!</v>
      </c>
      <c r="F443" s="90" t="e">
        <f>TRIM(MID(DBSPBY!#REF!,SEARCH(". ",DBSPBY!#REF!)+2,LEN(DBSPBY!#REF!)))</f>
        <v>#REF!</v>
      </c>
      <c r="G443" s="90" t="e">
        <f>TRIM(MID(DBSPBY!#REF!,SEARCH(". ",DBSPBY!#REF!)+2,LEN(DBSPBY!#REF!)))</f>
        <v>#REF!</v>
      </c>
      <c r="H443" s="90" t="e">
        <f>TRIM(MID(DBSPBY!#REF!,SEARCH(". ",DBSPBY!#REF!)+2,LEN(DBSPBY!#REF!)))</f>
        <v>#REF!</v>
      </c>
      <c r="I443" s="98" t="s">
        <v>713</v>
      </c>
      <c r="J443" s="99" t="s">
        <v>714</v>
      </c>
      <c r="K443" s="90" t="e">
        <f>DBSPBY!#REF!</f>
        <v>#REF!</v>
      </c>
      <c r="L443" s="90" t="e">
        <f>DBSPBY!#REF!</f>
        <v>#REF!</v>
      </c>
      <c r="M443" s="92" t="e">
        <f>DBSPBY!#REF!</f>
        <v>#REF!</v>
      </c>
      <c r="N443" s="87" t="e">
        <f>DBSPBY!#REF!</f>
        <v>#REF!</v>
      </c>
    </row>
    <row r="444" spans="1:14" x14ac:dyDescent="0.3">
      <c r="A444" s="97" t="s">
        <v>715</v>
      </c>
      <c r="B444" s="98" t="e">
        <f>DBSPBY!#REF!</f>
        <v>#REF!</v>
      </c>
      <c r="C444" s="98" t="e">
        <f>_xlfn.TEXTJOIN(".",FALSE,DBSPBY!#REF!,DBSPBY!#REF!,DBSPBY!#REF!)</f>
        <v>#REF!</v>
      </c>
      <c r="D444" s="90" t="e">
        <f>DBSPBY!#REF!</f>
        <v>#REF!</v>
      </c>
      <c r="E444" s="90" t="e">
        <f>DBSPBY!#REF!</f>
        <v>#REF!</v>
      </c>
      <c r="F444" s="90" t="e">
        <f>TRIM(MID(DBSPBY!#REF!,SEARCH(". ",DBSPBY!#REF!)+2,LEN(DBSPBY!#REF!)))</f>
        <v>#REF!</v>
      </c>
      <c r="G444" s="90" t="e">
        <f>TRIM(MID(DBSPBY!#REF!,SEARCH(". ",DBSPBY!#REF!)+2,LEN(DBSPBY!#REF!)))</f>
        <v>#REF!</v>
      </c>
      <c r="H444" s="90" t="e">
        <f>TRIM(MID(DBSPBY!#REF!,SEARCH(". ",DBSPBY!#REF!)+2,LEN(DBSPBY!#REF!)))</f>
        <v>#REF!</v>
      </c>
      <c r="I444" s="98" t="s">
        <v>713</v>
      </c>
      <c r="J444" s="99" t="s">
        <v>714</v>
      </c>
      <c r="K444" s="90" t="e">
        <f>DBSPBY!#REF!</f>
        <v>#REF!</v>
      </c>
      <c r="L444" s="90" t="e">
        <f>DBSPBY!#REF!</f>
        <v>#REF!</v>
      </c>
      <c r="M444" s="92" t="e">
        <f>DBSPBY!#REF!</f>
        <v>#REF!</v>
      </c>
      <c r="N444" s="87" t="e">
        <f>DBSPBY!#REF!</f>
        <v>#REF!</v>
      </c>
    </row>
    <row r="445" spans="1:14" x14ac:dyDescent="0.3">
      <c r="A445" s="97" t="s">
        <v>715</v>
      </c>
      <c r="B445" s="98" t="e">
        <f>DBSPBY!#REF!</f>
        <v>#REF!</v>
      </c>
      <c r="C445" s="98" t="e">
        <f>_xlfn.TEXTJOIN(".",FALSE,DBSPBY!#REF!,DBSPBY!#REF!,DBSPBY!#REF!)</f>
        <v>#REF!</v>
      </c>
      <c r="D445" s="90" t="e">
        <f>DBSPBY!#REF!</f>
        <v>#REF!</v>
      </c>
      <c r="E445" s="90" t="e">
        <f>DBSPBY!#REF!</f>
        <v>#REF!</v>
      </c>
      <c r="F445" s="90" t="e">
        <f>TRIM(MID(DBSPBY!#REF!,SEARCH(". ",DBSPBY!#REF!)+2,LEN(DBSPBY!#REF!)))</f>
        <v>#REF!</v>
      </c>
      <c r="G445" s="90" t="e">
        <f>TRIM(MID(DBSPBY!#REF!,SEARCH(". ",DBSPBY!#REF!)+2,LEN(DBSPBY!#REF!)))</f>
        <v>#REF!</v>
      </c>
      <c r="H445" s="90" t="e">
        <f>TRIM(MID(DBSPBY!#REF!,SEARCH(". ",DBSPBY!#REF!)+2,LEN(DBSPBY!#REF!)))</f>
        <v>#REF!</v>
      </c>
      <c r="I445" s="98" t="s">
        <v>713</v>
      </c>
      <c r="J445" s="99" t="s">
        <v>714</v>
      </c>
      <c r="K445" s="90" t="e">
        <f>DBSPBY!#REF!</f>
        <v>#REF!</v>
      </c>
      <c r="L445" s="90" t="e">
        <f>DBSPBY!#REF!</f>
        <v>#REF!</v>
      </c>
      <c r="M445" s="92" t="e">
        <f>DBSPBY!#REF!</f>
        <v>#REF!</v>
      </c>
      <c r="N445" s="87" t="e">
        <f>DBSPBY!#REF!</f>
        <v>#REF!</v>
      </c>
    </row>
    <row r="446" spans="1:14" x14ac:dyDescent="0.3">
      <c r="A446" s="97" t="s">
        <v>715</v>
      </c>
      <c r="B446" s="98" t="e">
        <f>DBSPBY!#REF!</f>
        <v>#REF!</v>
      </c>
      <c r="C446" s="98" t="e">
        <f>_xlfn.TEXTJOIN(".",FALSE,DBSPBY!#REF!,DBSPBY!#REF!,DBSPBY!#REF!)</f>
        <v>#REF!</v>
      </c>
      <c r="D446" s="90" t="e">
        <f>DBSPBY!#REF!</f>
        <v>#REF!</v>
      </c>
      <c r="E446" s="90" t="e">
        <f>DBSPBY!#REF!</f>
        <v>#REF!</v>
      </c>
      <c r="F446" s="90" t="e">
        <f>TRIM(MID(DBSPBY!#REF!,SEARCH(". ",DBSPBY!#REF!)+2,LEN(DBSPBY!#REF!)))</f>
        <v>#REF!</v>
      </c>
      <c r="G446" s="90" t="e">
        <f>TRIM(MID(DBSPBY!#REF!,SEARCH(". ",DBSPBY!#REF!)+2,LEN(DBSPBY!#REF!)))</f>
        <v>#REF!</v>
      </c>
      <c r="H446" s="90" t="e">
        <f>TRIM(MID(DBSPBY!#REF!,SEARCH(". ",DBSPBY!#REF!)+2,LEN(DBSPBY!#REF!)))</f>
        <v>#REF!</v>
      </c>
      <c r="I446" s="98" t="s">
        <v>713</v>
      </c>
      <c r="J446" s="99" t="s">
        <v>714</v>
      </c>
      <c r="K446" s="90" t="e">
        <f>DBSPBY!#REF!</f>
        <v>#REF!</v>
      </c>
      <c r="L446" s="90" t="e">
        <f>DBSPBY!#REF!</f>
        <v>#REF!</v>
      </c>
      <c r="M446" s="92" t="e">
        <f>DBSPBY!#REF!</f>
        <v>#REF!</v>
      </c>
      <c r="N446" s="87" t="e">
        <f>DBSPBY!#REF!</f>
        <v>#REF!</v>
      </c>
    </row>
    <row r="447" spans="1:14" x14ac:dyDescent="0.3">
      <c r="A447" s="97" t="s">
        <v>715</v>
      </c>
      <c r="B447" s="98" t="e">
        <f>DBSPBY!#REF!</f>
        <v>#REF!</v>
      </c>
      <c r="C447" s="98" t="e">
        <f>_xlfn.TEXTJOIN(".",FALSE,DBSPBY!#REF!,DBSPBY!#REF!,DBSPBY!#REF!)</f>
        <v>#REF!</v>
      </c>
      <c r="D447" s="90" t="e">
        <f>DBSPBY!#REF!</f>
        <v>#REF!</v>
      </c>
      <c r="E447" s="90" t="e">
        <f>DBSPBY!#REF!</f>
        <v>#REF!</v>
      </c>
      <c r="F447" s="90" t="e">
        <f>TRIM(MID(DBSPBY!#REF!,SEARCH(". ",DBSPBY!#REF!)+2,LEN(DBSPBY!#REF!)))</f>
        <v>#REF!</v>
      </c>
      <c r="G447" s="90" t="e">
        <f>TRIM(MID(DBSPBY!#REF!,SEARCH(". ",DBSPBY!#REF!)+2,LEN(DBSPBY!#REF!)))</f>
        <v>#REF!</v>
      </c>
      <c r="H447" s="90" t="e">
        <f>TRIM(MID(DBSPBY!#REF!,SEARCH(". ",DBSPBY!#REF!)+2,LEN(DBSPBY!#REF!)))</f>
        <v>#REF!</v>
      </c>
      <c r="I447" s="98" t="s">
        <v>713</v>
      </c>
      <c r="J447" s="99" t="s">
        <v>714</v>
      </c>
      <c r="K447" s="90" t="e">
        <f>DBSPBY!#REF!</f>
        <v>#REF!</v>
      </c>
      <c r="L447" s="90" t="e">
        <f>DBSPBY!#REF!</f>
        <v>#REF!</v>
      </c>
      <c r="M447" s="92" t="e">
        <f>DBSPBY!#REF!</f>
        <v>#REF!</v>
      </c>
      <c r="N447" s="87" t="e">
        <f>DBSPBY!#REF!</f>
        <v>#REF!</v>
      </c>
    </row>
    <row r="448" spans="1:14" x14ac:dyDescent="0.3">
      <c r="A448" s="97" t="s">
        <v>715</v>
      </c>
      <c r="B448" s="98" t="e">
        <f>DBSPBY!#REF!</f>
        <v>#REF!</v>
      </c>
      <c r="C448" s="98" t="e">
        <f>_xlfn.TEXTJOIN(".",FALSE,DBSPBY!#REF!,DBSPBY!#REF!,DBSPBY!#REF!)</f>
        <v>#REF!</v>
      </c>
      <c r="D448" s="90" t="e">
        <f>DBSPBY!#REF!</f>
        <v>#REF!</v>
      </c>
      <c r="E448" s="90" t="e">
        <f>DBSPBY!#REF!</f>
        <v>#REF!</v>
      </c>
      <c r="F448" s="90" t="e">
        <f>TRIM(MID(DBSPBY!#REF!,SEARCH(". ",DBSPBY!#REF!)+2,LEN(DBSPBY!#REF!)))</f>
        <v>#REF!</v>
      </c>
      <c r="G448" s="90" t="e">
        <f>TRIM(MID(DBSPBY!#REF!,SEARCH(". ",DBSPBY!#REF!)+2,LEN(DBSPBY!#REF!)))</f>
        <v>#REF!</v>
      </c>
      <c r="H448" s="90" t="e">
        <f>TRIM(MID(DBSPBY!#REF!,SEARCH(". ",DBSPBY!#REF!)+2,LEN(DBSPBY!#REF!)))</f>
        <v>#REF!</v>
      </c>
      <c r="I448" s="98" t="s">
        <v>713</v>
      </c>
      <c r="J448" s="99" t="s">
        <v>714</v>
      </c>
      <c r="K448" s="90" t="e">
        <f>DBSPBY!#REF!</f>
        <v>#REF!</v>
      </c>
      <c r="L448" s="90" t="e">
        <f>DBSPBY!#REF!</f>
        <v>#REF!</v>
      </c>
      <c r="M448" s="92" t="e">
        <f>DBSPBY!#REF!</f>
        <v>#REF!</v>
      </c>
      <c r="N448" s="87" t="e">
        <f>DBSPBY!#REF!</f>
        <v>#REF!</v>
      </c>
    </row>
    <row r="449" spans="1:14" x14ac:dyDescent="0.3">
      <c r="A449" s="97" t="s">
        <v>715</v>
      </c>
      <c r="B449" s="98" t="e">
        <f>DBSPBY!#REF!</f>
        <v>#REF!</v>
      </c>
      <c r="C449" s="98" t="e">
        <f>_xlfn.TEXTJOIN(".",FALSE,DBSPBY!#REF!,DBSPBY!#REF!,DBSPBY!#REF!)</f>
        <v>#REF!</v>
      </c>
      <c r="D449" s="90" t="e">
        <f>DBSPBY!#REF!</f>
        <v>#REF!</v>
      </c>
      <c r="E449" s="90" t="e">
        <f>DBSPBY!#REF!</f>
        <v>#REF!</v>
      </c>
      <c r="F449" s="90" t="e">
        <f>TRIM(MID(DBSPBY!#REF!,SEARCH(". ",DBSPBY!#REF!)+2,LEN(DBSPBY!#REF!)))</f>
        <v>#REF!</v>
      </c>
      <c r="G449" s="90" t="e">
        <f>TRIM(MID(DBSPBY!#REF!,SEARCH(". ",DBSPBY!#REF!)+2,LEN(DBSPBY!#REF!)))</f>
        <v>#REF!</v>
      </c>
      <c r="H449" s="90" t="e">
        <f>TRIM(MID(DBSPBY!#REF!,SEARCH(". ",DBSPBY!#REF!)+2,LEN(DBSPBY!#REF!)))</f>
        <v>#REF!</v>
      </c>
      <c r="I449" s="98" t="s">
        <v>713</v>
      </c>
      <c r="J449" s="99" t="s">
        <v>714</v>
      </c>
      <c r="K449" s="90" t="e">
        <f>DBSPBY!#REF!</f>
        <v>#REF!</v>
      </c>
      <c r="L449" s="90" t="e">
        <f>DBSPBY!#REF!</f>
        <v>#REF!</v>
      </c>
      <c r="M449" s="92" t="e">
        <f>DBSPBY!#REF!</f>
        <v>#REF!</v>
      </c>
      <c r="N449" s="87" t="e">
        <f>DBSPBY!#REF!</f>
        <v>#REF!</v>
      </c>
    </row>
    <row r="450" spans="1:14" x14ac:dyDescent="0.3">
      <c r="A450" s="97" t="s">
        <v>715</v>
      </c>
      <c r="B450" s="98" t="e">
        <f>DBSPBY!#REF!</f>
        <v>#REF!</v>
      </c>
      <c r="C450" s="98" t="e">
        <f>_xlfn.TEXTJOIN(".",FALSE,DBSPBY!#REF!,DBSPBY!#REF!,DBSPBY!#REF!)</f>
        <v>#REF!</v>
      </c>
      <c r="D450" s="90" t="e">
        <f>DBSPBY!#REF!</f>
        <v>#REF!</v>
      </c>
      <c r="E450" s="90" t="e">
        <f>DBSPBY!#REF!</f>
        <v>#REF!</v>
      </c>
      <c r="F450" s="90" t="e">
        <f>TRIM(MID(DBSPBY!#REF!,SEARCH(". ",DBSPBY!#REF!)+2,LEN(DBSPBY!#REF!)))</f>
        <v>#REF!</v>
      </c>
      <c r="G450" s="90" t="e">
        <f>TRIM(MID(DBSPBY!#REF!,SEARCH(". ",DBSPBY!#REF!)+2,LEN(DBSPBY!#REF!)))</f>
        <v>#REF!</v>
      </c>
      <c r="H450" s="90" t="e">
        <f>TRIM(MID(DBSPBY!#REF!,SEARCH(". ",DBSPBY!#REF!)+2,LEN(DBSPBY!#REF!)))</f>
        <v>#REF!</v>
      </c>
      <c r="I450" s="98" t="s">
        <v>713</v>
      </c>
      <c r="J450" s="99" t="s">
        <v>714</v>
      </c>
      <c r="K450" s="90" t="e">
        <f>DBSPBY!#REF!</f>
        <v>#REF!</v>
      </c>
      <c r="L450" s="90" t="e">
        <f>DBSPBY!#REF!</f>
        <v>#REF!</v>
      </c>
      <c r="M450" s="92" t="e">
        <f>DBSPBY!#REF!</f>
        <v>#REF!</v>
      </c>
      <c r="N450" s="87" t="e">
        <f>DBSPBY!#REF!</f>
        <v>#REF!</v>
      </c>
    </row>
    <row r="451" spans="1:14" x14ac:dyDescent="0.3">
      <c r="A451" s="97" t="s">
        <v>715</v>
      </c>
      <c r="B451" s="98" t="e">
        <f>DBSPBY!#REF!</f>
        <v>#REF!</v>
      </c>
      <c r="C451" s="98" t="e">
        <f>_xlfn.TEXTJOIN(".",FALSE,DBSPBY!#REF!,DBSPBY!#REF!,DBSPBY!#REF!)</f>
        <v>#REF!</v>
      </c>
      <c r="D451" s="90" t="e">
        <f>DBSPBY!#REF!</f>
        <v>#REF!</v>
      </c>
      <c r="E451" s="90" t="e">
        <f>DBSPBY!#REF!</f>
        <v>#REF!</v>
      </c>
      <c r="F451" s="90" t="e">
        <f>TRIM(MID(DBSPBY!#REF!,SEARCH(". ",DBSPBY!#REF!)+2,LEN(DBSPBY!#REF!)))</f>
        <v>#REF!</v>
      </c>
      <c r="G451" s="90" t="e">
        <f>TRIM(MID(DBSPBY!#REF!,SEARCH(". ",DBSPBY!#REF!)+2,LEN(DBSPBY!#REF!)))</f>
        <v>#REF!</v>
      </c>
      <c r="H451" s="90" t="e">
        <f>TRIM(MID(DBSPBY!#REF!,SEARCH(". ",DBSPBY!#REF!)+2,LEN(DBSPBY!#REF!)))</f>
        <v>#REF!</v>
      </c>
      <c r="I451" s="98" t="s">
        <v>713</v>
      </c>
      <c r="J451" s="99" t="s">
        <v>714</v>
      </c>
      <c r="K451" s="90" t="e">
        <f>DBSPBY!#REF!</f>
        <v>#REF!</v>
      </c>
      <c r="L451" s="90" t="e">
        <f>DBSPBY!#REF!</f>
        <v>#REF!</v>
      </c>
      <c r="M451" s="92" t="e">
        <f>DBSPBY!#REF!</f>
        <v>#REF!</v>
      </c>
      <c r="N451" s="87" t="e">
        <f>DBSPBY!#REF!</f>
        <v>#REF!</v>
      </c>
    </row>
    <row r="452" spans="1:14" x14ac:dyDescent="0.3">
      <c r="A452" s="97" t="s">
        <v>715</v>
      </c>
      <c r="B452" s="98" t="e">
        <f>DBSPBY!#REF!</f>
        <v>#REF!</v>
      </c>
      <c r="C452" s="98" t="e">
        <f>_xlfn.TEXTJOIN(".",FALSE,DBSPBY!#REF!,DBSPBY!#REF!,DBSPBY!#REF!)</f>
        <v>#REF!</v>
      </c>
      <c r="D452" s="90" t="e">
        <f>DBSPBY!#REF!</f>
        <v>#REF!</v>
      </c>
      <c r="E452" s="90" t="e">
        <f>DBSPBY!#REF!</f>
        <v>#REF!</v>
      </c>
      <c r="F452" s="90" t="e">
        <f>TRIM(MID(DBSPBY!#REF!,SEARCH(". ",DBSPBY!#REF!)+2,LEN(DBSPBY!#REF!)))</f>
        <v>#REF!</v>
      </c>
      <c r="G452" s="90" t="e">
        <f>TRIM(MID(DBSPBY!#REF!,SEARCH(". ",DBSPBY!#REF!)+2,LEN(DBSPBY!#REF!)))</f>
        <v>#REF!</v>
      </c>
      <c r="H452" s="90" t="e">
        <f>TRIM(MID(DBSPBY!#REF!,SEARCH(". ",DBSPBY!#REF!)+2,LEN(DBSPBY!#REF!)))</f>
        <v>#REF!</v>
      </c>
      <c r="I452" s="98" t="s">
        <v>713</v>
      </c>
      <c r="J452" s="99" t="s">
        <v>714</v>
      </c>
      <c r="K452" s="90" t="e">
        <f>DBSPBY!#REF!</f>
        <v>#REF!</v>
      </c>
      <c r="L452" s="90" t="e">
        <f>DBSPBY!#REF!</f>
        <v>#REF!</v>
      </c>
      <c r="M452" s="92" t="e">
        <f>DBSPBY!#REF!</f>
        <v>#REF!</v>
      </c>
      <c r="N452" s="87" t="e">
        <f>DBSPBY!#REF!</f>
        <v>#REF!</v>
      </c>
    </row>
    <row r="453" spans="1:14" x14ac:dyDescent="0.3">
      <c r="A453" s="97" t="s">
        <v>715</v>
      </c>
      <c r="B453" s="98" t="e">
        <f>DBSPBY!#REF!</f>
        <v>#REF!</v>
      </c>
      <c r="C453" s="98" t="e">
        <f>_xlfn.TEXTJOIN(".",FALSE,DBSPBY!#REF!,DBSPBY!#REF!,DBSPBY!#REF!)</f>
        <v>#REF!</v>
      </c>
      <c r="D453" s="90" t="e">
        <f>DBSPBY!#REF!</f>
        <v>#REF!</v>
      </c>
      <c r="E453" s="90" t="e">
        <f>DBSPBY!#REF!</f>
        <v>#REF!</v>
      </c>
      <c r="F453" s="90" t="e">
        <f>TRIM(MID(DBSPBY!#REF!,SEARCH(". ",DBSPBY!#REF!)+2,LEN(DBSPBY!#REF!)))</f>
        <v>#REF!</v>
      </c>
      <c r="G453" s="90" t="e">
        <f>TRIM(MID(DBSPBY!#REF!,SEARCH(". ",DBSPBY!#REF!)+2,LEN(DBSPBY!#REF!)))</f>
        <v>#REF!</v>
      </c>
      <c r="H453" s="90" t="e">
        <f>TRIM(MID(DBSPBY!#REF!,SEARCH(". ",DBSPBY!#REF!)+2,LEN(DBSPBY!#REF!)))</f>
        <v>#REF!</v>
      </c>
      <c r="I453" s="98" t="s">
        <v>713</v>
      </c>
      <c r="J453" s="99" t="s">
        <v>714</v>
      </c>
      <c r="K453" s="90" t="e">
        <f>DBSPBY!#REF!</f>
        <v>#REF!</v>
      </c>
      <c r="L453" s="90" t="e">
        <f>DBSPBY!#REF!</f>
        <v>#REF!</v>
      </c>
      <c r="M453" s="92" t="e">
        <f>DBSPBY!#REF!</f>
        <v>#REF!</v>
      </c>
      <c r="N453" s="87" t="e">
        <f>DBSPBY!#REF!</f>
        <v>#REF!</v>
      </c>
    </row>
    <row r="454" spans="1:14" x14ac:dyDescent="0.3">
      <c r="A454" s="97" t="s">
        <v>715</v>
      </c>
      <c r="B454" s="98" t="e">
        <f>DBSPBY!#REF!</f>
        <v>#REF!</v>
      </c>
      <c r="C454" s="98" t="e">
        <f>_xlfn.TEXTJOIN(".",FALSE,DBSPBY!#REF!,DBSPBY!#REF!,DBSPBY!#REF!)</f>
        <v>#REF!</v>
      </c>
      <c r="D454" s="90" t="e">
        <f>DBSPBY!#REF!</f>
        <v>#REF!</v>
      </c>
      <c r="E454" s="90" t="e">
        <f>DBSPBY!#REF!</f>
        <v>#REF!</v>
      </c>
      <c r="F454" s="90" t="e">
        <f>TRIM(MID(DBSPBY!#REF!,SEARCH(". ",DBSPBY!#REF!)+2,LEN(DBSPBY!#REF!)))</f>
        <v>#REF!</v>
      </c>
      <c r="G454" s="90" t="e">
        <f>TRIM(MID(DBSPBY!#REF!,SEARCH(". ",DBSPBY!#REF!)+2,LEN(DBSPBY!#REF!)))</f>
        <v>#REF!</v>
      </c>
      <c r="H454" s="90" t="e">
        <f>TRIM(MID(DBSPBY!#REF!,SEARCH(". ",DBSPBY!#REF!)+2,LEN(DBSPBY!#REF!)))</f>
        <v>#REF!</v>
      </c>
      <c r="I454" s="98" t="s">
        <v>713</v>
      </c>
      <c r="J454" s="99" t="s">
        <v>714</v>
      </c>
      <c r="K454" s="90" t="e">
        <f>DBSPBY!#REF!</f>
        <v>#REF!</v>
      </c>
      <c r="L454" s="90" t="e">
        <f>DBSPBY!#REF!</f>
        <v>#REF!</v>
      </c>
      <c r="M454" s="92" t="e">
        <f>DBSPBY!#REF!</f>
        <v>#REF!</v>
      </c>
      <c r="N454" s="87" t="e">
        <f>DBSPBY!#REF!</f>
        <v>#REF!</v>
      </c>
    </row>
    <row r="455" spans="1:14" x14ac:dyDescent="0.3">
      <c r="A455" s="97" t="s">
        <v>715</v>
      </c>
      <c r="B455" s="98" t="e">
        <f>DBSPBY!#REF!</f>
        <v>#REF!</v>
      </c>
      <c r="C455" s="98" t="e">
        <f>_xlfn.TEXTJOIN(".",FALSE,DBSPBY!#REF!,DBSPBY!#REF!,DBSPBY!#REF!)</f>
        <v>#REF!</v>
      </c>
      <c r="D455" s="90" t="e">
        <f>DBSPBY!#REF!</f>
        <v>#REF!</v>
      </c>
      <c r="E455" s="90" t="e">
        <f>DBSPBY!#REF!</f>
        <v>#REF!</v>
      </c>
      <c r="F455" s="90" t="e">
        <f>TRIM(MID(DBSPBY!#REF!,SEARCH(". ",DBSPBY!#REF!)+2,LEN(DBSPBY!#REF!)))</f>
        <v>#REF!</v>
      </c>
      <c r="G455" s="90" t="e">
        <f>TRIM(MID(DBSPBY!#REF!,SEARCH(". ",DBSPBY!#REF!)+2,LEN(DBSPBY!#REF!)))</f>
        <v>#REF!</v>
      </c>
      <c r="H455" s="90" t="e">
        <f>TRIM(MID(DBSPBY!#REF!,SEARCH(". ",DBSPBY!#REF!)+2,LEN(DBSPBY!#REF!)))</f>
        <v>#REF!</v>
      </c>
      <c r="I455" s="98" t="s">
        <v>713</v>
      </c>
      <c r="J455" s="99" t="s">
        <v>714</v>
      </c>
      <c r="K455" s="90" t="e">
        <f>DBSPBY!#REF!</f>
        <v>#REF!</v>
      </c>
      <c r="L455" s="90" t="e">
        <f>DBSPBY!#REF!</f>
        <v>#REF!</v>
      </c>
      <c r="M455" s="92" t="e">
        <f>DBSPBY!#REF!</f>
        <v>#REF!</v>
      </c>
      <c r="N455" s="87" t="e">
        <f>DBSPBY!#REF!</f>
        <v>#REF!</v>
      </c>
    </row>
    <row r="456" spans="1:14" x14ac:dyDescent="0.3">
      <c r="A456" s="97" t="s">
        <v>715</v>
      </c>
      <c r="B456" s="98" t="e">
        <f>DBSPBY!#REF!</f>
        <v>#REF!</v>
      </c>
      <c r="C456" s="98" t="e">
        <f>_xlfn.TEXTJOIN(".",FALSE,DBSPBY!#REF!,DBSPBY!#REF!,DBSPBY!#REF!)</f>
        <v>#REF!</v>
      </c>
      <c r="D456" s="90" t="e">
        <f>DBSPBY!#REF!</f>
        <v>#REF!</v>
      </c>
      <c r="E456" s="90" t="e">
        <f>DBSPBY!#REF!</f>
        <v>#REF!</v>
      </c>
      <c r="F456" s="90" t="e">
        <f>TRIM(MID(DBSPBY!#REF!,SEARCH(". ",DBSPBY!#REF!)+2,LEN(DBSPBY!#REF!)))</f>
        <v>#REF!</v>
      </c>
      <c r="G456" s="90" t="e">
        <f>TRIM(MID(DBSPBY!#REF!,SEARCH(". ",DBSPBY!#REF!)+2,LEN(DBSPBY!#REF!)))</f>
        <v>#REF!</v>
      </c>
      <c r="H456" s="90" t="e">
        <f>TRIM(MID(DBSPBY!#REF!,SEARCH(". ",DBSPBY!#REF!)+2,LEN(DBSPBY!#REF!)))</f>
        <v>#REF!</v>
      </c>
      <c r="I456" s="98" t="s">
        <v>713</v>
      </c>
      <c r="J456" s="99" t="s">
        <v>714</v>
      </c>
      <c r="K456" s="90" t="e">
        <f>DBSPBY!#REF!</f>
        <v>#REF!</v>
      </c>
      <c r="L456" s="90" t="e">
        <f>DBSPBY!#REF!</f>
        <v>#REF!</v>
      </c>
      <c r="M456" s="92" t="e">
        <f>DBSPBY!#REF!</f>
        <v>#REF!</v>
      </c>
      <c r="N456" s="87" t="e">
        <f>DBSPBY!#REF!</f>
        <v>#REF!</v>
      </c>
    </row>
    <row r="457" spans="1:14" x14ac:dyDescent="0.3">
      <c r="A457" s="97" t="s">
        <v>715</v>
      </c>
      <c r="B457" s="98" t="e">
        <f>DBSPBY!#REF!</f>
        <v>#REF!</v>
      </c>
      <c r="C457" s="98" t="e">
        <f>_xlfn.TEXTJOIN(".",FALSE,DBSPBY!#REF!,DBSPBY!#REF!,DBSPBY!#REF!)</f>
        <v>#REF!</v>
      </c>
      <c r="D457" s="90" t="e">
        <f>DBSPBY!#REF!</f>
        <v>#REF!</v>
      </c>
      <c r="E457" s="90" t="e">
        <f>DBSPBY!#REF!</f>
        <v>#REF!</v>
      </c>
      <c r="F457" s="90" t="e">
        <f>TRIM(MID(DBSPBY!#REF!,SEARCH(". ",DBSPBY!#REF!)+2,LEN(DBSPBY!#REF!)))</f>
        <v>#REF!</v>
      </c>
      <c r="G457" s="90" t="e">
        <f>TRIM(MID(DBSPBY!#REF!,SEARCH(". ",DBSPBY!#REF!)+2,LEN(DBSPBY!#REF!)))</f>
        <v>#REF!</v>
      </c>
      <c r="H457" s="90" t="e">
        <f>TRIM(MID(DBSPBY!#REF!,SEARCH(". ",DBSPBY!#REF!)+2,LEN(DBSPBY!#REF!)))</f>
        <v>#REF!</v>
      </c>
      <c r="I457" s="98" t="s">
        <v>713</v>
      </c>
      <c r="J457" s="99" t="s">
        <v>714</v>
      </c>
      <c r="K457" s="90" t="e">
        <f>DBSPBY!#REF!</f>
        <v>#REF!</v>
      </c>
      <c r="L457" s="90" t="e">
        <f>DBSPBY!#REF!</f>
        <v>#REF!</v>
      </c>
      <c r="M457" s="92" t="e">
        <f>DBSPBY!#REF!</f>
        <v>#REF!</v>
      </c>
      <c r="N457" s="87" t="e">
        <f>DBSPBY!#REF!</f>
        <v>#REF!</v>
      </c>
    </row>
    <row r="458" spans="1:14" x14ac:dyDescent="0.3">
      <c r="A458" s="97" t="s">
        <v>715</v>
      </c>
      <c r="B458" s="98" t="e">
        <f>DBSPBY!#REF!</f>
        <v>#REF!</v>
      </c>
      <c r="C458" s="98" t="e">
        <f>_xlfn.TEXTJOIN(".",FALSE,DBSPBY!#REF!,DBSPBY!#REF!,DBSPBY!#REF!)</f>
        <v>#REF!</v>
      </c>
      <c r="D458" s="90" t="e">
        <f>DBSPBY!#REF!</f>
        <v>#REF!</v>
      </c>
      <c r="E458" s="90" t="e">
        <f>DBSPBY!#REF!</f>
        <v>#REF!</v>
      </c>
      <c r="F458" s="90" t="e">
        <f>TRIM(MID(DBSPBY!#REF!,SEARCH(". ",DBSPBY!#REF!)+2,LEN(DBSPBY!#REF!)))</f>
        <v>#REF!</v>
      </c>
      <c r="G458" s="90" t="e">
        <f>TRIM(MID(DBSPBY!#REF!,SEARCH(". ",DBSPBY!#REF!)+2,LEN(DBSPBY!#REF!)))</f>
        <v>#REF!</v>
      </c>
      <c r="H458" s="90" t="e">
        <f>TRIM(MID(DBSPBY!#REF!,SEARCH(". ",DBSPBY!#REF!)+2,LEN(DBSPBY!#REF!)))</f>
        <v>#REF!</v>
      </c>
      <c r="I458" s="98" t="s">
        <v>713</v>
      </c>
      <c r="J458" s="99" t="s">
        <v>714</v>
      </c>
      <c r="K458" s="90" t="e">
        <f>DBSPBY!#REF!</f>
        <v>#REF!</v>
      </c>
      <c r="L458" s="90" t="e">
        <f>DBSPBY!#REF!</f>
        <v>#REF!</v>
      </c>
      <c r="M458" s="92" t="e">
        <f>DBSPBY!#REF!</f>
        <v>#REF!</v>
      </c>
      <c r="N458" s="87" t="e">
        <f>DBSPBY!#REF!</f>
        <v>#REF!</v>
      </c>
    </row>
    <row r="459" spans="1:14" x14ac:dyDescent="0.3">
      <c r="A459" s="97" t="s">
        <v>715</v>
      </c>
      <c r="B459" s="98" t="e">
        <f>DBSPBY!#REF!</f>
        <v>#REF!</v>
      </c>
      <c r="C459" s="98" t="e">
        <f>_xlfn.TEXTJOIN(".",FALSE,DBSPBY!#REF!,DBSPBY!#REF!,DBSPBY!#REF!)</f>
        <v>#REF!</v>
      </c>
      <c r="D459" s="90" t="e">
        <f>DBSPBY!#REF!</f>
        <v>#REF!</v>
      </c>
      <c r="E459" s="90" t="e">
        <f>DBSPBY!#REF!</f>
        <v>#REF!</v>
      </c>
      <c r="F459" s="90" t="e">
        <f>TRIM(MID(DBSPBY!#REF!,SEARCH(". ",DBSPBY!#REF!)+2,LEN(DBSPBY!#REF!)))</f>
        <v>#REF!</v>
      </c>
      <c r="G459" s="90" t="e">
        <f>TRIM(MID(DBSPBY!#REF!,SEARCH(". ",DBSPBY!#REF!)+2,LEN(DBSPBY!#REF!)))</f>
        <v>#REF!</v>
      </c>
      <c r="H459" s="90" t="e">
        <f>TRIM(MID(DBSPBY!#REF!,SEARCH(". ",DBSPBY!#REF!)+2,LEN(DBSPBY!#REF!)))</f>
        <v>#REF!</v>
      </c>
      <c r="I459" s="98" t="s">
        <v>713</v>
      </c>
      <c r="J459" s="99" t="s">
        <v>714</v>
      </c>
      <c r="K459" s="90" t="e">
        <f>DBSPBY!#REF!</f>
        <v>#REF!</v>
      </c>
      <c r="L459" s="90" t="e">
        <f>DBSPBY!#REF!</f>
        <v>#REF!</v>
      </c>
      <c r="M459" s="92" t="e">
        <f>DBSPBY!#REF!</f>
        <v>#REF!</v>
      </c>
      <c r="N459" s="87" t="e">
        <f>DBSPBY!#REF!</f>
        <v>#REF!</v>
      </c>
    </row>
    <row r="460" spans="1:14" x14ac:dyDescent="0.3">
      <c r="A460" s="97" t="s">
        <v>715</v>
      </c>
      <c r="B460" s="98" t="e">
        <f>DBSPBY!#REF!</f>
        <v>#REF!</v>
      </c>
      <c r="C460" s="98" t="e">
        <f>_xlfn.TEXTJOIN(".",FALSE,DBSPBY!#REF!,DBSPBY!#REF!,DBSPBY!#REF!)</f>
        <v>#REF!</v>
      </c>
      <c r="D460" s="90" t="e">
        <f>DBSPBY!#REF!</f>
        <v>#REF!</v>
      </c>
      <c r="E460" s="90" t="e">
        <f>DBSPBY!#REF!</f>
        <v>#REF!</v>
      </c>
      <c r="F460" s="90" t="e">
        <f>TRIM(MID(DBSPBY!#REF!,SEARCH(". ",DBSPBY!#REF!)+2,LEN(DBSPBY!#REF!)))</f>
        <v>#REF!</v>
      </c>
      <c r="G460" s="90" t="e">
        <f>TRIM(MID(DBSPBY!#REF!,SEARCH(". ",DBSPBY!#REF!)+2,LEN(DBSPBY!#REF!)))</f>
        <v>#REF!</v>
      </c>
      <c r="H460" s="90" t="e">
        <f>TRIM(MID(DBSPBY!#REF!,SEARCH(". ",DBSPBY!#REF!)+2,LEN(DBSPBY!#REF!)))</f>
        <v>#REF!</v>
      </c>
      <c r="I460" s="98" t="s">
        <v>713</v>
      </c>
      <c r="J460" s="99" t="s">
        <v>714</v>
      </c>
      <c r="K460" s="90" t="e">
        <f>DBSPBY!#REF!</f>
        <v>#REF!</v>
      </c>
      <c r="L460" s="90" t="e">
        <f>DBSPBY!#REF!</f>
        <v>#REF!</v>
      </c>
      <c r="M460" s="92" t="e">
        <f>DBSPBY!#REF!</f>
        <v>#REF!</v>
      </c>
      <c r="N460" s="87" t="e">
        <f>DBSPBY!#REF!</f>
        <v>#REF!</v>
      </c>
    </row>
    <row r="461" spans="1:14" x14ac:dyDescent="0.3">
      <c r="A461" s="97" t="s">
        <v>715</v>
      </c>
      <c r="B461" s="98" t="e">
        <f>DBSPBY!#REF!</f>
        <v>#REF!</v>
      </c>
      <c r="C461" s="98" t="e">
        <f>_xlfn.TEXTJOIN(".",FALSE,DBSPBY!#REF!,DBSPBY!#REF!,DBSPBY!#REF!)</f>
        <v>#REF!</v>
      </c>
      <c r="D461" s="90" t="e">
        <f>DBSPBY!#REF!</f>
        <v>#REF!</v>
      </c>
      <c r="E461" s="90" t="e">
        <f>DBSPBY!#REF!</f>
        <v>#REF!</v>
      </c>
      <c r="F461" s="90" t="e">
        <f>TRIM(MID(DBSPBY!#REF!,SEARCH(". ",DBSPBY!#REF!)+2,LEN(DBSPBY!#REF!)))</f>
        <v>#REF!</v>
      </c>
      <c r="G461" s="90" t="e">
        <f>TRIM(MID(DBSPBY!#REF!,SEARCH(". ",DBSPBY!#REF!)+2,LEN(DBSPBY!#REF!)))</f>
        <v>#REF!</v>
      </c>
      <c r="H461" s="90" t="e">
        <f>TRIM(MID(DBSPBY!#REF!,SEARCH(". ",DBSPBY!#REF!)+2,LEN(DBSPBY!#REF!)))</f>
        <v>#REF!</v>
      </c>
      <c r="I461" s="98" t="s">
        <v>713</v>
      </c>
      <c r="J461" s="99" t="s">
        <v>714</v>
      </c>
      <c r="K461" s="90" t="e">
        <f>DBSPBY!#REF!</f>
        <v>#REF!</v>
      </c>
      <c r="L461" s="90" t="e">
        <f>DBSPBY!#REF!</f>
        <v>#REF!</v>
      </c>
      <c r="M461" s="92" t="e">
        <f>DBSPBY!#REF!</f>
        <v>#REF!</v>
      </c>
      <c r="N461" s="87" t="e">
        <f>DBSPBY!#REF!</f>
        <v>#REF!</v>
      </c>
    </row>
    <row r="462" spans="1:14" x14ac:dyDescent="0.3">
      <c r="A462" s="97" t="s">
        <v>715</v>
      </c>
      <c r="B462" s="98" t="e">
        <f>DBSPBY!#REF!</f>
        <v>#REF!</v>
      </c>
      <c r="C462" s="98" t="e">
        <f>_xlfn.TEXTJOIN(".",FALSE,DBSPBY!#REF!,DBSPBY!#REF!,DBSPBY!#REF!)</f>
        <v>#REF!</v>
      </c>
      <c r="D462" s="90" t="e">
        <f>DBSPBY!#REF!</f>
        <v>#REF!</v>
      </c>
      <c r="E462" s="90" t="e">
        <f>DBSPBY!#REF!</f>
        <v>#REF!</v>
      </c>
      <c r="F462" s="90" t="e">
        <f>TRIM(MID(DBSPBY!#REF!,SEARCH(". ",DBSPBY!#REF!)+2,LEN(DBSPBY!#REF!)))</f>
        <v>#REF!</v>
      </c>
      <c r="G462" s="90" t="e">
        <f>TRIM(MID(DBSPBY!#REF!,SEARCH(". ",DBSPBY!#REF!)+2,LEN(DBSPBY!#REF!)))</f>
        <v>#REF!</v>
      </c>
      <c r="H462" s="90" t="e">
        <f>TRIM(MID(DBSPBY!#REF!,SEARCH(". ",DBSPBY!#REF!)+2,LEN(DBSPBY!#REF!)))</f>
        <v>#REF!</v>
      </c>
      <c r="I462" s="98" t="s">
        <v>713</v>
      </c>
      <c r="J462" s="99" t="s">
        <v>714</v>
      </c>
      <c r="K462" s="90" t="e">
        <f>DBSPBY!#REF!</f>
        <v>#REF!</v>
      </c>
      <c r="L462" s="90" t="e">
        <f>DBSPBY!#REF!</f>
        <v>#REF!</v>
      </c>
      <c r="M462" s="92" t="e">
        <f>DBSPBY!#REF!</f>
        <v>#REF!</v>
      </c>
      <c r="N462" s="87" t="e">
        <f>DBSPBY!#REF!</f>
        <v>#REF!</v>
      </c>
    </row>
    <row r="463" spans="1:14" x14ac:dyDescent="0.3">
      <c r="A463" s="97" t="s">
        <v>715</v>
      </c>
      <c r="B463" s="98" t="e">
        <f>DBSPBY!#REF!</f>
        <v>#REF!</v>
      </c>
      <c r="C463" s="98" t="e">
        <f>_xlfn.TEXTJOIN(".",FALSE,DBSPBY!#REF!,DBSPBY!#REF!,DBSPBY!#REF!)</f>
        <v>#REF!</v>
      </c>
      <c r="D463" s="90" t="e">
        <f>DBSPBY!#REF!</f>
        <v>#REF!</v>
      </c>
      <c r="E463" s="90" t="e">
        <f>DBSPBY!#REF!</f>
        <v>#REF!</v>
      </c>
      <c r="F463" s="90" t="e">
        <f>TRIM(MID(DBSPBY!#REF!,SEARCH(". ",DBSPBY!#REF!)+2,LEN(DBSPBY!#REF!)))</f>
        <v>#REF!</v>
      </c>
      <c r="G463" s="90" t="e">
        <f>TRIM(MID(DBSPBY!#REF!,SEARCH(". ",DBSPBY!#REF!)+2,LEN(DBSPBY!#REF!)))</f>
        <v>#REF!</v>
      </c>
      <c r="H463" s="90" t="e">
        <f>TRIM(MID(DBSPBY!#REF!,SEARCH(". ",DBSPBY!#REF!)+2,LEN(DBSPBY!#REF!)))</f>
        <v>#REF!</v>
      </c>
      <c r="I463" s="98" t="s">
        <v>713</v>
      </c>
      <c r="J463" s="99" t="s">
        <v>714</v>
      </c>
      <c r="K463" s="90" t="e">
        <f>DBSPBY!#REF!</f>
        <v>#REF!</v>
      </c>
      <c r="L463" s="90" t="e">
        <f>DBSPBY!#REF!</f>
        <v>#REF!</v>
      </c>
      <c r="M463" s="92" t="e">
        <f>DBSPBY!#REF!</f>
        <v>#REF!</v>
      </c>
      <c r="N463" s="87" t="e">
        <f>DBSPBY!#REF!</f>
        <v>#REF!</v>
      </c>
    </row>
    <row r="464" spans="1:14" x14ac:dyDescent="0.3">
      <c r="A464" s="97" t="s">
        <v>715</v>
      </c>
      <c r="B464" s="98" t="e">
        <f>DBSPBY!#REF!</f>
        <v>#REF!</v>
      </c>
      <c r="C464" s="98" t="e">
        <f>_xlfn.TEXTJOIN(".",FALSE,DBSPBY!#REF!,DBSPBY!#REF!,DBSPBY!#REF!)</f>
        <v>#REF!</v>
      </c>
      <c r="D464" s="90" t="e">
        <f>DBSPBY!#REF!</f>
        <v>#REF!</v>
      </c>
      <c r="E464" s="90" t="e">
        <f>DBSPBY!#REF!</f>
        <v>#REF!</v>
      </c>
      <c r="F464" s="90" t="e">
        <f>TRIM(MID(DBSPBY!#REF!,SEARCH(". ",DBSPBY!#REF!)+2,LEN(DBSPBY!#REF!)))</f>
        <v>#REF!</v>
      </c>
      <c r="G464" s="90" t="e">
        <f>TRIM(MID(DBSPBY!#REF!,SEARCH(". ",DBSPBY!#REF!)+2,LEN(DBSPBY!#REF!)))</f>
        <v>#REF!</v>
      </c>
      <c r="H464" s="90" t="e">
        <f>TRIM(MID(DBSPBY!#REF!,SEARCH(". ",DBSPBY!#REF!)+2,LEN(DBSPBY!#REF!)))</f>
        <v>#REF!</v>
      </c>
      <c r="I464" s="98" t="s">
        <v>713</v>
      </c>
      <c r="J464" s="99" t="s">
        <v>714</v>
      </c>
      <c r="K464" s="90" t="e">
        <f>DBSPBY!#REF!</f>
        <v>#REF!</v>
      </c>
      <c r="L464" s="90" t="e">
        <f>DBSPBY!#REF!</f>
        <v>#REF!</v>
      </c>
      <c r="M464" s="92" t="e">
        <f>DBSPBY!#REF!</f>
        <v>#REF!</v>
      </c>
      <c r="N464" s="87" t="e">
        <f>DBSPBY!#REF!</f>
        <v>#REF!</v>
      </c>
    </row>
    <row r="465" spans="1:14" x14ac:dyDescent="0.3">
      <c r="A465" s="97" t="s">
        <v>715</v>
      </c>
      <c r="B465" s="98" t="e">
        <f>DBSPBY!#REF!</f>
        <v>#REF!</v>
      </c>
      <c r="C465" s="98" t="e">
        <f>_xlfn.TEXTJOIN(".",FALSE,DBSPBY!#REF!,DBSPBY!#REF!,DBSPBY!#REF!)</f>
        <v>#REF!</v>
      </c>
      <c r="D465" s="90" t="e">
        <f>DBSPBY!#REF!</f>
        <v>#REF!</v>
      </c>
      <c r="E465" s="90" t="e">
        <f>DBSPBY!#REF!</f>
        <v>#REF!</v>
      </c>
      <c r="F465" s="90" t="e">
        <f>TRIM(MID(DBSPBY!#REF!,SEARCH(". ",DBSPBY!#REF!)+2,LEN(DBSPBY!#REF!)))</f>
        <v>#REF!</v>
      </c>
      <c r="G465" s="90" t="e">
        <f>TRIM(MID(DBSPBY!#REF!,SEARCH(". ",DBSPBY!#REF!)+2,LEN(DBSPBY!#REF!)))</f>
        <v>#REF!</v>
      </c>
      <c r="H465" s="90" t="e">
        <f>TRIM(MID(DBSPBY!#REF!,SEARCH(". ",DBSPBY!#REF!)+2,LEN(DBSPBY!#REF!)))</f>
        <v>#REF!</v>
      </c>
      <c r="I465" s="98" t="s">
        <v>713</v>
      </c>
      <c r="J465" s="99" t="s">
        <v>714</v>
      </c>
      <c r="K465" s="90" t="e">
        <f>DBSPBY!#REF!</f>
        <v>#REF!</v>
      </c>
      <c r="L465" s="90" t="e">
        <f>DBSPBY!#REF!</f>
        <v>#REF!</v>
      </c>
      <c r="M465" s="92" t="e">
        <f>DBSPBY!#REF!</f>
        <v>#REF!</v>
      </c>
      <c r="N465" s="87" t="e">
        <f>DBSPBY!#REF!</f>
        <v>#REF!</v>
      </c>
    </row>
    <row r="466" spans="1:14" x14ac:dyDescent="0.3">
      <c r="A466" s="97" t="s">
        <v>715</v>
      </c>
      <c r="B466" s="98" t="e">
        <f>DBSPBY!#REF!</f>
        <v>#REF!</v>
      </c>
      <c r="C466" s="98" t="e">
        <f>_xlfn.TEXTJOIN(".",FALSE,DBSPBY!#REF!,DBSPBY!#REF!,DBSPBY!#REF!)</f>
        <v>#REF!</v>
      </c>
      <c r="D466" s="90" t="e">
        <f>DBSPBY!#REF!</f>
        <v>#REF!</v>
      </c>
      <c r="E466" s="90" t="e">
        <f>DBSPBY!#REF!</f>
        <v>#REF!</v>
      </c>
      <c r="F466" s="90" t="e">
        <f>TRIM(MID(DBSPBY!#REF!,SEARCH(". ",DBSPBY!#REF!)+2,LEN(DBSPBY!#REF!)))</f>
        <v>#REF!</v>
      </c>
      <c r="G466" s="90" t="e">
        <f>TRIM(MID(DBSPBY!#REF!,SEARCH(". ",DBSPBY!#REF!)+2,LEN(DBSPBY!#REF!)))</f>
        <v>#REF!</v>
      </c>
      <c r="H466" s="90" t="e">
        <f>TRIM(MID(DBSPBY!#REF!,SEARCH(". ",DBSPBY!#REF!)+2,LEN(DBSPBY!#REF!)))</f>
        <v>#REF!</v>
      </c>
      <c r="I466" s="98" t="s">
        <v>713</v>
      </c>
      <c r="J466" s="99" t="s">
        <v>714</v>
      </c>
      <c r="K466" s="90" t="e">
        <f>DBSPBY!#REF!</f>
        <v>#REF!</v>
      </c>
      <c r="L466" s="90" t="e">
        <f>DBSPBY!#REF!</f>
        <v>#REF!</v>
      </c>
      <c r="M466" s="92" t="e">
        <f>DBSPBY!#REF!</f>
        <v>#REF!</v>
      </c>
      <c r="N466" s="87" t="e">
        <f>DBSPBY!#REF!</f>
        <v>#REF!</v>
      </c>
    </row>
    <row r="467" spans="1:14" x14ac:dyDescent="0.3">
      <c r="A467" s="97" t="s">
        <v>715</v>
      </c>
      <c r="B467" s="98" t="e">
        <f>DBSPBY!#REF!</f>
        <v>#REF!</v>
      </c>
      <c r="C467" s="98" t="e">
        <f>_xlfn.TEXTJOIN(".",FALSE,DBSPBY!#REF!,DBSPBY!#REF!,DBSPBY!#REF!)</f>
        <v>#REF!</v>
      </c>
      <c r="D467" s="90" t="e">
        <f>DBSPBY!#REF!</f>
        <v>#REF!</v>
      </c>
      <c r="E467" s="90" t="e">
        <f>DBSPBY!#REF!</f>
        <v>#REF!</v>
      </c>
      <c r="F467" s="90" t="e">
        <f>TRIM(MID(DBSPBY!#REF!,SEARCH(". ",DBSPBY!#REF!)+2,LEN(DBSPBY!#REF!)))</f>
        <v>#REF!</v>
      </c>
      <c r="G467" s="90" t="e">
        <f>TRIM(MID(DBSPBY!#REF!,SEARCH(". ",DBSPBY!#REF!)+2,LEN(DBSPBY!#REF!)))</f>
        <v>#REF!</v>
      </c>
      <c r="H467" s="90" t="e">
        <f>TRIM(MID(DBSPBY!#REF!,SEARCH(". ",DBSPBY!#REF!)+2,LEN(DBSPBY!#REF!)))</f>
        <v>#REF!</v>
      </c>
      <c r="I467" s="98" t="s">
        <v>713</v>
      </c>
      <c r="J467" s="99" t="s">
        <v>714</v>
      </c>
      <c r="K467" s="90" t="e">
        <f>DBSPBY!#REF!</f>
        <v>#REF!</v>
      </c>
      <c r="L467" s="90" t="e">
        <f>DBSPBY!#REF!</f>
        <v>#REF!</v>
      </c>
      <c r="M467" s="92" t="e">
        <f>DBSPBY!#REF!</f>
        <v>#REF!</v>
      </c>
      <c r="N467" s="87" t="e">
        <f>DBSPBY!#REF!</f>
        <v>#REF!</v>
      </c>
    </row>
    <row r="468" spans="1:14" x14ac:dyDescent="0.3">
      <c r="A468" s="97" t="s">
        <v>715</v>
      </c>
      <c r="B468" s="98" t="e">
        <f>DBSPBY!#REF!</f>
        <v>#REF!</v>
      </c>
      <c r="C468" s="98" t="e">
        <f>_xlfn.TEXTJOIN(".",FALSE,DBSPBY!#REF!,DBSPBY!#REF!,DBSPBY!#REF!)</f>
        <v>#REF!</v>
      </c>
      <c r="D468" s="90" t="e">
        <f>DBSPBY!#REF!</f>
        <v>#REF!</v>
      </c>
      <c r="E468" s="90" t="e">
        <f>DBSPBY!#REF!</f>
        <v>#REF!</v>
      </c>
      <c r="F468" s="90" t="e">
        <f>TRIM(MID(DBSPBY!#REF!,SEARCH(". ",DBSPBY!#REF!)+2,LEN(DBSPBY!#REF!)))</f>
        <v>#REF!</v>
      </c>
      <c r="G468" s="90" t="e">
        <f>TRIM(MID(DBSPBY!#REF!,SEARCH(". ",DBSPBY!#REF!)+2,LEN(DBSPBY!#REF!)))</f>
        <v>#REF!</v>
      </c>
      <c r="H468" s="90" t="e">
        <f>TRIM(MID(DBSPBY!#REF!,SEARCH(". ",DBSPBY!#REF!)+2,LEN(DBSPBY!#REF!)))</f>
        <v>#REF!</v>
      </c>
      <c r="I468" s="98" t="s">
        <v>713</v>
      </c>
      <c r="J468" s="99" t="s">
        <v>714</v>
      </c>
      <c r="K468" s="90" t="e">
        <f>DBSPBY!#REF!</f>
        <v>#REF!</v>
      </c>
      <c r="L468" s="90" t="e">
        <f>DBSPBY!#REF!</f>
        <v>#REF!</v>
      </c>
      <c r="M468" s="92" t="e">
        <f>DBSPBY!#REF!</f>
        <v>#REF!</v>
      </c>
      <c r="N468" s="87" t="e">
        <f>DBSPBY!#REF!</f>
        <v>#REF!</v>
      </c>
    </row>
    <row r="469" spans="1:14" x14ac:dyDescent="0.3">
      <c r="A469" s="97" t="s">
        <v>715</v>
      </c>
      <c r="B469" s="98" t="e">
        <f>DBSPBY!#REF!</f>
        <v>#REF!</v>
      </c>
      <c r="C469" s="98" t="e">
        <f>_xlfn.TEXTJOIN(".",FALSE,DBSPBY!#REF!,DBSPBY!#REF!,DBSPBY!#REF!)</f>
        <v>#REF!</v>
      </c>
      <c r="D469" s="90" t="e">
        <f>DBSPBY!#REF!</f>
        <v>#REF!</v>
      </c>
      <c r="E469" s="90" t="e">
        <f>DBSPBY!#REF!</f>
        <v>#REF!</v>
      </c>
      <c r="F469" s="90" t="e">
        <f>TRIM(MID(DBSPBY!#REF!,SEARCH(". ",DBSPBY!#REF!)+2,LEN(DBSPBY!#REF!)))</f>
        <v>#REF!</v>
      </c>
      <c r="G469" s="90" t="e">
        <f>TRIM(MID(DBSPBY!#REF!,SEARCH(". ",DBSPBY!#REF!)+2,LEN(DBSPBY!#REF!)))</f>
        <v>#REF!</v>
      </c>
      <c r="H469" s="90" t="e">
        <f>TRIM(MID(DBSPBY!#REF!,SEARCH(". ",DBSPBY!#REF!)+2,LEN(DBSPBY!#REF!)))</f>
        <v>#REF!</v>
      </c>
      <c r="I469" s="98" t="s">
        <v>713</v>
      </c>
      <c r="J469" s="99" t="s">
        <v>714</v>
      </c>
      <c r="K469" s="90" t="e">
        <f>DBSPBY!#REF!</f>
        <v>#REF!</v>
      </c>
      <c r="L469" s="90" t="e">
        <f>DBSPBY!#REF!</f>
        <v>#REF!</v>
      </c>
      <c r="M469" s="92" t="e">
        <f>DBSPBY!#REF!</f>
        <v>#REF!</v>
      </c>
      <c r="N469" s="87" t="e">
        <f>DBSPBY!#REF!</f>
        <v>#REF!</v>
      </c>
    </row>
    <row r="470" spans="1:14" x14ac:dyDescent="0.3">
      <c r="A470" s="97" t="s">
        <v>715</v>
      </c>
      <c r="B470" s="98" t="e">
        <f>DBSPBY!#REF!</f>
        <v>#REF!</v>
      </c>
      <c r="C470" s="98" t="e">
        <f>_xlfn.TEXTJOIN(".",FALSE,DBSPBY!#REF!,DBSPBY!#REF!,DBSPBY!#REF!)</f>
        <v>#REF!</v>
      </c>
      <c r="D470" s="90" t="e">
        <f>DBSPBY!#REF!</f>
        <v>#REF!</v>
      </c>
      <c r="E470" s="90" t="e">
        <f>DBSPBY!#REF!</f>
        <v>#REF!</v>
      </c>
      <c r="F470" s="90" t="e">
        <f>TRIM(MID(DBSPBY!#REF!,SEARCH(". ",DBSPBY!#REF!)+2,LEN(DBSPBY!#REF!)))</f>
        <v>#REF!</v>
      </c>
      <c r="G470" s="90" t="e">
        <f>TRIM(MID(DBSPBY!#REF!,SEARCH(". ",DBSPBY!#REF!)+2,LEN(DBSPBY!#REF!)))</f>
        <v>#REF!</v>
      </c>
      <c r="H470" s="90" t="e">
        <f>TRIM(MID(DBSPBY!#REF!,SEARCH(". ",DBSPBY!#REF!)+2,LEN(DBSPBY!#REF!)))</f>
        <v>#REF!</v>
      </c>
      <c r="I470" s="98" t="s">
        <v>713</v>
      </c>
      <c r="J470" s="99" t="s">
        <v>714</v>
      </c>
      <c r="K470" s="90" t="e">
        <f>DBSPBY!#REF!</f>
        <v>#REF!</v>
      </c>
      <c r="L470" s="90" t="e">
        <f>DBSPBY!#REF!</f>
        <v>#REF!</v>
      </c>
      <c r="M470" s="92" t="e">
        <f>DBSPBY!#REF!</f>
        <v>#REF!</v>
      </c>
      <c r="N470" s="87" t="e">
        <f>DBSPBY!#REF!</f>
        <v>#REF!</v>
      </c>
    </row>
    <row r="471" spans="1:14" x14ac:dyDescent="0.3">
      <c r="A471" s="97" t="s">
        <v>715</v>
      </c>
      <c r="B471" s="98" t="e">
        <f>DBSPBY!#REF!</f>
        <v>#REF!</v>
      </c>
      <c r="C471" s="98" t="e">
        <f>_xlfn.TEXTJOIN(".",FALSE,DBSPBY!#REF!,DBSPBY!#REF!,DBSPBY!#REF!)</f>
        <v>#REF!</v>
      </c>
      <c r="D471" s="90" t="e">
        <f>DBSPBY!#REF!</f>
        <v>#REF!</v>
      </c>
      <c r="E471" s="90" t="e">
        <f>DBSPBY!#REF!</f>
        <v>#REF!</v>
      </c>
      <c r="F471" s="90" t="e">
        <f>TRIM(MID(DBSPBY!#REF!,SEARCH(". ",DBSPBY!#REF!)+2,LEN(DBSPBY!#REF!)))</f>
        <v>#REF!</v>
      </c>
      <c r="G471" s="90" t="e">
        <f>TRIM(MID(DBSPBY!#REF!,SEARCH(". ",DBSPBY!#REF!)+2,LEN(DBSPBY!#REF!)))</f>
        <v>#REF!</v>
      </c>
      <c r="H471" s="90" t="e">
        <f>TRIM(MID(DBSPBY!#REF!,SEARCH(". ",DBSPBY!#REF!)+2,LEN(DBSPBY!#REF!)))</f>
        <v>#REF!</v>
      </c>
      <c r="I471" s="98" t="s">
        <v>713</v>
      </c>
      <c r="J471" s="99" t="s">
        <v>714</v>
      </c>
      <c r="K471" s="90" t="e">
        <f>DBSPBY!#REF!</f>
        <v>#REF!</v>
      </c>
      <c r="L471" s="90" t="e">
        <f>DBSPBY!#REF!</f>
        <v>#REF!</v>
      </c>
      <c r="M471" s="92" t="e">
        <f>DBSPBY!#REF!</f>
        <v>#REF!</v>
      </c>
      <c r="N471" s="87" t="e">
        <f>DBSPBY!#REF!</f>
        <v>#REF!</v>
      </c>
    </row>
    <row r="472" spans="1:14" x14ac:dyDescent="0.3">
      <c r="A472" s="97" t="s">
        <v>715</v>
      </c>
      <c r="B472" s="98" t="e">
        <f>DBSPBY!#REF!</f>
        <v>#REF!</v>
      </c>
      <c r="C472" s="98" t="e">
        <f>_xlfn.TEXTJOIN(".",FALSE,DBSPBY!#REF!,DBSPBY!#REF!,DBSPBY!#REF!)</f>
        <v>#REF!</v>
      </c>
      <c r="D472" s="90" t="e">
        <f>DBSPBY!#REF!</f>
        <v>#REF!</v>
      </c>
      <c r="E472" s="90" t="e">
        <f>DBSPBY!#REF!</f>
        <v>#REF!</v>
      </c>
      <c r="F472" s="90" t="e">
        <f>TRIM(MID(DBSPBY!#REF!,SEARCH(". ",DBSPBY!#REF!)+2,LEN(DBSPBY!#REF!)))</f>
        <v>#REF!</v>
      </c>
      <c r="G472" s="90" t="e">
        <f>TRIM(MID(DBSPBY!#REF!,SEARCH(". ",DBSPBY!#REF!)+2,LEN(DBSPBY!#REF!)))</f>
        <v>#REF!</v>
      </c>
      <c r="H472" s="90" t="e">
        <f>TRIM(MID(DBSPBY!#REF!,SEARCH(". ",DBSPBY!#REF!)+2,LEN(DBSPBY!#REF!)))</f>
        <v>#REF!</v>
      </c>
      <c r="I472" s="98" t="s">
        <v>713</v>
      </c>
      <c r="J472" s="99" t="s">
        <v>714</v>
      </c>
      <c r="K472" s="90" t="e">
        <f>DBSPBY!#REF!</f>
        <v>#REF!</v>
      </c>
      <c r="L472" s="90" t="e">
        <f>DBSPBY!#REF!</f>
        <v>#REF!</v>
      </c>
      <c r="M472" s="92" t="e">
        <f>DBSPBY!#REF!</f>
        <v>#REF!</v>
      </c>
      <c r="N472" s="87" t="e">
        <f>DBSPBY!#REF!</f>
        <v>#REF!</v>
      </c>
    </row>
    <row r="473" spans="1:14" x14ac:dyDescent="0.3">
      <c r="A473" s="97" t="s">
        <v>715</v>
      </c>
      <c r="B473" s="98" t="e">
        <f>DBSPBY!#REF!</f>
        <v>#REF!</v>
      </c>
      <c r="C473" s="98" t="e">
        <f>_xlfn.TEXTJOIN(".",FALSE,DBSPBY!#REF!,DBSPBY!#REF!,DBSPBY!#REF!)</f>
        <v>#REF!</v>
      </c>
      <c r="D473" s="90" t="e">
        <f>DBSPBY!#REF!</f>
        <v>#REF!</v>
      </c>
      <c r="E473" s="90" t="e">
        <f>DBSPBY!#REF!</f>
        <v>#REF!</v>
      </c>
      <c r="F473" s="90" t="e">
        <f>TRIM(MID(DBSPBY!#REF!,SEARCH(". ",DBSPBY!#REF!)+2,LEN(DBSPBY!#REF!)))</f>
        <v>#REF!</v>
      </c>
      <c r="G473" s="90" t="e">
        <f>TRIM(MID(DBSPBY!#REF!,SEARCH(". ",DBSPBY!#REF!)+2,LEN(DBSPBY!#REF!)))</f>
        <v>#REF!</v>
      </c>
      <c r="H473" s="90" t="e">
        <f>TRIM(MID(DBSPBY!#REF!,SEARCH(". ",DBSPBY!#REF!)+2,LEN(DBSPBY!#REF!)))</f>
        <v>#REF!</v>
      </c>
      <c r="I473" s="98" t="s">
        <v>713</v>
      </c>
      <c r="J473" s="99" t="s">
        <v>714</v>
      </c>
      <c r="K473" s="90" t="e">
        <f>DBSPBY!#REF!</f>
        <v>#REF!</v>
      </c>
      <c r="L473" s="90" t="e">
        <f>DBSPBY!#REF!</f>
        <v>#REF!</v>
      </c>
      <c r="M473" s="92" t="e">
        <f>DBSPBY!#REF!</f>
        <v>#REF!</v>
      </c>
      <c r="N473" s="87" t="e">
        <f>DBSPBY!#REF!</f>
        <v>#REF!</v>
      </c>
    </row>
    <row r="474" spans="1:14" x14ac:dyDescent="0.3">
      <c r="A474" s="97" t="s">
        <v>715</v>
      </c>
      <c r="B474" s="98" t="e">
        <f>DBSPBY!#REF!</f>
        <v>#REF!</v>
      </c>
      <c r="C474" s="98" t="e">
        <f>_xlfn.TEXTJOIN(".",FALSE,DBSPBY!#REF!,DBSPBY!#REF!,DBSPBY!#REF!)</f>
        <v>#REF!</v>
      </c>
      <c r="D474" s="90" t="e">
        <f>DBSPBY!#REF!</f>
        <v>#REF!</v>
      </c>
      <c r="E474" s="90" t="e">
        <f>DBSPBY!#REF!</f>
        <v>#REF!</v>
      </c>
      <c r="F474" s="90" t="e">
        <f>TRIM(MID(DBSPBY!#REF!,SEARCH(". ",DBSPBY!#REF!)+2,LEN(DBSPBY!#REF!)))</f>
        <v>#REF!</v>
      </c>
      <c r="G474" s="90" t="e">
        <f>TRIM(MID(DBSPBY!#REF!,SEARCH(". ",DBSPBY!#REF!)+2,LEN(DBSPBY!#REF!)))</f>
        <v>#REF!</v>
      </c>
      <c r="H474" s="90" t="e">
        <f>TRIM(MID(DBSPBY!#REF!,SEARCH(". ",DBSPBY!#REF!)+2,LEN(DBSPBY!#REF!)))</f>
        <v>#REF!</v>
      </c>
      <c r="I474" s="98" t="s">
        <v>713</v>
      </c>
      <c r="J474" s="99" t="s">
        <v>714</v>
      </c>
      <c r="K474" s="90" t="e">
        <f>DBSPBY!#REF!</f>
        <v>#REF!</v>
      </c>
      <c r="L474" s="90" t="e">
        <f>DBSPBY!#REF!</f>
        <v>#REF!</v>
      </c>
      <c r="M474" s="92" t="e">
        <f>DBSPBY!#REF!</f>
        <v>#REF!</v>
      </c>
      <c r="N474" s="87" t="e">
        <f>DBSPBY!#REF!</f>
        <v>#REF!</v>
      </c>
    </row>
    <row r="475" spans="1:14" x14ac:dyDescent="0.3">
      <c r="A475" s="97" t="s">
        <v>715</v>
      </c>
      <c r="B475" s="98" t="e">
        <f>DBSPBY!#REF!</f>
        <v>#REF!</v>
      </c>
      <c r="C475" s="98" t="e">
        <f>_xlfn.TEXTJOIN(".",FALSE,DBSPBY!#REF!,DBSPBY!#REF!,DBSPBY!#REF!)</f>
        <v>#REF!</v>
      </c>
      <c r="D475" s="90" t="e">
        <f>DBSPBY!#REF!</f>
        <v>#REF!</v>
      </c>
      <c r="E475" s="90" t="e">
        <f>DBSPBY!#REF!</f>
        <v>#REF!</v>
      </c>
      <c r="F475" s="90" t="e">
        <f>TRIM(MID(DBSPBY!#REF!,SEARCH(". ",DBSPBY!#REF!)+2,LEN(DBSPBY!#REF!)))</f>
        <v>#REF!</v>
      </c>
      <c r="G475" s="90" t="e">
        <f>TRIM(MID(DBSPBY!#REF!,SEARCH(". ",DBSPBY!#REF!)+2,LEN(DBSPBY!#REF!)))</f>
        <v>#REF!</v>
      </c>
      <c r="H475" s="90" t="e">
        <f>TRIM(MID(DBSPBY!#REF!,SEARCH(". ",DBSPBY!#REF!)+2,LEN(DBSPBY!#REF!)))</f>
        <v>#REF!</v>
      </c>
      <c r="I475" s="98" t="s">
        <v>713</v>
      </c>
      <c r="J475" s="99" t="s">
        <v>714</v>
      </c>
      <c r="K475" s="90" t="e">
        <f>DBSPBY!#REF!</f>
        <v>#REF!</v>
      </c>
      <c r="L475" s="90" t="e">
        <f>DBSPBY!#REF!</f>
        <v>#REF!</v>
      </c>
      <c r="M475" s="92" t="e">
        <f>DBSPBY!#REF!</f>
        <v>#REF!</v>
      </c>
      <c r="N475" s="87" t="e">
        <f>DBSPBY!#REF!</f>
        <v>#REF!</v>
      </c>
    </row>
    <row r="476" spans="1:14" x14ac:dyDescent="0.3">
      <c r="A476" s="97" t="s">
        <v>715</v>
      </c>
      <c r="B476" s="98" t="e">
        <f>DBSPBY!#REF!</f>
        <v>#REF!</v>
      </c>
      <c r="C476" s="98" t="e">
        <f>_xlfn.TEXTJOIN(".",FALSE,DBSPBY!#REF!,DBSPBY!#REF!,DBSPBY!#REF!)</f>
        <v>#REF!</v>
      </c>
      <c r="D476" s="90" t="e">
        <f>DBSPBY!#REF!</f>
        <v>#REF!</v>
      </c>
      <c r="E476" s="90" t="e">
        <f>DBSPBY!#REF!</f>
        <v>#REF!</v>
      </c>
      <c r="F476" s="90" t="e">
        <f>TRIM(MID(DBSPBY!#REF!,SEARCH(". ",DBSPBY!#REF!)+2,LEN(DBSPBY!#REF!)))</f>
        <v>#REF!</v>
      </c>
      <c r="G476" s="90" t="e">
        <f>TRIM(MID(DBSPBY!#REF!,SEARCH(". ",DBSPBY!#REF!)+2,LEN(DBSPBY!#REF!)))</f>
        <v>#REF!</v>
      </c>
      <c r="H476" s="90" t="e">
        <f>TRIM(MID(DBSPBY!#REF!,SEARCH(". ",DBSPBY!#REF!)+2,LEN(DBSPBY!#REF!)))</f>
        <v>#REF!</v>
      </c>
      <c r="I476" s="98" t="s">
        <v>713</v>
      </c>
      <c r="J476" s="99" t="s">
        <v>714</v>
      </c>
      <c r="K476" s="90" t="e">
        <f>DBSPBY!#REF!</f>
        <v>#REF!</v>
      </c>
      <c r="L476" s="90" t="e">
        <f>DBSPBY!#REF!</f>
        <v>#REF!</v>
      </c>
      <c r="M476" s="92" t="e">
        <f>DBSPBY!#REF!</f>
        <v>#REF!</v>
      </c>
      <c r="N476" s="87" t="e">
        <f>DBSPBY!#REF!</f>
        <v>#REF!</v>
      </c>
    </row>
    <row r="477" spans="1:14" x14ac:dyDescent="0.3">
      <c r="A477" s="97" t="s">
        <v>715</v>
      </c>
      <c r="B477" s="98" t="e">
        <f>DBSPBY!#REF!</f>
        <v>#REF!</v>
      </c>
      <c r="C477" s="98" t="e">
        <f>_xlfn.TEXTJOIN(".",FALSE,DBSPBY!#REF!,DBSPBY!#REF!,DBSPBY!#REF!)</f>
        <v>#REF!</v>
      </c>
      <c r="D477" s="90" t="e">
        <f>DBSPBY!#REF!</f>
        <v>#REF!</v>
      </c>
      <c r="E477" s="90" t="e">
        <f>DBSPBY!#REF!</f>
        <v>#REF!</v>
      </c>
      <c r="F477" s="90" t="e">
        <f>TRIM(MID(DBSPBY!#REF!,SEARCH(". ",DBSPBY!#REF!)+2,LEN(DBSPBY!#REF!)))</f>
        <v>#REF!</v>
      </c>
      <c r="G477" s="90" t="e">
        <f>TRIM(MID(DBSPBY!#REF!,SEARCH(". ",DBSPBY!#REF!)+2,LEN(DBSPBY!#REF!)))</f>
        <v>#REF!</v>
      </c>
      <c r="H477" s="90" t="e">
        <f>TRIM(MID(DBSPBY!#REF!,SEARCH(". ",DBSPBY!#REF!)+2,LEN(DBSPBY!#REF!)))</f>
        <v>#REF!</v>
      </c>
      <c r="I477" s="98" t="s">
        <v>713</v>
      </c>
      <c r="J477" s="99" t="s">
        <v>714</v>
      </c>
      <c r="K477" s="90" t="e">
        <f>DBSPBY!#REF!</f>
        <v>#REF!</v>
      </c>
      <c r="L477" s="90" t="e">
        <f>DBSPBY!#REF!</f>
        <v>#REF!</v>
      </c>
      <c r="M477" s="92" t="e">
        <f>DBSPBY!#REF!</f>
        <v>#REF!</v>
      </c>
      <c r="N477" s="87" t="e">
        <f>DBSPBY!#REF!</f>
        <v>#REF!</v>
      </c>
    </row>
    <row r="478" spans="1:14" x14ac:dyDescent="0.3">
      <c r="A478" s="97" t="s">
        <v>715</v>
      </c>
      <c r="B478" s="98" t="e">
        <f>DBSPBY!#REF!</f>
        <v>#REF!</v>
      </c>
      <c r="C478" s="98" t="e">
        <f>_xlfn.TEXTJOIN(".",FALSE,DBSPBY!#REF!,DBSPBY!#REF!,DBSPBY!#REF!)</f>
        <v>#REF!</v>
      </c>
      <c r="D478" s="90" t="e">
        <f>DBSPBY!#REF!</f>
        <v>#REF!</v>
      </c>
      <c r="E478" s="90" t="e">
        <f>DBSPBY!#REF!</f>
        <v>#REF!</v>
      </c>
      <c r="F478" s="90" t="e">
        <f>TRIM(MID(DBSPBY!#REF!,SEARCH(". ",DBSPBY!#REF!)+2,LEN(DBSPBY!#REF!)))</f>
        <v>#REF!</v>
      </c>
      <c r="G478" s="90" t="e">
        <f>TRIM(MID(DBSPBY!#REF!,SEARCH(". ",DBSPBY!#REF!)+2,LEN(DBSPBY!#REF!)))</f>
        <v>#REF!</v>
      </c>
      <c r="H478" s="90" t="e">
        <f>TRIM(MID(DBSPBY!#REF!,SEARCH(". ",DBSPBY!#REF!)+2,LEN(DBSPBY!#REF!)))</f>
        <v>#REF!</v>
      </c>
      <c r="I478" s="98" t="s">
        <v>713</v>
      </c>
      <c r="J478" s="99" t="s">
        <v>714</v>
      </c>
      <c r="K478" s="90" t="e">
        <f>DBSPBY!#REF!</f>
        <v>#REF!</v>
      </c>
      <c r="L478" s="90" t="e">
        <f>DBSPBY!#REF!</f>
        <v>#REF!</v>
      </c>
      <c r="M478" s="92" t="e">
        <f>DBSPBY!#REF!</f>
        <v>#REF!</v>
      </c>
      <c r="N478" s="87" t="e">
        <f>DBSPBY!#REF!</f>
        <v>#REF!</v>
      </c>
    </row>
    <row r="479" spans="1:14" x14ac:dyDescent="0.3">
      <c r="A479" s="97" t="s">
        <v>715</v>
      </c>
      <c r="B479" s="98" t="e">
        <f>DBSPBY!#REF!</f>
        <v>#REF!</v>
      </c>
      <c r="C479" s="98" t="e">
        <f>_xlfn.TEXTJOIN(".",FALSE,DBSPBY!#REF!,DBSPBY!#REF!,DBSPBY!#REF!)</f>
        <v>#REF!</v>
      </c>
      <c r="D479" s="90" t="e">
        <f>DBSPBY!#REF!</f>
        <v>#REF!</v>
      </c>
      <c r="E479" s="90" t="e">
        <f>DBSPBY!#REF!</f>
        <v>#REF!</v>
      </c>
      <c r="F479" s="90" t="e">
        <f>TRIM(MID(DBSPBY!#REF!,SEARCH(". ",DBSPBY!#REF!)+2,LEN(DBSPBY!#REF!)))</f>
        <v>#REF!</v>
      </c>
      <c r="G479" s="90" t="e">
        <f>TRIM(MID(DBSPBY!#REF!,SEARCH(". ",DBSPBY!#REF!)+2,LEN(DBSPBY!#REF!)))</f>
        <v>#REF!</v>
      </c>
      <c r="H479" s="90" t="e">
        <f>TRIM(MID(DBSPBY!#REF!,SEARCH(". ",DBSPBY!#REF!)+2,LEN(DBSPBY!#REF!)))</f>
        <v>#REF!</v>
      </c>
      <c r="I479" s="98" t="s">
        <v>713</v>
      </c>
      <c r="J479" s="99" t="s">
        <v>714</v>
      </c>
      <c r="K479" s="90" t="e">
        <f>DBSPBY!#REF!</f>
        <v>#REF!</v>
      </c>
      <c r="L479" s="90" t="e">
        <f>DBSPBY!#REF!</f>
        <v>#REF!</v>
      </c>
      <c r="M479" s="92" t="e">
        <f>DBSPBY!#REF!</f>
        <v>#REF!</v>
      </c>
      <c r="N479" s="87" t="e">
        <f>DBSPBY!#REF!</f>
        <v>#REF!</v>
      </c>
    </row>
    <row r="480" spans="1:14" x14ac:dyDescent="0.3">
      <c r="A480" s="97" t="s">
        <v>715</v>
      </c>
      <c r="B480" s="98" t="e">
        <f>DBSPBY!#REF!</f>
        <v>#REF!</v>
      </c>
      <c r="C480" s="98" t="e">
        <f>_xlfn.TEXTJOIN(".",FALSE,DBSPBY!#REF!,DBSPBY!#REF!,DBSPBY!#REF!)</f>
        <v>#REF!</v>
      </c>
      <c r="D480" s="90" t="e">
        <f>DBSPBY!#REF!</f>
        <v>#REF!</v>
      </c>
      <c r="E480" s="90" t="e">
        <f>DBSPBY!#REF!</f>
        <v>#REF!</v>
      </c>
      <c r="F480" s="90" t="e">
        <f>TRIM(MID(DBSPBY!#REF!,SEARCH(". ",DBSPBY!#REF!)+2,LEN(DBSPBY!#REF!)))</f>
        <v>#REF!</v>
      </c>
      <c r="G480" s="90" t="e">
        <f>TRIM(MID(DBSPBY!#REF!,SEARCH(". ",DBSPBY!#REF!)+2,LEN(DBSPBY!#REF!)))</f>
        <v>#REF!</v>
      </c>
      <c r="H480" s="90" t="e">
        <f>TRIM(MID(DBSPBY!#REF!,SEARCH(". ",DBSPBY!#REF!)+2,LEN(DBSPBY!#REF!)))</f>
        <v>#REF!</v>
      </c>
      <c r="I480" s="98" t="s">
        <v>713</v>
      </c>
      <c r="J480" s="99" t="s">
        <v>714</v>
      </c>
      <c r="K480" s="90" t="e">
        <f>DBSPBY!#REF!</f>
        <v>#REF!</v>
      </c>
      <c r="L480" s="90" t="e">
        <f>DBSPBY!#REF!</f>
        <v>#REF!</v>
      </c>
      <c r="M480" s="92" t="e">
        <f>DBSPBY!#REF!</f>
        <v>#REF!</v>
      </c>
      <c r="N480" s="87" t="e">
        <f>DBSPBY!#REF!</f>
        <v>#REF!</v>
      </c>
    </row>
    <row r="481" spans="1:14" x14ac:dyDescent="0.3">
      <c r="A481" s="97" t="s">
        <v>715</v>
      </c>
      <c r="B481" s="98" t="e">
        <f>DBSPBY!#REF!</f>
        <v>#REF!</v>
      </c>
      <c r="C481" s="98" t="e">
        <f>_xlfn.TEXTJOIN(".",FALSE,DBSPBY!#REF!,DBSPBY!#REF!,DBSPBY!#REF!)</f>
        <v>#REF!</v>
      </c>
      <c r="D481" s="90" t="e">
        <f>DBSPBY!#REF!</f>
        <v>#REF!</v>
      </c>
      <c r="E481" s="90" t="e">
        <f>DBSPBY!#REF!</f>
        <v>#REF!</v>
      </c>
      <c r="F481" s="90" t="e">
        <f>TRIM(MID(DBSPBY!#REF!,SEARCH(". ",DBSPBY!#REF!)+2,LEN(DBSPBY!#REF!)))</f>
        <v>#REF!</v>
      </c>
      <c r="G481" s="90" t="e">
        <f>TRIM(MID(DBSPBY!#REF!,SEARCH(". ",DBSPBY!#REF!)+2,LEN(DBSPBY!#REF!)))</f>
        <v>#REF!</v>
      </c>
      <c r="H481" s="90" t="e">
        <f>TRIM(MID(DBSPBY!#REF!,SEARCH(". ",DBSPBY!#REF!)+2,LEN(DBSPBY!#REF!)))</f>
        <v>#REF!</v>
      </c>
      <c r="I481" s="98" t="s">
        <v>713</v>
      </c>
      <c r="J481" s="99" t="s">
        <v>714</v>
      </c>
      <c r="K481" s="90" t="e">
        <f>DBSPBY!#REF!</f>
        <v>#REF!</v>
      </c>
      <c r="L481" s="90" t="e">
        <f>DBSPBY!#REF!</f>
        <v>#REF!</v>
      </c>
      <c r="M481" s="92" t="e">
        <f>DBSPBY!#REF!</f>
        <v>#REF!</v>
      </c>
      <c r="N481" s="87" t="e">
        <f>DBSPBY!#REF!</f>
        <v>#REF!</v>
      </c>
    </row>
    <row r="482" spans="1:14" x14ac:dyDescent="0.3">
      <c r="A482" s="97" t="s">
        <v>715</v>
      </c>
      <c r="B482" s="98" t="e">
        <f>DBSPBY!#REF!</f>
        <v>#REF!</v>
      </c>
      <c r="C482" s="98" t="e">
        <f>_xlfn.TEXTJOIN(".",FALSE,DBSPBY!#REF!,DBSPBY!#REF!,DBSPBY!#REF!)</f>
        <v>#REF!</v>
      </c>
      <c r="D482" s="90" t="e">
        <f>DBSPBY!#REF!</f>
        <v>#REF!</v>
      </c>
      <c r="E482" s="90" t="e">
        <f>DBSPBY!#REF!</f>
        <v>#REF!</v>
      </c>
      <c r="F482" s="90" t="e">
        <f>TRIM(MID(DBSPBY!#REF!,SEARCH(". ",DBSPBY!#REF!)+2,LEN(DBSPBY!#REF!)))</f>
        <v>#REF!</v>
      </c>
      <c r="G482" s="90" t="e">
        <f>TRIM(MID(DBSPBY!#REF!,SEARCH(". ",DBSPBY!#REF!)+2,LEN(DBSPBY!#REF!)))</f>
        <v>#REF!</v>
      </c>
      <c r="H482" s="90" t="e">
        <f>TRIM(MID(DBSPBY!#REF!,SEARCH(". ",DBSPBY!#REF!)+2,LEN(DBSPBY!#REF!)))</f>
        <v>#REF!</v>
      </c>
      <c r="I482" s="98" t="s">
        <v>713</v>
      </c>
      <c r="J482" s="99" t="s">
        <v>714</v>
      </c>
      <c r="K482" s="90" t="e">
        <f>DBSPBY!#REF!</f>
        <v>#REF!</v>
      </c>
      <c r="L482" s="90" t="e">
        <f>DBSPBY!#REF!</f>
        <v>#REF!</v>
      </c>
      <c r="M482" s="92" t="e">
        <f>DBSPBY!#REF!</f>
        <v>#REF!</v>
      </c>
      <c r="N482" s="87" t="e">
        <f>DBSPBY!#REF!</f>
        <v>#REF!</v>
      </c>
    </row>
    <row r="483" spans="1:14" x14ac:dyDescent="0.3">
      <c r="A483" s="97" t="s">
        <v>715</v>
      </c>
      <c r="B483" s="98" t="e">
        <f>DBSPBY!#REF!</f>
        <v>#REF!</v>
      </c>
      <c r="C483" s="98" t="e">
        <f>_xlfn.TEXTJOIN(".",FALSE,DBSPBY!#REF!,DBSPBY!#REF!,DBSPBY!#REF!)</f>
        <v>#REF!</v>
      </c>
      <c r="D483" s="90" t="e">
        <f>DBSPBY!#REF!</f>
        <v>#REF!</v>
      </c>
      <c r="E483" s="90" t="e">
        <f>DBSPBY!#REF!</f>
        <v>#REF!</v>
      </c>
      <c r="F483" s="90" t="e">
        <f>TRIM(MID(DBSPBY!#REF!,SEARCH(". ",DBSPBY!#REF!)+2,LEN(DBSPBY!#REF!)))</f>
        <v>#REF!</v>
      </c>
      <c r="G483" s="90" t="e">
        <f>TRIM(MID(DBSPBY!#REF!,SEARCH(". ",DBSPBY!#REF!)+2,LEN(DBSPBY!#REF!)))</f>
        <v>#REF!</v>
      </c>
      <c r="H483" s="90" t="e">
        <f>TRIM(MID(DBSPBY!#REF!,SEARCH(". ",DBSPBY!#REF!)+2,LEN(DBSPBY!#REF!)))</f>
        <v>#REF!</v>
      </c>
      <c r="I483" s="98" t="s">
        <v>713</v>
      </c>
      <c r="J483" s="99" t="s">
        <v>714</v>
      </c>
      <c r="K483" s="90" t="e">
        <f>DBSPBY!#REF!</f>
        <v>#REF!</v>
      </c>
      <c r="L483" s="90" t="e">
        <f>DBSPBY!#REF!</f>
        <v>#REF!</v>
      </c>
      <c r="M483" s="92" t="e">
        <f>DBSPBY!#REF!</f>
        <v>#REF!</v>
      </c>
      <c r="N483" s="87" t="e">
        <f>DBSPBY!#REF!</f>
        <v>#REF!</v>
      </c>
    </row>
    <row r="484" spans="1:14" x14ac:dyDescent="0.3">
      <c r="A484" s="97" t="s">
        <v>715</v>
      </c>
      <c r="B484" s="98" t="e">
        <f>DBSPBY!#REF!</f>
        <v>#REF!</v>
      </c>
      <c r="C484" s="98" t="e">
        <f>_xlfn.TEXTJOIN(".",FALSE,DBSPBY!#REF!,DBSPBY!#REF!,DBSPBY!#REF!)</f>
        <v>#REF!</v>
      </c>
      <c r="D484" s="90" t="e">
        <f>DBSPBY!#REF!</f>
        <v>#REF!</v>
      </c>
      <c r="E484" s="90" t="e">
        <f>DBSPBY!#REF!</f>
        <v>#REF!</v>
      </c>
      <c r="F484" s="90" t="e">
        <f>TRIM(MID(DBSPBY!#REF!,SEARCH(". ",DBSPBY!#REF!)+2,LEN(DBSPBY!#REF!)))</f>
        <v>#REF!</v>
      </c>
      <c r="G484" s="90" t="e">
        <f>TRIM(MID(DBSPBY!#REF!,SEARCH(". ",DBSPBY!#REF!)+2,LEN(DBSPBY!#REF!)))</f>
        <v>#REF!</v>
      </c>
      <c r="H484" s="90" t="e">
        <f>TRIM(MID(DBSPBY!#REF!,SEARCH(". ",DBSPBY!#REF!)+2,LEN(DBSPBY!#REF!)))</f>
        <v>#REF!</v>
      </c>
      <c r="I484" s="98" t="s">
        <v>713</v>
      </c>
      <c r="J484" s="99" t="s">
        <v>714</v>
      </c>
      <c r="K484" s="90" t="e">
        <f>DBSPBY!#REF!</f>
        <v>#REF!</v>
      </c>
      <c r="L484" s="90" t="e">
        <f>DBSPBY!#REF!</f>
        <v>#REF!</v>
      </c>
      <c r="M484" s="92" t="e">
        <f>DBSPBY!#REF!</f>
        <v>#REF!</v>
      </c>
      <c r="N484" s="87" t="e">
        <f>DBSPBY!#REF!</f>
        <v>#REF!</v>
      </c>
    </row>
    <row r="485" spans="1:14" x14ac:dyDescent="0.3">
      <c r="A485" s="97" t="s">
        <v>715</v>
      </c>
      <c r="B485" s="98" t="e">
        <f>DBSPBY!#REF!</f>
        <v>#REF!</v>
      </c>
      <c r="C485" s="98" t="e">
        <f>_xlfn.TEXTJOIN(".",FALSE,DBSPBY!#REF!,DBSPBY!#REF!,DBSPBY!#REF!)</f>
        <v>#REF!</v>
      </c>
      <c r="D485" s="90" t="e">
        <f>DBSPBY!#REF!</f>
        <v>#REF!</v>
      </c>
      <c r="E485" s="90" t="e">
        <f>DBSPBY!#REF!</f>
        <v>#REF!</v>
      </c>
      <c r="F485" s="90" t="e">
        <f>TRIM(MID(DBSPBY!#REF!,SEARCH(". ",DBSPBY!#REF!)+2,LEN(DBSPBY!#REF!)))</f>
        <v>#REF!</v>
      </c>
      <c r="G485" s="90" t="e">
        <f>TRIM(MID(DBSPBY!#REF!,SEARCH(". ",DBSPBY!#REF!)+2,LEN(DBSPBY!#REF!)))</f>
        <v>#REF!</v>
      </c>
      <c r="H485" s="90" t="e">
        <f>TRIM(MID(DBSPBY!#REF!,SEARCH(". ",DBSPBY!#REF!)+2,LEN(DBSPBY!#REF!)))</f>
        <v>#REF!</v>
      </c>
      <c r="I485" s="98" t="s">
        <v>713</v>
      </c>
      <c r="J485" s="99" t="s">
        <v>714</v>
      </c>
      <c r="K485" s="90" t="e">
        <f>DBSPBY!#REF!</f>
        <v>#REF!</v>
      </c>
      <c r="L485" s="90" t="e">
        <f>DBSPBY!#REF!</f>
        <v>#REF!</v>
      </c>
      <c r="M485" s="92" t="e">
        <f>DBSPBY!#REF!</f>
        <v>#REF!</v>
      </c>
      <c r="N485" s="87" t="e">
        <f>DBSPBY!#REF!</f>
        <v>#REF!</v>
      </c>
    </row>
    <row r="486" spans="1:14" x14ac:dyDescent="0.3">
      <c r="A486" s="97" t="s">
        <v>715</v>
      </c>
      <c r="B486" s="98" t="e">
        <f>DBSPBY!#REF!</f>
        <v>#REF!</v>
      </c>
      <c r="C486" s="98" t="e">
        <f>_xlfn.TEXTJOIN(".",FALSE,DBSPBY!#REF!,DBSPBY!#REF!,DBSPBY!#REF!)</f>
        <v>#REF!</v>
      </c>
      <c r="D486" s="90" t="e">
        <f>DBSPBY!#REF!</f>
        <v>#REF!</v>
      </c>
      <c r="E486" s="90" t="e">
        <f>DBSPBY!#REF!</f>
        <v>#REF!</v>
      </c>
      <c r="F486" s="90" t="e">
        <f>TRIM(MID(DBSPBY!#REF!,SEARCH(". ",DBSPBY!#REF!)+2,LEN(DBSPBY!#REF!)))</f>
        <v>#REF!</v>
      </c>
      <c r="G486" s="90" t="e">
        <f>TRIM(MID(DBSPBY!#REF!,SEARCH(". ",DBSPBY!#REF!)+2,LEN(DBSPBY!#REF!)))</f>
        <v>#REF!</v>
      </c>
      <c r="H486" s="90" t="e">
        <f>TRIM(MID(DBSPBY!#REF!,SEARCH(". ",DBSPBY!#REF!)+2,LEN(DBSPBY!#REF!)))</f>
        <v>#REF!</v>
      </c>
      <c r="I486" s="98" t="s">
        <v>713</v>
      </c>
      <c r="J486" s="99" t="s">
        <v>714</v>
      </c>
      <c r="K486" s="90" t="e">
        <f>DBSPBY!#REF!</f>
        <v>#REF!</v>
      </c>
      <c r="L486" s="90" t="e">
        <f>DBSPBY!#REF!</f>
        <v>#REF!</v>
      </c>
      <c r="M486" s="92" t="e">
        <f>DBSPBY!#REF!</f>
        <v>#REF!</v>
      </c>
      <c r="N486" s="87" t="e">
        <f>DBSPBY!#REF!</f>
        <v>#REF!</v>
      </c>
    </row>
    <row r="487" spans="1:14" x14ac:dyDescent="0.3">
      <c r="A487" s="97" t="s">
        <v>715</v>
      </c>
      <c r="B487" s="98" t="e">
        <f>DBSPBY!#REF!</f>
        <v>#REF!</v>
      </c>
      <c r="C487" s="98" t="e">
        <f>_xlfn.TEXTJOIN(".",FALSE,DBSPBY!#REF!,DBSPBY!#REF!,DBSPBY!#REF!)</f>
        <v>#REF!</v>
      </c>
      <c r="D487" s="90" t="e">
        <f>DBSPBY!#REF!</f>
        <v>#REF!</v>
      </c>
      <c r="E487" s="90" t="e">
        <f>DBSPBY!#REF!</f>
        <v>#REF!</v>
      </c>
      <c r="F487" s="90" t="e">
        <f>TRIM(MID(DBSPBY!#REF!,SEARCH(". ",DBSPBY!#REF!)+2,LEN(DBSPBY!#REF!)))</f>
        <v>#REF!</v>
      </c>
      <c r="G487" s="90" t="e">
        <f>TRIM(MID(DBSPBY!#REF!,SEARCH(". ",DBSPBY!#REF!)+2,LEN(DBSPBY!#REF!)))</f>
        <v>#REF!</v>
      </c>
      <c r="H487" s="90" t="e">
        <f>TRIM(MID(DBSPBY!#REF!,SEARCH(". ",DBSPBY!#REF!)+2,LEN(DBSPBY!#REF!)))</f>
        <v>#REF!</v>
      </c>
      <c r="I487" s="98" t="s">
        <v>713</v>
      </c>
      <c r="J487" s="99" t="s">
        <v>714</v>
      </c>
      <c r="K487" s="90" t="e">
        <f>DBSPBY!#REF!</f>
        <v>#REF!</v>
      </c>
      <c r="L487" s="90" t="e">
        <f>DBSPBY!#REF!</f>
        <v>#REF!</v>
      </c>
      <c r="M487" s="92" t="e">
        <f>DBSPBY!#REF!</f>
        <v>#REF!</v>
      </c>
      <c r="N487" s="87" t="e">
        <f>DBSPBY!#REF!</f>
        <v>#REF!</v>
      </c>
    </row>
    <row r="488" spans="1:14" x14ac:dyDescent="0.3">
      <c r="A488" s="97" t="s">
        <v>715</v>
      </c>
      <c r="B488" s="98" t="e">
        <f>DBSPBY!#REF!</f>
        <v>#REF!</v>
      </c>
      <c r="C488" s="98" t="e">
        <f>_xlfn.TEXTJOIN(".",FALSE,DBSPBY!#REF!,DBSPBY!#REF!,DBSPBY!#REF!)</f>
        <v>#REF!</v>
      </c>
      <c r="D488" s="90" t="e">
        <f>DBSPBY!#REF!</f>
        <v>#REF!</v>
      </c>
      <c r="E488" s="90" t="e">
        <f>DBSPBY!#REF!</f>
        <v>#REF!</v>
      </c>
      <c r="F488" s="90" t="e">
        <f>TRIM(MID(DBSPBY!#REF!,SEARCH(". ",DBSPBY!#REF!)+2,LEN(DBSPBY!#REF!)))</f>
        <v>#REF!</v>
      </c>
      <c r="G488" s="90" t="e">
        <f>TRIM(MID(DBSPBY!#REF!,SEARCH(". ",DBSPBY!#REF!)+2,LEN(DBSPBY!#REF!)))</f>
        <v>#REF!</v>
      </c>
      <c r="H488" s="90" t="e">
        <f>TRIM(MID(DBSPBY!#REF!,SEARCH(". ",DBSPBY!#REF!)+2,LEN(DBSPBY!#REF!)))</f>
        <v>#REF!</v>
      </c>
      <c r="I488" s="98" t="s">
        <v>713</v>
      </c>
      <c r="J488" s="99" t="s">
        <v>714</v>
      </c>
      <c r="K488" s="90" t="e">
        <f>DBSPBY!#REF!</f>
        <v>#REF!</v>
      </c>
      <c r="L488" s="90" t="e">
        <f>DBSPBY!#REF!</f>
        <v>#REF!</v>
      </c>
      <c r="M488" s="92" t="e">
        <f>DBSPBY!#REF!</f>
        <v>#REF!</v>
      </c>
      <c r="N488" s="87" t="e">
        <f>DBSPBY!#REF!</f>
        <v>#REF!</v>
      </c>
    </row>
    <row r="489" spans="1:14" x14ac:dyDescent="0.3">
      <c r="A489" s="97" t="s">
        <v>715</v>
      </c>
      <c r="B489" s="98" t="e">
        <f>DBSPBY!#REF!</f>
        <v>#REF!</v>
      </c>
      <c r="C489" s="98" t="e">
        <f>_xlfn.TEXTJOIN(".",FALSE,DBSPBY!#REF!,DBSPBY!#REF!,DBSPBY!#REF!)</f>
        <v>#REF!</v>
      </c>
      <c r="D489" s="90" t="e">
        <f>DBSPBY!#REF!</f>
        <v>#REF!</v>
      </c>
      <c r="E489" s="90" t="e">
        <f>DBSPBY!#REF!</f>
        <v>#REF!</v>
      </c>
      <c r="F489" s="90" t="e">
        <f>TRIM(MID(DBSPBY!#REF!,SEARCH(". ",DBSPBY!#REF!)+2,LEN(DBSPBY!#REF!)))</f>
        <v>#REF!</v>
      </c>
      <c r="G489" s="90" t="e">
        <f>TRIM(MID(DBSPBY!#REF!,SEARCH(". ",DBSPBY!#REF!)+2,LEN(DBSPBY!#REF!)))</f>
        <v>#REF!</v>
      </c>
      <c r="H489" s="90" t="e">
        <f>TRIM(MID(DBSPBY!#REF!,SEARCH(". ",DBSPBY!#REF!)+2,LEN(DBSPBY!#REF!)))</f>
        <v>#REF!</v>
      </c>
      <c r="I489" s="98" t="s">
        <v>713</v>
      </c>
      <c r="J489" s="99" t="s">
        <v>714</v>
      </c>
      <c r="K489" s="90" t="e">
        <f>DBSPBY!#REF!</f>
        <v>#REF!</v>
      </c>
      <c r="L489" s="90" t="e">
        <f>DBSPBY!#REF!</f>
        <v>#REF!</v>
      </c>
      <c r="M489" s="92" t="e">
        <f>DBSPBY!#REF!</f>
        <v>#REF!</v>
      </c>
      <c r="N489" s="87" t="e">
        <f>DBSPBY!#REF!</f>
        <v>#REF!</v>
      </c>
    </row>
    <row r="490" spans="1:14" x14ac:dyDescent="0.3">
      <c r="A490" s="97" t="s">
        <v>715</v>
      </c>
      <c r="B490" s="98" t="e">
        <f>DBSPBY!#REF!</f>
        <v>#REF!</v>
      </c>
      <c r="C490" s="98" t="e">
        <f>_xlfn.TEXTJOIN(".",FALSE,DBSPBY!#REF!,DBSPBY!#REF!,DBSPBY!#REF!)</f>
        <v>#REF!</v>
      </c>
      <c r="D490" s="90" t="e">
        <f>DBSPBY!#REF!</f>
        <v>#REF!</v>
      </c>
      <c r="E490" s="90" t="e">
        <f>DBSPBY!#REF!</f>
        <v>#REF!</v>
      </c>
      <c r="F490" s="90" t="e">
        <f>TRIM(MID(DBSPBY!#REF!,SEARCH(". ",DBSPBY!#REF!)+2,LEN(DBSPBY!#REF!)))</f>
        <v>#REF!</v>
      </c>
      <c r="G490" s="90" t="e">
        <f>TRIM(MID(DBSPBY!#REF!,SEARCH(". ",DBSPBY!#REF!)+2,LEN(DBSPBY!#REF!)))</f>
        <v>#REF!</v>
      </c>
      <c r="H490" s="90" t="e">
        <f>TRIM(MID(DBSPBY!#REF!,SEARCH(". ",DBSPBY!#REF!)+2,LEN(DBSPBY!#REF!)))</f>
        <v>#REF!</v>
      </c>
      <c r="I490" s="98" t="s">
        <v>713</v>
      </c>
      <c r="J490" s="99" t="s">
        <v>714</v>
      </c>
      <c r="K490" s="90" t="e">
        <f>DBSPBY!#REF!</f>
        <v>#REF!</v>
      </c>
      <c r="L490" s="90" t="e">
        <f>DBSPBY!#REF!</f>
        <v>#REF!</v>
      </c>
      <c r="M490" s="92" t="e">
        <f>DBSPBY!#REF!</f>
        <v>#REF!</v>
      </c>
      <c r="N490" s="87" t="e">
        <f>DBSPBY!#REF!</f>
        <v>#REF!</v>
      </c>
    </row>
    <row r="491" spans="1:14" x14ac:dyDescent="0.3">
      <c r="A491" s="97" t="s">
        <v>715</v>
      </c>
      <c r="B491" s="98" t="e">
        <f>DBSPBY!#REF!</f>
        <v>#REF!</v>
      </c>
      <c r="C491" s="98" t="e">
        <f>_xlfn.TEXTJOIN(".",FALSE,DBSPBY!#REF!,DBSPBY!#REF!,DBSPBY!#REF!)</f>
        <v>#REF!</v>
      </c>
      <c r="D491" s="90" t="e">
        <f>DBSPBY!#REF!</f>
        <v>#REF!</v>
      </c>
      <c r="E491" s="90" t="e">
        <f>DBSPBY!#REF!</f>
        <v>#REF!</v>
      </c>
      <c r="F491" s="90" t="e">
        <f>TRIM(MID(DBSPBY!#REF!,SEARCH(". ",DBSPBY!#REF!)+2,LEN(DBSPBY!#REF!)))</f>
        <v>#REF!</v>
      </c>
      <c r="G491" s="90" t="e">
        <f>TRIM(MID(DBSPBY!#REF!,SEARCH(". ",DBSPBY!#REF!)+2,LEN(DBSPBY!#REF!)))</f>
        <v>#REF!</v>
      </c>
      <c r="H491" s="90" t="e">
        <f>TRIM(MID(DBSPBY!#REF!,SEARCH(". ",DBSPBY!#REF!)+2,LEN(DBSPBY!#REF!)))</f>
        <v>#REF!</v>
      </c>
      <c r="I491" s="98" t="s">
        <v>713</v>
      </c>
      <c r="J491" s="99" t="s">
        <v>714</v>
      </c>
      <c r="K491" s="90" t="e">
        <f>DBSPBY!#REF!</f>
        <v>#REF!</v>
      </c>
      <c r="L491" s="90" t="e">
        <f>DBSPBY!#REF!</f>
        <v>#REF!</v>
      </c>
      <c r="M491" s="92" t="e">
        <f>DBSPBY!#REF!</f>
        <v>#REF!</v>
      </c>
      <c r="N491" s="87" t="e">
        <f>DBSPBY!#REF!</f>
        <v>#REF!</v>
      </c>
    </row>
    <row r="492" spans="1:14" x14ac:dyDescent="0.3">
      <c r="A492" s="97" t="s">
        <v>715</v>
      </c>
      <c r="B492" s="98" t="e">
        <f>DBSPBY!#REF!</f>
        <v>#REF!</v>
      </c>
      <c r="C492" s="98" t="e">
        <f>_xlfn.TEXTJOIN(".",FALSE,DBSPBY!#REF!,DBSPBY!#REF!,DBSPBY!#REF!)</f>
        <v>#REF!</v>
      </c>
      <c r="D492" s="90" t="e">
        <f>DBSPBY!#REF!</f>
        <v>#REF!</v>
      </c>
      <c r="E492" s="90" t="e">
        <f>DBSPBY!#REF!</f>
        <v>#REF!</v>
      </c>
      <c r="F492" s="90" t="e">
        <f>TRIM(MID(DBSPBY!#REF!,SEARCH(". ",DBSPBY!#REF!)+2,LEN(DBSPBY!#REF!)))</f>
        <v>#REF!</v>
      </c>
      <c r="G492" s="90" t="e">
        <f>TRIM(MID(DBSPBY!#REF!,SEARCH(". ",DBSPBY!#REF!)+2,LEN(DBSPBY!#REF!)))</f>
        <v>#REF!</v>
      </c>
      <c r="H492" s="90" t="e">
        <f>TRIM(MID(DBSPBY!#REF!,SEARCH(". ",DBSPBY!#REF!)+2,LEN(DBSPBY!#REF!)))</f>
        <v>#REF!</v>
      </c>
      <c r="I492" s="98" t="s">
        <v>713</v>
      </c>
      <c r="J492" s="99" t="s">
        <v>714</v>
      </c>
      <c r="K492" s="90" t="e">
        <f>DBSPBY!#REF!</f>
        <v>#REF!</v>
      </c>
      <c r="L492" s="90" t="e">
        <f>DBSPBY!#REF!</f>
        <v>#REF!</v>
      </c>
      <c r="M492" s="92" t="e">
        <f>DBSPBY!#REF!</f>
        <v>#REF!</v>
      </c>
      <c r="N492" s="87" t="e">
        <f>DBSPBY!#REF!</f>
        <v>#REF!</v>
      </c>
    </row>
    <row r="493" spans="1:14" x14ac:dyDescent="0.3">
      <c r="A493" s="97" t="s">
        <v>715</v>
      </c>
      <c r="B493" s="98" t="e">
        <f>DBSPBY!#REF!</f>
        <v>#REF!</v>
      </c>
      <c r="C493" s="98" t="e">
        <f>_xlfn.TEXTJOIN(".",FALSE,DBSPBY!#REF!,DBSPBY!#REF!,DBSPBY!#REF!)</f>
        <v>#REF!</v>
      </c>
      <c r="D493" s="90" t="e">
        <f>DBSPBY!#REF!</f>
        <v>#REF!</v>
      </c>
      <c r="E493" s="90" t="e">
        <f>DBSPBY!#REF!</f>
        <v>#REF!</v>
      </c>
      <c r="F493" s="90" t="e">
        <f>TRIM(MID(DBSPBY!#REF!,SEARCH(". ",DBSPBY!#REF!)+2,LEN(DBSPBY!#REF!)))</f>
        <v>#REF!</v>
      </c>
      <c r="G493" s="90" t="e">
        <f>TRIM(MID(DBSPBY!#REF!,SEARCH(". ",DBSPBY!#REF!)+2,LEN(DBSPBY!#REF!)))</f>
        <v>#REF!</v>
      </c>
      <c r="H493" s="90" t="e">
        <f>TRIM(MID(DBSPBY!#REF!,SEARCH(". ",DBSPBY!#REF!)+2,LEN(DBSPBY!#REF!)))</f>
        <v>#REF!</v>
      </c>
      <c r="I493" s="98" t="s">
        <v>713</v>
      </c>
      <c r="J493" s="99" t="s">
        <v>714</v>
      </c>
      <c r="K493" s="90" t="e">
        <f>DBSPBY!#REF!</f>
        <v>#REF!</v>
      </c>
      <c r="L493" s="90" t="e">
        <f>DBSPBY!#REF!</f>
        <v>#REF!</v>
      </c>
      <c r="M493" s="92" t="e">
        <f>DBSPBY!#REF!</f>
        <v>#REF!</v>
      </c>
      <c r="N493" s="87" t="e">
        <f>DBSPBY!#REF!</f>
        <v>#REF!</v>
      </c>
    </row>
    <row r="494" spans="1:14" x14ac:dyDescent="0.3">
      <c r="A494" s="97" t="s">
        <v>715</v>
      </c>
      <c r="B494" s="98" t="e">
        <f>DBSPBY!#REF!</f>
        <v>#REF!</v>
      </c>
      <c r="C494" s="98" t="e">
        <f>_xlfn.TEXTJOIN(".",FALSE,DBSPBY!#REF!,DBSPBY!#REF!,DBSPBY!#REF!)</f>
        <v>#REF!</v>
      </c>
      <c r="D494" s="90" t="e">
        <f>DBSPBY!#REF!</f>
        <v>#REF!</v>
      </c>
      <c r="E494" s="90" t="e">
        <f>DBSPBY!#REF!</f>
        <v>#REF!</v>
      </c>
      <c r="F494" s="90" t="e">
        <f>TRIM(MID(DBSPBY!#REF!,SEARCH(". ",DBSPBY!#REF!)+2,LEN(DBSPBY!#REF!)))</f>
        <v>#REF!</v>
      </c>
      <c r="G494" s="90" t="e">
        <f>TRIM(MID(DBSPBY!#REF!,SEARCH(". ",DBSPBY!#REF!)+2,LEN(DBSPBY!#REF!)))</f>
        <v>#REF!</v>
      </c>
      <c r="H494" s="90" t="e">
        <f>TRIM(MID(DBSPBY!#REF!,SEARCH(". ",DBSPBY!#REF!)+2,LEN(DBSPBY!#REF!)))</f>
        <v>#REF!</v>
      </c>
      <c r="I494" s="98" t="s">
        <v>713</v>
      </c>
      <c r="J494" s="99" t="s">
        <v>714</v>
      </c>
      <c r="K494" s="90" t="e">
        <f>DBSPBY!#REF!</f>
        <v>#REF!</v>
      </c>
      <c r="L494" s="90" t="e">
        <f>DBSPBY!#REF!</f>
        <v>#REF!</v>
      </c>
      <c r="M494" s="92" t="e">
        <f>DBSPBY!#REF!</f>
        <v>#REF!</v>
      </c>
      <c r="N494" s="87" t="e">
        <f>DBSPBY!#REF!</f>
        <v>#REF!</v>
      </c>
    </row>
    <row r="495" spans="1:14" x14ac:dyDescent="0.3">
      <c r="A495" s="97" t="s">
        <v>715</v>
      </c>
      <c r="B495" s="98" t="e">
        <f>DBSPBY!#REF!</f>
        <v>#REF!</v>
      </c>
      <c r="C495" s="98" t="e">
        <f>_xlfn.TEXTJOIN(".",FALSE,DBSPBY!#REF!,DBSPBY!#REF!,DBSPBY!#REF!)</f>
        <v>#REF!</v>
      </c>
      <c r="D495" s="90" t="e">
        <f>DBSPBY!#REF!</f>
        <v>#REF!</v>
      </c>
      <c r="E495" s="90" t="e">
        <f>DBSPBY!#REF!</f>
        <v>#REF!</v>
      </c>
      <c r="F495" s="90" t="e">
        <f>TRIM(MID(DBSPBY!#REF!,SEARCH(". ",DBSPBY!#REF!)+2,LEN(DBSPBY!#REF!)))</f>
        <v>#REF!</v>
      </c>
      <c r="G495" s="90" t="e">
        <f>TRIM(MID(DBSPBY!#REF!,SEARCH(". ",DBSPBY!#REF!)+2,LEN(DBSPBY!#REF!)))</f>
        <v>#REF!</v>
      </c>
      <c r="H495" s="90" t="e">
        <f>TRIM(MID(DBSPBY!#REF!,SEARCH(". ",DBSPBY!#REF!)+2,LEN(DBSPBY!#REF!)))</f>
        <v>#REF!</v>
      </c>
      <c r="I495" s="98" t="s">
        <v>713</v>
      </c>
      <c r="J495" s="99" t="s">
        <v>714</v>
      </c>
      <c r="K495" s="90" t="e">
        <f>DBSPBY!#REF!</f>
        <v>#REF!</v>
      </c>
      <c r="L495" s="90" t="e">
        <f>DBSPBY!#REF!</f>
        <v>#REF!</v>
      </c>
      <c r="M495" s="92" t="e">
        <f>DBSPBY!#REF!</f>
        <v>#REF!</v>
      </c>
      <c r="N495" s="87" t="e">
        <f>DBSPBY!#REF!</f>
        <v>#REF!</v>
      </c>
    </row>
    <row r="496" spans="1:14" x14ac:dyDescent="0.3">
      <c r="A496" s="97" t="s">
        <v>715</v>
      </c>
      <c r="B496" s="98" t="e">
        <f>DBSPBY!#REF!</f>
        <v>#REF!</v>
      </c>
      <c r="C496" s="98" t="e">
        <f>_xlfn.TEXTJOIN(".",FALSE,DBSPBY!#REF!,DBSPBY!#REF!,DBSPBY!#REF!)</f>
        <v>#REF!</v>
      </c>
      <c r="D496" s="90" t="e">
        <f>DBSPBY!#REF!</f>
        <v>#REF!</v>
      </c>
      <c r="E496" s="90" t="e">
        <f>DBSPBY!#REF!</f>
        <v>#REF!</v>
      </c>
      <c r="F496" s="90" t="e">
        <f>TRIM(MID(DBSPBY!#REF!,SEARCH(". ",DBSPBY!#REF!)+2,LEN(DBSPBY!#REF!)))</f>
        <v>#REF!</v>
      </c>
      <c r="G496" s="90" t="e">
        <f>TRIM(MID(DBSPBY!#REF!,SEARCH(". ",DBSPBY!#REF!)+2,LEN(DBSPBY!#REF!)))</f>
        <v>#REF!</v>
      </c>
      <c r="H496" s="90" t="e">
        <f>TRIM(MID(DBSPBY!#REF!,SEARCH(". ",DBSPBY!#REF!)+2,LEN(DBSPBY!#REF!)))</f>
        <v>#REF!</v>
      </c>
      <c r="I496" s="98" t="s">
        <v>713</v>
      </c>
      <c r="J496" s="99" t="s">
        <v>714</v>
      </c>
      <c r="K496" s="90" t="e">
        <f>DBSPBY!#REF!</f>
        <v>#REF!</v>
      </c>
      <c r="L496" s="90" t="e">
        <f>DBSPBY!#REF!</f>
        <v>#REF!</v>
      </c>
      <c r="M496" s="92" t="e">
        <f>DBSPBY!#REF!</f>
        <v>#REF!</v>
      </c>
      <c r="N496" s="87" t="e">
        <f>DBSPBY!#REF!</f>
        <v>#REF!</v>
      </c>
    </row>
    <row r="497" spans="1:14" x14ac:dyDescent="0.3">
      <c r="A497" s="97" t="s">
        <v>715</v>
      </c>
      <c r="B497" s="98" t="e">
        <f>DBSPBY!#REF!</f>
        <v>#REF!</v>
      </c>
      <c r="C497" s="98" t="e">
        <f>_xlfn.TEXTJOIN(".",FALSE,DBSPBY!#REF!,DBSPBY!#REF!,DBSPBY!#REF!)</f>
        <v>#REF!</v>
      </c>
      <c r="D497" s="90" t="e">
        <f>DBSPBY!#REF!</f>
        <v>#REF!</v>
      </c>
      <c r="E497" s="90" t="e">
        <f>DBSPBY!#REF!</f>
        <v>#REF!</v>
      </c>
      <c r="F497" s="90" t="e">
        <f>TRIM(MID(DBSPBY!#REF!,SEARCH(". ",DBSPBY!#REF!)+2,LEN(DBSPBY!#REF!)))</f>
        <v>#REF!</v>
      </c>
      <c r="G497" s="90" t="e">
        <f>TRIM(MID(DBSPBY!#REF!,SEARCH(". ",DBSPBY!#REF!)+2,LEN(DBSPBY!#REF!)))</f>
        <v>#REF!</v>
      </c>
      <c r="H497" s="90" t="e">
        <f>TRIM(MID(DBSPBY!#REF!,SEARCH(". ",DBSPBY!#REF!)+2,LEN(DBSPBY!#REF!)))</f>
        <v>#REF!</v>
      </c>
      <c r="I497" s="98" t="s">
        <v>713</v>
      </c>
      <c r="J497" s="99" t="s">
        <v>714</v>
      </c>
      <c r="K497" s="90" t="e">
        <f>DBSPBY!#REF!</f>
        <v>#REF!</v>
      </c>
      <c r="L497" s="90" t="e">
        <f>DBSPBY!#REF!</f>
        <v>#REF!</v>
      </c>
      <c r="M497" s="92" t="e">
        <f>DBSPBY!#REF!</f>
        <v>#REF!</v>
      </c>
      <c r="N497" s="87" t="e">
        <f>DBSPBY!#REF!</f>
        <v>#REF!</v>
      </c>
    </row>
    <row r="498" spans="1:14" x14ac:dyDescent="0.3">
      <c r="A498" s="97" t="s">
        <v>715</v>
      </c>
      <c r="B498" s="98" t="e">
        <f>DBSPBY!#REF!</f>
        <v>#REF!</v>
      </c>
      <c r="C498" s="98" t="e">
        <f>_xlfn.TEXTJOIN(".",FALSE,DBSPBY!#REF!,DBSPBY!#REF!,DBSPBY!#REF!)</f>
        <v>#REF!</v>
      </c>
      <c r="D498" s="90" t="e">
        <f>DBSPBY!#REF!</f>
        <v>#REF!</v>
      </c>
      <c r="E498" s="90" t="e">
        <f>DBSPBY!#REF!</f>
        <v>#REF!</v>
      </c>
      <c r="F498" s="90" t="e">
        <f>TRIM(MID(DBSPBY!#REF!,SEARCH(". ",DBSPBY!#REF!)+2,LEN(DBSPBY!#REF!)))</f>
        <v>#REF!</v>
      </c>
      <c r="G498" s="90" t="e">
        <f>TRIM(MID(DBSPBY!#REF!,SEARCH(". ",DBSPBY!#REF!)+2,LEN(DBSPBY!#REF!)))</f>
        <v>#REF!</v>
      </c>
      <c r="H498" s="90" t="e">
        <f>TRIM(MID(DBSPBY!#REF!,SEARCH(". ",DBSPBY!#REF!)+2,LEN(DBSPBY!#REF!)))</f>
        <v>#REF!</v>
      </c>
      <c r="I498" s="98" t="s">
        <v>713</v>
      </c>
      <c r="J498" s="99" t="s">
        <v>714</v>
      </c>
      <c r="K498" s="90" t="e">
        <f>DBSPBY!#REF!</f>
        <v>#REF!</v>
      </c>
      <c r="L498" s="90" t="e">
        <f>DBSPBY!#REF!</f>
        <v>#REF!</v>
      </c>
      <c r="M498" s="92" t="e">
        <f>DBSPBY!#REF!</f>
        <v>#REF!</v>
      </c>
      <c r="N498" s="87" t="e">
        <f>DBSPBY!#REF!</f>
        <v>#REF!</v>
      </c>
    </row>
    <row r="499" spans="1:14" x14ac:dyDescent="0.3">
      <c r="A499" s="97" t="s">
        <v>715</v>
      </c>
      <c r="B499" s="98" t="e">
        <f>DBSPBY!#REF!</f>
        <v>#REF!</v>
      </c>
      <c r="C499" s="98" t="e">
        <f>_xlfn.TEXTJOIN(".",FALSE,DBSPBY!#REF!,DBSPBY!#REF!,DBSPBY!#REF!)</f>
        <v>#REF!</v>
      </c>
      <c r="D499" s="90" t="e">
        <f>DBSPBY!#REF!</f>
        <v>#REF!</v>
      </c>
      <c r="E499" s="90" t="e">
        <f>DBSPBY!#REF!</f>
        <v>#REF!</v>
      </c>
      <c r="F499" s="90" t="e">
        <f>TRIM(MID(DBSPBY!#REF!,SEARCH(". ",DBSPBY!#REF!)+2,LEN(DBSPBY!#REF!)))</f>
        <v>#REF!</v>
      </c>
      <c r="G499" s="90" t="e">
        <f>TRIM(MID(DBSPBY!#REF!,SEARCH(". ",DBSPBY!#REF!)+2,LEN(DBSPBY!#REF!)))</f>
        <v>#REF!</v>
      </c>
      <c r="H499" s="90" t="e">
        <f>TRIM(MID(DBSPBY!#REF!,SEARCH(". ",DBSPBY!#REF!)+2,LEN(DBSPBY!#REF!)))</f>
        <v>#REF!</v>
      </c>
      <c r="I499" s="98" t="s">
        <v>713</v>
      </c>
      <c r="J499" s="99" t="s">
        <v>714</v>
      </c>
      <c r="K499" s="90" t="e">
        <f>DBSPBY!#REF!</f>
        <v>#REF!</v>
      </c>
      <c r="L499" s="90" t="e">
        <f>DBSPBY!#REF!</f>
        <v>#REF!</v>
      </c>
      <c r="M499" s="92" t="e">
        <f>DBSPBY!#REF!</f>
        <v>#REF!</v>
      </c>
      <c r="N499" s="87" t="e">
        <f>DBSPBY!#REF!</f>
        <v>#REF!</v>
      </c>
    </row>
    <row r="500" spans="1:14" x14ac:dyDescent="0.3">
      <c r="A500" s="97" t="s">
        <v>715</v>
      </c>
      <c r="B500" s="98" t="e">
        <f>DBSPBY!#REF!</f>
        <v>#REF!</v>
      </c>
      <c r="C500" s="98" t="e">
        <f>_xlfn.TEXTJOIN(".",FALSE,DBSPBY!#REF!,DBSPBY!#REF!,DBSPBY!#REF!)</f>
        <v>#REF!</v>
      </c>
      <c r="D500" s="90" t="e">
        <f>DBSPBY!#REF!</f>
        <v>#REF!</v>
      </c>
      <c r="E500" s="90" t="e">
        <f>DBSPBY!#REF!</f>
        <v>#REF!</v>
      </c>
      <c r="F500" s="90" t="e">
        <f>TRIM(MID(DBSPBY!#REF!,SEARCH(". ",DBSPBY!#REF!)+2,LEN(DBSPBY!#REF!)))</f>
        <v>#REF!</v>
      </c>
      <c r="G500" s="90" t="e">
        <f>TRIM(MID(DBSPBY!#REF!,SEARCH(". ",DBSPBY!#REF!)+2,LEN(DBSPBY!#REF!)))</f>
        <v>#REF!</v>
      </c>
      <c r="H500" s="90" t="e">
        <f>TRIM(MID(DBSPBY!#REF!,SEARCH(". ",DBSPBY!#REF!)+2,LEN(DBSPBY!#REF!)))</f>
        <v>#REF!</v>
      </c>
      <c r="I500" s="98" t="s">
        <v>713</v>
      </c>
      <c r="J500" s="99" t="s">
        <v>714</v>
      </c>
      <c r="K500" s="90" t="e">
        <f>DBSPBY!#REF!</f>
        <v>#REF!</v>
      </c>
      <c r="L500" s="90" t="e">
        <f>DBSPBY!#REF!</f>
        <v>#REF!</v>
      </c>
      <c r="M500" s="92" t="e">
        <f>DBSPBY!#REF!</f>
        <v>#REF!</v>
      </c>
      <c r="N500" s="87" t="e">
        <f>DBSPBY!#REF!</f>
        <v>#REF!</v>
      </c>
    </row>
    <row r="501" spans="1:14" x14ac:dyDescent="0.3">
      <c r="A501" s="97" t="s">
        <v>715</v>
      </c>
      <c r="B501" s="98" t="e">
        <f>DBSPBY!#REF!</f>
        <v>#REF!</v>
      </c>
      <c r="C501" s="98" t="e">
        <f>_xlfn.TEXTJOIN(".",FALSE,DBSPBY!#REF!,DBSPBY!#REF!,DBSPBY!#REF!)</f>
        <v>#REF!</v>
      </c>
      <c r="D501" s="90" t="e">
        <f>DBSPBY!#REF!</f>
        <v>#REF!</v>
      </c>
      <c r="E501" s="90" t="e">
        <f>DBSPBY!#REF!</f>
        <v>#REF!</v>
      </c>
      <c r="F501" s="90" t="e">
        <f>TRIM(MID(DBSPBY!#REF!,SEARCH(". ",DBSPBY!#REF!)+2,LEN(DBSPBY!#REF!)))</f>
        <v>#REF!</v>
      </c>
      <c r="G501" s="90" t="e">
        <f>TRIM(MID(DBSPBY!#REF!,SEARCH(". ",DBSPBY!#REF!)+2,LEN(DBSPBY!#REF!)))</f>
        <v>#REF!</v>
      </c>
      <c r="H501" s="90" t="e">
        <f>TRIM(MID(DBSPBY!#REF!,SEARCH(". ",DBSPBY!#REF!)+2,LEN(DBSPBY!#REF!)))</f>
        <v>#REF!</v>
      </c>
      <c r="I501" s="98" t="s">
        <v>713</v>
      </c>
      <c r="J501" s="99" t="s">
        <v>714</v>
      </c>
      <c r="K501" s="90" t="e">
        <f>DBSPBY!#REF!</f>
        <v>#REF!</v>
      </c>
      <c r="L501" s="90" t="e">
        <f>DBSPBY!#REF!</f>
        <v>#REF!</v>
      </c>
      <c r="M501" s="92" t="e">
        <f>DBSPBY!#REF!</f>
        <v>#REF!</v>
      </c>
      <c r="N501" s="87" t="e">
        <f>DBSPBY!#REF!</f>
        <v>#REF!</v>
      </c>
    </row>
    <row r="502" spans="1:14" x14ac:dyDescent="0.3">
      <c r="A502" s="97" t="s">
        <v>715</v>
      </c>
      <c r="B502" s="98" t="e">
        <f>DBSPBY!#REF!</f>
        <v>#REF!</v>
      </c>
      <c r="C502" s="98" t="e">
        <f>_xlfn.TEXTJOIN(".",FALSE,DBSPBY!#REF!,DBSPBY!#REF!,DBSPBY!#REF!)</f>
        <v>#REF!</v>
      </c>
      <c r="D502" s="90" t="e">
        <f>DBSPBY!#REF!</f>
        <v>#REF!</v>
      </c>
      <c r="E502" s="90" t="e">
        <f>DBSPBY!#REF!</f>
        <v>#REF!</v>
      </c>
      <c r="F502" s="90" t="e">
        <f>TRIM(MID(DBSPBY!#REF!,SEARCH(". ",DBSPBY!#REF!)+2,LEN(DBSPBY!#REF!)))</f>
        <v>#REF!</v>
      </c>
      <c r="G502" s="90" t="e">
        <f>TRIM(MID(DBSPBY!#REF!,SEARCH(". ",DBSPBY!#REF!)+2,LEN(DBSPBY!#REF!)))</f>
        <v>#REF!</v>
      </c>
      <c r="H502" s="90" t="e">
        <f>TRIM(MID(DBSPBY!#REF!,SEARCH(". ",DBSPBY!#REF!)+2,LEN(DBSPBY!#REF!)))</f>
        <v>#REF!</v>
      </c>
      <c r="I502" s="98" t="s">
        <v>713</v>
      </c>
      <c r="J502" s="99" t="s">
        <v>714</v>
      </c>
      <c r="K502" s="90" t="e">
        <f>DBSPBY!#REF!</f>
        <v>#REF!</v>
      </c>
      <c r="L502" s="90" t="e">
        <f>DBSPBY!#REF!</f>
        <v>#REF!</v>
      </c>
      <c r="M502" s="92" t="e">
        <f>DBSPBY!#REF!</f>
        <v>#REF!</v>
      </c>
      <c r="N502" s="87" t="e">
        <f>DBSPBY!#REF!</f>
        <v>#REF!</v>
      </c>
    </row>
    <row r="503" spans="1:14" x14ac:dyDescent="0.3">
      <c r="A503" s="97" t="s">
        <v>715</v>
      </c>
      <c r="B503" s="98" t="e">
        <f>DBSPBY!#REF!</f>
        <v>#REF!</v>
      </c>
      <c r="C503" s="98" t="e">
        <f>_xlfn.TEXTJOIN(".",FALSE,DBSPBY!#REF!,DBSPBY!#REF!,DBSPBY!#REF!)</f>
        <v>#REF!</v>
      </c>
      <c r="D503" s="90" t="e">
        <f>DBSPBY!#REF!</f>
        <v>#REF!</v>
      </c>
      <c r="E503" s="90" t="e">
        <f>DBSPBY!#REF!</f>
        <v>#REF!</v>
      </c>
      <c r="F503" s="90" t="e">
        <f>TRIM(MID(DBSPBY!#REF!,SEARCH(". ",DBSPBY!#REF!)+2,LEN(DBSPBY!#REF!)))</f>
        <v>#REF!</v>
      </c>
      <c r="G503" s="90" t="e">
        <f>TRIM(MID(DBSPBY!#REF!,SEARCH(". ",DBSPBY!#REF!)+2,LEN(DBSPBY!#REF!)))</f>
        <v>#REF!</v>
      </c>
      <c r="H503" s="90" t="e">
        <f>TRIM(MID(DBSPBY!#REF!,SEARCH(". ",DBSPBY!#REF!)+2,LEN(DBSPBY!#REF!)))</f>
        <v>#REF!</v>
      </c>
      <c r="I503" s="98" t="s">
        <v>713</v>
      </c>
      <c r="J503" s="99" t="s">
        <v>714</v>
      </c>
      <c r="K503" s="90" t="e">
        <f>DBSPBY!#REF!</f>
        <v>#REF!</v>
      </c>
      <c r="L503" s="90" t="e">
        <f>DBSPBY!#REF!</f>
        <v>#REF!</v>
      </c>
      <c r="M503" s="92" t="e">
        <f>DBSPBY!#REF!</f>
        <v>#REF!</v>
      </c>
      <c r="N503" s="87" t="e">
        <f>DBSPBY!#REF!</f>
        <v>#REF!</v>
      </c>
    </row>
    <row r="504" spans="1:14" x14ac:dyDescent="0.3">
      <c r="A504" s="97" t="s">
        <v>715</v>
      </c>
      <c r="B504" s="98" t="e">
        <f>DBSPBY!#REF!</f>
        <v>#REF!</v>
      </c>
      <c r="C504" s="98" t="e">
        <f>_xlfn.TEXTJOIN(".",FALSE,DBSPBY!#REF!,DBSPBY!#REF!,DBSPBY!#REF!)</f>
        <v>#REF!</v>
      </c>
      <c r="D504" s="90" t="e">
        <f>DBSPBY!#REF!</f>
        <v>#REF!</v>
      </c>
      <c r="E504" s="90" t="e">
        <f>DBSPBY!#REF!</f>
        <v>#REF!</v>
      </c>
      <c r="F504" s="90" t="e">
        <f>TRIM(MID(DBSPBY!#REF!,SEARCH(". ",DBSPBY!#REF!)+2,LEN(DBSPBY!#REF!)))</f>
        <v>#REF!</v>
      </c>
      <c r="G504" s="90" t="e">
        <f>TRIM(MID(DBSPBY!#REF!,SEARCH(". ",DBSPBY!#REF!)+2,LEN(DBSPBY!#REF!)))</f>
        <v>#REF!</v>
      </c>
      <c r="H504" s="90" t="e">
        <f>TRIM(MID(DBSPBY!#REF!,SEARCH(". ",DBSPBY!#REF!)+2,LEN(DBSPBY!#REF!)))</f>
        <v>#REF!</v>
      </c>
      <c r="I504" s="98" t="s">
        <v>713</v>
      </c>
      <c r="J504" s="99" t="s">
        <v>714</v>
      </c>
      <c r="K504" s="90" t="e">
        <f>DBSPBY!#REF!</f>
        <v>#REF!</v>
      </c>
      <c r="L504" s="90" t="e">
        <f>DBSPBY!#REF!</f>
        <v>#REF!</v>
      </c>
      <c r="M504" s="92" t="e">
        <f>DBSPBY!#REF!</f>
        <v>#REF!</v>
      </c>
      <c r="N504" s="87" t="e">
        <f>DBSPBY!#REF!</f>
        <v>#REF!</v>
      </c>
    </row>
    <row r="505" spans="1:14" x14ac:dyDescent="0.3">
      <c r="A505" s="97" t="s">
        <v>715</v>
      </c>
      <c r="B505" s="98" t="e">
        <f>DBSPBY!#REF!</f>
        <v>#REF!</v>
      </c>
      <c r="C505" s="98" t="e">
        <f>_xlfn.TEXTJOIN(".",FALSE,DBSPBY!#REF!,DBSPBY!#REF!,DBSPBY!#REF!)</f>
        <v>#REF!</v>
      </c>
      <c r="D505" s="90" t="e">
        <f>DBSPBY!#REF!</f>
        <v>#REF!</v>
      </c>
      <c r="E505" s="90" t="e">
        <f>DBSPBY!#REF!</f>
        <v>#REF!</v>
      </c>
      <c r="F505" s="90" t="e">
        <f>TRIM(MID(DBSPBY!#REF!,SEARCH(". ",DBSPBY!#REF!)+2,LEN(DBSPBY!#REF!)))</f>
        <v>#REF!</v>
      </c>
      <c r="G505" s="90" t="e">
        <f>TRIM(MID(DBSPBY!#REF!,SEARCH(". ",DBSPBY!#REF!)+2,LEN(DBSPBY!#REF!)))</f>
        <v>#REF!</v>
      </c>
      <c r="H505" s="90" t="e">
        <f>TRIM(MID(DBSPBY!#REF!,SEARCH(". ",DBSPBY!#REF!)+2,LEN(DBSPBY!#REF!)))</f>
        <v>#REF!</v>
      </c>
      <c r="I505" s="98" t="s">
        <v>713</v>
      </c>
      <c r="J505" s="99" t="s">
        <v>714</v>
      </c>
      <c r="K505" s="90" t="e">
        <f>DBSPBY!#REF!</f>
        <v>#REF!</v>
      </c>
      <c r="L505" s="90" t="e">
        <f>DBSPBY!#REF!</f>
        <v>#REF!</v>
      </c>
      <c r="M505" s="92" t="e">
        <f>DBSPBY!#REF!</f>
        <v>#REF!</v>
      </c>
      <c r="N505" s="87" t="e">
        <f>DBSPBY!#REF!</f>
        <v>#REF!</v>
      </c>
    </row>
    <row r="506" spans="1:14" x14ac:dyDescent="0.3">
      <c r="A506" s="97" t="s">
        <v>715</v>
      </c>
      <c r="B506" s="98" t="e">
        <f>DBSPBY!#REF!</f>
        <v>#REF!</v>
      </c>
      <c r="C506" s="98" t="e">
        <f>_xlfn.TEXTJOIN(".",FALSE,DBSPBY!#REF!,DBSPBY!#REF!,DBSPBY!#REF!)</f>
        <v>#REF!</v>
      </c>
      <c r="D506" s="90" t="e">
        <f>DBSPBY!#REF!</f>
        <v>#REF!</v>
      </c>
      <c r="E506" s="90" t="e">
        <f>DBSPBY!#REF!</f>
        <v>#REF!</v>
      </c>
      <c r="F506" s="90" t="e">
        <f>TRIM(MID(DBSPBY!#REF!,SEARCH(". ",DBSPBY!#REF!)+2,LEN(DBSPBY!#REF!)))</f>
        <v>#REF!</v>
      </c>
      <c r="G506" s="90" t="e">
        <f>TRIM(MID(DBSPBY!#REF!,SEARCH(". ",DBSPBY!#REF!)+2,LEN(DBSPBY!#REF!)))</f>
        <v>#REF!</v>
      </c>
      <c r="H506" s="90" t="e">
        <f>TRIM(MID(DBSPBY!#REF!,SEARCH(". ",DBSPBY!#REF!)+2,LEN(DBSPBY!#REF!)))</f>
        <v>#REF!</v>
      </c>
      <c r="I506" s="98" t="s">
        <v>713</v>
      </c>
      <c r="J506" s="99" t="s">
        <v>714</v>
      </c>
      <c r="K506" s="90" t="e">
        <f>DBSPBY!#REF!</f>
        <v>#REF!</v>
      </c>
      <c r="L506" s="90" t="e">
        <f>DBSPBY!#REF!</f>
        <v>#REF!</v>
      </c>
      <c r="M506" s="92" t="e">
        <f>DBSPBY!#REF!</f>
        <v>#REF!</v>
      </c>
      <c r="N506" s="87" t="e">
        <f>DBSPBY!#REF!</f>
        <v>#REF!</v>
      </c>
    </row>
    <row r="507" spans="1:14" x14ac:dyDescent="0.3">
      <c r="A507" s="97" t="s">
        <v>715</v>
      </c>
      <c r="B507" s="98" t="e">
        <f>DBSPBY!#REF!</f>
        <v>#REF!</v>
      </c>
      <c r="C507" s="98" t="e">
        <f>_xlfn.TEXTJOIN(".",FALSE,DBSPBY!#REF!,DBSPBY!#REF!,DBSPBY!#REF!)</f>
        <v>#REF!</v>
      </c>
      <c r="D507" s="90" t="e">
        <f>DBSPBY!#REF!</f>
        <v>#REF!</v>
      </c>
      <c r="E507" s="90" t="e">
        <f>DBSPBY!#REF!</f>
        <v>#REF!</v>
      </c>
      <c r="F507" s="90" t="e">
        <f>TRIM(MID(DBSPBY!#REF!,SEARCH(". ",DBSPBY!#REF!)+2,LEN(DBSPBY!#REF!)))</f>
        <v>#REF!</v>
      </c>
      <c r="G507" s="90" t="e">
        <f>TRIM(MID(DBSPBY!#REF!,SEARCH(". ",DBSPBY!#REF!)+2,LEN(DBSPBY!#REF!)))</f>
        <v>#REF!</v>
      </c>
      <c r="H507" s="90" t="e">
        <f>TRIM(MID(DBSPBY!#REF!,SEARCH(". ",DBSPBY!#REF!)+2,LEN(DBSPBY!#REF!)))</f>
        <v>#REF!</v>
      </c>
      <c r="I507" s="98" t="s">
        <v>713</v>
      </c>
      <c r="J507" s="99" t="s">
        <v>714</v>
      </c>
      <c r="K507" s="90" t="e">
        <f>DBSPBY!#REF!</f>
        <v>#REF!</v>
      </c>
      <c r="L507" s="90" t="e">
        <f>DBSPBY!#REF!</f>
        <v>#REF!</v>
      </c>
      <c r="M507" s="92" t="e">
        <f>DBSPBY!#REF!</f>
        <v>#REF!</v>
      </c>
      <c r="N507" s="87" t="e">
        <f>DBSPBY!#REF!</f>
        <v>#REF!</v>
      </c>
    </row>
    <row r="508" spans="1:14" x14ac:dyDescent="0.3">
      <c r="A508" s="97" t="s">
        <v>715</v>
      </c>
      <c r="B508" s="98" t="e">
        <f>DBSPBY!#REF!</f>
        <v>#REF!</v>
      </c>
      <c r="C508" s="98" t="e">
        <f>_xlfn.TEXTJOIN(".",FALSE,DBSPBY!#REF!,DBSPBY!#REF!,DBSPBY!#REF!)</f>
        <v>#REF!</v>
      </c>
      <c r="D508" s="90" t="e">
        <f>DBSPBY!#REF!</f>
        <v>#REF!</v>
      </c>
      <c r="E508" s="90" t="e">
        <f>DBSPBY!#REF!</f>
        <v>#REF!</v>
      </c>
      <c r="F508" s="90" t="e">
        <f>TRIM(MID(DBSPBY!#REF!,SEARCH(". ",DBSPBY!#REF!)+2,LEN(DBSPBY!#REF!)))</f>
        <v>#REF!</v>
      </c>
      <c r="G508" s="90" t="e">
        <f>TRIM(MID(DBSPBY!#REF!,SEARCH(". ",DBSPBY!#REF!)+2,LEN(DBSPBY!#REF!)))</f>
        <v>#REF!</v>
      </c>
      <c r="H508" s="90" t="e">
        <f>TRIM(MID(DBSPBY!#REF!,SEARCH(". ",DBSPBY!#REF!)+2,LEN(DBSPBY!#REF!)))</f>
        <v>#REF!</v>
      </c>
      <c r="I508" s="98" t="s">
        <v>713</v>
      </c>
      <c r="J508" s="99" t="s">
        <v>714</v>
      </c>
      <c r="K508" s="90" t="e">
        <f>DBSPBY!#REF!</f>
        <v>#REF!</v>
      </c>
      <c r="L508" s="90" t="e">
        <f>DBSPBY!#REF!</f>
        <v>#REF!</v>
      </c>
      <c r="M508" s="92" t="e">
        <f>DBSPBY!#REF!</f>
        <v>#REF!</v>
      </c>
      <c r="N508" s="87" t="e">
        <f>DBSPBY!#REF!</f>
        <v>#REF!</v>
      </c>
    </row>
    <row r="509" spans="1:14" x14ac:dyDescent="0.3">
      <c r="A509" s="97" t="s">
        <v>715</v>
      </c>
      <c r="B509" s="98" t="e">
        <f>DBSPBY!#REF!</f>
        <v>#REF!</v>
      </c>
      <c r="C509" s="98" t="e">
        <f>_xlfn.TEXTJOIN(".",FALSE,DBSPBY!#REF!,DBSPBY!#REF!,DBSPBY!#REF!)</f>
        <v>#REF!</v>
      </c>
      <c r="D509" s="90" t="e">
        <f>DBSPBY!#REF!</f>
        <v>#REF!</v>
      </c>
      <c r="E509" s="90" t="e">
        <f>DBSPBY!#REF!</f>
        <v>#REF!</v>
      </c>
      <c r="F509" s="90" t="e">
        <f>TRIM(MID(DBSPBY!#REF!,SEARCH(". ",DBSPBY!#REF!)+2,LEN(DBSPBY!#REF!)))</f>
        <v>#REF!</v>
      </c>
      <c r="G509" s="90" t="e">
        <f>TRIM(MID(DBSPBY!#REF!,SEARCH(". ",DBSPBY!#REF!)+2,LEN(DBSPBY!#REF!)))</f>
        <v>#REF!</v>
      </c>
      <c r="H509" s="90" t="e">
        <f>TRIM(MID(DBSPBY!#REF!,SEARCH(". ",DBSPBY!#REF!)+2,LEN(DBSPBY!#REF!)))</f>
        <v>#REF!</v>
      </c>
      <c r="I509" s="98" t="s">
        <v>713</v>
      </c>
      <c r="J509" s="99" t="s">
        <v>714</v>
      </c>
      <c r="K509" s="90" t="e">
        <f>DBSPBY!#REF!</f>
        <v>#REF!</v>
      </c>
      <c r="L509" s="90" t="e">
        <f>DBSPBY!#REF!</f>
        <v>#REF!</v>
      </c>
      <c r="M509" s="92" t="e">
        <f>DBSPBY!#REF!</f>
        <v>#REF!</v>
      </c>
      <c r="N509" s="87" t="e">
        <f>DBSPBY!#REF!</f>
        <v>#REF!</v>
      </c>
    </row>
    <row r="510" spans="1:14" x14ac:dyDescent="0.3">
      <c r="A510" s="97" t="s">
        <v>715</v>
      </c>
      <c r="B510" s="98" t="e">
        <f>DBSPBY!#REF!</f>
        <v>#REF!</v>
      </c>
      <c r="C510" s="98" t="e">
        <f>_xlfn.TEXTJOIN(".",FALSE,DBSPBY!#REF!,DBSPBY!#REF!,DBSPBY!#REF!)</f>
        <v>#REF!</v>
      </c>
      <c r="D510" s="90" t="e">
        <f>DBSPBY!#REF!</f>
        <v>#REF!</v>
      </c>
      <c r="E510" s="90" t="e">
        <f>DBSPBY!#REF!</f>
        <v>#REF!</v>
      </c>
      <c r="F510" s="90" t="e">
        <f>TRIM(MID(DBSPBY!#REF!,SEARCH(". ",DBSPBY!#REF!)+2,LEN(DBSPBY!#REF!)))</f>
        <v>#REF!</v>
      </c>
      <c r="G510" s="90" t="e">
        <f>TRIM(MID(DBSPBY!#REF!,SEARCH(". ",DBSPBY!#REF!)+2,LEN(DBSPBY!#REF!)))</f>
        <v>#REF!</v>
      </c>
      <c r="H510" s="90" t="e">
        <f>TRIM(MID(DBSPBY!#REF!,SEARCH(". ",DBSPBY!#REF!)+2,LEN(DBSPBY!#REF!)))</f>
        <v>#REF!</v>
      </c>
      <c r="I510" s="98" t="s">
        <v>713</v>
      </c>
      <c r="J510" s="99" t="s">
        <v>714</v>
      </c>
      <c r="K510" s="90" t="e">
        <f>DBSPBY!#REF!</f>
        <v>#REF!</v>
      </c>
      <c r="L510" s="90" t="e">
        <f>DBSPBY!#REF!</f>
        <v>#REF!</v>
      </c>
      <c r="M510" s="92" t="e">
        <f>DBSPBY!#REF!</f>
        <v>#REF!</v>
      </c>
      <c r="N510" s="87" t="e">
        <f>DBSPBY!#REF!</f>
        <v>#REF!</v>
      </c>
    </row>
    <row r="511" spans="1:14" x14ac:dyDescent="0.3">
      <c r="A511" s="97" t="s">
        <v>715</v>
      </c>
      <c r="B511" s="98" t="e">
        <f>DBSPBY!#REF!</f>
        <v>#REF!</v>
      </c>
      <c r="C511" s="98" t="e">
        <f>_xlfn.TEXTJOIN(".",FALSE,DBSPBY!#REF!,DBSPBY!#REF!,DBSPBY!#REF!)</f>
        <v>#REF!</v>
      </c>
      <c r="D511" s="90" t="e">
        <f>DBSPBY!#REF!</f>
        <v>#REF!</v>
      </c>
      <c r="E511" s="90" t="e">
        <f>DBSPBY!#REF!</f>
        <v>#REF!</v>
      </c>
      <c r="F511" s="90" t="e">
        <f>TRIM(MID(DBSPBY!#REF!,SEARCH(". ",DBSPBY!#REF!)+2,LEN(DBSPBY!#REF!)))</f>
        <v>#REF!</v>
      </c>
      <c r="G511" s="90" t="e">
        <f>TRIM(MID(DBSPBY!#REF!,SEARCH(". ",DBSPBY!#REF!)+2,LEN(DBSPBY!#REF!)))</f>
        <v>#REF!</v>
      </c>
      <c r="H511" s="90" t="e">
        <f>TRIM(MID(DBSPBY!#REF!,SEARCH(". ",DBSPBY!#REF!)+2,LEN(DBSPBY!#REF!)))</f>
        <v>#REF!</v>
      </c>
      <c r="I511" s="98" t="s">
        <v>713</v>
      </c>
      <c r="J511" s="99" t="s">
        <v>714</v>
      </c>
      <c r="K511" s="90" t="e">
        <f>DBSPBY!#REF!</f>
        <v>#REF!</v>
      </c>
      <c r="L511" s="90" t="e">
        <f>DBSPBY!#REF!</f>
        <v>#REF!</v>
      </c>
      <c r="M511" s="92" t="e">
        <f>DBSPBY!#REF!</f>
        <v>#REF!</v>
      </c>
      <c r="N511" s="87" t="e">
        <f>DBSPBY!#REF!</f>
        <v>#REF!</v>
      </c>
    </row>
    <row r="512" spans="1:14" x14ac:dyDescent="0.3">
      <c r="A512" s="97" t="s">
        <v>715</v>
      </c>
      <c r="B512" s="98" t="e">
        <f>DBSPBY!#REF!</f>
        <v>#REF!</v>
      </c>
      <c r="C512" s="98" t="e">
        <f>_xlfn.TEXTJOIN(".",FALSE,DBSPBY!#REF!,DBSPBY!#REF!,DBSPBY!#REF!)</f>
        <v>#REF!</v>
      </c>
      <c r="D512" s="90" t="e">
        <f>DBSPBY!#REF!</f>
        <v>#REF!</v>
      </c>
      <c r="E512" s="90" t="e">
        <f>DBSPBY!#REF!</f>
        <v>#REF!</v>
      </c>
      <c r="F512" s="90" t="e">
        <f>TRIM(MID(DBSPBY!#REF!,SEARCH(". ",DBSPBY!#REF!)+2,LEN(DBSPBY!#REF!)))</f>
        <v>#REF!</v>
      </c>
      <c r="G512" s="90" t="e">
        <f>TRIM(MID(DBSPBY!#REF!,SEARCH(". ",DBSPBY!#REF!)+2,LEN(DBSPBY!#REF!)))</f>
        <v>#REF!</v>
      </c>
      <c r="H512" s="90" t="e">
        <f>TRIM(MID(DBSPBY!#REF!,SEARCH(". ",DBSPBY!#REF!)+2,LEN(DBSPBY!#REF!)))</f>
        <v>#REF!</v>
      </c>
      <c r="I512" s="98" t="s">
        <v>713</v>
      </c>
      <c r="J512" s="99" t="s">
        <v>714</v>
      </c>
      <c r="K512" s="90" t="e">
        <f>DBSPBY!#REF!</f>
        <v>#REF!</v>
      </c>
      <c r="L512" s="90" t="e">
        <f>DBSPBY!#REF!</f>
        <v>#REF!</v>
      </c>
      <c r="M512" s="92" t="e">
        <f>DBSPBY!#REF!</f>
        <v>#REF!</v>
      </c>
      <c r="N512" s="87" t="e">
        <f>DBSPBY!#REF!</f>
        <v>#REF!</v>
      </c>
    </row>
    <row r="513" spans="1:14" x14ac:dyDescent="0.3">
      <c r="A513" s="97" t="s">
        <v>715</v>
      </c>
      <c r="B513" s="98" t="e">
        <f>DBSPBY!#REF!</f>
        <v>#REF!</v>
      </c>
      <c r="C513" s="98" t="e">
        <f>_xlfn.TEXTJOIN(".",FALSE,DBSPBY!#REF!,DBSPBY!#REF!,DBSPBY!#REF!)</f>
        <v>#REF!</v>
      </c>
      <c r="D513" s="90" t="e">
        <f>DBSPBY!#REF!</f>
        <v>#REF!</v>
      </c>
      <c r="E513" s="90" t="e">
        <f>DBSPBY!#REF!</f>
        <v>#REF!</v>
      </c>
      <c r="F513" s="90" t="e">
        <f>TRIM(MID(DBSPBY!#REF!,SEARCH(". ",DBSPBY!#REF!)+2,LEN(DBSPBY!#REF!)))</f>
        <v>#REF!</v>
      </c>
      <c r="G513" s="90" t="e">
        <f>TRIM(MID(DBSPBY!#REF!,SEARCH(". ",DBSPBY!#REF!)+2,LEN(DBSPBY!#REF!)))</f>
        <v>#REF!</v>
      </c>
      <c r="H513" s="90" t="e">
        <f>TRIM(MID(DBSPBY!#REF!,SEARCH(". ",DBSPBY!#REF!)+2,LEN(DBSPBY!#REF!)))</f>
        <v>#REF!</v>
      </c>
      <c r="I513" s="98" t="s">
        <v>713</v>
      </c>
      <c r="J513" s="99" t="s">
        <v>714</v>
      </c>
      <c r="K513" s="90" t="e">
        <f>DBSPBY!#REF!</f>
        <v>#REF!</v>
      </c>
      <c r="L513" s="90" t="e">
        <f>DBSPBY!#REF!</f>
        <v>#REF!</v>
      </c>
      <c r="M513" s="92" t="e">
        <f>DBSPBY!#REF!</f>
        <v>#REF!</v>
      </c>
      <c r="N513" s="87" t="e">
        <f>DBSPBY!#REF!</f>
        <v>#REF!</v>
      </c>
    </row>
    <row r="514" spans="1:14" x14ac:dyDescent="0.3">
      <c r="A514" s="97" t="s">
        <v>715</v>
      </c>
      <c r="B514" s="98" t="e">
        <f>DBSPBY!#REF!</f>
        <v>#REF!</v>
      </c>
      <c r="C514" s="98" t="e">
        <f>_xlfn.TEXTJOIN(".",FALSE,DBSPBY!#REF!,DBSPBY!#REF!,DBSPBY!#REF!)</f>
        <v>#REF!</v>
      </c>
      <c r="D514" s="90" t="e">
        <f>DBSPBY!#REF!</f>
        <v>#REF!</v>
      </c>
      <c r="E514" s="90" t="e">
        <f>DBSPBY!#REF!</f>
        <v>#REF!</v>
      </c>
      <c r="F514" s="90" t="e">
        <f>TRIM(MID(DBSPBY!#REF!,SEARCH(". ",DBSPBY!#REF!)+2,LEN(DBSPBY!#REF!)))</f>
        <v>#REF!</v>
      </c>
      <c r="G514" s="90" t="e">
        <f>TRIM(MID(DBSPBY!#REF!,SEARCH(". ",DBSPBY!#REF!)+2,LEN(DBSPBY!#REF!)))</f>
        <v>#REF!</v>
      </c>
      <c r="H514" s="90" t="e">
        <f>TRIM(MID(DBSPBY!#REF!,SEARCH(". ",DBSPBY!#REF!)+2,LEN(DBSPBY!#REF!)))</f>
        <v>#REF!</v>
      </c>
      <c r="I514" s="98" t="s">
        <v>713</v>
      </c>
      <c r="J514" s="99" t="s">
        <v>714</v>
      </c>
      <c r="K514" s="90" t="e">
        <f>DBSPBY!#REF!</f>
        <v>#REF!</v>
      </c>
      <c r="L514" s="90" t="e">
        <f>DBSPBY!#REF!</f>
        <v>#REF!</v>
      </c>
      <c r="M514" s="92" t="e">
        <f>DBSPBY!#REF!</f>
        <v>#REF!</v>
      </c>
      <c r="N514" s="87" t="e">
        <f>DBSPBY!#REF!</f>
        <v>#REF!</v>
      </c>
    </row>
    <row r="515" spans="1:14" x14ac:dyDescent="0.3">
      <c r="A515" s="97" t="s">
        <v>715</v>
      </c>
      <c r="B515" s="98" t="e">
        <f>DBSPBY!#REF!</f>
        <v>#REF!</v>
      </c>
      <c r="C515" s="98" t="e">
        <f>_xlfn.TEXTJOIN(".",FALSE,DBSPBY!#REF!,DBSPBY!#REF!,DBSPBY!#REF!)</f>
        <v>#REF!</v>
      </c>
      <c r="D515" s="90" t="e">
        <f>DBSPBY!#REF!</f>
        <v>#REF!</v>
      </c>
      <c r="E515" s="90" t="e">
        <f>DBSPBY!#REF!</f>
        <v>#REF!</v>
      </c>
      <c r="F515" s="90" t="e">
        <f>TRIM(MID(DBSPBY!#REF!,SEARCH(". ",DBSPBY!#REF!)+2,LEN(DBSPBY!#REF!)))</f>
        <v>#REF!</v>
      </c>
      <c r="G515" s="90" t="e">
        <f>TRIM(MID(DBSPBY!#REF!,SEARCH(". ",DBSPBY!#REF!)+2,LEN(DBSPBY!#REF!)))</f>
        <v>#REF!</v>
      </c>
      <c r="H515" s="90" t="e">
        <f>TRIM(MID(DBSPBY!#REF!,SEARCH(". ",DBSPBY!#REF!)+2,LEN(DBSPBY!#REF!)))</f>
        <v>#REF!</v>
      </c>
      <c r="I515" s="98" t="s">
        <v>713</v>
      </c>
      <c r="J515" s="99" t="s">
        <v>714</v>
      </c>
      <c r="K515" s="90" t="e">
        <f>DBSPBY!#REF!</f>
        <v>#REF!</v>
      </c>
      <c r="L515" s="90" t="e">
        <f>DBSPBY!#REF!</f>
        <v>#REF!</v>
      </c>
      <c r="M515" s="92" t="e">
        <f>DBSPBY!#REF!</f>
        <v>#REF!</v>
      </c>
      <c r="N515" s="87" t="e">
        <f>DBSPBY!#REF!</f>
        <v>#REF!</v>
      </c>
    </row>
    <row r="516" spans="1:14" x14ac:dyDescent="0.3">
      <c r="A516" s="97" t="s">
        <v>715</v>
      </c>
      <c r="B516" s="98" t="e">
        <f>DBSPBY!#REF!</f>
        <v>#REF!</v>
      </c>
      <c r="C516" s="98" t="e">
        <f>_xlfn.TEXTJOIN(".",FALSE,DBSPBY!#REF!,DBSPBY!#REF!,DBSPBY!#REF!)</f>
        <v>#REF!</v>
      </c>
      <c r="D516" s="90" t="e">
        <f>DBSPBY!#REF!</f>
        <v>#REF!</v>
      </c>
      <c r="E516" s="90" t="e">
        <f>DBSPBY!#REF!</f>
        <v>#REF!</v>
      </c>
      <c r="F516" s="90" t="e">
        <f>TRIM(MID(DBSPBY!#REF!,SEARCH(". ",DBSPBY!#REF!)+2,LEN(DBSPBY!#REF!)))</f>
        <v>#REF!</v>
      </c>
      <c r="G516" s="90" t="e">
        <f>TRIM(MID(DBSPBY!#REF!,SEARCH(". ",DBSPBY!#REF!)+2,LEN(DBSPBY!#REF!)))</f>
        <v>#REF!</v>
      </c>
      <c r="H516" s="90" t="e">
        <f>TRIM(MID(DBSPBY!#REF!,SEARCH(". ",DBSPBY!#REF!)+2,LEN(DBSPBY!#REF!)))</f>
        <v>#REF!</v>
      </c>
      <c r="I516" s="98" t="s">
        <v>713</v>
      </c>
      <c r="J516" s="99" t="s">
        <v>714</v>
      </c>
      <c r="K516" s="90" t="e">
        <f>DBSPBY!#REF!</f>
        <v>#REF!</v>
      </c>
      <c r="L516" s="90" t="e">
        <f>DBSPBY!#REF!</f>
        <v>#REF!</v>
      </c>
      <c r="M516" s="92" t="e">
        <f>DBSPBY!#REF!</f>
        <v>#REF!</v>
      </c>
      <c r="N516" s="87" t="e">
        <f>DBSPBY!#REF!</f>
        <v>#REF!</v>
      </c>
    </row>
    <row r="517" spans="1:14" x14ac:dyDescent="0.3">
      <c r="A517" s="97" t="s">
        <v>715</v>
      </c>
      <c r="B517" s="98" t="e">
        <f>DBSPBY!#REF!</f>
        <v>#REF!</v>
      </c>
      <c r="C517" s="98" t="e">
        <f>_xlfn.TEXTJOIN(".",FALSE,DBSPBY!#REF!,DBSPBY!#REF!,DBSPBY!#REF!)</f>
        <v>#REF!</v>
      </c>
      <c r="D517" s="90" t="e">
        <f>DBSPBY!#REF!</f>
        <v>#REF!</v>
      </c>
      <c r="E517" s="90" t="e">
        <f>DBSPBY!#REF!</f>
        <v>#REF!</v>
      </c>
      <c r="F517" s="90" t="e">
        <f>TRIM(MID(DBSPBY!#REF!,SEARCH(". ",DBSPBY!#REF!)+2,LEN(DBSPBY!#REF!)))</f>
        <v>#REF!</v>
      </c>
      <c r="G517" s="90" t="e">
        <f>TRIM(MID(DBSPBY!#REF!,SEARCH(". ",DBSPBY!#REF!)+2,LEN(DBSPBY!#REF!)))</f>
        <v>#REF!</v>
      </c>
      <c r="H517" s="90" t="e">
        <f>TRIM(MID(DBSPBY!#REF!,SEARCH(". ",DBSPBY!#REF!)+2,LEN(DBSPBY!#REF!)))</f>
        <v>#REF!</v>
      </c>
      <c r="I517" s="98" t="s">
        <v>713</v>
      </c>
      <c r="J517" s="99" t="s">
        <v>714</v>
      </c>
      <c r="K517" s="90" t="e">
        <f>DBSPBY!#REF!</f>
        <v>#REF!</v>
      </c>
      <c r="L517" s="90" t="e">
        <f>DBSPBY!#REF!</f>
        <v>#REF!</v>
      </c>
      <c r="M517" s="92" t="e">
        <f>DBSPBY!#REF!</f>
        <v>#REF!</v>
      </c>
      <c r="N517" s="87" t="e">
        <f>DBSPBY!#REF!</f>
        <v>#REF!</v>
      </c>
    </row>
    <row r="518" spans="1:14" x14ac:dyDescent="0.3">
      <c r="A518" s="97" t="s">
        <v>715</v>
      </c>
      <c r="B518" s="98" t="e">
        <f>DBSPBY!#REF!</f>
        <v>#REF!</v>
      </c>
      <c r="C518" s="98" t="e">
        <f>_xlfn.TEXTJOIN(".",FALSE,DBSPBY!#REF!,DBSPBY!#REF!,DBSPBY!#REF!)</f>
        <v>#REF!</v>
      </c>
      <c r="D518" s="90" t="e">
        <f>DBSPBY!#REF!</f>
        <v>#REF!</v>
      </c>
      <c r="E518" s="90" t="e">
        <f>DBSPBY!#REF!</f>
        <v>#REF!</v>
      </c>
      <c r="F518" s="90" t="e">
        <f>TRIM(MID(DBSPBY!#REF!,SEARCH(". ",DBSPBY!#REF!)+2,LEN(DBSPBY!#REF!)))</f>
        <v>#REF!</v>
      </c>
      <c r="G518" s="90" t="e">
        <f>TRIM(MID(DBSPBY!#REF!,SEARCH(". ",DBSPBY!#REF!)+2,LEN(DBSPBY!#REF!)))</f>
        <v>#REF!</v>
      </c>
      <c r="H518" s="90" t="e">
        <f>TRIM(MID(DBSPBY!#REF!,SEARCH(". ",DBSPBY!#REF!)+2,LEN(DBSPBY!#REF!)))</f>
        <v>#REF!</v>
      </c>
      <c r="I518" s="98" t="s">
        <v>713</v>
      </c>
      <c r="J518" s="99" t="s">
        <v>714</v>
      </c>
      <c r="K518" s="90" t="e">
        <f>DBSPBY!#REF!</f>
        <v>#REF!</v>
      </c>
      <c r="L518" s="90" t="e">
        <f>DBSPBY!#REF!</f>
        <v>#REF!</v>
      </c>
      <c r="M518" s="92" t="e">
        <f>DBSPBY!#REF!</f>
        <v>#REF!</v>
      </c>
      <c r="N518" s="87" t="e">
        <f>DBSPBY!#REF!</f>
        <v>#REF!</v>
      </c>
    </row>
    <row r="519" spans="1:14" x14ac:dyDescent="0.3">
      <c r="A519" s="97" t="s">
        <v>715</v>
      </c>
      <c r="B519" s="98" t="e">
        <f>DBSPBY!#REF!</f>
        <v>#REF!</v>
      </c>
      <c r="C519" s="98" t="e">
        <f>_xlfn.TEXTJOIN(".",FALSE,DBSPBY!#REF!,DBSPBY!#REF!,DBSPBY!#REF!)</f>
        <v>#REF!</v>
      </c>
      <c r="D519" s="90" t="e">
        <f>DBSPBY!#REF!</f>
        <v>#REF!</v>
      </c>
      <c r="E519" s="90" t="e">
        <f>DBSPBY!#REF!</f>
        <v>#REF!</v>
      </c>
      <c r="F519" s="90" t="e">
        <f>TRIM(MID(DBSPBY!#REF!,SEARCH(". ",DBSPBY!#REF!)+2,LEN(DBSPBY!#REF!)))</f>
        <v>#REF!</v>
      </c>
      <c r="G519" s="90" t="e">
        <f>TRIM(MID(DBSPBY!#REF!,SEARCH(". ",DBSPBY!#REF!)+2,LEN(DBSPBY!#REF!)))</f>
        <v>#REF!</v>
      </c>
      <c r="H519" s="90" t="e">
        <f>TRIM(MID(DBSPBY!#REF!,SEARCH(". ",DBSPBY!#REF!)+2,LEN(DBSPBY!#REF!)))</f>
        <v>#REF!</v>
      </c>
      <c r="I519" s="98" t="s">
        <v>713</v>
      </c>
      <c r="J519" s="99" t="s">
        <v>714</v>
      </c>
      <c r="K519" s="90" t="e">
        <f>DBSPBY!#REF!</f>
        <v>#REF!</v>
      </c>
      <c r="L519" s="90" t="e">
        <f>DBSPBY!#REF!</f>
        <v>#REF!</v>
      </c>
      <c r="M519" s="92" t="e">
        <f>DBSPBY!#REF!</f>
        <v>#REF!</v>
      </c>
      <c r="N519" s="87" t="e">
        <f>DBSPBY!#REF!</f>
        <v>#REF!</v>
      </c>
    </row>
    <row r="520" spans="1:14" x14ac:dyDescent="0.3">
      <c r="A520" s="97" t="s">
        <v>715</v>
      </c>
      <c r="B520" s="98" t="e">
        <f>DBSPBY!#REF!</f>
        <v>#REF!</v>
      </c>
      <c r="C520" s="98" t="e">
        <f>_xlfn.TEXTJOIN(".",FALSE,DBSPBY!#REF!,DBSPBY!#REF!,DBSPBY!#REF!)</f>
        <v>#REF!</v>
      </c>
      <c r="D520" s="90" t="e">
        <f>DBSPBY!#REF!</f>
        <v>#REF!</v>
      </c>
      <c r="E520" s="90" t="e">
        <f>DBSPBY!#REF!</f>
        <v>#REF!</v>
      </c>
      <c r="F520" s="90" t="e">
        <f>TRIM(MID(DBSPBY!#REF!,SEARCH(". ",DBSPBY!#REF!)+2,LEN(DBSPBY!#REF!)))</f>
        <v>#REF!</v>
      </c>
      <c r="G520" s="90" t="e">
        <f>TRIM(MID(DBSPBY!#REF!,SEARCH(". ",DBSPBY!#REF!)+2,LEN(DBSPBY!#REF!)))</f>
        <v>#REF!</v>
      </c>
      <c r="H520" s="90" t="e">
        <f>TRIM(MID(DBSPBY!#REF!,SEARCH(". ",DBSPBY!#REF!)+2,LEN(DBSPBY!#REF!)))</f>
        <v>#REF!</v>
      </c>
      <c r="I520" s="98" t="s">
        <v>713</v>
      </c>
      <c r="J520" s="99" t="s">
        <v>714</v>
      </c>
      <c r="K520" s="90" t="e">
        <f>DBSPBY!#REF!</f>
        <v>#REF!</v>
      </c>
      <c r="L520" s="90" t="e">
        <f>DBSPBY!#REF!</f>
        <v>#REF!</v>
      </c>
      <c r="M520" s="92" t="e">
        <f>DBSPBY!#REF!</f>
        <v>#REF!</v>
      </c>
      <c r="N520" s="87" t="e">
        <f>DBSPBY!#REF!</f>
        <v>#REF!</v>
      </c>
    </row>
    <row r="521" spans="1:14" x14ac:dyDescent="0.3">
      <c r="A521" s="97" t="s">
        <v>715</v>
      </c>
      <c r="B521" s="98" t="e">
        <f>DBSPBY!#REF!</f>
        <v>#REF!</v>
      </c>
      <c r="C521" s="98" t="e">
        <f>_xlfn.TEXTJOIN(".",FALSE,DBSPBY!#REF!,DBSPBY!#REF!,DBSPBY!#REF!)</f>
        <v>#REF!</v>
      </c>
      <c r="D521" s="90" t="e">
        <f>DBSPBY!#REF!</f>
        <v>#REF!</v>
      </c>
      <c r="E521" s="90" t="e">
        <f>DBSPBY!#REF!</f>
        <v>#REF!</v>
      </c>
      <c r="F521" s="90" t="e">
        <f>TRIM(MID(DBSPBY!#REF!,SEARCH(". ",DBSPBY!#REF!)+2,LEN(DBSPBY!#REF!)))</f>
        <v>#REF!</v>
      </c>
      <c r="G521" s="90" t="e">
        <f>TRIM(MID(DBSPBY!#REF!,SEARCH(". ",DBSPBY!#REF!)+2,LEN(DBSPBY!#REF!)))</f>
        <v>#REF!</v>
      </c>
      <c r="H521" s="90" t="e">
        <f>TRIM(MID(DBSPBY!#REF!,SEARCH(". ",DBSPBY!#REF!)+2,LEN(DBSPBY!#REF!)))</f>
        <v>#REF!</v>
      </c>
      <c r="I521" s="98" t="s">
        <v>713</v>
      </c>
      <c r="J521" s="99" t="s">
        <v>714</v>
      </c>
      <c r="K521" s="90" t="e">
        <f>DBSPBY!#REF!</f>
        <v>#REF!</v>
      </c>
      <c r="L521" s="90" t="e">
        <f>DBSPBY!#REF!</f>
        <v>#REF!</v>
      </c>
      <c r="M521" s="92" t="e">
        <f>DBSPBY!#REF!</f>
        <v>#REF!</v>
      </c>
      <c r="N521" s="87" t="e">
        <f>DBSPBY!#REF!</f>
        <v>#REF!</v>
      </c>
    </row>
    <row r="522" spans="1:14" x14ac:dyDescent="0.3">
      <c r="A522" s="97" t="s">
        <v>715</v>
      </c>
      <c r="B522" s="98" t="e">
        <f>DBSPBY!#REF!</f>
        <v>#REF!</v>
      </c>
      <c r="C522" s="98" t="e">
        <f>_xlfn.TEXTJOIN(".",FALSE,DBSPBY!#REF!,DBSPBY!#REF!,DBSPBY!#REF!)</f>
        <v>#REF!</v>
      </c>
      <c r="D522" s="90" t="e">
        <f>DBSPBY!#REF!</f>
        <v>#REF!</v>
      </c>
      <c r="E522" s="90" t="e">
        <f>DBSPBY!#REF!</f>
        <v>#REF!</v>
      </c>
      <c r="F522" s="90" t="e">
        <f>TRIM(MID(DBSPBY!#REF!,SEARCH(". ",DBSPBY!#REF!)+2,LEN(DBSPBY!#REF!)))</f>
        <v>#REF!</v>
      </c>
      <c r="G522" s="90" t="e">
        <f>TRIM(MID(DBSPBY!#REF!,SEARCH(". ",DBSPBY!#REF!)+2,LEN(DBSPBY!#REF!)))</f>
        <v>#REF!</v>
      </c>
      <c r="H522" s="90" t="e">
        <f>TRIM(MID(DBSPBY!#REF!,SEARCH(". ",DBSPBY!#REF!)+2,LEN(DBSPBY!#REF!)))</f>
        <v>#REF!</v>
      </c>
      <c r="I522" s="98" t="s">
        <v>713</v>
      </c>
      <c r="J522" s="99" t="s">
        <v>714</v>
      </c>
      <c r="K522" s="90" t="e">
        <f>DBSPBY!#REF!</f>
        <v>#REF!</v>
      </c>
      <c r="L522" s="90" t="e">
        <f>DBSPBY!#REF!</f>
        <v>#REF!</v>
      </c>
      <c r="M522" s="92" t="e">
        <f>DBSPBY!#REF!</f>
        <v>#REF!</v>
      </c>
      <c r="N522" s="87" t="e">
        <f>DBSPBY!#REF!</f>
        <v>#REF!</v>
      </c>
    </row>
    <row r="523" spans="1:14" x14ac:dyDescent="0.3">
      <c r="A523" s="97" t="s">
        <v>715</v>
      </c>
      <c r="B523" s="98" t="e">
        <f>DBSPBY!#REF!</f>
        <v>#REF!</v>
      </c>
      <c r="C523" s="98" t="e">
        <f>_xlfn.TEXTJOIN(".",FALSE,DBSPBY!#REF!,DBSPBY!#REF!,DBSPBY!#REF!)</f>
        <v>#REF!</v>
      </c>
      <c r="D523" s="90" t="e">
        <f>DBSPBY!#REF!</f>
        <v>#REF!</v>
      </c>
      <c r="E523" s="90" t="e">
        <f>DBSPBY!#REF!</f>
        <v>#REF!</v>
      </c>
      <c r="F523" s="90" t="e">
        <f>TRIM(MID(DBSPBY!#REF!,SEARCH(". ",DBSPBY!#REF!)+2,LEN(DBSPBY!#REF!)))</f>
        <v>#REF!</v>
      </c>
      <c r="G523" s="90" t="e">
        <f>TRIM(MID(DBSPBY!#REF!,SEARCH(". ",DBSPBY!#REF!)+2,LEN(DBSPBY!#REF!)))</f>
        <v>#REF!</v>
      </c>
      <c r="H523" s="90" t="e">
        <f>TRIM(MID(DBSPBY!#REF!,SEARCH(". ",DBSPBY!#REF!)+2,LEN(DBSPBY!#REF!)))</f>
        <v>#REF!</v>
      </c>
      <c r="I523" s="98" t="s">
        <v>713</v>
      </c>
      <c r="J523" s="99" t="s">
        <v>714</v>
      </c>
      <c r="K523" s="90" t="e">
        <f>DBSPBY!#REF!</f>
        <v>#REF!</v>
      </c>
      <c r="L523" s="90" t="e">
        <f>DBSPBY!#REF!</f>
        <v>#REF!</v>
      </c>
      <c r="M523" s="92" t="e">
        <f>DBSPBY!#REF!</f>
        <v>#REF!</v>
      </c>
      <c r="N523" s="87" t="e">
        <f>DBSPBY!#REF!</f>
        <v>#REF!</v>
      </c>
    </row>
    <row r="524" spans="1:14" x14ac:dyDescent="0.3">
      <c r="A524" s="97" t="s">
        <v>715</v>
      </c>
      <c r="B524" s="98" t="e">
        <f>DBSPBY!#REF!</f>
        <v>#REF!</v>
      </c>
      <c r="C524" s="98" t="e">
        <f>_xlfn.TEXTJOIN(".",FALSE,DBSPBY!#REF!,DBSPBY!#REF!,DBSPBY!#REF!)</f>
        <v>#REF!</v>
      </c>
      <c r="D524" s="90" t="e">
        <f>DBSPBY!#REF!</f>
        <v>#REF!</v>
      </c>
      <c r="E524" s="90" t="e">
        <f>DBSPBY!#REF!</f>
        <v>#REF!</v>
      </c>
      <c r="F524" s="90" t="e">
        <f>TRIM(MID(DBSPBY!#REF!,SEARCH(". ",DBSPBY!#REF!)+2,LEN(DBSPBY!#REF!)))</f>
        <v>#REF!</v>
      </c>
      <c r="G524" s="90" t="e">
        <f>TRIM(MID(DBSPBY!#REF!,SEARCH(". ",DBSPBY!#REF!)+2,LEN(DBSPBY!#REF!)))</f>
        <v>#REF!</v>
      </c>
      <c r="H524" s="90" t="e">
        <f>TRIM(MID(DBSPBY!#REF!,SEARCH(". ",DBSPBY!#REF!)+2,LEN(DBSPBY!#REF!)))</f>
        <v>#REF!</v>
      </c>
      <c r="I524" s="98" t="s">
        <v>713</v>
      </c>
      <c r="J524" s="99" t="s">
        <v>714</v>
      </c>
      <c r="K524" s="90" t="e">
        <f>DBSPBY!#REF!</f>
        <v>#REF!</v>
      </c>
      <c r="L524" s="90" t="e">
        <f>DBSPBY!#REF!</f>
        <v>#REF!</v>
      </c>
      <c r="M524" s="92" t="e">
        <f>DBSPBY!#REF!</f>
        <v>#REF!</v>
      </c>
      <c r="N524" s="87" t="e">
        <f>DBSPBY!#REF!</f>
        <v>#REF!</v>
      </c>
    </row>
    <row r="525" spans="1:14" x14ac:dyDescent="0.3">
      <c r="A525" s="97" t="s">
        <v>715</v>
      </c>
      <c r="B525" s="98" t="e">
        <f>DBSPBY!#REF!</f>
        <v>#REF!</v>
      </c>
      <c r="C525" s="98" t="e">
        <f>_xlfn.TEXTJOIN(".",FALSE,DBSPBY!#REF!,DBSPBY!#REF!,DBSPBY!#REF!)</f>
        <v>#REF!</v>
      </c>
      <c r="D525" s="90" t="e">
        <f>DBSPBY!#REF!</f>
        <v>#REF!</v>
      </c>
      <c r="E525" s="90" t="e">
        <f>DBSPBY!#REF!</f>
        <v>#REF!</v>
      </c>
      <c r="F525" s="90" t="e">
        <f>TRIM(MID(DBSPBY!#REF!,SEARCH(". ",DBSPBY!#REF!)+2,LEN(DBSPBY!#REF!)))</f>
        <v>#REF!</v>
      </c>
      <c r="G525" s="90" t="e">
        <f>TRIM(MID(DBSPBY!#REF!,SEARCH(". ",DBSPBY!#REF!)+2,LEN(DBSPBY!#REF!)))</f>
        <v>#REF!</v>
      </c>
      <c r="H525" s="90" t="e">
        <f>TRIM(MID(DBSPBY!#REF!,SEARCH(". ",DBSPBY!#REF!)+2,LEN(DBSPBY!#REF!)))</f>
        <v>#REF!</v>
      </c>
      <c r="I525" s="98" t="s">
        <v>713</v>
      </c>
      <c r="J525" s="99" t="s">
        <v>714</v>
      </c>
      <c r="K525" s="90" t="e">
        <f>DBSPBY!#REF!</f>
        <v>#REF!</v>
      </c>
      <c r="L525" s="90" t="e">
        <f>DBSPBY!#REF!</f>
        <v>#REF!</v>
      </c>
      <c r="M525" s="92" t="e">
        <f>DBSPBY!#REF!</f>
        <v>#REF!</v>
      </c>
      <c r="N525" s="87" t="e">
        <f>DBSPBY!#REF!</f>
        <v>#REF!</v>
      </c>
    </row>
    <row r="526" spans="1:14" x14ac:dyDescent="0.3">
      <c r="A526" s="97" t="s">
        <v>715</v>
      </c>
      <c r="B526" s="98" t="e">
        <f>DBSPBY!#REF!</f>
        <v>#REF!</v>
      </c>
      <c r="C526" s="98" t="e">
        <f>_xlfn.TEXTJOIN(".",FALSE,DBSPBY!#REF!,DBSPBY!#REF!,DBSPBY!#REF!)</f>
        <v>#REF!</v>
      </c>
      <c r="D526" s="90" t="e">
        <f>DBSPBY!#REF!</f>
        <v>#REF!</v>
      </c>
      <c r="E526" s="90" t="e">
        <f>DBSPBY!#REF!</f>
        <v>#REF!</v>
      </c>
      <c r="F526" s="90" t="e">
        <f>TRIM(MID(DBSPBY!#REF!,SEARCH(". ",DBSPBY!#REF!)+2,LEN(DBSPBY!#REF!)))</f>
        <v>#REF!</v>
      </c>
      <c r="G526" s="90" t="e">
        <f>TRIM(MID(DBSPBY!#REF!,SEARCH(". ",DBSPBY!#REF!)+2,LEN(DBSPBY!#REF!)))</f>
        <v>#REF!</v>
      </c>
      <c r="H526" s="90" t="e">
        <f>TRIM(MID(DBSPBY!#REF!,SEARCH(". ",DBSPBY!#REF!)+2,LEN(DBSPBY!#REF!)))</f>
        <v>#REF!</v>
      </c>
      <c r="I526" s="98" t="s">
        <v>713</v>
      </c>
      <c r="J526" s="99" t="s">
        <v>714</v>
      </c>
      <c r="K526" s="90" t="e">
        <f>DBSPBY!#REF!</f>
        <v>#REF!</v>
      </c>
      <c r="L526" s="90" t="e">
        <f>DBSPBY!#REF!</f>
        <v>#REF!</v>
      </c>
      <c r="M526" s="92" t="e">
        <f>DBSPBY!#REF!</f>
        <v>#REF!</v>
      </c>
      <c r="N526" s="87" t="e">
        <f>DBSPBY!#REF!</f>
        <v>#REF!</v>
      </c>
    </row>
    <row r="527" spans="1:14" x14ac:dyDescent="0.3">
      <c r="A527" s="97" t="s">
        <v>715</v>
      </c>
      <c r="B527" s="98" t="e">
        <f>DBSPBY!#REF!</f>
        <v>#REF!</v>
      </c>
      <c r="C527" s="98" t="e">
        <f>_xlfn.TEXTJOIN(".",FALSE,DBSPBY!#REF!,DBSPBY!#REF!,DBSPBY!#REF!)</f>
        <v>#REF!</v>
      </c>
      <c r="D527" s="90" t="e">
        <f>DBSPBY!#REF!</f>
        <v>#REF!</v>
      </c>
      <c r="E527" s="90" t="e">
        <f>DBSPBY!#REF!</f>
        <v>#REF!</v>
      </c>
      <c r="F527" s="90" t="e">
        <f>TRIM(MID(DBSPBY!#REF!,SEARCH(". ",DBSPBY!#REF!)+2,LEN(DBSPBY!#REF!)))</f>
        <v>#REF!</v>
      </c>
      <c r="G527" s="90" t="e">
        <f>TRIM(MID(DBSPBY!#REF!,SEARCH(". ",DBSPBY!#REF!)+2,LEN(DBSPBY!#REF!)))</f>
        <v>#REF!</v>
      </c>
      <c r="H527" s="90" t="e">
        <f>TRIM(MID(DBSPBY!#REF!,SEARCH(". ",DBSPBY!#REF!)+2,LEN(DBSPBY!#REF!)))</f>
        <v>#REF!</v>
      </c>
      <c r="I527" s="98" t="s">
        <v>713</v>
      </c>
      <c r="J527" s="99" t="s">
        <v>714</v>
      </c>
      <c r="K527" s="90" t="e">
        <f>DBSPBY!#REF!</f>
        <v>#REF!</v>
      </c>
      <c r="L527" s="90" t="e">
        <f>DBSPBY!#REF!</f>
        <v>#REF!</v>
      </c>
      <c r="M527" s="92" t="e">
        <f>DBSPBY!#REF!</f>
        <v>#REF!</v>
      </c>
      <c r="N527" s="87" t="e">
        <f>DBSPBY!#REF!</f>
        <v>#REF!</v>
      </c>
    </row>
    <row r="528" spans="1:14" x14ac:dyDescent="0.3">
      <c r="A528" s="97" t="s">
        <v>715</v>
      </c>
      <c r="B528" s="98" t="e">
        <f>DBSPBY!#REF!</f>
        <v>#REF!</v>
      </c>
      <c r="C528" s="98" t="e">
        <f>_xlfn.TEXTJOIN(".",FALSE,DBSPBY!#REF!,DBSPBY!#REF!,DBSPBY!#REF!)</f>
        <v>#REF!</v>
      </c>
      <c r="D528" s="90" t="e">
        <f>DBSPBY!#REF!</f>
        <v>#REF!</v>
      </c>
      <c r="E528" s="90" t="e">
        <f>DBSPBY!#REF!</f>
        <v>#REF!</v>
      </c>
      <c r="F528" s="90" t="e">
        <f>TRIM(MID(DBSPBY!#REF!,SEARCH(". ",DBSPBY!#REF!)+2,LEN(DBSPBY!#REF!)))</f>
        <v>#REF!</v>
      </c>
      <c r="G528" s="90" t="e">
        <f>TRIM(MID(DBSPBY!#REF!,SEARCH(". ",DBSPBY!#REF!)+2,LEN(DBSPBY!#REF!)))</f>
        <v>#REF!</v>
      </c>
      <c r="H528" s="90" t="e">
        <f>TRIM(MID(DBSPBY!#REF!,SEARCH(". ",DBSPBY!#REF!)+2,LEN(DBSPBY!#REF!)))</f>
        <v>#REF!</v>
      </c>
      <c r="I528" s="98" t="s">
        <v>713</v>
      </c>
      <c r="J528" s="99" t="s">
        <v>714</v>
      </c>
      <c r="K528" s="90" t="e">
        <f>DBSPBY!#REF!</f>
        <v>#REF!</v>
      </c>
      <c r="L528" s="90" t="e">
        <f>DBSPBY!#REF!</f>
        <v>#REF!</v>
      </c>
      <c r="M528" s="92" t="e">
        <f>DBSPBY!#REF!</f>
        <v>#REF!</v>
      </c>
      <c r="N528" s="87" t="e">
        <f>DBSPBY!#REF!</f>
        <v>#REF!</v>
      </c>
    </row>
    <row r="529" spans="1:14" x14ac:dyDescent="0.3">
      <c r="A529" s="97" t="s">
        <v>715</v>
      </c>
      <c r="B529" s="98" t="e">
        <f>DBSPBY!#REF!</f>
        <v>#REF!</v>
      </c>
      <c r="C529" s="98" t="e">
        <f>_xlfn.TEXTJOIN(".",FALSE,DBSPBY!#REF!,DBSPBY!#REF!,DBSPBY!#REF!)</f>
        <v>#REF!</v>
      </c>
      <c r="D529" s="90" t="e">
        <f>DBSPBY!#REF!</f>
        <v>#REF!</v>
      </c>
      <c r="E529" s="90" t="e">
        <f>DBSPBY!#REF!</f>
        <v>#REF!</v>
      </c>
      <c r="F529" s="90" t="e">
        <f>TRIM(MID(DBSPBY!#REF!,SEARCH(". ",DBSPBY!#REF!)+2,LEN(DBSPBY!#REF!)))</f>
        <v>#REF!</v>
      </c>
      <c r="G529" s="90" t="e">
        <f>TRIM(MID(DBSPBY!#REF!,SEARCH(". ",DBSPBY!#REF!)+2,LEN(DBSPBY!#REF!)))</f>
        <v>#REF!</v>
      </c>
      <c r="H529" s="90" t="e">
        <f>TRIM(MID(DBSPBY!#REF!,SEARCH(". ",DBSPBY!#REF!)+2,LEN(DBSPBY!#REF!)))</f>
        <v>#REF!</v>
      </c>
      <c r="I529" s="98" t="s">
        <v>713</v>
      </c>
      <c r="J529" s="99" t="s">
        <v>714</v>
      </c>
      <c r="K529" s="90" t="e">
        <f>DBSPBY!#REF!</f>
        <v>#REF!</v>
      </c>
      <c r="L529" s="90" t="e">
        <f>DBSPBY!#REF!</f>
        <v>#REF!</v>
      </c>
      <c r="M529" s="92" t="e">
        <f>DBSPBY!#REF!</f>
        <v>#REF!</v>
      </c>
      <c r="N529" s="87" t="e">
        <f>DBSPBY!#REF!</f>
        <v>#REF!</v>
      </c>
    </row>
    <row r="530" spans="1:14" x14ac:dyDescent="0.3">
      <c r="A530" s="97" t="s">
        <v>715</v>
      </c>
      <c r="B530" s="98" t="e">
        <f>DBSPBY!#REF!</f>
        <v>#REF!</v>
      </c>
      <c r="C530" s="98" t="e">
        <f>_xlfn.TEXTJOIN(".",FALSE,DBSPBY!#REF!,DBSPBY!#REF!,DBSPBY!#REF!)</f>
        <v>#REF!</v>
      </c>
      <c r="D530" s="90" t="e">
        <f>DBSPBY!#REF!</f>
        <v>#REF!</v>
      </c>
      <c r="E530" s="90" t="e">
        <f>DBSPBY!#REF!</f>
        <v>#REF!</v>
      </c>
      <c r="F530" s="90" t="e">
        <f>TRIM(MID(DBSPBY!#REF!,SEARCH(". ",DBSPBY!#REF!)+2,LEN(DBSPBY!#REF!)))</f>
        <v>#REF!</v>
      </c>
      <c r="G530" s="90" t="e">
        <f>TRIM(MID(DBSPBY!#REF!,SEARCH(". ",DBSPBY!#REF!)+2,LEN(DBSPBY!#REF!)))</f>
        <v>#REF!</v>
      </c>
      <c r="H530" s="90" t="e">
        <f>TRIM(MID(DBSPBY!#REF!,SEARCH(". ",DBSPBY!#REF!)+2,LEN(DBSPBY!#REF!)))</f>
        <v>#REF!</v>
      </c>
      <c r="I530" s="98" t="s">
        <v>713</v>
      </c>
      <c r="J530" s="99" t="s">
        <v>714</v>
      </c>
      <c r="K530" s="90" t="e">
        <f>DBSPBY!#REF!</f>
        <v>#REF!</v>
      </c>
      <c r="L530" s="90" t="e">
        <f>DBSPBY!#REF!</f>
        <v>#REF!</v>
      </c>
      <c r="M530" s="92" t="e">
        <f>DBSPBY!#REF!</f>
        <v>#REF!</v>
      </c>
      <c r="N530" s="87" t="e">
        <f>DBSPBY!#REF!</f>
        <v>#REF!</v>
      </c>
    </row>
    <row r="531" spans="1:14" x14ac:dyDescent="0.3">
      <c r="A531" s="97" t="s">
        <v>715</v>
      </c>
      <c r="B531" s="98" t="e">
        <f>DBSPBY!#REF!</f>
        <v>#REF!</v>
      </c>
      <c r="C531" s="98" t="e">
        <f>_xlfn.TEXTJOIN(".",FALSE,DBSPBY!#REF!,DBSPBY!#REF!,DBSPBY!#REF!)</f>
        <v>#REF!</v>
      </c>
      <c r="D531" s="90" t="e">
        <f>DBSPBY!#REF!</f>
        <v>#REF!</v>
      </c>
      <c r="E531" s="90" t="e">
        <f>DBSPBY!#REF!</f>
        <v>#REF!</v>
      </c>
      <c r="F531" s="90" t="e">
        <f>TRIM(MID(DBSPBY!#REF!,SEARCH(". ",DBSPBY!#REF!)+2,LEN(DBSPBY!#REF!)))</f>
        <v>#REF!</v>
      </c>
      <c r="G531" s="90" t="e">
        <f>TRIM(MID(DBSPBY!#REF!,SEARCH(". ",DBSPBY!#REF!)+2,LEN(DBSPBY!#REF!)))</f>
        <v>#REF!</v>
      </c>
      <c r="H531" s="90" t="e">
        <f>TRIM(MID(DBSPBY!#REF!,SEARCH(". ",DBSPBY!#REF!)+2,LEN(DBSPBY!#REF!)))</f>
        <v>#REF!</v>
      </c>
      <c r="I531" s="98" t="s">
        <v>713</v>
      </c>
      <c r="J531" s="99" t="s">
        <v>714</v>
      </c>
      <c r="K531" s="90" t="e">
        <f>DBSPBY!#REF!</f>
        <v>#REF!</v>
      </c>
      <c r="L531" s="90" t="e">
        <f>DBSPBY!#REF!</f>
        <v>#REF!</v>
      </c>
      <c r="M531" s="92" t="e">
        <f>DBSPBY!#REF!</f>
        <v>#REF!</v>
      </c>
      <c r="N531" s="87" t="e">
        <f>DBSPBY!#REF!</f>
        <v>#REF!</v>
      </c>
    </row>
    <row r="532" spans="1:14" x14ac:dyDescent="0.3">
      <c r="A532" s="97" t="s">
        <v>715</v>
      </c>
      <c r="B532" s="98" t="e">
        <f>DBSPBY!#REF!</f>
        <v>#REF!</v>
      </c>
      <c r="C532" s="98" t="e">
        <f>_xlfn.TEXTJOIN(".",FALSE,DBSPBY!#REF!,DBSPBY!#REF!,DBSPBY!#REF!)</f>
        <v>#REF!</v>
      </c>
      <c r="D532" s="90" t="e">
        <f>DBSPBY!#REF!</f>
        <v>#REF!</v>
      </c>
      <c r="E532" s="90" t="e">
        <f>DBSPBY!#REF!</f>
        <v>#REF!</v>
      </c>
      <c r="F532" s="90" t="e">
        <f>TRIM(MID(DBSPBY!#REF!,SEARCH(". ",DBSPBY!#REF!)+2,LEN(DBSPBY!#REF!)))</f>
        <v>#REF!</v>
      </c>
      <c r="G532" s="90" t="e">
        <f>TRIM(MID(DBSPBY!#REF!,SEARCH(". ",DBSPBY!#REF!)+2,LEN(DBSPBY!#REF!)))</f>
        <v>#REF!</v>
      </c>
      <c r="H532" s="90" t="e">
        <f>TRIM(MID(DBSPBY!#REF!,SEARCH(". ",DBSPBY!#REF!)+2,LEN(DBSPBY!#REF!)))</f>
        <v>#REF!</v>
      </c>
      <c r="I532" s="98" t="s">
        <v>713</v>
      </c>
      <c r="J532" s="99" t="s">
        <v>714</v>
      </c>
      <c r="K532" s="90" t="e">
        <f>DBSPBY!#REF!</f>
        <v>#REF!</v>
      </c>
      <c r="L532" s="90" t="e">
        <f>DBSPBY!#REF!</f>
        <v>#REF!</v>
      </c>
      <c r="M532" s="92" t="e">
        <f>DBSPBY!#REF!</f>
        <v>#REF!</v>
      </c>
      <c r="N532" s="87" t="e">
        <f>DBSPBY!#REF!</f>
        <v>#REF!</v>
      </c>
    </row>
    <row r="533" spans="1:14" x14ac:dyDescent="0.3">
      <c r="A533" s="97" t="s">
        <v>715</v>
      </c>
      <c r="B533" s="98" t="e">
        <f>DBSPBY!#REF!</f>
        <v>#REF!</v>
      </c>
      <c r="C533" s="98" t="e">
        <f>_xlfn.TEXTJOIN(".",FALSE,DBSPBY!#REF!,DBSPBY!#REF!,DBSPBY!#REF!)</f>
        <v>#REF!</v>
      </c>
      <c r="D533" s="90" t="e">
        <f>DBSPBY!#REF!</f>
        <v>#REF!</v>
      </c>
      <c r="E533" s="90" t="e">
        <f>DBSPBY!#REF!</f>
        <v>#REF!</v>
      </c>
      <c r="F533" s="90" t="e">
        <f>TRIM(MID(DBSPBY!#REF!,SEARCH(". ",DBSPBY!#REF!)+2,LEN(DBSPBY!#REF!)))</f>
        <v>#REF!</v>
      </c>
      <c r="G533" s="90" t="e">
        <f>TRIM(MID(DBSPBY!#REF!,SEARCH(". ",DBSPBY!#REF!)+2,LEN(DBSPBY!#REF!)))</f>
        <v>#REF!</v>
      </c>
      <c r="H533" s="90" t="e">
        <f>TRIM(MID(DBSPBY!#REF!,SEARCH(". ",DBSPBY!#REF!)+2,LEN(DBSPBY!#REF!)))</f>
        <v>#REF!</v>
      </c>
      <c r="I533" s="98" t="s">
        <v>713</v>
      </c>
      <c r="J533" s="99" t="s">
        <v>714</v>
      </c>
      <c r="K533" s="90" t="e">
        <f>DBSPBY!#REF!</f>
        <v>#REF!</v>
      </c>
      <c r="L533" s="90" t="e">
        <f>DBSPBY!#REF!</f>
        <v>#REF!</v>
      </c>
      <c r="M533" s="92" t="e">
        <f>DBSPBY!#REF!</f>
        <v>#REF!</v>
      </c>
      <c r="N533" s="87" t="e">
        <f>DBSPBY!#REF!</f>
        <v>#REF!</v>
      </c>
    </row>
    <row r="534" spans="1:14" x14ac:dyDescent="0.3">
      <c r="A534" s="97" t="s">
        <v>715</v>
      </c>
      <c r="B534" s="98" t="e">
        <f>DBSPBY!#REF!</f>
        <v>#REF!</v>
      </c>
      <c r="C534" s="98" t="e">
        <f>_xlfn.TEXTJOIN(".",FALSE,DBSPBY!#REF!,DBSPBY!#REF!,DBSPBY!#REF!)</f>
        <v>#REF!</v>
      </c>
      <c r="D534" s="90" t="e">
        <f>DBSPBY!#REF!</f>
        <v>#REF!</v>
      </c>
      <c r="E534" s="90" t="e">
        <f>DBSPBY!#REF!</f>
        <v>#REF!</v>
      </c>
      <c r="F534" s="90" t="e">
        <f>TRIM(MID(DBSPBY!#REF!,SEARCH(". ",DBSPBY!#REF!)+2,LEN(DBSPBY!#REF!)))</f>
        <v>#REF!</v>
      </c>
      <c r="G534" s="90" t="e">
        <f>TRIM(MID(DBSPBY!#REF!,SEARCH(". ",DBSPBY!#REF!)+2,LEN(DBSPBY!#REF!)))</f>
        <v>#REF!</v>
      </c>
      <c r="H534" s="90" t="e">
        <f>TRIM(MID(DBSPBY!#REF!,SEARCH(". ",DBSPBY!#REF!)+2,LEN(DBSPBY!#REF!)))</f>
        <v>#REF!</v>
      </c>
      <c r="I534" s="98" t="s">
        <v>713</v>
      </c>
      <c r="J534" s="99" t="s">
        <v>714</v>
      </c>
      <c r="K534" s="90" t="e">
        <f>DBSPBY!#REF!</f>
        <v>#REF!</v>
      </c>
      <c r="L534" s="90" t="e">
        <f>DBSPBY!#REF!</f>
        <v>#REF!</v>
      </c>
      <c r="M534" s="92" t="e">
        <f>DBSPBY!#REF!</f>
        <v>#REF!</v>
      </c>
      <c r="N534" s="87" t="e">
        <f>DBSPBY!#REF!</f>
        <v>#REF!</v>
      </c>
    </row>
    <row r="535" spans="1:14" x14ac:dyDescent="0.3">
      <c r="A535" s="97" t="s">
        <v>715</v>
      </c>
      <c r="B535" s="98" t="e">
        <f>DBSPBY!#REF!</f>
        <v>#REF!</v>
      </c>
      <c r="C535" s="98" t="e">
        <f>_xlfn.TEXTJOIN(".",FALSE,DBSPBY!#REF!,DBSPBY!#REF!,DBSPBY!#REF!)</f>
        <v>#REF!</v>
      </c>
      <c r="D535" s="90" t="e">
        <f>DBSPBY!#REF!</f>
        <v>#REF!</v>
      </c>
      <c r="E535" s="90" t="e">
        <f>DBSPBY!#REF!</f>
        <v>#REF!</v>
      </c>
      <c r="F535" s="90" t="e">
        <f>TRIM(MID(DBSPBY!#REF!,SEARCH(". ",DBSPBY!#REF!)+2,LEN(DBSPBY!#REF!)))</f>
        <v>#REF!</v>
      </c>
      <c r="G535" s="90" t="e">
        <f>TRIM(MID(DBSPBY!#REF!,SEARCH(". ",DBSPBY!#REF!)+2,LEN(DBSPBY!#REF!)))</f>
        <v>#REF!</v>
      </c>
      <c r="H535" s="90" t="e">
        <f>TRIM(MID(DBSPBY!#REF!,SEARCH(". ",DBSPBY!#REF!)+2,LEN(DBSPBY!#REF!)))</f>
        <v>#REF!</v>
      </c>
      <c r="I535" s="98" t="s">
        <v>713</v>
      </c>
      <c r="J535" s="99" t="s">
        <v>714</v>
      </c>
      <c r="K535" s="90" t="e">
        <f>DBSPBY!#REF!</f>
        <v>#REF!</v>
      </c>
      <c r="L535" s="90" t="e">
        <f>DBSPBY!#REF!</f>
        <v>#REF!</v>
      </c>
      <c r="M535" s="92" t="e">
        <f>DBSPBY!#REF!</f>
        <v>#REF!</v>
      </c>
      <c r="N535" s="87" t="e">
        <f>DBSPBY!#REF!</f>
        <v>#REF!</v>
      </c>
    </row>
    <row r="536" spans="1:14" x14ac:dyDescent="0.3">
      <c r="A536" s="97" t="s">
        <v>715</v>
      </c>
      <c r="B536" s="98" t="e">
        <f>DBSPBY!#REF!</f>
        <v>#REF!</v>
      </c>
      <c r="C536" s="98" t="e">
        <f>_xlfn.TEXTJOIN(".",FALSE,DBSPBY!#REF!,DBSPBY!#REF!,DBSPBY!#REF!)</f>
        <v>#REF!</v>
      </c>
      <c r="D536" s="90" t="e">
        <f>DBSPBY!#REF!</f>
        <v>#REF!</v>
      </c>
      <c r="E536" s="90" t="e">
        <f>DBSPBY!#REF!</f>
        <v>#REF!</v>
      </c>
      <c r="F536" s="90" t="e">
        <f>TRIM(MID(DBSPBY!#REF!,SEARCH(". ",DBSPBY!#REF!)+2,LEN(DBSPBY!#REF!)))</f>
        <v>#REF!</v>
      </c>
      <c r="G536" s="90" t="e">
        <f>TRIM(MID(DBSPBY!#REF!,SEARCH(". ",DBSPBY!#REF!)+2,LEN(DBSPBY!#REF!)))</f>
        <v>#REF!</v>
      </c>
      <c r="H536" s="90" t="e">
        <f>TRIM(MID(DBSPBY!#REF!,SEARCH(". ",DBSPBY!#REF!)+2,LEN(DBSPBY!#REF!)))</f>
        <v>#REF!</v>
      </c>
      <c r="I536" s="98" t="s">
        <v>713</v>
      </c>
      <c r="J536" s="99" t="s">
        <v>714</v>
      </c>
      <c r="K536" s="90" t="e">
        <f>DBSPBY!#REF!</f>
        <v>#REF!</v>
      </c>
      <c r="L536" s="90" t="e">
        <f>DBSPBY!#REF!</f>
        <v>#REF!</v>
      </c>
      <c r="M536" s="92" t="e">
        <f>DBSPBY!#REF!</f>
        <v>#REF!</v>
      </c>
      <c r="N536" s="87" t="e">
        <f>DBSPBY!#REF!</f>
        <v>#REF!</v>
      </c>
    </row>
    <row r="537" spans="1:14" x14ac:dyDescent="0.3">
      <c r="A537" s="97" t="s">
        <v>715</v>
      </c>
      <c r="B537" s="98" t="e">
        <f>DBSPBY!#REF!</f>
        <v>#REF!</v>
      </c>
      <c r="C537" s="98" t="e">
        <f>_xlfn.TEXTJOIN(".",FALSE,DBSPBY!#REF!,DBSPBY!#REF!,DBSPBY!#REF!)</f>
        <v>#REF!</v>
      </c>
      <c r="D537" s="90" t="e">
        <f>DBSPBY!#REF!</f>
        <v>#REF!</v>
      </c>
      <c r="E537" s="90" t="e">
        <f>DBSPBY!#REF!</f>
        <v>#REF!</v>
      </c>
      <c r="F537" s="90" t="e">
        <f>TRIM(MID(DBSPBY!#REF!,SEARCH(". ",DBSPBY!#REF!)+2,LEN(DBSPBY!#REF!)))</f>
        <v>#REF!</v>
      </c>
      <c r="G537" s="90" t="e">
        <f>TRIM(MID(DBSPBY!#REF!,SEARCH(". ",DBSPBY!#REF!)+2,LEN(DBSPBY!#REF!)))</f>
        <v>#REF!</v>
      </c>
      <c r="H537" s="90" t="e">
        <f>TRIM(MID(DBSPBY!#REF!,SEARCH(". ",DBSPBY!#REF!)+2,LEN(DBSPBY!#REF!)))</f>
        <v>#REF!</v>
      </c>
      <c r="I537" s="98" t="s">
        <v>713</v>
      </c>
      <c r="J537" s="99" t="s">
        <v>714</v>
      </c>
      <c r="K537" s="90" t="e">
        <f>DBSPBY!#REF!</f>
        <v>#REF!</v>
      </c>
      <c r="L537" s="90" t="e">
        <f>DBSPBY!#REF!</f>
        <v>#REF!</v>
      </c>
      <c r="M537" s="92" t="e">
        <f>DBSPBY!#REF!</f>
        <v>#REF!</v>
      </c>
      <c r="N537" s="87" t="e">
        <f>DBSPBY!#REF!</f>
        <v>#REF!</v>
      </c>
    </row>
    <row r="538" spans="1:14" x14ac:dyDescent="0.3">
      <c r="A538" s="97" t="s">
        <v>715</v>
      </c>
      <c r="B538" s="98" t="e">
        <f>DBSPBY!#REF!</f>
        <v>#REF!</v>
      </c>
      <c r="C538" s="98" t="e">
        <f>_xlfn.TEXTJOIN(".",FALSE,DBSPBY!#REF!,DBSPBY!#REF!,DBSPBY!#REF!)</f>
        <v>#REF!</v>
      </c>
      <c r="D538" s="90" t="e">
        <f>DBSPBY!#REF!</f>
        <v>#REF!</v>
      </c>
      <c r="E538" s="90" t="e">
        <f>DBSPBY!#REF!</f>
        <v>#REF!</v>
      </c>
      <c r="F538" s="90" t="e">
        <f>TRIM(MID(DBSPBY!#REF!,SEARCH(". ",DBSPBY!#REF!)+2,LEN(DBSPBY!#REF!)))</f>
        <v>#REF!</v>
      </c>
      <c r="G538" s="90" t="e">
        <f>TRIM(MID(DBSPBY!#REF!,SEARCH(". ",DBSPBY!#REF!)+2,LEN(DBSPBY!#REF!)))</f>
        <v>#REF!</v>
      </c>
      <c r="H538" s="90" t="e">
        <f>TRIM(MID(DBSPBY!#REF!,SEARCH(". ",DBSPBY!#REF!)+2,LEN(DBSPBY!#REF!)))</f>
        <v>#REF!</v>
      </c>
      <c r="I538" s="98" t="s">
        <v>713</v>
      </c>
      <c r="J538" s="99" t="s">
        <v>714</v>
      </c>
      <c r="K538" s="90" t="e">
        <f>DBSPBY!#REF!</f>
        <v>#REF!</v>
      </c>
      <c r="L538" s="90" t="e">
        <f>DBSPBY!#REF!</f>
        <v>#REF!</v>
      </c>
      <c r="M538" s="92" t="e">
        <f>DBSPBY!#REF!</f>
        <v>#REF!</v>
      </c>
      <c r="N538" s="87" t="e">
        <f>DBSPBY!#REF!</f>
        <v>#REF!</v>
      </c>
    </row>
    <row r="539" spans="1:14" x14ac:dyDescent="0.3">
      <c r="A539" s="97" t="s">
        <v>715</v>
      </c>
      <c r="B539" s="98" t="e">
        <f>DBSPBY!#REF!</f>
        <v>#REF!</v>
      </c>
      <c r="C539" s="98" t="e">
        <f>_xlfn.TEXTJOIN(".",FALSE,DBSPBY!#REF!,DBSPBY!#REF!,DBSPBY!#REF!)</f>
        <v>#REF!</v>
      </c>
      <c r="D539" s="90" t="e">
        <f>DBSPBY!#REF!</f>
        <v>#REF!</v>
      </c>
      <c r="E539" s="90" t="e">
        <f>DBSPBY!#REF!</f>
        <v>#REF!</v>
      </c>
      <c r="F539" s="90" t="e">
        <f>TRIM(MID(DBSPBY!#REF!,SEARCH(". ",DBSPBY!#REF!)+2,LEN(DBSPBY!#REF!)))</f>
        <v>#REF!</v>
      </c>
      <c r="G539" s="90" t="e">
        <f>TRIM(MID(DBSPBY!#REF!,SEARCH(". ",DBSPBY!#REF!)+2,LEN(DBSPBY!#REF!)))</f>
        <v>#REF!</v>
      </c>
      <c r="H539" s="90" t="e">
        <f>TRIM(MID(DBSPBY!#REF!,SEARCH(". ",DBSPBY!#REF!)+2,LEN(DBSPBY!#REF!)))</f>
        <v>#REF!</v>
      </c>
      <c r="I539" s="98" t="s">
        <v>713</v>
      </c>
      <c r="J539" s="99" t="s">
        <v>714</v>
      </c>
      <c r="K539" s="90" t="e">
        <f>DBSPBY!#REF!</f>
        <v>#REF!</v>
      </c>
      <c r="L539" s="90" t="e">
        <f>DBSPBY!#REF!</f>
        <v>#REF!</v>
      </c>
      <c r="M539" s="92" t="e">
        <f>DBSPBY!#REF!</f>
        <v>#REF!</v>
      </c>
      <c r="N539" s="87" t="e">
        <f>DBSPBY!#REF!</f>
        <v>#REF!</v>
      </c>
    </row>
    <row r="540" spans="1:14" x14ac:dyDescent="0.3">
      <c r="A540" s="97" t="s">
        <v>715</v>
      </c>
      <c r="B540" s="98" t="e">
        <f>DBSPBY!#REF!</f>
        <v>#REF!</v>
      </c>
      <c r="C540" s="98" t="e">
        <f>_xlfn.TEXTJOIN(".",FALSE,DBSPBY!#REF!,DBSPBY!#REF!,DBSPBY!#REF!)</f>
        <v>#REF!</v>
      </c>
      <c r="D540" s="90" t="e">
        <f>DBSPBY!#REF!</f>
        <v>#REF!</v>
      </c>
      <c r="E540" s="90" t="e">
        <f>DBSPBY!#REF!</f>
        <v>#REF!</v>
      </c>
      <c r="F540" s="90" t="e">
        <f>TRIM(MID(DBSPBY!#REF!,SEARCH(". ",DBSPBY!#REF!)+2,LEN(DBSPBY!#REF!)))</f>
        <v>#REF!</v>
      </c>
      <c r="G540" s="90" t="e">
        <f>TRIM(MID(DBSPBY!#REF!,SEARCH(". ",DBSPBY!#REF!)+2,LEN(DBSPBY!#REF!)))</f>
        <v>#REF!</v>
      </c>
      <c r="H540" s="90" t="e">
        <f>TRIM(MID(DBSPBY!#REF!,SEARCH(". ",DBSPBY!#REF!)+2,LEN(DBSPBY!#REF!)))</f>
        <v>#REF!</v>
      </c>
      <c r="I540" s="98" t="s">
        <v>713</v>
      </c>
      <c r="J540" s="99" t="s">
        <v>714</v>
      </c>
      <c r="K540" s="90" t="e">
        <f>DBSPBY!#REF!</f>
        <v>#REF!</v>
      </c>
      <c r="L540" s="90" t="e">
        <f>DBSPBY!#REF!</f>
        <v>#REF!</v>
      </c>
      <c r="M540" s="92" t="e">
        <f>DBSPBY!#REF!</f>
        <v>#REF!</v>
      </c>
      <c r="N540" s="87" t="e">
        <f>DBSPBY!#REF!</f>
        <v>#REF!</v>
      </c>
    </row>
    <row r="541" spans="1:14" x14ac:dyDescent="0.3">
      <c r="A541" s="97" t="s">
        <v>716</v>
      </c>
      <c r="B541" s="98" t="e">
        <f>DBSPBY!#REF!</f>
        <v>#REF!</v>
      </c>
      <c r="C541" s="98" t="e">
        <f>_xlfn.TEXTJOIN(".",FALSE,DBSPBY!#REF!,DBSPBY!#REF!,DBSPBY!#REF!)</f>
        <v>#REF!</v>
      </c>
      <c r="D541" s="90" t="e">
        <f>DBSPBY!#REF!</f>
        <v>#REF!</v>
      </c>
      <c r="E541" s="90" t="e">
        <f>DBSPBY!#REF!</f>
        <v>#REF!</v>
      </c>
      <c r="F541" s="90" t="e">
        <f>TRIM(MID(DBSPBY!#REF!,SEARCH(". ",DBSPBY!#REF!)+2,LEN(DBSPBY!#REF!)))</f>
        <v>#REF!</v>
      </c>
      <c r="G541" s="90" t="e">
        <f>TRIM(MID(DBSPBY!#REF!,SEARCH(". ",DBSPBY!#REF!)+2,LEN(DBSPBY!#REF!)))</f>
        <v>#REF!</v>
      </c>
      <c r="H541" s="90" t="e">
        <f>TRIM(MID(DBSPBY!#REF!,SEARCH(". ",DBSPBY!#REF!)+2,LEN(DBSPBY!#REF!)))</f>
        <v>#REF!</v>
      </c>
      <c r="I541" s="98" t="s">
        <v>713</v>
      </c>
      <c r="J541" s="99" t="s">
        <v>714</v>
      </c>
      <c r="K541" s="90" t="e">
        <f>DBSPBY!#REF!</f>
        <v>#REF!</v>
      </c>
      <c r="L541" s="90" t="e">
        <f>DBSPBY!#REF!</f>
        <v>#REF!</v>
      </c>
      <c r="M541" s="92" t="e">
        <f>DBSPBY!#REF!</f>
        <v>#REF!</v>
      </c>
      <c r="N541" s="87" t="e">
        <f>DBSPBY!#REF!</f>
        <v>#REF!</v>
      </c>
    </row>
    <row r="542" spans="1:14" x14ac:dyDescent="0.3">
      <c r="A542" s="97" t="s">
        <v>716</v>
      </c>
      <c r="B542" s="98" t="e">
        <f>DBSPBY!#REF!</f>
        <v>#REF!</v>
      </c>
      <c r="C542" s="98" t="e">
        <f>_xlfn.TEXTJOIN(".",FALSE,DBSPBY!#REF!,DBSPBY!#REF!,DBSPBY!#REF!)</f>
        <v>#REF!</v>
      </c>
      <c r="D542" s="90" t="e">
        <f>DBSPBY!#REF!</f>
        <v>#REF!</v>
      </c>
      <c r="E542" s="90" t="e">
        <f>DBSPBY!#REF!</f>
        <v>#REF!</v>
      </c>
      <c r="F542" s="90" t="e">
        <f>TRIM(MID(DBSPBY!#REF!,SEARCH(". ",DBSPBY!#REF!)+2,LEN(DBSPBY!#REF!)))</f>
        <v>#REF!</v>
      </c>
      <c r="G542" s="90" t="e">
        <f>TRIM(MID(DBSPBY!#REF!,SEARCH(". ",DBSPBY!#REF!)+2,LEN(DBSPBY!#REF!)))</f>
        <v>#REF!</v>
      </c>
      <c r="H542" s="90" t="e">
        <f>TRIM(MID(DBSPBY!#REF!,SEARCH(". ",DBSPBY!#REF!)+2,LEN(DBSPBY!#REF!)))</f>
        <v>#REF!</v>
      </c>
      <c r="I542" s="98" t="s">
        <v>713</v>
      </c>
      <c r="J542" s="99" t="s">
        <v>714</v>
      </c>
      <c r="K542" s="90" t="e">
        <f>DBSPBY!#REF!</f>
        <v>#REF!</v>
      </c>
      <c r="L542" s="90" t="e">
        <f>DBSPBY!#REF!</f>
        <v>#REF!</v>
      </c>
      <c r="M542" s="92" t="e">
        <f>DBSPBY!#REF!</f>
        <v>#REF!</v>
      </c>
      <c r="N542" s="87" t="e">
        <f>DBSPBY!#REF!</f>
        <v>#REF!</v>
      </c>
    </row>
    <row r="543" spans="1:14" x14ac:dyDescent="0.3">
      <c r="A543" s="97" t="s">
        <v>716</v>
      </c>
      <c r="B543" s="98" t="e">
        <f>DBSPBY!#REF!</f>
        <v>#REF!</v>
      </c>
      <c r="C543" s="98" t="e">
        <f>_xlfn.TEXTJOIN(".",FALSE,DBSPBY!#REF!,DBSPBY!#REF!,DBSPBY!#REF!)</f>
        <v>#REF!</v>
      </c>
      <c r="D543" s="90" t="e">
        <f>DBSPBY!#REF!</f>
        <v>#REF!</v>
      </c>
      <c r="E543" s="90" t="e">
        <f>DBSPBY!#REF!</f>
        <v>#REF!</v>
      </c>
      <c r="F543" s="90" t="e">
        <f>TRIM(MID(DBSPBY!#REF!,SEARCH(". ",DBSPBY!#REF!)+2,LEN(DBSPBY!#REF!)))</f>
        <v>#REF!</v>
      </c>
      <c r="G543" s="90" t="e">
        <f>TRIM(MID(DBSPBY!#REF!,SEARCH(". ",DBSPBY!#REF!)+2,LEN(DBSPBY!#REF!)))</f>
        <v>#REF!</v>
      </c>
      <c r="H543" s="90" t="e">
        <f>TRIM(MID(DBSPBY!#REF!,SEARCH(". ",DBSPBY!#REF!)+2,LEN(DBSPBY!#REF!)))</f>
        <v>#REF!</v>
      </c>
      <c r="I543" s="98" t="s">
        <v>713</v>
      </c>
      <c r="J543" s="99" t="s">
        <v>714</v>
      </c>
      <c r="K543" s="90" t="e">
        <f>DBSPBY!#REF!</f>
        <v>#REF!</v>
      </c>
      <c r="L543" s="90" t="e">
        <f>DBSPBY!#REF!</f>
        <v>#REF!</v>
      </c>
      <c r="M543" s="92" t="e">
        <f>DBSPBY!#REF!</f>
        <v>#REF!</v>
      </c>
      <c r="N543" s="87" t="e">
        <f>DBSPBY!#REF!</f>
        <v>#REF!</v>
      </c>
    </row>
    <row r="544" spans="1:14" x14ac:dyDescent="0.3">
      <c r="A544" s="97" t="s">
        <v>716</v>
      </c>
      <c r="B544" s="98" t="e">
        <f>DBSPBY!#REF!</f>
        <v>#REF!</v>
      </c>
      <c r="C544" s="98" t="e">
        <f>_xlfn.TEXTJOIN(".",FALSE,DBSPBY!#REF!,DBSPBY!#REF!,DBSPBY!#REF!)</f>
        <v>#REF!</v>
      </c>
      <c r="D544" s="90" t="e">
        <f>DBSPBY!#REF!</f>
        <v>#REF!</v>
      </c>
      <c r="E544" s="90" t="e">
        <f>DBSPBY!#REF!</f>
        <v>#REF!</v>
      </c>
      <c r="F544" s="90" t="e">
        <f>TRIM(MID(DBSPBY!#REF!,SEARCH(". ",DBSPBY!#REF!)+2,LEN(DBSPBY!#REF!)))</f>
        <v>#REF!</v>
      </c>
      <c r="G544" s="90" t="e">
        <f>TRIM(MID(DBSPBY!#REF!,SEARCH(". ",DBSPBY!#REF!)+2,LEN(DBSPBY!#REF!)))</f>
        <v>#REF!</v>
      </c>
      <c r="H544" s="90" t="e">
        <f>TRIM(MID(DBSPBY!#REF!,SEARCH(". ",DBSPBY!#REF!)+2,LEN(DBSPBY!#REF!)))</f>
        <v>#REF!</v>
      </c>
      <c r="I544" s="98" t="s">
        <v>713</v>
      </c>
      <c r="J544" s="99" t="s">
        <v>714</v>
      </c>
      <c r="K544" s="90" t="e">
        <f>DBSPBY!#REF!</f>
        <v>#REF!</v>
      </c>
      <c r="L544" s="90" t="e">
        <f>DBSPBY!#REF!</f>
        <v>#REF!</v>
      </c>
      <c r="M544" s="92" t="e">
        <f>DBSPBY!#REF!</f>
        <v>#REF!</v>
      </c>
      <c r="N544" s="87" t="e">
        <f>DBSPBY!#REF!</f>
        <v>#REF!</v>
      </c>
    </row>
    <row r="545" spans="1:14" x14ac:dyDescent="0.3">
      <c r="A545" s="97" t="s">
        <v>716</v>
      </c>
      <c r="B545" s="98" t="e">
        <f>DBSPBY!#REF!</f>
        <v>#REF!</v>
      </c>
      <c r="C545" s="98" t="e">
        <f>_xlfn.TEXTJOIN(".",FALSE,DBSPBY!#REF!,DBSPBY!#REF!,DBSPBY!#REF!)</f>
        <v>#REF!</v>
      </c>
      <c r="D545" s="90" t="e">
        <f>DBSPBY!#REF!</f>
        <v>#REF!</v>
      </c>
      <c r="E545" s="90" t="e">
        <f>DBSPBY!#REF!</f>
        <v>#REF!</v>
      </c>
      <c r="F545" s="90" t="e">
        <f>TRIM(MID(DBSPBY!#REF!,SEARCH(". ",DBSPBY!#REF!)+2,LEN(DBSPBY!#REF!)))</f>
        <v>#REF!</v>
      </c>
      <c r="G545" s="90" t="e">
        <f>TRIM(MID(DBSPBY!#REF!,SEARCH(". ",DBSPBY!#REF!)+2,LEN(DBSPBY!#REF!)))</f>
        <v>#REF!</v>
      </c>
      <c r="H545" s="90" t="e">
        <f>TRIM(MID(DBSPBY!#REF!,SEARCH(". ",DBSPBY!#REF!)+2,LEN(DBSPBY!#REF!)))</f>
        <v>#REF!</v>
      </c>
      <c r="I545" s="98" t="s">
        <v>713</v>
      </c>
      <c r="J545" s="99" t="s">
        <v>714</v>
      </c>
      <c r="K545" s="90" t="e">
        <f>DBSPBY!#REF!</f>
        <v>#REF!</v>
      </c>
      <c r="L545" s="90" t="e">
        <f>DBSPBY!#REF!</f>
        <v>#REF!</v>
      </c>
      <c r="M545" s="92" t="e">
        <f>DBSPBY!#REF!</f>
        <v>#REF!</v>
      </c>
      <c r="N545" s="87" t="e">
        <f>DBSPBY!#REF!</f>
        <v>#REF!</v>
      </c>
    </row>
    <row r="546" spans="1:14" x14ac:dyDescent="0.3">
      <c r="A546" s="97" t="s">
        <v>716</v>
      </c>
      <c r="B546" s="98" t="e">
        <f>DBSPBY!#REF!</f>
        <v>#REF!</v>
      </c>
      <c r="C546" s="98" t="e">
        <f>_xlfn.TEXTJOIN(".",FALSE,DBSPBY!#REF!,DBSPBY!#REF!,DBSPBY!#REF!)</f>
        <v>#REF!</v>
      </c>
      <c r="D546" s="90" t="e">
        <f>DBSPBY!#REF!</f>
        <v>#REF!</v>
      </c>
      <c r="E546" s="90" t="e">
        <f>DBSPBY!#REF!</f>
        <v>#REF!</v>
      </c>
      <c r="F546" s="90" t="e">
        <f>TRIM(MID(DBSPBY!#REF!,SEARCH(". ",DBSPBY!#REF!)+2,LEN(DBSPBY!#REF!)))</f>
        <v>#REF!</v>
      </c>
      <c r="G546" s="90" t="e">
        <f>TRIM(MID(DBSPBY!#REF!,SEARCH(". ",DBSPBY!#REF!)+2,LEN(DBSPBY!#REF!)))</f>
        <v>#REF!</v>
      </c>
      <c r="H546" s="90" t="e">
        <f>TRIM(MID(DBSPBY!#REF!,SEARCH(". ",DBSPBY!#REF!)+2,LEN(DBSPBY!#REF!)))</f>
        <v>#REF!</v>
      </c>
      <c r="I546" s="98" t="s">
        <v>713</v>
      </c>
      <c r="J546" s="99" t="s">
        <v>714</v>
      </c>
      <c r="K546" s="90" t="e">
        <f>DBSPBY!#REF!</f>
        <v>#REF!</v>
      </c>
      <c r="L546" s="90" t="e">
        <f>DBSPBY!#REF!</f>
        <v>#REF!</v>
      </c>
      <c r="M546" s="92" t="e">
        <f>DBSPBY!#REF!</f>
        <v>#REF!</v>
      </c>
      <c r="N546" s="87" t="e">
        <f>DBSPBY!#REF!</f>
        <v>#REF!</v>
      </c>
    </row>
    <row r="547" spans="1:14" x14ac:dyDescent="0.3">
      <c r="A547" s="97" t="s">
        <v>716</v>
      </c>
      <c r="B547" s="98" t="e">
        <f>DBSPBY!#REF!</f>
        <v>#REF!</v>
      </c>
      <c r="C547" s="98" t="e">
        <f>_xlfn.TEXTJOIN(".",FALSE,DBSPBY!#REF!,DBSPBY!#REF!,DBSPBY!#REF!)</f>
        <v>#REF!</v>
      </c>
      <c r="D547" s="90" t="e">
        <f>DBSPBY!#REF!</f>
        <v>#REF!</v>
      </c>
      <c r="E547" s="90" t="e">
        <f>DBSPBY!#REF!</f>
        <v>#REF!</v>
      </c>
      <c r="F547" s="90" t="e">
        <f>TRIM(MID(DBSPBY!#REF!,SEARCH(". ",DBSPBY!#REF!)+2,LEN(DBSPBY!#REF!)))</f>
        <v>#REF!</v>
      </c>
      <c r="G547" s="90" t="e">
        <f>TRIM(MID(DBSPBY!#REF!,SEARCH(". ",DBSPBY!#REF!)+2,LEN(DBSPBY!#REF!)))</f>
        <v>#REF!</v>
      </c>
      <c r="H547" s="90" t="e">
        <f>TRIM(MID(DBSPBY!#REF!,SEARCH(". ",DBSPBY!#REF!)+2,LEN(DBSPBY!#REF!)))</f>
        <v>#REF!</v>
      </c>
      <c r="I547" s="98" t="s">
        <v>713</v>
      </c>
      <c r="J547" s="99" t="s">
        <v>714</v>
      </c>
      <c r="K547" s="90" t="e">
        <f>DBSPBY!#REF!</f>
        <v>#REF!</v>
      </c>
      <c r="L547" s="90" t="e">
        <f>DBSPBY!#REF!</f>
        <v>#REF!</v>
      </c>
      <c r="M547" s="92" t="e">
        <f>DBSPBY!#REF!</f>
        <v>#REF!</v>
      </c>
      <c r="N547" s="87" t="e">
        <f>DBSPBY!#REF!</f>
        <v>#REF!</v>
      </c>
    </row>
    <row r="548" spans="1:14" x14ac:dyDescent="0.3">
      <c r="A548" s="97" t="s">
        <v>716</v>
      </c>
      <c r="B548" s="98" t="e">
        <f>DBSPBY!#REF!</f>
        <v>#REF!</v>
      </c>
      <c r="C548" s="98" t="e">
        <f>_xlfn.TEXTJOIN(".",FALSE,DBSPBY!#REF!,DBSPBY!#REF!,DBSPBY!#REF!)</f>
        <v>#REF!</v>
      </c>
      <c r="D548" s="90" t="e">
        <f>DBSPBY!#REF!</f>
        <v>#REF!</v>
      </c>
      <c r="E548" s="90" t="e">
        <f>DBSPBY!#REF!</f>
        <v>#REF!</v>
      </c>
      <c r="F548" s="90" t="e">
        <f>TRIM(MID(DBSPBY!#REF!,SEARCH(". ",DBSPBY!#REF!)+2,LEN(DBSPBY!#REF!)))</f>
        <v>#REF!</v>
      </c>
      <c r="G548" s="90" t="e">
        <f>TRIM(MID(DBSPBY!#REF!,SEARCH(". ",DBSPBY!#REF!)+2,LEN(DBSPBY!#REF!)))</f>
        <v>#REF!</v>
      </c>
      <c r="H548" s="90" t="e">
        <f>TRIM(MID(DBSPBY!#REF!,SEARCH(". ",DBSPBY!#REF!)+2,LEN(DBSPBY!#REF!)))</f>
        <v>#REF!</v>
      </c>
      <c r="I548" s="98" t="s">
        <v>713</v>
      </c>
      <c r="J548" s="99" t="s">
        <v>714</v>
      </c>
      <c r="K548" s="90" t="e">
        <f>DBSPBY!#REF!</f>
        <v>#REF!</v>
      </c>
      <c r="L548" s="90" t="e">
        <f>DBSPBY!#REF!</f>
        <v>#REF!</v>
      </c>
      <c r="M548" s="92" t="e">
        <f>DBSPBY!#REF!</f>
        <v>#REF!</v>
      </c>
      <c r="N548" s="87" t="e">
        <f>DBSPBY!#REF!</f>
        <v>#REF!</v>
      </c>
    </row>
    <row r="549" spans="1:14" x14ac:dyDescent="0.3">
      <c r="A549" s="97" t="s">
        <v>716</v>
      </c>
      <c r="B549" s="98" t="e">
        <f>DBSPBY!#REF!</f>
        <v>#REF!</v>
      </c>
      <c r="C549" s="98" t="e">
        <f>_xlfn.TEXTJOIN(".",FALSE,DBSPBY!#REF!,DBSPBY!#REF!,DBSPBY!#REF!)</f>
        <v>#REF!</v>
      </c>
      <c r="D549" s="90" t="e">
        <f>DBSPBY!#REF!</f>
        <v>#REF!</v>
      </c>
      <c r="E549" s="90" t="e">
        <f>DBSPBY!#REF!</f>
        <v>#REF!</v>
      </c>
      <c r="F549" s="90" t="e">
        <f>TRIM(MID(DBSPBY!#REF!,SEARCH(". ",DBSPBY!#REF!)+2,LEN(DBSPBY!#REF!)))</f>
        <v>#REF!</v>
      </c>
      <c r="G549" s="90" t="e">
        <f>TRIM(MID(DBSPBY!#REF!,SEARCH(". ",DBSPBY!#REF!)+2,LEN(DBSPBY!#REF!)))</f>
        <v>#REF!</v>
      </c>
      <c r="H549" s="90" t="e">
        <f>TRIM(MID(DBSPBY!#REF!,SEARCH(". ",DBSPBY!#REF!)+2,LEN(DBSPBY!#REF!)))</f>
        <v>#REF!</v>
      </c>
      <c r="I549" s="98" t="s">
        <v>713</v>
      </c>
      <c r="J549" s="99" t="s">
        <v>714</v>
      </c>
      <c r="K549" s="90" t="e">
        <f>DBSPBY!#REF!</f>
        <v>#REF!</v>
      </c>
      <c r="L549" s="90" t="e">
        <f>DBSPBY!#REF!</f>
        <v>#REF!</v>
      </c>
      <c r="M549" s="92" t="e">
        <f>DBSPBY!#REF!</f>
        <v>#REF!</v>
      </c>
      <c r="N549" s="87" t="e">
        <f>DBSPBY!#REF!</f>
        <v>#REF!</v>
      </c>
    </row>
    <row r="550" spans="1:14" x14ac:dyDescent="0.3">
      <c r="A550" s="97" t="s">
        <v>716</v>
      </c>
      <c r="B550" s="98" t="e">
        <f>DBSPBY!#REF!</f>
        <v>#REF!</v>
      </c>
      <c r="C550" s="98" t="e">
        <f>_xlfn.TEXTJOIN(".",FALSE,DBSPBY!#REF!,DBSPBY!#REF!,DBSPBY!#REF!)</f>
        <v>#REF!</v>
      </c>
      <c r="D550" s="90" t="e">
        <f>DBSPBY!#REF!</f>
        <v>#REF!</v>
      </c>
      <c r="E550" s="90" t="e">
        <f>DBSPBY!#REF!</f>
        <v>#REF!</v>
      </c>
      <c r="F550" s="90" t="e">
        <f>TRIM(MID(DBSPBY!#REF!,SEARCH(". ",DBSPBY!#REF!)+2,LEN(DBSPBY!#REF!)))</f>
        <v>#REF!</v>
      </c>
      <c r="G550" s="90" t="e">
        <f>TRIM(MID(DBSPBY!#REF!,SEARCH(". ",DBSPBY!#REF!)+2,LEN(DBSPBY!#REF!)))</f>
        <v>#REF!</v>
      </c>
      <c r="H550" s="90" t="e">
        <f>TRIM(MID(DBSPBY!#REF!,SEARCH(". ",DBSPBY!#REF!)+2,LEN(DBSPBY!#REF!)))</f>
        <v>#REF!</v>
      </c>
      <c r="I550" s="98" t="s">
        <v>713</v>
      </c>
      <c r="J550" s="99" t="s">
        <v>714</v>
      </c>
      <c r="K550" s="90" t="e">
        <f>DBSPBY!#REF!</f>
        <v>#REF!</v>
      </c>
      <c r="L550" s="90" t="e">
        <f>DBSPBY!#REF!</f>
        <v>#REF!</v>
      </c>
      <c r="M550" s="92" t="e">
        <f>DBSPBY!#REF!</f>
        <v>#REF!</v>
      </c>
      <c r="N550" s="87" t="e">
        <f>DBSPBY!#REF!</f>
        <v>#REF!</v>
      </c>
    </row>
    <row r="551" spans="1:14" x14ac:dyDescent="0.3">
      <c r="A551" s="97" t="s">
        <v>716</v>
      </c>
      <c r="B551" s="98" t="e">
        <f>DBSPBY!#REF!</f>
        <v>#REF!</v>
      </c>
      <c r="C551" s="98" t="e">
        <f>_xlfn.TEXTJOIN(".",FALSE,DBSPBY!#REF!,DBSPBY!#REF!,DBSPBY!#REF!)</f>
        <v>#REF!</v>
      </c>
      <c r="D551" s="90" t="e">
        <f>DBSPBY!#REF!</f>
        <v>#REF!</v>
      </c>
      <c r="E551" s="90" t="e">
        <f>DBSPBY!#REF!</f>
        <v>#REF!</v>
      </c>
      <c r="F551" s="90" t="e">
        <f>TRIM(MID(DBSPBY!#REF!,SEARCH(". ",DBSPBY!#REF!)+2,LEN(DBSPBY!#REF!)))</f>
        <v>#REF!</v>
      </c>
      <c r="G551" s="90" t="e">
        <f>TRIM(MID(DBSPBY!#REF!,SEARCH(". ",DBSPBY!#REF!)+2,LEN(DBSPBY!#REF!)))</f>
        <v>#REF!</v>
      </c>
      <c r="H551" s="90" t="e">
        <f>TRIM(MID(DBSPBY!#REF!,SEARCH(". ",DBSPBY!#REF!)+2,LEN(DBSPBY!#REF!)))</f>
        <v>#REF!</v>
      </c>
      <c r="I551" s="98" t="s">
        <v>713</v>
      </c>
      <c r="J551" s="99" t="s">
        <v>714</v>
      </c>
      <c r="K551" s="90" t="e">
        <f>DBSPBY!#REF!</f>
        <v>#REF!</v>
      </c>
      <c r="L551" s="90" t="e">
        <f>DBSPBY!#REF!</f>
        <v>#REF!</v>
      </c>
      <c r="M551" s="92" t="e">
        <f>DBSPBY!#REF!</f>
        <v>#REF!</v>
      </c>
      <c r="N551" s="87" t="e">
        <f>DBSPBY!#REF!</f>
        <v>#REF!</v>
      </c>
    </row>
    <row r="552" spans="1:14" x14ac:dyDescent="0.3">
      <c r="A552" s="97" t="s">
        <v>716</v>
      </c>
      <c r="B552" s="98" t="e">
        <f>DBSPBY!#REF!</f>
        <v>#REF!</v>
      </c>
      <c r="C552" s="98" t="e">
        <f>_xlfn.TEXTJOIN(".",FALSE,DBSPBY!#REF!,DBSPBY!#REF!,DBSPBY!#REF!)</f>
        <v>#REF!</v>
      </c>
      <c r="D552" s="90" t="e">
        <f>DBSPBY!#REF!</f>
        <v>#REF!</v>
      </c>
      <c r="E552" s="90" t="e">
        <f>DBSPBY!#REF!</f>
        <v>#REF!</v>
      </c>
      <c r="F552" s="90" t="e">
        <f>TRIM(MID(DBSPBY!#REF!,SEARCH(". ",DBSPBY!#REF!)+2,LEN(DBSPBY!#REF!)))</f>
        <v>#REF!</v>
      </c>
      <c r="G552" s="90" t="e">
        <f>TRIM(MID(DBSPBY!#REF!,SEARCH(". ",DBSPBY!#REF!)+2,LEN(DBSPBY!#REF!)))</f>
        <v>#REF!</v>
      </c>
      <c r="H552" s="90" t="e">
        <f>TRIM(MID(DBSPBY!#REF!,SEARCH(". ",DBSPBY!#REF!)+2,LEN(DBSPBY!#REF!)))</f>
        <v>#REF!</v>
      </c>
      <c r="I552" s="98" t="s">
        <v>713</v>
      </c>
      <c r="J552" s="99" t="s">
        <v>714</v>
      </c>
      <c r="K552" s="90" t="e">
        <f>DBSPBY!#REF!</f>
        <v>#REF!</v>
      </c>
      <c r="L552" s="90" t="e">
        <f>DBSPBY!#REF!</f>
        <v>#REF!</v>
      </c>
      <c r="M552" s="92" t="e">
        <f>DBSPBY!#REF!</f>
        <v>#REF!</v>
      </c>
      <c r="N552" s="87" t="e">
        <f>DBSPBY!#REF!</f>
        <v>#REF!</v>
      </c>
    </row>
    <row r="553" spans="1:14" x14ac:dyDescent="0.3">
      <c r="A553" s="97" t="s">
        <v>716</v>
      </c>
      <c r="B553" s="98" t="e">
        <f>DBSPBY!#REF!</f>
        <v>#REF!</v>
      </c>
      <c r="C553" s="98" t="e">
        <f>_xlfn.TEXTJOIN(".",FALSE,DBSPBY!#REF!,DBSPBY!#REF!,DBSPBY!#REF!)</f>
        <v>#REF!</v>
      </c>
      <c r="D553" s="90" t="e">
        <f>DBSPBY!#REF!</f>
        <v>#REF!</v>
      </c>
      <c r="E553" s="90" t="e">
        <f>DBSPBY!#REF!</f>
        <v>#REF!</v>
      </c>
      <c r="F553" s="90" t="e">
        <f>TRIM(MID(DBSPBY!#REF!,SEARCH(". ",DBSPBY!#REF!)+2,LEN(DBSPBY!#REF!)))</f>
        <v>#REF!</v>
      </c>
      <c r="G553" s="90" t="e">
        <f>TRIM(MID(DBSPBY!#REF!,SEARCH(". ",DBSPBY!#REF!)+2,LEN(DBSPBY!#REF!)))</f>
        <v>#REF!</v>
      </c>
      <c r="H553" s="90" t="e">
        <f>TRIM(MID(DBSPBY!#REF!,SEARCH(". ",DBSPBY!#REF!)+2,LEN(DBSPBY!#REF!)))</f>
        <v>#REF!</v>
      </c>
      <c r="I553" s="98" t="s">
        <v>713</v>
      </c>
      <c r="J553" s="99" t="s">
        <v>714</v>
      </c>
      <c r="K553" s="90" t="e">
        <f>DBSPBY!#REF!</f>
        <v>#REF!</v>
      </c>
      <c r="L553" s="90" t="e">
        <f>DBSPBY!#REF!</f>
        <v>#REF!</v>
      </c>
      <c r="M553" s="92" t="e">
        <f>DBSPBY!#REF!</f>
        <v>#REF!</v>
      </c>
      <c r="N553" s="87" t="e">
        <f>DBSPBY!#REF!</f>
        <v>#REF!</v>
      </c>
    </row>
    <row r="554" spans="1:14" x14ac:dyDescent="0.3">
      <c r="A554" s="97" t="s">
        <v>716</v>
      </c>
      <c r="B554" s="98" t="e">
        <f>DBSPBY!#REF!</f>
        <v>#REF!</v>
      </c>
      <c r="C554" s="98" t="e">
        <f>_xlfn.TEXTJOIN(".",FALSE,DBSPBY!#REF!,DBSPBY!#REF!,DBSPBY!#REF!)</f>
        <v>#REF!</v>
      </c>
      <c r="D554" s="90" t="e">
        <f>DBSPBY!#REF!</f>
        <v>#REF!</v>
      </c>
      <c r="E554" s="90" t="e">
        <f>DBSPBY!#REF!</f>
        <v>#REF!</v>
      </c>
      <c r="F554" s="90" t="e">
        <f>TRIM(MID(DBSPBY!#REF!,SEARCH(". ",DBSPBY!#REF!)+2,LEN(DBSPBY!#REF!)))</f>
        <v>#REF!</v>
      </c>
      <c r="G554" s="90" t="e">
        <f>TRIM(MID(DBSPBY!#REF!,SEARCH(". ",DBSPBY!#REF!)+2,LEN(DBSPBY!#REF!)))</f>
        <v>#REF!</v>
      </c>
      <c r="H554" s="90" t="e">
        <f>TRIM(MID(DBSPBY!#REF!,SEARCH(". ",DBSPBY!#REF!)+2,LEN(DBSPBY!#REF!)))</f>
        <v>#REF!</v>
      </c>
      <c r="I554" s="98" t="s">
        <v>713</v>
      </c>
      <c r="J554" s="99" t="s">
        <v>714</v>
      </c>
      <c r="K554" s="90" t="e">
        <f>DBSPBY!#REF!</f>
        <v>#REF!</v>
      </c>
      <c r="L554" s="90" t="e">
        <f>DBSPBY!#REF!</f>
        <v>#REF!</v>
      </c>
      <c r="M554" s="92" t="e">
        <f>DBSPBY!#REF!</f>
        <v>#REF!</v>
      </c>
      <c r="N554" s="87" t="e">
        <f>DBSPBY!#REF!</f>
        <v>#REF!</v>
      </c>
    </row>
    <row r="555" spans="1:14" x14ac:dyDescent="0.3">
      <c r="A555" s="97" t="s">
        <v>716</v>
      </c>
      <c r="B555" s="98" t="e">
        <f>DBSPBY!#REF!</f>
        <v>#REF!</v>
      </c>
      <c r="C555" s="98" t="e">
        <f>_xlfn.TEXTJOIN(".",FALSE,DBSPBY!#REF!,DBSPBY!#REF!,DBSPBY!#REF!)</f>
        <v>#REF!</v>
      </c>
      <c r="D555" s="90" t="e">
        <f>DBSPBY!#REF!</f>
        <v>#REF!</v>
      </c>
      <c r="E555" s="90" t="e">
        <f>DBSPBY!#REF!</f>
        <v>#REF!</v>
      </c>
      <c r="F555" s="90" t="e">
        <f>TRIM(MID(DBSPBY!#REF!,SEARCH(". ",DBSPBY!#REF!)+2,LEN(DBSPBY!#REF!)))</f>
        <v>#REF!</v>
      </c>
      <c r="G555" s="90" t="e">
        <f>TRIM(MID(DBSPBY!#REF!,SEARCH(". ",DBSPBY!#REF!)+2,LEN(DBSPBY!#REF!)))</f>
        <v>#REF!</v>
      </c>
      <c r="H555" s="90" t="e">
        <f>TRIM(MID(DBSPBY!#REF!,SEARCH(". ",DBSPBY!#REF!)+2,LEN(DBSPBY!#REF!)))</f>
        <v>#REF!</v>
      </c>
      <c r="I555" s="98" t="s">
        <v>713</v>
      </c>
      <c r="J555" s="99" t="s">
        <v>714</v>
      </c>
      <c r="K555" s="90" t="e">
        <f>DBSPBY!#REF!</f>
        <v>#REF!</v>
      </c>
      <c r="L555" s="90" t="e">
        <f>DBSPBY!#REF!</f>
        <v>#REF!</v>
      </c>
      <c r="M555" s="92" t="e">
        <f>DBSPBY!#REF!</f>
        <v>#REF!</v>
      </c>
      <c r="N555" s="87" t="e">
        <f>DBSPBY!#REF!</f>
        <v>#REF!</v>
      </c>
    </row>
    <row r="556" spans="1:14" x14ac:dyDescent="0.3">
      <c r="A556" s="97" t="s">
        <v>716</v>
      </c>
      <c r="B556" s="98" t="e">
        <f>DBSPBY!#REF!</f>
        <v>#REF!</v>
      </c>
      <c r="C556" s="98" t="e">
        <f>_xlfn.TEXTJOIN(".",FALSE,DBSPBY!#REF!,DBSPBY!#REF!,DBSPBY!#REF!)</f>
        <v>#REF!</v>
      </c>
      <c r="D556" s="90" t="e">
        <f>DBSPBY!#REF!</f>
        <v>#REF!</v>
      </c>
      <c r="E556" s="90" t="e">
        <f>DBSPBY!#REF!</f>
        <v>#REF!</v>
      </c>
      <c r="F556" s="90" t="e">
        <f>TRIM(MID(DBSPBY!#REF!,SEARCH(". ",DBSPBY!#REF!)+2,LEN(DBSPBY!#REF!)))</f>
        <v>#REF!</v>
      </c>
      <c r="G556" s="90" t="e">
        <f>TRIM(MID(DBSPBY!#REF!,SEARCH(". ",DBSPBY!#REF!)+2,LEN(DBSPBY!#REF!)))</f>
        <v>#REF!</v>
      </c>
      <c r="H556" s="90" t="e">
        <f>TRIM(MID(DBSPBY!#REF!,SEARCH(". ",DBSPBY!#REF!)+2,LEN(DBSPBY!#REF!)))</f>
        <v>#REF!</v>
      </c>
      <c r="I556" s="98" t="s">
        <v>713</v>
      </c>
      <c r="J556" s="99" t="s">
        <v>714</v>
      </c>
      <c r="K556" s="90" t="e">
        <f>DBSPBY!#REF!</f>
        <v>#REF!</v>
      </c>
      <c r="L556" s="90" t="e">
        <f>DBSPBY!#REF!</f>
        <v>#REF!</v>
      </c>
      <c r="M556" s="92" t="e">
        <f>DBSPBY!#REF!</f>
        <v>#REF!</v>
      </c>
      <c r="N556" s="87" t="e">
        <f>DBSPBY!#REF!</f>
        <v>#REF!</v>
      </c>
    </row>
    <row r="557" spans="1:14" x14ac:dyDescent="0.3">
      <c r="A557" s="97" t="s">
        <v>716</v>
      </c>
      <c r="B557" s="98" t="e">
        <f>DBSPBY!#REF!</f>
        <v>#REF!</v>
      </c>
      <c r="C557" s="98" t="e">
        <f>_xlfn.TEXTJOIN(".",FALSE,DBSPBY!#REF!,DBSPBY!#REF!,DBSPBY!#REF!)</f>
        <v>#REF!</v>
      </c>
      <c r="D557" s="90" t="e">
        <f>DBSPBY!#REF!</f>
        <v>#REF!</v>
      </c>
      <c r="E557" s="90" t="e">
        <f>DBSPBY!#REF!</f>
        <v>#REF!</v>
      </c>
      <c r="F557" s="90" t="e">
        <f>TRIM(MID(DBSPBY!#REF!,SEARCH(". ",DBSPBY!#REF!)+2,LEN(DBSPBY!#REF!)))</f>
        <v>#REF!</v>
      </c>
      <c r="G557" s="90" t="e">
        <f>TRIM(MID(DBSPBY!#REF!,SEARCH(". ",DBSPBY!#REF!)+2,LEN(DBSPBY!#REF!)))</f>
        <v>#REF!</v>
      </c>
      <c r="H557" s="90" t="e">
        <f>TRIM(MID(DBSPBY!#REF!,SEARCH(". ",DBSPBY!#REF!)+2,LEN(DBSPBY!#REF!)))</f>
        <v>#REF!</v>
      </c>
      <c r="I557" s="98" t="s">
        <v>713</v>
      </c>
      <c r="J557" s="99" t="s">
        <v>714</v>
      </c>
      <c r="K557" s="90" t="e">
        <f>DBSPBY!#REF!</f>
        <v>#REF!</v>
      </c>
      <c r="L557" s="90" t="e">
        <f>DBSPBY!#REF!</f>
        <v>#REF!</v>
      </c>
      <c r="M557" s="92" t="e">
        <f>DBSPBY!#REF!</f>
        <v>#REF!</v>
      </c>
      <c r="N557" s="87" t="e">
        <f>DBSPBY!#REF!</f>
        <v>#REF!</v>
      </c>
    </row>
    <row r="558" spans="1:14" x14ac:dyDescent="0.3">
      <c r="A558" s="97" t="s">
        <v>716</v>
      </c>
      <c r="B558" s="98" t="e">
        <f>DBSPBY!#REF!</f>
        <v>#REF!</v>
      </c>
      <c r="C558" s="98" t="e">
        <f>_xlfn.TEXTJOIN(".",FALSE,DBSPBY!#REF!,DBSPBY!#REF!,DBSPBY!#REF!)</f>
        <v>#REF!</v>
      </c>
      <c r="D558" s="90" t="e">
        <f>DBSPBY!#REF!</f>
        <v>#REF!</v>
      </c>
      <c r="E558" s="90" t="e">
        <f>DBSPBY!#REF!</f>
        <v>#REF!</v>
      </c>
      <c r="F558" s="90" t="e">
        <f>TRIM(MID(DBSPBY!#REF!,SEARCH(". ",DBSPBY!#REF!)+2,LEN(DBSPBY!#REF!)))</f>
        <v>#REF!</v>
      </c>
      <c r="G558" s="90" t="e">
        <f>TRIM(MID(DBSPBY!#REF!,SEARCH(". ",DBSPBY!#REF!)+2,LEN(DBSPBY!#REF!)))</f>
        <v>#REF!</v>
      </c>
      <c r="H558" s="90" t="e">
        <f>TRIM(MID(DBSPBY!#REF!,SEARCH(". ",DBSPBY!#REF!)+2,LEN(DBSPBY!#REF!)))</f>
        <v>#REF!</v>
      </c>
      <c r="I558" s="98" t="s">
        <v>713</v>
      </c>
      <c r="J558" s="99" t="s">
        <v>714</v>
      </c>
      <c r="K558" s="90" t="e">
        <f>DBSPBY!#REF!</f>
        <v>#REF!</v>
      </c>
      <c r="L558" s="90" t="e">
        <f>DBSPBY!#REF!</f>
        <v>#REF!</v>
      </c>
      <c r="M558" s="92" t="e">
        <f>DBSPBY!#REF!</f>
        <v>#REF!</v>
      </c>
      <c r="N558" s="87" t="e">
        <f>DBSPBY!#REF!</f>
        <v>#REF!</v>
      </c>
    </row>
    <row r="559" spans="1:14" x14ac:dyDescent="0.3">
      <c r="A559" s="97" t="s">
        <v>716</v>
      </c>
      <c r="B559" s="98" t="e">
        <f>DBSPBY!#REF!</f>
        <v>#REF!</v>
      </c>
      <c r="C559" s="98" t="e">
        <f>_xlfn.TEXTJOIN(".",FALSE,DBSPBY!#REF!,DBSPBY!#REF!,DBSPBY!#REF!)</f>
        <v>#REF!</v>
      </c>
      <c r="D559" s="90" t="e">
        <f>DBSPBY!#REF!</f>
        <v>#REF!</v>
      </c>
      <c r="E559" s="90" t="e">
        <f>DBSPBY!#REF!</f>
        <v>#REF!</v>
      </c>
      <c r="F559" s="90" t="e">
        <f>TRIM(MID(DBSPBY!#REF!,SEARCH(". ",DBSPBY!#REF!)+2,LEN(DBSPBY!#REF!)))</f>
        <v>#REF!</v>
      </c>
      <c r="G559" s="90" t="e">
        <f>TRIM(MID(DBSPBY!#REF!,SEARCH(". ",DBSPBY!#REF!)+2,LEN(DBSPBY!#REF!)))</f>
        <v>#REF!</v>
      </c>
      <c r="H559" s="90" t="e">
        <f>TRIM(MID(DBSPBY!#REF!,SEARCH(". ",DBSPBY!#REF!)+2,LEN(DBSPBY!#REF!)))</f>
        <v>#REF!</v>
      </c>
      <c r="I559" s="98" t="s">
        <v>713</v>
      </c>
      <c r="J559" s="99" t="s">
        <v>714</v>
      </c>
      <c r="K559" s="90" t="e">
        <f>DBSPBY!#REF!</f>
        <v>#REF!</v>
      </c>
      <c r="L559" s="90" t="e">
        <f>DBSPBY!#REF!</f>
        <v>#REF!</v>
      </c>
      <c r="M559" s="92" t="e">
        <f>DBSPBY!#REF!</f>
        <v>#REF!</v>
      </c>
      <c r="N559" s="87" t="e">
        <f>DBSPBY!#REF!</f>
        <v>#REF!</v>
      </c>
    </row>
    <row r="560" spans="1:14" x14ac:dyDescent="0.3">
      <c r="A560" s="97" t="s">
        <v>716</v>
      </c>
      <c r="B560" s="98" t="e">
        <f>DBSPBY!#REF!</f>
        <v>#REF!</v>
      </c>
      <c r="C560" s="98" t="e">
        <f>_xlfn.TEXTJOIN(".",FALSE,DBSPBY!#REF!,DBSPBY!#REF!,DBSPBY!#REF!)</f>
        <v>#REF!</v>
      </c>
      <c r="D560" s="90" t="e">
        <f>DBSPBY!#REF!</f>
        <v>#REF!</v>
      </c>
      <c r="E560" s="90" t="e">
        <f>DBSPBY!#REF!</f>
        <v>#REF!</v>
      </c>
      <c r="F560" s="90" t="e">
        <f>TRIM(MID(DBSPBY!#REF!,SEARCH(". ",DBSPBY!#REF!)+2,LEN(DBSPBY!#REF!)))</f>
        <v>#REF!</v>
      </c>
      <c r="G560" s="90" t="e">
        <f>TRIM(MID(DBSPBY!#REF!,SEARCH(". ",DBSPBY!#REF!)+2,LEN(DBSPBY!#REF!)))</f>
        <v>#REF!</v>
      </c>
      <c r="H560" s="90" t="e">
        <f>TRIM(MID(DBSPBY!#REF!,SEARCH(". ",DBSPBY!#REF!)+2,LEN(DBSPBY!#REF!)))</f>
        <v>#REF!</v>
      </c>
      <c r="I560" s="98" t="s">
        <v>713</v>
      </c>
      <c r="J560" s="99" t="s">
        <v>714</v>
      </c>
      <c r="K560" s="90" t="e">
        <f>DBSPBY!#REF!</f>
        <v>#REF!</v>
      </c>
      <c r="L560" s="90" t="e">
        <f>DBSPBY!#REF!</f>
        <v>#REF!</v>
      </c>
      <c r="M560" s="92" t="e">
        <f>DBSPBY!#REF!</f>
        <v>#REF!</v>
      </c>
      <c r="N560" s="87" t="e">
        <f>DBSPBY!#REF!</f>
        <v>#REF!</v>
      </c>
    </row>
    <row r="561" spans="1:14" x14ac:dyDescent="0.3">
      <c r="A561" s="97" t="s">
        <v>716</v>
      </c>
      <c r="B561" s="98" t="e">
        <f>DBSPBY!#REF!</f>
        <v>#REF!</v>
      </c>
      <c r="C561" s="98" t="e">
        <f>_xlfn.TEXTJOIN(".",FALSE,DBSPBY!#REF!,DBSPBY!#REF!,DBSPBY!#REF!)</f>
        <v>#REF!</v>
      </c>
      <c r="D561" s="90" t="e">
        <f>DBSPBY!#REF!</f>
        <v>#REF!</v>
      </c>
      <c r="E561" s="90" t="e">
        <f>DBSPBY!#REF!</f>
        <v>#REF!</v>
      </c>
      <c r="F561" s="90" t="e">
        <f>TRIM(MID(DBSPBY!#REF!,SEARCH(". ",DBSPBY!#REF!)+2,LEN(DBSPBY!#REF!)))</f>
        <v>#REF!</v>
      </c>
      <c r="G561" s="90" t="e">
        <f>TRIM(MID(DBSPBY!#REF!,SEARCH(". ",DBSPBY!#REF!)+2,LEN(DBSPBY!#REF!)))</f>
        <v>#REF!</v>
      </c>
      <c r="H561" s="90" t="e">
        <f>TRIM(MID(DBSPBY!#REF!,SEARCH(". ",DBSPBY!#REF!)+2,LEN(DBSPBY!#REF!)))</f>
        <v>#REF!</v>
      </c>
      <c r="I561" s="98" t="s">
        <v>713</v>
      </c>
      <c r="J561" s="99" t="s">
        <v>714</v>
      </c>
      <c r="K561" s="90" t="e">
        <f>DBSPBY!#REF!</f>
        <v>#REF!</v>
      </c>
      <c r="L561" s="90" t="e">
        <f>DBSPBY!#REF!</f>
        <v>#REF!</v>
      </c>
      <c r="M561" s="92" t="e">
        <f>DBSPBY!#REF!</f>
        <v>#REF!</v>
      </c>
      <c r="N561" s="87" t="e">
        <f>DBSPBY!#REF!</f>
        <v>#REF!</v>
      </c>
    </row>
    <row r="562" spans="1:14" x14ac:dyDescent="0.3">
      <c r="A562" s="97" t="s">
        <v>716</v>
      </c>
      <c r="B562" s="98" t="e">
        <f>DBSPBY!#REF!</f>
        <v>#REF!</v>
      </c>
      <c r="C562" s="98" t="e">
        <f>_xlfn.TEXTJOIN(".",FALSE,DBSPBY!#REF!,DBSPBY!#REF!,DBSPBY!#REF!)</f>
        <v>#REF!</v>
      </c>
      <c r="D562" s="90" t="e">
        <f>DBSPBY!#REF!</f>
        <v>#REF!</v>
      </c>
      <c r="E562" s="90" t="e">
        <f>DBSPBY!#REF!</f>
        <v>#REF!</v>
      </c>
      <c r="F562" s="90" t="e">
        <f>TRIM(MID(DBSPBY!#REF!,SEARCH(". ",DBSPBY!#REF!)+2,LEN(DBSPBY!#REF!)))</f>
        <v>#REF!</v>
      </c>
      <c r="G562" s="90" t="e">
        <f>TRIM(MID(DBSPBY!#REF!,SEARCH(". ",DBSPBY!#REF!)+2,LEN(DBSPBY!#REF!)))</f>
        <v>#REF!</v>
      </c>
      <c r="H562" s="90" t="e">
        <f>TRIM(MID(DBSPBY!#REF!,SEARCH(". ",DBSPBY!#REF!)+2,LEN(DBSPBY!#REF!)))</f>
        <v>#REF!</v>
      </c>
      <c r="I562" s="98" t="s">
        <v>713</v>
      </c>
      <c r="J562" s="99" t="s">
        <v>714</v>
      </c>
      <c r="K562" s="90" t="e">
        <f>DBSPBY!#REF!</f>
        <v>#REF!</v>
      </c>
      <c r="L562" s="90" t="e">
        <f>DBSPBY!#REF!</f>
        <v>#REF!</v>
      </c>
      <c r="M562" s="92" t="e">
        <f>DBSPBY!#REF!</f>
        <v>#REF!</v>
      </c>
      <c r="N562" s="87" t="e">
        <f>DBSPBY!#REF!</f>
        <v>#REF!</v>
      </c>
    </row>
    <row r="563" spans="1:14" x14ac:dyDescent="0.3">
      <c r="A563" s="97" t="s">
        <v>716</v>
      </c>
      <c r="B563" s="98" t="e">
        <f>DBSPBY!#REF!</f>
        <v>#REF!</v>
      </c>
      <c r="C563" s="98" t="e">
        <f>_xlfn.TEXTJOIN(".",FALSE,DBSPBY!#REF!,DBSPBY!#REF!,DBSPBY!#REF!)</f>
        <v>#REF!</v>
      </c>
      <c r="D563" s="90" t="e">
        <f>DBSPBY!#REF!</f>
        <v>#REF!</v>
      </c>
      <c r="E563" s="90" t="e">
        <f>DBSPBY!#REF!</f>
        <v>#REF!</v>
      </c>
      <c r="F563" s="90" t="e">
        <f>TRIM(MID(DBSPBY!#REF!,SEARCH(". ",DBSPBY!#REF!)+2,LEN(DBSPBY!#REF!)))</f>
        <v>#REF!</v>
      </c>
      <c r="G563" s="90" t="e">
        <f>TRIM(MID(DBSPBY!#REF!,SEARCH(". ",DBSPBY!#REF!)+2,LEN(DBSPBY!#REF!)))</f>
        <v>#REF!</v>
      </c>
      <c r="H563" s="90" t="e">
        <f>TRIM(MID(DBSPBY!#REF!,SEARCH(". ",DBSPBY!#REF!)+2,LEN(DBSPBY!#REF!)))</f>
        <v>#REF!</v>
      </c>
      <c r="I563" s="98" t="s">
        <v>713</v>
      </c>
      <c r="J563" s="99" t="s">
        <v>714</v>
      </c>
      <c r="K563" s="90" t="e">
        <f>DBSPBY!#REF!</f>
        <v>#REF!</v>
      </c>
      <c r="L563" s="90" t="e">
        <f>DBSPBY!#REF!</f>
        <v>#REF!</v>
      </c>
      <c r="M563" s="92" t="e">
        <f>DBSPBY!#REF!</f>
        <v>#REF!</v>
      </c>
      <c r="N563" s="87" t="e">
        <f>DBSPBY!#REF!</f>
        <v>#REF!</v>
      </c>
    </row>
    <row r="564" spans="1:14" x14ac:dyDescent="0.3">
      <c r="A564" s="97" t="s">
        <v>716</v>
      </c>
      <c r="B564" s="98" t="e">
        <f>DBSPBY!#REF!</f>
        <v>#REF!</v>
      </c>
      <c r="C564" s="98" t="e">
        <f>_xlfn.TEXTJOIN(".",FALSE,DBSPBY!#REF!,DBSPBY!#REF!,DBSPBY!#REF!)</f>
        <v>#REF!</v>
      </c>
      <c r="D564" s="90" t="e">
        <f>DBSPBY!#REF!</f>
        <v>#REF!</v>
      </c>
      <c r="E564" s="90" t="e">
        <f>DBSPBY!#REF!</f>
        <v>#REF!</v>
      </c>
      <c r="F564" s="90" t="e">
        <f>TRIM(MID(DBSPBY!#REF!,SEARCH(". ",DBSPBY!#REF!)+2,LEN(DBSPBY!#REF!)))</f>
        <v>#REF!</v>
      </c>
      <c r="G564" s="90" t="e">
        <f>TRIM(MID(DBSPBY!#REF!,SEARCH(". ",DBSPBY!#REF!)+2,LEN(DBSPBY!#REF!)))</f>
        <v>#REF!</v>
      </c>
      <c r="H564" s="90" t="e">
        <f>TRIM(MID(DBSPBY!#REF!,SEARCH(". ",DBSPBY!#REF!)+2,LEN(DBSPBY!#REF!)))</f>
        <v>#REF!</v>
      </c>
      <c r="I564" s="98" t="s">
        <v>713</v>
      </c>
      <c r="J564" s="99" t="s">
        <v>714</v>
      </c>
      <c r="K564" s="90" t="e">
        <f>DBSPBY!#REF!</f>
        <v>#REF!</v>
      </c>
      <c r="L564" s="90" t="e">
        <f>DBSPBY!#REF!</f>
        <v>#REF!</v>
      </c>
      <c r="M564" s="92" t="e">
        <f>DBSPBY!#REF!</f>
        <v>#REF!</v>
      </c>
      <c r="N564" s="87" t="e">
        <f>DBSPBY!#REF!</f>
        <v>#REF!</v>
      </c>
    </row>
    <row r="565" spans="1:14" x14ac:dyDescent="0.3">
      <c r="A565" s="97" t="s">
        <v>716</v>
      </c>
      <c r="B565" s="98" t="e">
        <f>DBSPBY!#REF!</f>
        <v>#REF!</v>
      </c>
      <c r="C565" s="98" t="e">
        <f>_xlfn.TEXTJOIN(".",FALSE,DBSPBY!#REF!,DBSPBY!#REF!,DBSPBY!#REF!)</f>
        <v>#REF!</v>
      </c>
      <c r="D565" s="90" t="e">
        <f>DBSPBY!#REF!</f>
        <v>#REF!</v>
      </c>
      <c r="E565" s="90" t="e">
        <f>DBSPBY!#REF!</f>
        <v>#REF!</v>
      </c>
      <c r="F565" s="90" t="e">
        <f>TRIM(MID(DBSPBY!#REF!,SEARCH(". ",DBSPBY!#REF!)+2,LEN(DBSPBY!#REF!)))</f>
        <v>#REF!</v>
      </c>
      <c r="G565" s="90" t="e">
        <f>TRIM(MID(DBSPBY!#REF!,SEARCH(". ",DBSPBY!#REF!)+2,LEN(DBSPBY!#REF!)))</f>
        <v>#REF!</v>
      </c>
      <c r="H565" s="90" t="e">
        <f>TRIM(MID(DBSPBY!#REF!,SEARCH(". ",DBSPBY!#REF!)+2,LEN(DBSPBY!#REF!)))</f>
        <v>#REF!</v>
      </c>
      <c r="I565" s="98" t="s">
        <v>713</v>
      </c>
      <c r="J565" s="99" t="s">
        <v>714</v>
      </c>
      <c r="K565" s="90" t="e">
        <f>DBSPBY!#REF!</f>
        <v>#REF!</v>
      </c>
      <c r="L565" s="90" t="e">
        <f>DBSPBY!#REF!</f>
        <v>#REF!</v>
      </c>
      <c r="M565" s="92" t="e">
        <f>DBSPBY!#REF!</f>
        <v>#REF!</v>
      </c>
      <c r="N565" s="87" t="e">
        <f>DBSPBY!#REF!</f>
        <v>#REF!</v>
      </c>
    </row>
    <row r="566" spans="1:14" x14ac:dyDescent="0.3">
      <c r="A566" s="97" t="s">
        <v>716</v>
      </c>
      <c r="B566" s="98" t="e">
        <f>DBSPBY!#REF!</f>
        <v>#REF!</v>
      </c>
      <c r="C566" s="98" t="e">
        <f>_xlfn.TEXTJOIN(".",FALSE,DBSPBY!#REF!,DBSPBY!#REF!,DBSPBY!#REF!)</f>
        <v>#REF!</v>
      </c>
      <c r="D566" s="90" t="e">
        <f>DBSPBY!#REF!</f>
        <v>#REF!</v>
      </c>
      <c r="E566" s="90" t="e">
        <f>DBSPBY!#REF!</f>
        <v>#REF!</v>
      </c>
      <c r="F566" s="90" t="e">
        <f>TRIM(MID(DBSPBY!#REF!,SEARCH(". ",DBSPBY!#REF!)+2,LEN(DBSPBY!#REF!)))</f>
        <v>#REF!</v>
      </c>
      <c r="G566" s="90" t="e">
        <f>TRIM(MID(DBSPBY!#REF!,SEARCH(". ",DBSPBY!#REF!)+2,LEN(DBSPBY!#REF!)))</f>
        <v>#REF!</v>
      </c>
      <c r="H566" s="90" t="e">
        <f>TRIM(MID(DBSPBY!#REF!,SEARCH(". ",DBSPBY!#REF!)+2,LEN(DBSPBY!#REF!)))</f>
        <v>#REF!</v>
      </c>
      <c r="I566" s="98" t="s">
        <v>713</v>
      </c>
      <c r="J566" s="99" t="s">
        <v>714</v>
      </c>
      <c r="K566" s="90" t="e">
        <f>DBSPBY!#REF!</f>
        <v>#REF!</v>
      </c>
      <c r="L566" s="90" t="e">
        <f>DBSPBY!#REF!</f>
        <v>#REF!</v>
      </c>
      <c r="M566" s="92" t="e">
        <f>DBSPBY!#REF!</f>
        <v>#REF!</v>
      </c>
      <c r="N566" s="87" t="e">
        <f>DBSPBY!#REF!</f>
        <v>#REF!</v>
      </c>
    </row>
    <row r="567" spans="1:14" x14ac:dyDescent="0.3">
      <c r="A567" s="97" t="s">
        <v>716</v>
      </c>
      <c r="B567" s="98" t="e">
        <f>DBSPBY!#REF!</f>
        <v>#REF!</v>
      </c>
      <c r="C567" s="98" t="e">
        <f>_xlfn.TEXTJOIN(".",FALSE,DBSPBY!#REF!,DBSPBY!#REF!,DBSPBY!#REF!)</f>
        <v>#REF!</v>
      </c>
      <c r="D567" s="90" t="e">
        <f>DBSPBY!#REF!</f>
        <v>#REF!</v>
      </c>
      <c r="E567" s="90" t="e">
        <f>DBSPBY!#REF!</f>
        <v>#REF!</v>
      </c>
      <c r="F567" s="90" t="e">
        <f>TRIM(MID(DBSPBY!#REF!,SEARCH(". ",DBSPBY!#REF!)+2,LEN(DBSPBY!#REF!)))</f>
        <v>#REF!</v>
      </c>
      <c r="G567" s="90" t="e">
        <f>TRIM(MID(DBSPBY!#REF!,SEARCH(". ",DBSPBY!#REF!)+2,LEN(DBSPBY!#REF!)))</f>
        <v>#REF!</v>
      </c>
      <c r="H567" s="90" t="e">
        <f>TRIM(MID(DBSPBY!#REF!,SEARCH(". ",DBSPBY!#REF!)+2,LEN(DBSPBY!#REF!)))</f>
        <v>#REF!</v>
      </c>
      <c r="I567" s="98" t="s">
        <v>713</v>
      </c>
      <c r="J567" s="99" t="s">
        <v>714</v>
      </c>
      <c r="K567" s="90" t="e">
        <f>DBSPBY!#REF!</f>
        <v>#REF!</v>
      </c>
      <c r="L567" s="90" t="e">
        <f>DBSPBY!#REF!</f>
        <v>#REF!</v>
      </c>
      <c r="M567" s="92" t="e">
        <f>DBSPBY!#REF!</f>
        <v>#REF!</v>
      </c>
      <c r="N567" s="87" t="e">
        <f>DBSPBY!#REF!</f>
        <v>#REF!</v>
      </c>
    </row>
    <row r="568" spans="1:14" x14ac:dyDescent="0.3">
      <c r="A568" s="97" t="s">
        <v>716</v>
      </c>
      <c r="B568" s="98" t="e">
        <f>DBSPBY!#REF!</f>
        <v>#REF!</v>
      </c>
      <c r="C568" s="98" t="e">
        <f>_xlfn.TEXTJOIN(".",FALSE,DBSPBY!#REF!,DBSPBY!#REF!,DBSPBY!#REF!)</f>
        <v>#REF!</v>
      </c>
      <c r="D568" s="90" t="e">
        <f>DBSPBY!#REF!</f>
        <v>#REF!</v>
      </c>
      <c r="E568" s="90" t="e">
        <f>DBSPBY!#REF!</f>
        <v>#REF!</v>
      </c>
      <c r="F568" s="90" t="e">
        <f>TRIM(MID(DBSPBY!#REF!,SEARCH(". ",DBSPBY!#REF!)+2,LEN(DBSPBY!#REF!)))</f>
        <v>#REF!</v>
      </c>
      <c r="G568" s="90" t="e">
        <f>TRIM(MID(DBSPBY!#REF!,SEARCH(". ",DBSPBY!#REF!)+2,LEN(DBSPBY!#REF!)))</f>
        <v>#REF!</v>
      </c>
      <c r="H568" s="90" t="e">
        <f>TRIM(MID(DBSPBY!#REF!,SEARCH(". ",DBSPBY!#REF!)+2,LEN(DBSPBY!#REF!)))</f>
        <v>#REF!</v>
      </c>
      <c r="I568" s="98" t="s">
        <v>713</v>
      </c>
      <c r="J568" s="99" t="s">
        <v>714</v>
      </c>
      <c r="K568" s="90" t="e">
        <f>DBSPBY!#REF!</f>
        <v>#REF!</v>
      </c>
      <c r="L568" s="90" t="e">
        <f>DBSPBY!#REF!</f>
        <v>#REF!</v>
      </c>
      <c r="M568" s="92" t="e">
        <f>DBSPBY!#REF!</f>
        <v>#REF!</v>
      </c>
      <c r="N568" s="87" t="e">
        <f>DBSPBY!#REF!</f>
        <v>#REF!</v>
      </c>
    </row>
    <row r="569" spans="1:14" x14ac:dyDescent="0.3">
      <c r="A569" s="97" t="s">
        <v>716</v>
      </c>
      <c r="B569" s="98" t="e">
        <f>DBSPBY!#REF!</f>
        <v>#REF!</v>
      </c>
      <c r="C569" s="98" t="e">
        <f>_xlfn.TEXTJOIN(".",FALSE,DBSPBY!#REF!,DBSPBY!#REF!,DBSPBY!#REF!)</f>
        <v>#REF!</v>
      </c>
      <c r="D569" s="90" t="e">
        <f>DBSPBY!#REF!</f>
        <v>#REF!</v>
      </c>
      <c r="E569" s="90" t="e">
        <f>DBSPBY!#REF!</f>
        <v>#REF!</v>
      </c>
      <c r="F569" s="90" t="e">
        <f>TRIM(MID(DBSPBY!#REF!,SEARCH(". ",DBSPBY!#REF!)+2,LEN(DBSPBY!#REF!)))</f>
        <v>#REF!</v>
      </c>
      <c r="G569" s="90" t="e">
        <f>TRIM(MID(DBSPBY!#REF!,SEARCH(". ",DBSPBY!#REF!)+2,LEN(DBSPBY!#REF!)))</f>
        <v>#REF!</v>
      </c>
      <c r="H569" s="90" t="e">
        <f>TRIM(MID(DBSPBY!#REF!,SEARCH(". ",DBSPBY!#REF!)+2,LEN(DBSPBY!#REF!)))</f>
        <v>#REF!</v>
      </c>
      <c r="I569" s="98" t="s">
        <v>713</v>
      </c>
      <c r="J569" s="99" t="s">
        <v>714</v>
      </c>
      <c r="K569" s="90" t="e">
        <f>DBSPBY!#REF!</f>
        <v>#REF!</v>
      </c>
      <c r="L569" s="90" t="e">
        <f>DBSPBY!#REF!</f>
        <v>#REF!</v>
      </c>
      <c r="M569" s="92" t="e">
        <f>DBSPBY!#REF!</f>
        <v>#REF!</v>
      </c>
      <c r="N569" s="87" t="e">
        <f>DBSPBY!#REF!</f>
        <v>#REF!</v>
      </c>
    </row>
    <row r="570" spans="1:14" x14ac:dyDescent="0.3">
      <c r="A570" s="97" t="s">
        <v>716</v>
      </c>
      <c r="B570" s="98" t="e">
        <f>DBSPBY!#REF!</f>
        <v>#REF!</v>
      </c>
      <c r="C570" s="98" t="e">
        <f>_xlfn.TEXTJOIN(".",FALSE,DBSPBY!#REF!,DBSPBY!#REF!,DBSPBY!#REF!)</f>
        <v>#REF!</v>
      </c>
      <c r="D570" s="90" t="e">
        <f>DBSPBY!#REF!</f>
        <v>#REF!</v>
      </c>
      <c r="E570" s="90" t="e">
        <f>DBSPBY!#REF!</f>
        <v>#REF!</v>
      </c>
      <c r="F570" s="90" t="e">
        <f>TRIM(MID(DBSPBY!#REF!,SEARCH(". ",DBSPBY!#REF!)+2,LEN(DBSPBY!#REF!)))</f>
        <v>#REF!</v>
      </c>
      <c r="G570" s="90" t="e">
        <f>TRIM(MID(DBSPBY!#REF!,SEARCH(". ",DBSPBY!#REF!)+2,LEN(DBSPBY!#REF!)))</f>
        <v>#REF!</v>
      </c>
      <c r="H570" s="90" t="e">
        <f>TRIM(MID(DBSPBY!#REF!,SEARCH(". ",DBSPBY!#REF!)+2,LEN(DBSPBY!#REF!)))</f>
        <v>#REF!</v>
      </c>
      <c r="I570" s="98" t="s">
        <v>713</v>
      </c>
      <c r="J570" s="99" t="s">
        <v>714</v>
      </c>
      <c r="K570" s="90" t="e">
        <f>DBSPBY!#REF!</f>
        <v>#REF!</v>
      </c>
      <c r="L570" s="90" t="e">
        <f>DBSPBY!#REF!</f>
        <v>#REF!</v>
      </c>
      <c r="M570" s="92" t="e">
        <f>DBSPBY!#REF!</f>
        <v>#REF!</v>
      </c>
      <c r="N570" s="87" t="e">
        <f>DBSPBY!#REF!</f>
        <v>#REF!</v>
      </c>
    </row>
    <row r="571" spans="1:14" x14ac:dyDescent="0.3">
      <c r="A571" s="97" t="s">
        <v>716</v>
      </c>
      <c r="B571" s="98" t="e">
        <f>DBSPBY!#REF!</f>
        <v>#REF!</v>
      </c>
      <c r="C571" s="98" t="e">
        <f>_xlfn.TEXTJOIN(".",FALSE,DBSPBY!#REF!,DBSPBY!#REF!,DBSPBY!#REF!)</f>
        <v>#REF!</v>
      </c>
      <c r="D571" s="90" t="e">
        <f>DBSPBY!#REF!</f>
        <v>#REF!</v>
      </c>
      <c r="E571" s="90" t="e">
        <f>DBSPBY!#REF!</f>
        <v>#REF!</v>
      </c>
      <c r="F571" s="90" t="e">
        <f>TRIM(MID(DBSPBY!#REF!,SEARCH(". ",DBSPBY!#REF!)+2,LEN(DBSPBY!#REF!)))</f>
        <v>#REF!</v>
      </c>
      <c r="G571" s="90" t="e">
        <f>TRIM(MID(DBSPBY!#REF!,SEARCH(". ",DBSPBY!#REF!)+2,LEN(DBSPBY!#REF!)))</f>
        <v>#REF!</v>
      </c>
      <c r="H571" s="90" t="e">
        <f>TRIM(MID(DBSPBY!#REF!,SEARCH(". ",DBSPBY!#REF!)+2,LEN(DBSPBY!#REF!)))</f>
        <v>#REF!</v>
      </c>
      <c r="I571" s="98" t="s">
        <v>713</v>
      </c>
      <c r="J571" s="99" t="s">
        <v>714</v>
      </c>
      <c r="K571" s="90" t="e">
        <f>DBSPBY!#REF!</f>
        <v>#REF!</v>
      </c>
      <c r="L571" s="90" t="e">
        <f>DBSPBY!#REF!</f>
        <v>#REF!</v>
      </c>
      <c r="M571" s="92" t="e">
        <f>DBSPBY!#REF!</f>
        <v>#REF!</v>
      </c>
      <c r="N571" s="87" t="e">
        <f>DBSPBY!#REF!</f>
        <v>#REF!</v>
      </c>
    </row>
    <row r="572" spans="1:14" x14ac:dyDescent="0.3">
      <c r="A572" s="97" t="s">
        <v>716</v>
      </c>
      <c r="B572" s="98" t="e">
        <f>DBSPBY!#REF!</f>
        <v>#REF!</v>
      </c>
      <c r="C572" s="98" t="e">
        <f>_xlfn.TEXTJOIN(".",FALSE,DBSPBY!#REF!,DBSPBY!#REF!,DBSPBY!#REF!)</f>
        <v>#REF!</v>
      </c>
      <c r="D572" s="90" t="e">
        <f>DBSPBY!#REF!</f>
        <v>#REF!</v>
      </c>
      <c r="E572" s="90" t="e">
        <f>DBSPBY!#REF!</f>
        <v>#REF!</v>
      </c>
      <c r="F572" s="90" t="e">
        <f>TRIM(MID(DBSPBY!#REF!,SEARCH(". ",DBSPBY!#REF!)+2,LEN(DBSPBY!#REF!)))</f>
        <v>#REF!</v>
      </c>
      <c r="G572" s="90" t="e">
        <f>TRIM(MID(DBSPBY!#REF!,SEARCH(". ",DBSPBY!#REF!)+2,LEN(DBSPBY!#REF!)))</f>
        <v>#REF!</v>
      </c>
      <c r="H572" s="90" t="e">
        <f>TRIM(MID(DBSPBY!#REF!,SEARCH(". ",DBSPBY!#REF!)+2,LEN(DBSPBY!#REF!)))</f>
        <v>#REF!</v>
      </c>
      <c r="I572" s="98" t="s">
        <v>713</v>
      </c>
      <c r="J572" s="99" t="s">
        <v>714</v>
      </c>
      <c r="K572" s="90" t="e">
        <f>DBSPBY!#REF!</f>
        <v>#REF!</v>
      </c>
      <c r="L572" s="90" t="e">
        <f>DBSPBY!#REF!</f>
        <v>#REF!</v>
      </c>
      <c r="M572" s="92" t="e">
        <f>DBSPBY!#REF!</f>
        <v>#REF!</v>
      </c>
      <c r="N572" s="87" t="e">
        <f>DBSPBY!#REF!</f>
        <v>#REF!</v>
      </c>
    </row>
    <row r="573" spans="1:14" x14ac:dyDescent="0.3">
      <c r="A573" s="97" t="s">
        <v>716</v>
      </c>
      <c r="B573" s="98" t="e">
        <f>DBSPBY!#REF!</f>
        <v>#REF!</v>
      </c>
      <c r="C573" s="98" t="e">
        <f>_xlfn.TEXTJOIN(".",FALSE,DBSPBY!#REF!,DBSPBY!#REF!,DBSPBY!#REF!)</f>
        <v>#REF!</v>
      </c>
      <c r="D573" s="90" t="e">
        <f>DBSPBY!#REF!</f>
        <v>#REF!</v>
      </c>
      <c r="E573" s="90" t="e">
        <f>DBSPBY!#REF!</f>
        <v>#REF!</v>
      </c>
      <c r="F573" s="90" t="e">
        <f>TRIM(MID(DBSPBY!#REF!,SEARCH(". ",DBSPBY!#REF!)+2,LEN(DBSPBY!#REF!)))</f>
        <v>#REF!</v>
      </c>
      <c r="G573" s="90" t="e">
        <f>TRIM(MID(DBSPBY!#REF!,SEARCH(". ",DBSPBY!#REF!)+2,LEN(DBSPBY!#REF!)))</f>
        <v>#REF!</v>
      </c>
      <c r="H573" s="90" t="e">
        <f>TRIM(MID(DBSPBY!#REF!,SEARCH(". ",DBSPBY!#REF!)+2,LEN(DBSPBY!#REF!)))</f>
        <v>#REF!</v>
      </c>
      <c r="I573" s="98" t="s">
        <v>713</v>
      </c>
      <c r="J573" s="99" t="s">
        <v>714</v>
      </c>
      <c r="K573" s="90" t="e">
        <f>DBSPBY!#REF!</f>
        <v>#REF!</v>
      </c>
      <c r="L573" s="90" t="e">
        <f>DBSPBY!#REF!</f>
        <v>#REF!</v>
      </c>
      <c r="M573" s="92" t="e">
        <f>DBSPBY!#REF!</f>
        <v>#REF!</v>
      </c>
      <c r="N573" s="87" t="e">
        <f>DBSPBY!#REF!</f>
        <v>#REF!</v>
      </c>
    </row>
    <row r="574" spans="1:14" x14ac:dyDescent="0.3">
      <c r="A574" s="97" t="s">
        <v>716</v>
      </c>
      <c r="B574" s="98" t="e">
        <f>DBSPBY!#REF!</f>
        <v>#REF!</v>
      </c>
      <c r="C574" s="98" t="e">
        <f>_xlfn.TEXTJOIN(".",FALSE,DBSPBY!#REF!,DBSPBY!#REF!,DBSPBY!#REF!)</f>
        <v>#REF!</v>
      </c>
      <c r="D574" s="90" t="e">
        <f>DBSPBY!#REF!</f>
        <v>#REF!</v>
      </c>
      <c r="E574" s="90" t="e">
        <f>DBSPBY!#REF!</f>
        <v>#REF!</v>
      </c>
      <c r="F574" s="90" t="e">
        <f>TRIM(MID(DBSPBY!#REF!,SEARCH(". ",DBSPBY!#REF!)+2,LEN(DBSPBY!#REF!)))</f>
        <v>#REF!</v>
      </c>
      <c r="G574" s="90" t="e">
        <f>TRIM(MID(DBSPBY!#REF!,SEARCH(". ",DBSPBY!#REF!)+2,LEN(DBSPBY!#REF!)))</f>
        <v>#REF!</v>
      </c>
      <c r="H574" s="90" t="e">
        <f>TRIM(MID(DBSPBY!#REF!,SEARCH(". ",DBSPBY!#REF!)+2,LEN(DBSPBY!#REF!)))</f>
        <v>#REF!</v>
      </c>
      <c r="I574" s="98" t="s">
        <v>713</v>
      </c>
      <c r="J574" s="99" t="s">
        <v>714</v>
      </c>
      <c r="K574" s="90" t="e">
        <f>DBSPBY!#REF!</f>
        <v>#REF!</v>
      </c>
      <c r="L574" s="90" t="e">
        <f>DBSPBY!#REF!</f>
        <v>#REF!</v>
      </c>
      <c r="M574" s="92" t="e">
        <f>DBSPBY!#REF!</f>
        <v>#REF!</v>
      </c>
      <c r="N574" s="87" t="e">
        <f>DBSPBY!#REF!</f>
        <v>#REF!</v>
      </c>
    </row>
    <row r="575" spans="1:14" x14ac:dyDescent="0.3">
      <c r="A575" s="97" t="s">
        <v>716</v>
      </c>
      <c r="B575" s="98" t="e">
        <f>DBSPBY!#REF!</f>
        <v>#REF!</v>
      </c>
      <c r="C575" s="98" t="e">
        <f>_xlfn.TEXTJOIN(".",FALSE,DBSPBY!#REF!,DBSPBY!#REF!,DBSPBY!#REF!)</f>
        <v>#REF!</v>
      </c>
      <c r="D575" s="90" t="e">
        <f>DBSPBY!#REF!</f>
        <v>#REF!</v>
      </c>
      <c r="E575" s="90" t="e">
        <f>DBSPBY!#REF!</f>
        <v>#REF!</v>
      </c>
      <c r="F575" s="90" t="e">
        <f>TRIM(MID(DBSPBY!#REF!,SEARCH(". ",DBSPBY!#REF!)+2,LEN(DBSPBY!#REF!)))</f>
        <v>#REF!</v>
      </c>
      <c r="G575" s="90" t="e">
        <f>TRIM(MID(DBSPBY!#REF!,SEARCH(". ",DBSPBY!#REF!)+2,LEN(DBSPBY!#REF!)))</f>
        <v>#REF!</v>
      </c>
      <c r="H575" s="90" t="e">
        <f>TRIM(MID(DBSPBY!#REF!,SEARCH(". ",DBSPBY!#REF!)+2,LEN(DBSPBY!#REF!)))</f>
        <v>#REF!</v>
      </c>
      <c r="I575" s="98" t="s">
        <v>713</v>
      </c>
      <c r="J575" s="99" t="s">
        <v>714</v>
      </c>
      <c r="K575" s="90" t="e">
        <f>DBSPBY!#REF!</f>
        <v>#REF!</v>
      </c>
      <c r="L575" s="90" t="e">
        <f>DBSPBY!#REF!</f>
        <v>#REF!</v>
      </c>
      <c r="M575" s="92" t="e">
        <f>DBSPBY!#REF!</f>
        <v>#REF!</v>
      </c>
      <c r="N575" s="87" t="e">
        <f>DBSPBY!#REF!</f>
        <v>#REF!</v>
      </c>
    </row>
    <row r="576" spans="1:14" x14ac:dyDescent="0.3">
      <c r="A576" s="97" t="s">
        <v>716</v>
      </c>
      <c r="B576" s="98" t="e">
        <f>DBSPBY!#REF!</f>
        <v>#REF!</v>
      </c>
      <c r="C576" s="98" t="e">
        <f>_xlfn.TEXTJOIN(".",FALSE,DBSPBY!#REF!,DBSPBY!#REF!,DBSPBY!#REF!)</f>
        <v>#REF!</v>
      </c>
      <c r="D576" s="90" t="e">
        <f>DBSPBY!#REF!</f>
        <v>#REF!</v>
      </c>
      <c r="E576" s="90" t="e">
        <f>DBSPBY!#REF!</f>
        <v>#REF!</v>
      </c>
      <c r="F576" s="90" t="e">
        <f>TRIM(MID(DBSPBY!#REF!,SEARCH(". ",DBSPBY!#REF!)+2,LEN(DBSPBY!#REF!)))</f>
        <v>#REF!</v>
      </c>
      <c r="G576" s="90" t="e">
        <f>TRIM(MID(DBSPBY!#REF!,SEARCH(". ",DBSPBY!#REF!)+2,LEN(DBSPBY!#REF!)))</f>
        <v>#REF!</v>
      </c>
      <c r="H576" s="90" t="e">
        <f>TRIM(MID(DBSPBY!#REF!,SEARCH(". ",DBSPBY!#REF!)+2,LEN(DBSPBY!#REF!)))</f>
        <v>#REF!</v>
      </c>
      <c r="I576" s="98" t="s">
        <v>713</v>
      </c>
      <c r="J576" s="99" t="s">
        <v>714</v>
      </c>
      <c r="K576" s="90" t="e">
        <f>DBSPBY!#REF!</f>
        <v>#REF!</v>
      </c>
      <c r="L576" s="90" t="e">
        <f>DBSPBY!#REF!</f>
        <v>#REF!</v>
      </c>
      <c r="M576" s="92" t="e">
        <f>DBSPBY!#REF!</f>
        <v>#REF!</v>
      </c>
      <c r="N576" s="87" t="e">
        <f>DBSPBY!#REF!</f>
        <v>#REF!</v>
      </c>
    </row>
    <row r="577" spans="1:14" x14ac:dyDescent="0.3">
      <c r="A577" s="97" t="s">
        <v>716</v>
      </c>
      <c r="B577" s="98" t="e">
        <f>DBSPBY!#REF!</f>
        <v>#REF!</v>
      </c>
      <c r="C577" s="98" t="e">
        <f>_xlfn.TEXTJOIN(".",FALSE,DBSPBY!#REF!,DBSPBY!#REF!,DBSPBY!#REF!)</f>
        <v>#REF!</v>
      </c>
      <c r="D577" s="90" t="e">
        <f>DBSPBY!#REF!</f>
        <v>#REF!</v>
      </c>
      <c r="E577" s="90" t="e">
        <f>DBSPBY!#REF!</f>
        <v>#REF!</v>
      </c>
      <c r="F577" s="90" t="e">
        <f>TRIM(MID(DBSPBY!#REF!,SEARCH(". ",DBSPBY!#REF!)+2,LEN(DBSPBY!#REF!)))</f>
        <v>#REF!</v>
      </c>
      <c r="G577" s="90" t="e">
        <f>TRIM(MID(DBSPBY!#REF!,SEARCH(". ",DBSPBY!#REF!)+2,LEN(DBSPBY!#REF!)))</f>
        <v>#REF!</v>
      </c>
      <c r="H577" s="90" t="e">
        <f>TRIM(MID(DBSPBY!#REF!,SEARCH(". ",DBSPBY!#REF!)+2,LEN(DBSPBY!#REF!)))</f>
        <v>#REF!</v>
      </c>
      <c r="I577" s="98" t="s">
        <v>713</v>
      </c>
      <c r="J577" s="99" t="s">
        <v>714</v>
      </c>
      <c r="K577" s="90" t="e">
        <f>DBSPBY!#REF!</f>
        <v>#REF!</v>
      </c>
      <c r="L577" s="90" t="e">
        <f>DBSPBY!#REF!</f>
        <v>#REF!</v>
      </c>
      <c r="M577" s="92" t="e">
        <f>DBSPBY!#REF!</f>
        <v>#REF!</v>
      </c>
      <c r="N577" s="87" t="e">
        <f>DBSPBY!#REF!</f>
        <v>#REF!</v>
      </c>
    </row>
    <row r="578" spans="1:14" x14ac:dyDescent="0.3">
      <c r="A578" s="97" t="s">
        <v>716</v>
      </c>
      <c r="B578" s="98" t="e">
        <f>DBSPBY!#REF!</f>
        <v>#REF!</v>
      </c>
      <c r="C578" s="98" t="e">
        <f>_xlfn.TEXTJOIN(".",FALSE,DBSPBY!#REF!,DBSPBY!#REF!,DBSPBY!#REF!)</f>
        <v>#REF!</v>
      </c>
      <c r="D578" s="90" t="e">
        <f>DBSPBY!#REF!</f>
        <v>#REF!</v>
      </c>
      <c r="E578" s="90" t="e">
        <f>DBSPBY!#REF!</f>
        <v>#REF!</v>
      </c>
      <c r="F578" s="90" t="e">
        <f>TRIM(MID(DBSPBY!#REF!,SEARCH(". ",DBSPBY!#REF!)+2,LEN(DBSPBY!#REF!)))</f>
        <v>#REF!</v>
      </c>
      <c r="G578" s="90" t="e">
        <f>TRIM(MID(DBSPBY!#REF!,SEARCH(". ",DBSPBY!#REF!)+2,LEN(DBSPBY!#REF!)))</f>
        <v>#REF!</v>
      </c>
      <c r="H578" s="90" t="e">
        <f>TRIM(MID(DBSPBY!#REF!,SEARCH(". ",DBSPBY!#REF!)+2,LEN(DBSPBY!#REF!)))</f>
        <v>#REF!</v>
      </c>
      <c r="I578" s="98" t="s">
        <v>713</v>
      </c>
      <c r="J578" s="99" t="s">
        <v>714</v>
      </c>
      <c r="K578" s="90" t="e">
        <f>DBSPBY!#REF!</f>
        <v>#REF!</v>
      </c>
      <c r="L578" s="90" t="e">
        <f>DBSPBY!#REF!</f>
        <v>#REF!</v>
      </c>
      <c r="M578" s="92" t="e">
        <f>DBSPBY!#REF!</f>
        <v>#REF!</v>
      </c>
      <c r="N578" s="87" t="e">
        <f>DBSPBY!#REF!</f>
        <v>#REF!</v>
      </c>
    </row>
    <row r="579" spans="1:14" x14ac:dyDescent="0.3">
      <c r="A579" s="97" t="s">
        <v>716</v>
      </c>
      <c r="B579" s="98" t="e">
        <f>DBSPBY!#REF!</f>
        <v>#REF!</v>
      </c>
      <c r="C579" s="98" t="e">
        <f>_xlfn.TEXTJOIN(".",FALSE,DBSPBY!#REF!,DBSPBY!#REF!,DBSPBY!#REF!)</f>
        <v>#REF!</v>
      </c>
      <c r="D579" s="90" t="e">
        <f>DBSPBY!#REF!</f>
        <v>#REF!</v>
      </c>
      <c r="E579" s="90" t="e">
        <f>DBSPBY!#REF!</f>
        <v>#REF!</v>
      </c>
      <c r="F579" s="90" t="e">
        <f>TRIM(MID(DBSPBY!#REF!,SEARCH(". ",DBSPBY!#REF!)+2,LEN(DBSPBY!#REF!)))</f>
        <v>#REF!</v>
      </c>
      <c r="G579" s="90" t="e">
        <f>TRIM(MID(DBSPBY!#REF!,SEARCH(". ",DBSPBY!#REF!)+2,LEN(DBSPBY!#REF!)))</f>
        <v>#REF!</v>
      </c>
      <c r="H579" s="90" t="e">
        <f>TRIM(MID(DBSPBY!#REF!,SEARCH(". ",DBSPBY!#REF!)+2,LEN(DBSPBY!#REF!)))</f>
        <v>#REF!</v>
      </c>
      <c r="I579" s="98" t="s">
        <v>713</v>
      </c>
      <c r="J579" s="99" t="s">
        <v>714</v>
      </c>
      <c r="K579" s="90" t="e">
        <f>DBSPBY!#REF!</f>
        <v>#REF!</v>
      </c>
      <c r="L579" s="90" t="e">
        <f>DBSPBY!#REF!</f>
        <v>#REF!</v>
      </c>
      <c r="M579" s="92" t="e">
        <f>DBSPBY!#REF!</f>
        <v>#REF!</v>
      </c>
      <c r="N579" s="87" t="e">
        <f>DBSPBY!#REF!</f>
        <v>#REF!</v>
      </c>
    </row>
    <row r="580" spans="1:14" x14ac:dyDescent="0.3">
      <c r="A580" s="97" t="s">
        <v>716</v>
      </c>
      <c r="B580" s="98" t="e">
        <f>DBSPBY!#REF!</f>
        <v>#REF!</v>
      </c>
      <c r="C580" s="98" t="e">
        <f>_xlfn.TEXTJOIN(".",FALSE,DBSPBY!#REF!,DBSPBY!#REF!,DBSPBY!#REF!)</f>
        <v>#REF!</v>
      </c>
      <c r="D580" s="90" t="e">
        <f>DBSPBY!#REF!</f>
        <v>#REF!</v>
      </c>
      <c r="E580" s="90" t="e">
        <f>DBSPBY!#REF!</f>
        <v>#REF!</v>
      </c>
      <c r="F580" s="90" t="e">
        <f>TRIM(MID(DBSPBY!#REF!,SEARCH(". ",DBSPBY!#REF!)+2,LEN(DBSPBY!#REF!)))</f>
        <v>#REF!</v>
      </c>
      <c r="G580" s="90" t="e">
        <f>TRIM(MID(DBSPBY!#REF!,SEARCH(". ",DBSPBY!#REF!)+2,LEN(DBSPBY!#REF!)))</f>
        <v>#REF!</v>
      </c>
      <c r="H580" s="90" t="e">
        <f>TRIM(MID(DBSPBY!#REF!,SEARCH(". ",DBSPBY!#REF!)+2,LEN(DBSPBY!#REF!)))</f>
        <v>#REF!</v>
      </c>
      <c r="I580" s="98" t="s">
        <v>713</v>
      </c>
      <c r="J580" s="99" t="s">
        <v>714</v>
      </c>
      <c r="K580" s="90" t="e">
        <f>DBSPBY!#REF!</f>
        <v>#REF!</v>
      </c>
      <c r="L580" s="90" t="e">
        <f>DBSPBY!#REF!</f>
        <v>#REF!</v>
      </c>
      <c r="M580" s="92" t="e">
        <f>DBSPBY!#REF!</f>
        <v>#REF!</v>
      </c>
      <c r="N580" s="87" t="e">
        <f>DBSPBY!#REF!</f>
        <v>#REF!</v>
      </c>
    </row>
    <row r="581" spans="1:14" x14ac:dyDescent="0.3">
      <c r="A581" s="97" t="s">
        <v>716</v>
      </c>
      <c r="B581" s="98" t="e">
        <f>DBSPBY!#REF!</f>
        <v>#REF!</v>
      </c>
      <c r="C581" s="98" t="e">
        <f>_xlfn.TEXTJOIN(".",FALSE,DBSPBY!#REF!,DBSPBY!#REF!,DBSPBY!#REF!)</f>
        <v>#REF!</v>
      </c>
      <c r="D581" s="90" t="e">
        <f>DBSPBY!#REF!</f>
        <v>#REF!</v>
      </c>
      <c r="E581" s="90" t="e">
        <f>DBSPBY!#REF!</f>
        <v>#REF!</v>
      </c>
      <c r="F581" s="90" t="e">
        <f>TRIM(MID(DBSPBY!#REF!,SEARCH(". ",DBSPBY!#REF!)+2,LEN(DBSPBY!#REF!)))</f>
        <v>#REF!</v>
      </c>
      <c r="G581" s="90" t="e">
        <f>TRIM(MID(DBSPBY!#REF!,SEARCH(". ",DBSPBY!#REF!)+2,LEN(DBSPBY!#REF!)))</f>
        <v>#REF!</v>
      </c>
      <c r="H581" s="90" t="e">
        <f>TRIM(MID(DBSPBY!#REF!,SEARCH(". ",DBSPBY!#REF!)+2,LEN(DBSPBY!#REF!)))</f>
        <v>#REF!</v>
      </c>
      <c r="I581" s="98" t="s">
        <v>713</v>
      </c>
      <c r="J581" s="99" t="s">
        <v>714</v>
      </c>
      <c r="K581" s="90" t="e">
        <f>DBSPBY!#REF!</f>
        <v>#REF!</v>
      </c>
      <c r="L581" s="90" t="e">
        <f>DBSPBY!#REF!</f>
        <v>#REF!</v>
      </c>
      <c r="M581" s="92" t="e">
        <f>DBSPBY!#REF!</f>
        <v>#REF!</v>
      </c>
      <c r="N581" s="87" t="e">
        <f>DBSPBY!#REF!</f>
        <v>#REF!</v>
      </c>
    </row>
    <row r="582" spans="1:14" x14ac:dyDescent="0.3">
      <c r="A582" s="97" t="s">
        <v>716</v>
      </c>
      <c r="B582" s="98" t="e">
        <f>DBSPBY!#REF!</f>
        <v>#REF!</v>
      </c>
      <c r="C582" s="98" t="e">
        <f>_xlfn.TEXTJOIN(".",FALSE,DBSPBY!#REF!,DBSPBY!#REF!,DBSPBY!#REF!)</f>
        <v>#REF!</v>
      </c>
      <c r="D582" s="90" t="e">
        <f>DBSPBY!#REF!</f>
        <v>#REF!</v>
      </c>
      <c r="E582" s="90" t="e">
        <f>DBSPBY!#REF!</f>
        <v>#REF!</v>
      </c>
      <c r="F582" s="90" t="e">
        <f>TRIM(MID(DBSPBY!#REF!,SEARCH(". ",DBSPBY!#REF!)+2,LEN(DBSPBY!#REF!)))</f>
        <v>#REF!</v>
      </c>
      <c r="G582" s="90" t="e">
        <f>TRIM(MID(DBSPBY!#REF!,SEARCH(". ",DBSPBY!#REF!)+2,LEN(DBSPBY!#REF!)))</f>
        <v>#REF!</v>
      </c>
      <c r="H582" s="90" t="e">
        <f>TRIM(MID(DBSPBY!#REF!,SEARCH(". ",DBSPBY!#REF!)+2,LEN(DBSPBY!#REF!)))</f>
        <v>#REF!</v>
      </c>
      <c r="I582" s="98" t="s">
        <v>713</v>
      </c>
      <c r="J582" s="99" t="s">
        <v>714</v>
      </c>
      <c r="K582" s="90" t="e">
        <f>DBSPBY!#REF!</f>
        <v>#REF!</v>
      </c>
      <c r="L582" s="90" t="e">
        <f>DBSPBY!#REF!</f>
        <v>#REF!</v>
      </c>
      <c r="M582" s="92" t="e">
        <f>DBSPBY!#REF!</f>
        <v>#REF!</v>
      </c>
      <c r="N582" s="87" t="e">
        <f>DBSPBY!#REF!</f>
        <v>#REF!</v>
      </c>
    </row>
    <row r="583" spans="1:14" x14ac:dyDescent="0.3">
      <c r="A583" s="97" t="s">
        <v>716</v>
      </c>
      <c r="B583" s="98" t="e">
        <f>DBSPBY!#REF!</f>
        <v>#REF!</v>
      </c>
      <c r="C583" s="98" t="e">
        <f>_xlfn.TEXTJOIN(".",FALSE,DBSPBY!#REF!,DBSPBY!#REF!,DBSPBY!#REF!)</f>
        <v>#REF!</v>
      </c>
      <c r="D583" s="90" t="e">
        <f>DBSPBY!#REF!</f>
        <v>#REF!</v>
      </c>
      <c r="E583" s="90" t="e">
        <f>DBSPBY!#REF!</f>
        <v>#REF!</v>
      </c>
      <c r="F583" s="90" t="e">
        <f>TRIM(MID(DBSPBY!#REF!,SEARCH(". ",DBSPBY!#REF!)+2,LEN(DBSPBY!#REF!)))</f>
        <v>#REF!</v>
      </c>
      <c r="G583" s="90" t="e">
        <f>TRIM(MID(DBSPBY!#REF!,SEARCH(". ",DBSPBY!#REF!)+2,LEN(DBSPBY!#REF!)))</f>
        <v>#REF!</v>
      </c>
      <c r="H583" s="90" t="e">
        <f>TRIM(MID(DBSPBY!#REF!,SEARCH(". ",DBSPBY!#REF!)+2,LEN(DBSPBY!#REF!)))</f>
        <v>#REF!</v>
      </c>
      <c r="I583" s="98" t="s">
        <v>713</v>
      </c>
      <c r="J583" s="99" t="s">
        <v>714</v>
      </c>
      <c r="K583" s="90" t="e">
        <f>DBSPBY!#REF!</f>
        <v>#REF!</v>
      </c>
      <c r="L583" s="90" t="e">
        <f>DBSPBY!#REF!</f>
        <v>#REF!</v>
      </c>
      <c r="M583" s="92" t="e">
        <f>DBSPBY!#REF!</f>
        <v>#REF!</v>
      </c>
      <c r="N583" s="87" t="e">
        <f>DBSPBY!#REF!</f>
        <v>#REF!</v>
      </c>
    </row>
    <row r="584" spans="1:14" x14ac:dyDescent="0.3">
      <c r="A584" s="97" t="s">
        <v>716</v>
      </c>
      <c r="B584" s="98" t="e">
        <f>DBSPBY!#REF!</f>
        <v>#REF!</v>
      </c>
      <c r="C584" s="98" t="e">
        <f>_xlfn.TEXTJOIN(".",FALSE,DBSPBY!#REF!,DBSPBY!#REF!,DBSPBY!#REF!)</f>
        <v>#REF!</v>
      </c>
      <c r="D584" s="90" t="e">
        <f>DBSPBY!#REF!</f>
        <v>#REF!</v>
      </c>
      <c r="E584" s="90" t="e">
        <f>DBSPBY!#REF!</f>
        <v>#REF!</v>
      </c>
      <c r="F584" s="90" t="e">
        <f>TRIM(MID(DBSPBY!#REF!,SEARCH(". ",DBSPBY!#REF!)+2,LEN(DBSPBY!#REF!)))</f>
        <v>#REF!</v>
      </c>
      <c r="G584" s="90" t="e">
        <f>TRIM(MID(DBSPBY!#REF!,SEARCH(". ",DBSPBY!#REF!)+2,LEN(DBSPBY!#REF!)))</f>
        <v>#REF!</v>
      </c>
      <c r="H584" s="90" t="e">
        <f>TRIM(MID(DBSPBY!#REF!,SEARCH(". ",DBSPBY!#REF!)+2,LEN(DBSPBY!#REF!)))</f>
        <v>#REF!</v>
      </c>
      <c r="I584" s="98" t="s">
        <v>713</v>
      </c>
      <c r="J584" s="99" t="s">
        <v>714</v>
      </c>
      <c r="K584" s="90" t="e">
        <f>DBSPBY!#REF!</f>
        <v>#REF!</v>
      </c>
      <c r="L584" s="90" t="e">
        <f>DBSPBY!#REF!</f>
        <v>#REF!</v>
      </c>
      <c r="M584" s="92" t="e">
        <f>DBSPBY!#REF!</f>
        <v>#REF!</v>
      </c>
      <c r="N584" s="87" t="e">
        <f>DBSPBY!#REF!</f>
        <v>#REF!</v>
      </c>
    </row>
    <row r="585" spans="1:14" x14ac:dyDescent="0.3">
      <c r="A585" s="97" t="s">
        <v>716</v>
      </c>
      <c r="B585" s="98" t="e">
        <f>DBSPBY!#REF!</f>
        <v>#REF!</v>
      </c>
      <c r="C585" s="98" t="e">
        <f>_xlfn.TEXTJOIN(".",FALSE,DBSPBY!#REF!,DBSPBY!#REF!,DBSPBY!#REF!)</f>
        <v>#REF!</v>
      </c>
      <c r="D585" s="90" t="e">
        <f>DBSPBY!#REF!</f>
        <v>#REF!</v>
      </c>
      <c r="E585" s="90" t="e">
        <f>DBSPBY!#REF!</f>
        <v>#REF!</v>
      </c>
      <c r="F585" s="90" t="e">
        <f>TRIM(MID(DBSPBY!#REF!,SEARCH(". ",DBSPBY!#REF!)+2,LEN(DBSPBY!#REF!)))</f>
        <v>#REF!</v>
      </c>
      <c r="G585" s="90" t="e">
        <f>TRIM(MID(DBSPBY!#REF!,SEARCH(". ",DBSPBY!#REF!)+2,LEN(DBSPBY!#REF!)))</f>
        <v>#REF!</v>
      </c>
      <c r="H585" s="90" t="e">
        <f>TRIM(MID(DBSPBY!#REF!,SEARCH(". ",DBSPBY!#REF!)+2,LEN(DBSPBY!#REF!)))</f>
        <v>#REF!</v>
      </c>
      <c r="I585" s="98" t="s">
        <v>713</v>
      </c>
      <c r="J585" s="99" t="s">
        <v>714</v>
      </c>
      <c r="K585" s="90" t="e">
        <f>DBSPBY!#REF!</f>
        <v>#REF!</v>
      </c>
      <c r="L585" s="90" t="e">
        <f>DBSPBY!#REF!</f>
        <v>#REF!</v>
      </c>
      <c r="M585" s="92" t="e">
        <f>DBSPBY!#REF!</f>
        <v>#REF!</v>
      </c>
      <c r="N585" s="87" t="e">
        <f>DBSPBY!#REF!</f>
        <v>#REF!</v>
      </c>
    </row>
    <row r="586" spans="1:14" x14ac:dyDescent="0.3">
      <c r="A586" s="97" t="s">
        <v>716</v>
      </c>
      <c r="B586" s="98" t="e">
        <f>DBSPBY!#REF!</f>
        <v>#REF!</v>
      </c>
      <c r="C586" s="98" t="e">
        <f>_xlfn.TEXTJOIN(".",FALSE,DBSPBY!#REF!,DBSPBY!#REF!,DBSPBY!#REF!)</f>
        <v>#REF!</v>
      </c>
      <c r="D586" s="90" t="e">
        <f>DBSPBY!#REF!</f>
        <v>#REF!</v>
      </c>
      <c r="E586" s="90" t="e">
        <f>DBSPBY!#REF!</f>
        <v>#REF!</v>
      </c>
      <c r="F586" s="90" t="e">
        <f>TRIM(MID(DBSPBY!#REF!,SEARCH(". ",DBSPBY!#REF!)+2,LEN(DBSPBY!#REF!)))</f>
        <v>#REF!</v>
      </c>
      <c r="G586" s="90" t="e">
        <f>TRIM(MID(DBSPBY!#REF!,SEARCH(". ",DBSPBY!#REF!)+2,LEN(DBSPBY!#REF!)))</f>
        <v>#REF!</v>
      </c>
      <c r="H586" s="90" t="e">
        <f>TRIM(MID(DBSPBY!#REF!,SEARCH(". ",DBSPBY!#REF!)+2,LEN(DBSPBY!#REF!)))</f>
        <v>#REF!</v>
      </c>
      <c r="I586" s="98" t="s">
        <v>713</v>
      </c>
      <c r="J586" s="99" t="s">
        <v>714</v>
      </c>
      <c r="K586" s="90" t="e">
        <f>DBSPBY!#REF!</f>
        <v>#REF!</v>
      </c>
      <c r="L586" s="90" t="e">
        <f>DBSPBY!#REF!</f>
        <v>#REF!</v>
      </c>
      <c r="M586" s="92" t="e">
        <f>DBSPBY!#REF!</f>
        <v>#REF!</v>
      </c>
      <c r="N586" s="87" t="e">
        <f>DBSPBY!#REF!</f>
        <v>#REF!</v>
      </c>
    </row>
    <row r="587" spans="1:14" x14ac:dyDescent="0.3">
      <c r="A587" s="97" t="s">
        <v>716</v>
      </c>
      <c r="B587" s="98" t="e">
        <f>DBSPBY!#REF!</f>
        <v>#REF!</v>
      </c>
      <c r="C587" s="98" t="e">
        <f>_xlfn.TEXTJOIN(".",FALSE,DBSPBY!#REF!,DBSPBY!#REF!,DBSPBY!#REF!)</f>
        <v>#REF!</v>
      </c>
      <c r="D587" s="90" t="e">
        <f>DBSPBY!#REF!</f>
        <v>#REF!</v>
      </c>
      <c r="E587" s="90" t="e">
        <f>DBSPBY!#REF!</f>
        <v>#REF!</v>
      </c>
      <c r="F587" s="90" t="e">
        <f>TRIM(MID(DBSPBY!#REF!,SEARCH(". ",DBSPBY!#REF!)+2,LEN(DBSPBY!#REF!)))</f>
        <v>#REF!</v>
      </c>
      <c r="G587" s="90" t="e">
        <f>TRIM(MID(DBSPBY!#REF!,SEARCH(". ",DBSPBY!#REF!)+2,LEN(DBSPBY!#REF!)))</f>
        <v>#REF!</v>
      </c>
      <c r="H587" s="90" t="e">
        <f>TRIM(MID(DBSPBY!#REF!,SEARCH(". ",DBSPBY!#REF!)+2,LEN(DBSPBY!#REF!)))</f>
        <v>#REF!</v>
      </c>
      <c r="I587" s="98" t="s">
        <v>713</v>
      </c>
      <c r="J587" s="99" t="s">
        <v>714</v>
      </c>
      <c r="K587" s="90" t="e">
        <f>DBSPBY!#REF!</f>
        <v>#REF!</v>
      </c>
      <c r="L587" s="90" t="e">
        <f>DBSPBY!#REF!</f>
        <v>#REF!</v>
      </c>
      <c r="M587" s="92" t="e">
        <f>DBSPBY!#REF!</f>
        <v>#REF!</v>
      </c>
      <c r="N587" s="87" t="e">
        <f>DBSPBY!#REF!</f>
        <v>#REF!</v>
      </c>
    </row>
    <row r="588" spans="1:14" x14ac:dyDescent="0.3">
      <c r="A588" s="97" t="s">
        <v>716</v>
      </c>
      <c r="B588" s="98" t="e">
        <f>DBSPBY!#REF!</f>
        <v>#REF!</v>
      </c>
      <c r="C588" s="98" t="e">
        <f>_xlfn.TEXTJOIN(".",FALSE,DBSPBY!#REF!,DBSPBY!#REF!,DBSPBY!#REF!)</f>
        <v>#REF!</v>
      </c>
      <c r="D588" s="90" t="e">
        <f>DBSPBY!#REF!</f>
        <v>#REF!</v>
      </c>
      <c r="E588" s="90" t="e">
        <f>DBSPBY!#REF!</f>
        <v>#REF!</v>
      </c>
      <c r="F588" s="90" t="e">
        <f>TRIM(MID(DBSPBY!#REF!,SEARCH(". ",DBSPBY!#REF!)+2,LEN(DBSPBY!#REF!)))</f>
        <v>#REF!</v>
      </c>
      <c r="G588" s="90" t="e">
        <f>TRIM(MID(DBSPBY!#REF!,SEARCH(". ",DBSPBY!#REF!)+2,LEN(DBSPBY!#REF!)))</f>
        <v>#REF!</v>
      </c>
      <c r="H588" s="90" t="e">
        <f>TRIM(MID(DBSPBY!#REF!,SEARCH(". ",DBSPBY!#REF!)+2,LEN(DBSPBY!#REF!)))</f>
        <v>#REF!</v>
      </c>
      <c r="I588" s="98" t="s">
        <v>713</v>
      </c>
      <c r="J588" s="99" t="s">
        <v>714</v>
      </c>
      <c r="K588" s="90" t="e">
        <f>DBSPBY!#REF!</f>
        <v>#REF!</v>
      </c>
      <c r="L588" s="90" t="e">
        <f>DBSPBY!#REF!</f>
        <v>#REF!</v>
      </c>
      <c r="M588" s="92" t="e">
        <f>DBSPBY!#REF!</f>
        <v>#REF!</v>
      </c>
      <c r="N588" s="87" t="e">
        <f>DBSPBY!#REF!</f>
        <v>#REF!</v>
      </c>
    </row>
    <row r="589" spans="1:14" x14ac:dyDescent="0.3">
      <c r="A589" s="97" t="s">
        <v>716</v>
      </c>
      <c r="B589" s="98" t="e">
        <f>DBSPBY!#REF!</f>
        <v>#REF!</v>
      </c>
      <c r="C589" s="98" t="e">
        <f>_xlfn.TEXTJOIN(".",FALSE,DBSPBY!#REF!,DBSPBY!#REF!,DBSPBY!#REF!)</f>
        <v>#REF!</v>
      </c>
      <c r="D589" s="90" t="e">
        <f>DBSPBY!#REF!</f>
        <v>#REF!</v>
      </c>
      <c r="E589" s="90" t="e">
        <f>DBSPBY!#REF!</f>
        <v>#REF!</v>
      </c>
      <c r="F589" s="90" t="e">
        <f>TRIM(MID(DBSPBY!#REF!,SEARCH(". ",DBSPBY!#REF!)+2,LEN(DBSPBY!#REF!)))</f>
        <v>#REF!</v>
      </c>
      <c r="G589" s="90" t="e">
        <f>TRIM(MID(DBSPBY!#REF!,SEARCH(". ",DBSPBY!#REF!)+2,LEN(DBSPBY!#REF!)))</f>
        <v>#REF!</v>
      </c>
      <c r="H589" s="90" t="e">
        <f>TRIM(MID(DBSPBY!#REF!,SEARCH(". ",DBSPBY!#REF!)+2,LEN(DBSPBY!#REF!)))</f>
        <v>#REF!</v>
      </c>
      <c r="I589" s="98" t="s">
        <v>713</v>
      </c>
      <c r="J589" s="99" t="s">
        <v>714</v>
      </c>
      <c r="K589" s="90" t="e">
        <f>DBSPBY!#REF!</f>
        <v>#REF!</v>
      </c>
      <c r="L589" s="90" t="e">
        <f>DBSPBY!#REF!</f>
        <v>#REF!</v>
      </c>
      <c r="M589" s="92" t="e">
        <f>DBSPBY!#REF!</f>
        <v>#REF!</v>
      </c>
      <c r="N589" s="87" t="e">
        <f>DBSPBY!#REF!</f>
        <v>#REF!</v>
      </c>
    </row>
    <row r="590" spans="1:14" x14ac:dyDescent="0.3">
      <c r="A590" s="97" t="s">
        <v>716</v>
      </c>
      <c r="B590" s="98" t="e">
        <f>DBSPBY!#REF!</f>
        <v>#REF!</v>
      </c>
      <c r="C590" s="98" t="e">
        <f>_xlfn.TEXTJOIN(".",FALSE,DBSPBY!#REF!,DBSPBY!#REF!,DBSPBY!#REF!)</f>
        <v>#REF!</v>
      </c>
      <c r="D590" s="90" t="e">
        <f>DBSPBY!#REF!</f>
        <v>#REF!</v>
      </c>
      <c r="E590" s="90" t="e">
        <f>DBSPBY!#REF!</f>
        <v>#REF!</v>
      </c>
      <c r="F590" s="90" t="e">
        <f>TRIM(MID(DBSPBY!#REF!,SEARCH(". ",DBSPBY!#REF!)+2,LEN(DBSPBY!#REF!)))</f>
        <v>#REF!</v>
      </c>
      <c r="G590" s="90" t="e">
        <f>TRIM(MID(DBSPBY!#REF!,SEARCH(". ",DBSPBY!#REF!)+2,LEN(DBSPBY!#REF!)))</f>
        <v>#REF!</v>
      </c>
      <c r="H590" s="90" t="e">
        <f>TRIM(MID(DBSPBY!#REF!,SEARCH(". ",DBSPBY!#REF!)+2,LEN(DBSPBY!#REF!)))</f>
        <v>#REF!</v>
      </c>
      <c r="I590" s="98" t="s">
        <v>713</v>
      </c>
      <c r="J590" s="99" t="s">
        <v>714</v>
      </c>
      <c r="K590" s="90" t="e">
        <f>DBSPBY!#REF!</f>
        <v>#REF!</v>
      </c>
      <c r="L590" s="90" t="e">
        <f>DBSPBY!#REF!</f>
        <v>#REF!</v>
      </c>
      <c r="M590" s="92" t="e">
        <f>DBSPBY!#REF!</f>
        <v>#REF!</v>
      </c>
      <c r="N590" s="87" t="e">
        <f>DBSPBY!#REF!</f>
        <v>#REF!</v>
      </c>
    </row>
    <row r="591" spans="1:14" x14ac:dyDescent="0.3">
      <c r="A591" s="97" t="s">
        <v>716</v>
      </c>
      <c r="B591" s="98" t="e">
        <f>DBSPBY!#REF!</f>
        <v>#REF!</v>
      </c>
      <c r="C591" s="98" t="e">
        <f>_xlfn.TEXTJOIN(".",FALSE,DBSPBY!#REF!,DBSPBY!#REF!,DBSPBY!#REF!)</f>
        <v>#REF!</v>
      </c>
      <c r="D591" s="90" t="e">
        <f>DBSPBY!#REF!</f>
        <v>#REF!</v>
      </c>
      <c r="E591" s="90" t="e">
        <f>DBSPBY!#REF!</f>
        <v>#REF!</v>
      </c>
      <c r="F591" s="90" t="e">
        <f>TRIM(MID(DBSPBY!#REF!,SEARCH(". ",DBSPBY!#REF!)+2,LEN(DBSPBY!#REF!)))</f>
        <v>#REF!</v>
      </c>
      <c r="G591" s="90" t="e">
        <f>TRIM(MID(DBSPBY!#REF!,SEARCH(". ",DBSPBY!#REF!)+2,LEN(DBSPBY!#REF!)))</f>
        <v>#REF!</v>
      </c>
      <c r="H591" s="90" t="e">
        <f>TRIM(MID(DBSPBY!#REF!,SEARCH(". ",DBSPBY!#REF!)+2,LEN(DBSPBY!#REF!)))</f>
        <v>#REF!</v>
      </c>
      <c r="I591" s="98" t="s">
        <v>713</v>
      </c>
      <c r="J591" s="99" t="s">
        <v>714</v>
      </c>
      <c r="K591" s="90" t="e">
        <f>DBSPBY!#REF!</f>
        <v>#REF!</v>
      </c>
      <c r="L591" s="90" t="e">
        <f>DBSPBY!#REF!</f>
        <v>#REF!</v>
      </c>
      <c r="M591" s="92" t="e">
        <f>DBSPBY!#REF!</f>
        <v>#REF!</v>
      </c>
      <c r="N591" s="87" t="e">
        <f>DBSPBY!#REF!</f>
        <v>#REF!</v>
      </c>
    </row>
    <row r="592" spans="1:14" x14ac:dyDescent="0.3">
      <c r="A592" s="97" t="s">
        <v>716</v>
      </c>
      <c r="B592" s="98" t="e">
        <f>DBSPBY!#REF!</f>
        <v>#REF!</v>
      </c>
      <c r="C592" s="98" t="e">
        <f>_xlfn.TEXTJOIN(".",FALSE,DBSPBY!#REF!,DBSPBY!#REF!,DBSPBY!#REF!)</f>
        <v>#REF!</v>
      </c>
      <c r="D592" s="90" t="e">
        <f>DBSPBY!#REF!</f>
        <v>#REF!</v>
      </c>
      <c r="E592" s="90" t="e">
        <f>DBSPBY!#REF!</f>
        <v>#REF!</v>
      </c>
      <c r="F592" s="90" t="e">
        <f>TRIM(MID(DBSPBY!#REF!,SEARCH(". ",DBSPBY!#REF!)+2,LEN(DBSPBY!#REF!)))</f>
        <v>#REF!</v>
      </c>
      <c r="G592" s="90" t="e">
        <f>TRIM(MID(DBSPBY!#REF!,SEARCH(". ",DBSPBY!#REF!)+2,LEN(DBSPBY!#REF!)))</f>
        <v>#REF!</v>
      </c>
      <c r="H592" s="90" t="e">
        <f>TRIM(MID(DBSPBY!#REF!,SEARCH(". ",DBSPBY!#REF!)+2,LEN(DBSPBY!#REF!)))</f>
        <v>#REF!</v>
      </c>
      <c r="I592" s="98" t="s">
        <v>713</v>
      </c>
      <c r="J592" s="99" t="s">
        <v>714</v>
      </c>
      <c r="K592" s="90" t="e">
        <f>DBSPBY!#REF!</f>
        <v>#REF!</v>
      </c>
      <c r="L592" s="90" t="e">
        <f>DBSPBY!#REF!</f>
        <v>#REF!</v>
      </c>
      <c r="M592" s="92" t="e">
        <f>DBSPBY!#REF!</f>
        <v>#REF!</v>
      </c>
      <c r="N592" s="87" t="e">
        <f>DBSPBY!#REF!</f>
        <v>#REF!</v>
      </c>
    </row>
    <row r="593" spans="1:14" x14ac:dyDescent="0.3">
      <c r="A593" s="97" t="s">
        <v>716</v>
      </c>
      <c r="B593" s="98" t="e">
        <f>DBSPBY!#REF!</f>
        <v>#REF!</v>
      </c>
      <c r="C593" s="98" t="e">
        <f>_xlfn.TEXTJOIN(".",FALSE,DBSPBY!#REF!,DBSPBY!#REF!,DBSPBY!#REF!)</f>
        <v>#REF!</v>
      </c>
      <c r="D593" s="90" t="e">
        <f>DBSPBY!#REF!</f>
        <v>#REF!</v>
      </c>
      <c r="E593" s="90" t="e">
        <f>DBSPBY!#REF!</f>
        <v>#REF!</v>
      </c>
      <c r="F593" s="90" t="e">
        <f>TRIM(MID(DBSPBY!#REF!,SEARCH(". ",DBSPBY!#REF!)+2,LEN(DBSPBY!#REF!)))</f>
        <v>#REF!</v>
      </c>
      <c r="G593" s="90" t="e">
        <f>TRIM(MID(DBSPBY!#REF!,SEARCH(". ",DBSPBY!#REF!)+2,LEN(DBSPBY!#REF!)))</f>
        <v>#REF!</v>
      </c>
      <c r="H593" s="90" t="e">
        <f>TRIM(MID(DBSPBY!#REF!,SEARCH(". ",DBSPBY!#REF!)+2,LEN(DBSPBY!#REF!)))</f>
        <v>#REF!</v>
      </c>
      <c r="I593" s="98" t="s">
        <v>713</v>
      </c>
      <c r="J593" s="99" t="s">
        <v>714</v>
      </c>
      <c r="K593" s="90" t="e">
        <f>DBSPBY!#REF!</f>
        <v>#REF!</v>
      </c>
      <c r="L593" s="90" t="e">
        <f>DBSPBY!#REF!</f>
        <v>#REF!</v>
      </c>
      <c r="M593" s="92" t="e">
        <f>DBSPBY!#REF!</f>
        <v>#REF!</v>
      </c>
      <c r="N593" s="87" t="e">
        <f>DBSPBY!#REF!</f>
        <v>#REF!</v>
      </c>
    </row>
    <row r="594" spans="1:14" x14ac:dyDescent="0.3">
      <c r="A594" s="97" t="s">
        <v>716</v>
      </c>
      <c r="B594" s="98" t="e">
        <f>DBSPBY!#REF!</f>
        <v>#REF!</v>
      </c>
      <c r="C594" s="98" t="e">
        <f>_xlfn.TEXTJOIN(".",FALSE,DBSPBY!#REF!,DBSPBY!#REF!,DBSPBY!#REF!)</f>
        <v>#REF!</v>
      </c>
      <c r="D594" s="90" t="e">
        <f>DBSPBY!#REF!</f>
        <v>#REF!</v>
      </c>
      <c r="E594" s="90" t="e">
        <f>DBSPBY!#REF!</f>
        <v>#REF!</v>
      </c>
      <c r="F594" s="90" t="e">
        <f>TRIM(MID(DBSPBY!#REF!,SEARCH(". ",DBSPBY!#REF!)+2,LEN(DBSPBY!#REF!)))</f>
        <v>#REF!</v>
      </c>
      <c r="G594" s="90" t="e">
        <f>TRIM(MID(DBSPBY!#REF!,SEARCH(". ",DBSPBY!#REF!)+2,LEN(DBSPBY!#REF!)))</f>
        <v>#REF!</v>
      </c>
      <c r="H594" s="90" t="e">
        <f>TRIM(MID(DBSPBY!#REF!,SEARCH(". ",DBSPBY!#REF!)+2,LEN(DBSPBY!#REF!)))</f>
        <v>#REF!</v>
      </c>
      <c r="I594" s="98" t="s">
        <v>713</v>
      </c>
      <c r="J594" s="99" t="s">
        <v>714</v>
      </c>
      <c r="K594" s="90" t="e">
        <f>DBSPBY!#REF!</f>
        <v>#REF!</v>
      </c>
      <c r="L594" s="90" t="e">
        <f>DBSPBY!#REF!</f>
        <v>#REF!</v>
      </c>
      <c r="M594" s="92" t="e">
        <f>DBSPBY!#REF!</f>
        <v>#REF!</v>
      </c>
      <c r="N594" s="87" t="e">
        <f>DBSPBY!#REF!</f>
        <v>#REF!</v>
      </c>
    </row>
    <row r="595" spans="1:14" x14ac:dyDescent="0.3">
      <c r="A595" s="97" t="s">
        <v>716</v>
      </c>
      <c r="B595" s="98" t="e">
        <f>DBSPBY!#REF!</f>
        <v>#REF!</v>
      </c>
      <c r="C595" s="98" t="e">
        <f>_xlfn.TEXTJOIN(".",FALSE,DBSPBY!#REF!,DBSPBY!#REF!,DBSPBY!#REF!)</f>
        <v>#REF!</v>
      </c>
      <c r="D595" s="90" t="e">
        <f>DBSPBY!#REF!</f>
        <v>#REF!</v>
      </c>
      <c r="E595" s="90" t="e">
        <f>DBSPBY!#REF!</f>
        <v>#REF!</v>
      </c>
      <c r="F595" s="90" t="e">
        <f>TRIM(MID(DBSPBY!#REF!,SEARCH(". ",DBSPBY!#REF!)+2,LEN(DBSPBY!#REF!)))</f>
        <v>#REF!</v>
      </c>
      <c r="G595" s="90" t="e">
        <f>TRIM(MID(DBSPBY!#REF!,SEARCH(". ",DBSPBY!#REF!)+2,LEN(DBSPBY!#REF!)))</f>
        <v>#REF!</v>
      </c>
      <c r="H595" s="90" t="e">
        <f>TRIM(MID(DBSPBY!#REF!,SEARCH(". ",DBSPBY!#REF!)+2,LEN(DBSPBY!#REF!)))</f>
        <v>#REF!</v>
      </c>
      <c r="I595" s="98" t="s">
        <v>713</v>
      </c>
      <c r="J595" s="99" t="s">
        <v>714</v>
      </c>
      <c r="K595" s="90" t="e">
        <f>DBSPBY!#REF!</f>
        <v>#REF!</v>
      </c>
      <c r="L595" s="90" t="e">
        <f>DBSPBY!#REF!</f>
        <v>#REF!</v>
      </c>
      <c r="M595" s="92" t="e">
        <f>DBSPBY!#REF!</f>
        <v>#REF!</v>
      </c>
      <c r="N595" s="87" t="e">
        <f>DBSPBY!#REF!</f>
        <v>#REF!</v>
      </c>
    </row>
    <row r="596" spans="1:14" x14ac:dyDescent="0.3">
      <c r="A596" s="97" t="s">
        <v>716</v>
      </c>
      <c r="B596" s="98" t="e">
        <f>DBSPBY!#REF!</f>
        <v>#REF!</v>
      </c>
      <c r="C596" s="98" t="e">
        <f>_xlfn.TEXTJOIN(".",FALSE,DBSPBY!#REF!,DBSPBY!#REF!,DBSPBY!#REF!)</f>
        <v>#REF!</v>
      </c>
      <c r="D596" s="90" t="e">
        <f>DBSPBY!#REF!</f>
        <v>#REF!</v>
      </c>
      <c r="E596" s="90" t="e">
        <f>DBSPBY!#REF!</f>
        <v>#REF!</v>
      </c>
      <c r="F596" s="90" t="e">
        <f>TRIM(MID(DBSPBY!#REF!,SEARCH(". ",DBSPBY!#REF!)+2,LEN(DBSPBY!#REF!)))</f>
        <v>#REF!</v>
      </c>
      <c r="G596" s="90" t="e">
        <f>TRIM(MID(DBSPBY!#REF!,SEARCH(". ",DBSPBY!#REF!)+2,LEN(DBSPBY!#REF!)))</f>
        <v>#REF!</v>
      </c>
      <c r="H596" s="90" t="e">
        <f>TRIM(MID(DBSPBY!#REF!,SEARCH(". ",DBSPBY!#REF!)+2,LEN(DBSPBY!#REF!)))</f>
        <v>#REF!</v>
      </c>
      <c r="I596" s="98" t="s">
        <v>713</v>
      </c>
      <c r="J596" s="99" t="s">
        <v>714</v>
      </c>
      <c r="K596" s="90" t="e">
        <f>DBSPBY!#REF!</f>
        <v>#REF!</v>
      </c>
      <c r="L596" s="90" t="e">
        <f>DBSPBY!#REF!</f>
        <v>#REF!</v>
      </c>
      <c r="M596" s="92" t="e">
        <f>DBSPBY!#REF!</f>
        <v>#REF!</v>
      </c>
      <c r="N596" s="87" t="e">
        <f>DBSPBY!#REF!</f>
        <v>#REF!</v>
      </c>
    </row>
    <row r="597" spans="1:14" x14ac:dyDescent="0.3">
      <c r="A597" s="97" t="s">
        <v>716</v>
      </c>
      <c r="B597" s="98" t="e">
        <f>DBSPBY!#REF!</f>
        <v>#REF!</v>
      </c>
      <c r="C597" s="98" t="e">
        <f>_xlfn.TEXTJOIN(".",FALSE,DBSPBY!#REF!,DBSPBY!#REF!,DBSPBY!#REF!)</f>
        <v>#REF!</v>
      </c>
      <c r="D597" s="90" t="e">
        <f>DBSPBY!#REF!</f>
        <v>#REF!</v>
      </c>
      <c r="E597" s="90" t="e">
        <f>DBSPBY!#REF!</f>
        <v>#REF!</v>
      </c>
      <c r="F597" s="90" t="e">
        <f>TRIM(MID(DBSPBY!#REF!,SEARCH(". ",DBSPBY!#REF!)+2,LEN(DBSPBY!#REF!)))</f>
        <v>#REF!</v>
      </c>
      <c r="G597" s="90" t="e">
        <f>TRIM(MID(DBSPBY!#REF!,SEARCH(". ",DBSPBY!#REF!)+2,LEN(DBSPBY!#REF!)))</f>
        <v>#REF!</v>
      </c>
      <c r="H597" s="90" t="e">
        <f>TRIM(MID(DBSPBY!#REF!,SEARCH(". ",DBSPBY!#REF!)+2,LEN(DBSPBY!#REF!)))</f>
        <v>#REF!</v>
      </c>
      <c r="I597" s="98" t="s">
        <v>713</v>
      </c>
      <c r="J597" s="99" t="s">
        <v>714</v>
      </c>
      <c r="K597" s="90" t="e">
        <f>DBSPBY!#REF!</f>
        <v>#REF!</v>
      </c>
      <c r="L597" s="90" t="e">
        <f>DBSPBY!#REF!</f>
        <v>#REF!</v>
      </c>
      <c r="M597" s="92" t="e">
        <f>DBSPBY!#REF!</f>
        <v>#REF!</v>
      </c>
      <c r="N597" s="87" t="e">
        <f>DBSPBY!#REF!</f>
        <v>#REF!</v>
      </c>
    </row>
    <row r="598" spans="1:14" x14ac:dyDescent="0.3">
      <c r="A598" s="97" t="s">
        <v>716</v>
      </c>
      <c r="B598" s="98" t="e">
        <f>DBSPBY!#REF!</f>
        <v>#REF!</v>
      </c>
      <c r="C598" s="98" t="e">
        <f>_xlfn.TEXTJOIN(".",FALSE,DBSPBY!#REF!,DBSPBY!#REF!,DBSPBY!#REF!)</f>
        <v>#REF!</v>
      </c>
      <c r="D598" s="90" t="e">
        <f>DBSPBY!#REF!</f>
        <v>#REF!</v>
      </c>
      <c r="E598" s="90" t="e">
        <f>DBSPBY!#REF!</f>
        <v>#REF!</v>
      </c>
      <c r="F598" s="90" t="e">
        <f>TRIM(MID(DBSPBY!#REF!,SEARCH(". ",DBSPBY!#REF!)+2,LEN(DBSPBY!#REF!)))</f>
        <v>#REF!</v>
      </c>
      <c r="G598" s="90" t="e">
        <f>TRIM(MID(DBSPBY!#REF!,SEARCH(". ",DBSPBY!#REF!)+2,LEN(DBSPBY!#REF!)))</f>
        <v>#REF!</v>
      </c>
      <c r="H598" s="90" t="e">
        <f>TRIM(MID(DBSPBY!#REF!,SEARCH(". ",DBSPBY!#REF!)+2,LEN(DBSPBY!#REF!)))</f>
        <v>#REF!</v>
      </c>
      <c r="I598" s="98" t="s">
        <v>713</v>
      </c>
      <c r="J598" s="99" t="s">
        <v>714</v>
      </c>
      <c r="K598" s="90" t="e">
        <f>DBSPBY!#REF!</f>
        <v>#REF!</v>
      </c>
      <c r="L598" s="90" t="e">
        <f>DBSPBY!#REF!</f>
        <v>#REF!</v>
      </c>
      <c r="M598" s="92" t="e">
        <f>DBSPBY!#REF!</f>
        <v>#REF!</v>
      </c>
      <c r="N598" s="87" t="e">
        <f>DBSPBY!#REF!</f>
        <v>#REF!</v>
      </c>
    </row>
    <row r="599" spans="1:14" x14ac:dyDescent="0.3">
      <c r="A599" s="97" t="s">
        <v>716</v>
      </c>
      <c r="B599" s="98" t="e">
        <f>DBSPBY!#REF!</f>
        <v>#REF!</v>
      </c>
      <c r="C599" s="98" t="e">
        <f>_xlfn.TEXTJOIN(".",FALSE,DBSPBY!#REF!,DBSPBY!#REF!,DBSPBY!#REF!)</f>
        <v>#REF!</v>
      </c>
      <c r="D599" s="90" t="e">
        <f>DBSPBY!#REF!</f>
        <v>#REF!</v>
      </c>
      <c r="E599" s="90" t="e">
        <f>DBSPBY!#REF!</f>
        <v>#REF!</v>
      </c>
      <c r="F599" s="90" t="e">
        <f>TRIM(MID(DBSPBY!#REF!,SEARCH(". ",DBSPBY!#REF!)+2,LEN(DBSPBY!#REF!)))</f>
        <v>#REF!</v>
      </c>
      <c r="G599" s="90" t="e">
        <f>TRIM(MID(DBSPBY!#REF!,SEARCH(". ",DBSPBY!#REF!)+2,LEN(DBSPBY!#REF!)))</f>
        <v>#REF!</v>
      </c>
      <c r="H599" s="90" t="e">
        <f>TRIM(MID(DBSPBY!#REF!,SEARCH(". ",DBSPBY!#REF!)+2,LEN(DBSPBY!#REF!)))</f>
        <v>#REF!</v>
      </c>
      <c r="I599" s="98" t="s">
        <v>713</v>
      </c>
      <c r="J599" s="99" t="s">
        <v>714</v>
      </c>
      <c r="K599" s="90" t="e">
        <f>DBSPBY!#REF!</f>
        <v>#REF!</v>
      </c>
      <c r="L599" s="90" t="e">
        <f>DBSPBY!#REF!</f>
        <v>#REF!</v>
      </c>
      <c r="M599" s="92" t="e">
        <f>DBSPBY!#REF!</f>
        <v>#REF!</v>
      </c>
      <c r="N599" s="87" t="e">
        <f>DBSPBY!#REF!</f>
        <v>#REF!</v>
      </c>
    </row>
    <row r="600" spans="1:14" x14ac:dyDescent="0.3">
      <c r="A600" s="97" t="s">
        <v>716</v>
      </c>
      <c r="B600" s="98" t="e">
        <f>DBSPBY!#REF!</f>
        <v>#REF!</v>
      </c>
      <c r="C600" s="98" t="e">
        <f>_xlfn.TEXTJOIN(".",FALSE,DBSPBY!#REF!,DBSPBY!#REF!,DBSPBY!#REF!)</f>
        <v>#REF!</v>
      </c>
      <c r="D600" s="90" t="e">
        <f>DBSPBY!#REF!</f>
        <v>#REF!</v>
      </c>
      <c r="E600" s="90" t="e">
        <f>DBSPBY!#REF!</f>
        <v>#REF!</v>
      </c>
      <c r="F600" s="90" t="e">
        <f>TRIM(MID(DBSPBY!#REF!,SEARCH(". ",DBSPBY!#REF!)+2,LEN(DBSPBY!#REF!)))</f>
        <v>#REF!</v>
      </c>
      <c r="G600" s="90" t="e">
        <f>TRIM(MID(DBSPBY!#REF!,SEARCH(". ",DBSPBY!#REF!)+2,LEN(DBSPBY!#REF!)))</f>
        <v>#REF!</v>
      </c>
      <c r="H600" s="90" t="e">
        <f>TRIM(MID(DBSPBY!#REF!,SEARCH(". ",DBSPBY!#REF!)+2,LEN(DBSPBY!#REF!)))</f>
        <v>#REF!</v>
      </c>
      <c r="I600" s="98" t="s">
        <v>713</v>
      </c>
      <c r="J600" s="99" t="s">
        <v>714</v>
      </c>
      <c r="K600" s="90" t="e">
        <f>DBSPBY!#REF!</f>
        <v>#REF!</v>
      </c>
      <c r="L600" s="90" t="e">
        <f>DBSPBY!#REF!</f>
        <v>#REF!</v>
      </c>
      <c r="M600" s="92" t="e">
        <f>DBSPBY!#REF!</f>
        <v>#REF!</v>
      </c>
      <c r="N600" s="87" t="e">
        <f>DBSPBY!#REF!</f>
        <v>#REF!</v>
      </c>
    </row>
    <row r="601" spans="1:14" x14ac:dyDescent="0.3">
      <c r="A601" s="97" t="s">
        <v>716</v>
      </c>
      <c r="B601" s="98" t="e">
        <f>DBSPBY!#REF!</f>
        <v>#REF!</v>
      </c>
      <c r="C601" s="98" t="e">
        <f>_xlfn.TEXTJOIN(".",FALSE,DBSPBY!#REF!,DBSPBY!#REF!,DBSPBY!#REF!)</f>
        <v>#REF!</v>
      </c>
      <c r="D601" s="90" t="e">
        <f>DBSPBY!#REF!</f>
        <v>#REF!</v>
      </c>
      <c r="E601" s="90" t="e">
        <f>DBSPBY!#REF!</f>
        <v>#REF!</v>
      </c>
      <c r="F601" s="90" t="e">
        <f>TRIM(MID(DBSPBY!#REF!,SEARCH(". ",DBSPBY!#REF!)+2,LEN(DBSPBY!#REF!)))</f>
        <v>#REF!</v>
      </c>
      <c r="G601" s="90" t="e">
        <f>TRIM(MID(DBSPBY!#REF!,SEARCH(". ",DBSPBY!#REF!)+2,LEN(DBSPBY!#REF!)))</f>
        <v>#REF!</v>
      </c>
      <c r="H601" s="90" t="e">
        <f>TRIM(MID(DBSPBY!#REF!,SEARCH(". ",DBSPBY!#REF!)+2,LEN(DBSPBY!#REF!)))</f>
        <v>#REF!</v>
      </c>
      <c r="I601" s="98" t="s">
        <v>713</v>
      </c>
      <c r="J601" s="99" t="s">
        <v>714</v>
      </c>
      <c r="K601" s="90" t="e">
        <f>DBSPBY!#REF!</f>
        <v>#REF!</v>
      </c>
      <c r="L601" s="90" t="e">
        <f>DBSPBY!#REF!</f>
        <v>#REF!</v>
      </c>
      <c r="M601" s="92" t="e">
        <f>DBSPBY!#REF!</f>
        <v>#REF!</v>
      </c>
      <c r="N601" s="87" t="e">
        <f>DBSPBY!#REF!</f>
        <v>#REF!</v>
      </c>
    </row>
    <row r="602" spans="1:14" x14ac:dyDescent="0.3">
      <c r="A602" s="97" t="s">
        <v>716</v>
      </c>
      <c r="B602" s="98" t="e">
        <f>DBSPBY!#REF!</f>
        <v>#REF!</v>
      </c>
      <c r="C602" s="98" t="e">
        <f>_xlfn.TEXTJOIN(".",FALSE,DBSPBY!#REF!,DBSPBY!#REF!,DBSPBY!#REF!)</f>
        <v>#REF!</v>
      </c>
      <c r="D602" s="90" t="e">
        <f>DBSPBY!#REF!</f>
        <v>#REF!</v>
      </c>
      <c r="E602" s="90" t="e">
        <f>DBSPBY!#REF!</f>
        <v>#REF!</v>
      </c>
      <c r="F602" s="90" t="e">
        <f>TRIM(MID(DBSPBY!#REF!,SEARCH(". ",DBSPBY!#REF!)+2,LEN(DBSPBY!#REF!)))</f>
        <v>#REF!</v>
      </c>
      <c r="G602" s="90" t="e">
        <f>TRIM(MID(DBSPBY!#REF!,SEARCH(". ",DBSPBY!#REF!)+2,LEN(DBSPBY!#REF!)))</f>
        <v>#REF!</v>
      </c>
      <c r="H602" s="90" t="e">
        <f>TRIM(MID(DBSPBY!#REF!,SEARCH(". ",DBSPBY!#REF!)+2,LEN(DBSPBY!#REF!)))</f>
        <v>#REF!</v>
      </c>
      <c r="I602" s="98" t="s">
        <v>713</v>
      </c>
      <c r="J602" s="99" t="s">
        <v>714</v>
      </c>
      <c r="K602" s="90" t="e">
        <f>DBSPBY!#REF!</f>
        <v>#REF!</v>
      </c>
      <c r="L602" s="90" t="e">
        <f>DBSPBY!#REF!</f>
        <v>#REF!</v>
      </c>
      <c r="M602" s="92" t="e">
        <f>DBSPBY!#REF!</f>
        <v>#REF!</v>
      </c>
      <c r="N602" s="87" t="e">
        <f>DBSPBY!#REF!</f>
        <v>#REF!</v>
      </c>
    </row>
    <row r="603" spans="1:14" x14ac:dyDescent="0.3">
      <c r="A603" s="97" t="s">
        <v>716</v>
      </c>
      <c r="B603" s="98" t="e">
        <f>DBSPBY!#REF!</f>
        <v>#REF!</v>
      </c>
      <c r="C603" s="98" t="e">
        <f>_xlfn.TEXTJOIN(".",FALSE,DBSPBY!#REF!,DBSPBY!#REF!,DBSPBY!#REF!)</f>
        <v>#REF!</v>
      </c>
      <c r="D603" s="90" t="e">
        <f>DBSPBY!#REF!</f>
        <v>#REF!</v>
      </c>
      <c r="E603" s="90" t="e">
        <f>DBSPBY!#REF!</f>
        <v>#REF!</v>
      </c>
      <c r="F603" s="90" t="e">
        <f>TRIM(MID(DBSPBY!#REF!,SEARCH(". ",DBSPBY!#REF!)+2,LEN(DBSPBY!#REF!)))</f>
        <v>#REF!</v>
      </c>
      <c r="G603" s="90" t="e">
        <f>TRIM(MID(DBSPBY!#REF!,SEARCH(". ",DBSPBY!#REF!)+2,LEN(DBSPBY!#REF!)))</f>
        <v>#REF!</v>
      </c>
      <c r="H603" s="90" t="e">
        <f>TRIM(MID(DBSPBY!#REF!,SEARCH(". ",DBSPBY!#REF!)+2,LEN(DBSPBY!#REF!)))</f>
        <v>#REF!</v>
      </c>
      <c r="I603" s="98" t="s">
        <v>713</v>
      </c>
      <c r="J603" s="99" t="s">
        <v>714</v>
      </c>
      <c r="K603" s="90" t="e">
        <f>DBSPBY!#REF!</f>
        <v>#REF!</v>
      </c>
      <c r="L603" s="90" t="e">
        <f>DBSPBY!#REF!</f>
        <v>#REF!</v>
      </c>
      <c r="M603" s="92" t="e">
        <f>DBSPBY!#REF!</f>
        <v>#REF!</v>
      </c>
      <c r="N603" s="87" t="e">
        <f>DBSPBY!#REF!</f>
        <v>#REF!</v>
      </c>
    </row>
    <row r="604" spans="1:14" x14ac:dyDescent="0.3">
      <c r="A604" s="97" t="s">
        <v>716</v>
      </c>
      <c r="B604" s="98" t="e">
        <f>DBSPBY!#REF!</f>
        <v>#REF!</v>
      </c>
      <c r="C604" s="98" t="e">
        <f>_xlfn.TEXTJOIN(".",FALSE,DBSPBY!#REF!,DBSPBY!#REF!,DBSPBY!#REF!)</f>
        <v>#REF!</v>
      </c>
      <c r="D604" s="90" t="e">
        <f>DBSPBY!#REF!</f>
        <v>#REF!</v>
      </c>
      <c r="E604" s="90" t="e">
        <f>DBSPBY!#REF!</f>
        <v>#REF!</v>
      </c>
      <c r="F604" s="90" t="e">
        <f>TRIM(MID(DBSPBY!#REF!,SEARCH(". ",DBSPBY!#REF!)+2,LEN(DBSPBY!#REF!)))</f>
        <v>#REF!</v>
      </c>
      <c r="G604" s="90" t="e">
        <f>TRIM(MID(DBSPBY!#REF!,SEARCH(". ",DBSPBY!#REF!)+2,LEN(DBSPBY!#REF!)))</f>
        <v>#REF!</v>
      </c>
      <c r="H604" s="90" t="e">
        <f>TRIM(MID(DBSPBY!#REF!,SEARCH(". ",DBSPBY!#REF!)+2,LEN(DBSPBY!#REF!)))</f>
        <v>#REF!</v>
      </c>
      <c r="I604" s="98" t="s">
        <v>713</v>
      </c>
      <c r="J604" s="99" t="s">
        <v>714</v>
      </c>
      <c r="K604" s="90" t="e">
        <f>DBSPBY!#REF!</f>
        <v>#REF!</v>
      </c>
      <c r="L604" s="90" t="e">
        <f>DBSPBY!#REF!</f>
        <v>#REF!</v>
      </c>
      <c r="M604" s="92" t="e">
        <f>DBSPBY!#REF!</f>
        <v>#REF!</v>
      </c>
      <c r="N604" s="87" t="e">
        <f>DBSPBY!#REF!</f>
        <v>#REF!</v>
      </c>
    </row>
    <row r="605" spans="1:14" x14ac:dyDescent="0.3">
      <c r="A605" s="97" t="s">
        <v>716</v>
      </c>
      <c r="B605" s="98" t="e">
        <f>DBSPBY!#REF!</f>
        <v>#REF!</v>
      </c>
      <c r="C605" s="98" t="e">
        <f>_xlfn.TEXTJOIN(".",FALSE,DBSPBY!#REF!,DBSPBY!#REF!,DBSPBY!#REF!)</f>
        <v>#REF!</v>
      </c>
      <c r="D605" s="90" t="e">
        <f>DBSPBY!#REF!</f>
        <v>#REF!</v>
      </c>
      <c r="E605" s="90" t="e">
        <f>DBSPBY!#REF!</f>
        <v>#REF!</v>
      </c>
      <c r="F605" s="90" t="e">
        <f>TRIM(MID(DBSPBY!#REF!,SEARCH(". ",DBSPBY!#REF!)+2,LEN(DBSPBY!#REF!)))</f>
        <v>#REF!</v>
      </c>
      <c r="G605" s="90" t="e">
        <f>TRIM(MID(DBSPBY!#REF!,SEARCH(". ",DBSPBY!#REF!)+2,LEN(DBSPBY!#REF!)))</f>
        <v>#REF!</v>
      </c>
      <c r="H605" s="90" t="e">
        <f>TRIM(MID(DBSPBY!#REF!,SEARCH(". ",DBSPBY!#REF!)+2,LEN(DBSPBY!#REF!)))</f>
        <v>#REF!</v>
      </c>
      <c r="I605" s="98" t="s">
        <v>713</v>
      </c>
      <c r="J605" s="99" t="s">
        <v>714</v>
      </c>
      <c r="K605" s="90" t="e">
        <f>DBSPBY!#REF!</f>
        <v>#REF!</v>
      </c>
      <c r="L605" s="90" t="e">
        <f>DBSPBY!#REF!</f>
        <v>#REF!</v>
      </c>
      <c r="M605" s="92" t="e">
        <f>DBSPBY!#REF!</f>
        <v>#REF!</v>
      </c>
      <c r="N605" s="87" t="e">
        <f>DBSPBY!#REF!</f>
        <v>#REF!</v>
      </c>
    </row>
    <row r="606" spans="1:14" x14ac:dyDescent="0.3">
      <c r="A606" s="97" t="s">
        <v>716</v>
      </c>
      <c r="B606" s="98" t="e">
        <f>DBSPBY!#REF!</f>
        <v>#REF!</v>
      </c>
      <c r="C606" s="98" t="e">
        <f>_xlfn.TEXTJOIN(".",FALSE,DBSPBY!#REF!,DBSPBY!#REF!,DBSPBY!#REF!)</f>
        <v>#REF!</v>
      </c>
      <c r="D606" s="90" t="e">
        <f>DBSPBY!#REF!</f>
        <v>#REF!</v>
      </c>
      <c r="E606" s="90" t="e">
        <f>DBSPBY!#REF!</f>
        <v>#REF!</v>
      </c>
      <c r="F606" s="90" t="e">
        <f>TRIM(MID(DBSPBY!#REF!,SEARCH(". ",DBSPBY!#REF!)+2,LEN(DBSPBY!#REF!)))</f>
        <v>#REF!</v>
      </c>
      <c r="G606" s="90" t="e">
        <f>TRIM(MID(DBSPBY!#REF!,SEARCH(". ",DBSPBY!#REF!)+2,LEN(DBSPBY!#REF!)))</f>
        <v>#REF!</v>
      </c>
      <c r="H606" s="90" t="e">
        <f>TRIM(MID(DBSPBY!#REF!,SEARCH(". ",DBSPBY!#REF!)+2,LEN(DBSPBY!#REF!)))</f>
        <v>#REF!</v>
      </c>
      <c r="I606" s="98" t="s">
        <v>713</v>
      </c>
      <c r="J606" s="99" t="s">
        <v>714</v>
      </c>
      <c r="K606" s="90" t="e">
        <f>DBSPBY!#REF!</f>
        <v>#REF!</v>
      </c>
      <c r="L606" s="90" t="e">
        <f>DBSPBY!#REF!</f>
        <v>#REF!</v>
      </c>
      <c r="M606" s="92" t="e">
        <f>DBSPBY!#REF!</f>
        <v>#REF!</v>
      </c>
      <c r="N606" s="87" t="e">
        <f>DBSPBY!#REF!</f>
        <v>#REF!</v>
      </c>
    </row>
    <row r="607" spans="1:14" x14ac:dyDescent="0.3">
      <c r="A607" s="97" t="s">
        <v>716</v>
      </c>
      <c r="B607" s="98" t="e">
        <f>DBSPBY!#REF!</f>
        <v>#REF!</v>
      </c>
      <c r="C607" s="98" t="e">
        <f>_xlfn.TEXTJOIN(".",FALSE,DBSPBY!#REF!,DBSPBY!#REF!,DBSPBY!#REF!)</f>
        <v>#REF!</v>
      </c>
      <c r="D607" s="90" t="e">
        <f>DBSPBY!#REF!</f>
        <v>#REF!</v>
      </c>
      <c r="E607" s="90" t="e">
        <f>DBSPBY!#REF!</f>
        <v>#REF!</v>
      </c>
      <c r="F607" s="90" t="e">
        <f>TRIM(MID(DBSPBY!#REF!,SEARCH(". ",DBSPBY!#REF!)+2,LEN(DBSPBY!#REF!)))</f>
        <v>#REF!</v>
      </c>
      <c r="G607" s="90" t="e">
        <f>TRIM(MID(DBSPBY!#REF!,SEARCH(". ",DBSPBY!#REF!)+2,LEN(DBSPBY!#REF!)))</f>
        <v>#REF!</v>
      </c>
      <c r="H607" s="90" t="e">
        <f>TRIM(MID(DBSPBY!#REF!,SEARCH(". ",DBSPBY!#REF!)+2,LEN(DBSPBY!#REF!)))</f>
        <v>#REF!</v>
      </c>
      <c r="I607" s="98" t="s">
        <v>713</v>
      </c>
      <c r="J607" s="99" t="s">
        <v>714</v>
      </c>
      <c r="K607" s="90" t="e">
        <f>DBSPBY!#REF!</f>
        <v>#REF!</v>
      </c>
      <c r="L607" s="90" t="e">
        <f>DBSPBY!#REF!</f>
        <v>#REF!</v>
      </c>
      <c r="M607" s="92" t="e">
        <f>DBSPBY!#REF!</f>
        <v>#REF!</v>
      </c>
      <c r="N607" s="87" t="e">
        <f>DBSPBY!#REF!</f>
        <v>#REF!</v>
      </c>
    </row>
    <row r="608" spans="1:14" x14ac:dyDescent="0.3">
      <c r="A608" s="97" t="s">
        <v>716</v>
      </c>
      <c r="B608" s="98" t="e">
        <f>DBSPBY!#REF!</f>
        <v>#REF!</v>
      </c>
      <c r="C608" s="98" t="e">
        <f>_xlfn.TEXTJOIN(".",FALSE,DBSPBY!#REF!,DBSPBY!#REF!,DBSPBY!#REF!)</f>
        <v>#REF!</v>
      </c>
      <c r="D608" s="90" t="e">
        <f>DBSPBY!#REF!</f>
        <v>#REF!</v>
      </c>
      <c r="E608" s="90" t="e">
        <f>DBSPBY!#REF!</f>
        <v>#REF!</v>
      </c>
      <c r="F608" s="90" t="e">
        <f>TRIM(MID(DBSPBY!#REF!,SEARCH(". ",DBSPBY!#REF!)+2,LEN(DBSPBY!#REF!)))</f>
        <v>#REF!</v>
      </c>
      <c r="G608" s="90" t="e">
        <f>TRIM(MID(DBSPBY!#REF!,SEARCH(". ",DBSPBY!#REF!)+2,LEN(DBSPBY!#REF!)))</f>
        <v>#REF!</v>
      </c>
      <c r="H608" s="90" t="e">
        <f>TRIM(MID(DBSPBY!#REF!,SEARCH(". ",DBSPBY!#REF!)+2,LEN(DBSPBY!#REF!)))</f>
        <v>#REF!</v>
      </c>
      <c r="I608" s="98" t="s">
        <v>713</v>
      </c>
      <c r="J608" s="99" t="s">
        <v>714</v>
      </c>
      <c r="K608" s="90" t="e">
        <f>DBSPBY!#REF!</f>
        <v>#REF!</v>
      </c>
      <c r="L608" s="90" t="e">
        <f>DBSPBY!#REF!</f>
        <v>#REF!</v>
      </c>
      <c r="M608" s="92" t="e">
        <f>DBSPBY!#REF!</f>
        <v>#REF!</v>
      </c>
      <c r="N608" s="87" t="e">
        <f>DBSPBY!#REF!</f>
        <v>#REF!</v>
      </c>
    </row>
    <row r="609" spans="1:14" x14ac:dyDescent="0.3">
      <c r="A609" s="97" t="s">
        <v>716</v>
      </c>
      <c r="B609" s="98" t="e">
        <f>DBSPBY!#REF!</f>
        <v>#REF!</v>
      </c>
      <c r="C609" s="98" t="e">
        <f>_xlfn.TEXTJOIN(".",FALSE,DBSPBY!#REF!,DBSPBY!#REF!,DBSPBY!#REF!)</f>
        <v>#REF!</v>
      </c>
      <c r="D609" s="90" t="e">
        <f>DBSPBY!#REF!</f>
        <v>#REF!</v>
      </c>
      <c r="E609" s="90" t="e">
        <f>DBSPBY!#REF!</f>
        <v>#REF!</v>
      </c>
      <c r="F609" s="90" t="e">
        <f>TRIM(MID(DBSPBY!#REF!,SEARCH(". ",DBSPBY!#REF!)+2,LEN(DBSPBY!#REF!)))</f>
        <v>#REF!</v>
      </c>
      <c r="G609" s="90" t="e">
        <f>TRIM(MID(DBSPBY!#REF!,SEARCH(". ",DBSPBY!#REF!)+2,LEN(DBSPBY!#REF!)))</f>
        <v>#REF!</v>
      </c>
      <c r="H609" s="90" t="e">
        <f>TRIM(MID(DBSPBY!#REF!,SEARCH(". ",DBSPBY!#REF!)+2,LEN(DBSPBY!#REF!)))</f>
        <v>#REF!</v>
      </c>
      <c r="I609" s="98" t="s">
        <v>713</v>
      </c>
      <c r="J609" s="99" t="s">
        <v>714</v>
      </c>
      <c r="K609" s="90" t="e">
        <f>DBSPBY!#REF!</f>
        <v>#REF!</v>
      </c>
      <c r="L609" s="90" t="e">
        <f>DBSPBY!#REF!</f>
        <v>#REF!</v>
      </c>
      <c r="M609" s="92" t="e">
        <f>DBSPBY!#REF!</f>
        <v>#REF!</v>
      </c>
      <c r="N609" s="87" t="e">
        <f>DBSPBY!#REF!</f>
        <v>#REF!</v>
      </c>
    </row>
    <row r="610" spans="1:14" x14ac:dyDescent="0.3">
      <c r="A610" s="97" t="s">
        <v>716</v>
      </c>
      <c r="B610" s="98" t="e">
        <f>DBSPBY!#REF!</f>
        <v>#REF!</v>
      </c>
      <c r="C610" s="98" t="e">
        <f>_xlfn.TEXTJOIN(".",FALSE,DBSPBY!#REF!,DBSPBY!#REF!,DBSPBY!#REF!)</f>
        <v>#REF!</v>
      </c>
      <c r="D610" s="90" t="e">
        <f>DBSPBY!#REF!</f>
        <v>#REF!</v>
      </c>
      <c r="E610" s="90" t="e">
        <f>DBSPBY!#REF!</f>
        <v>#REF!</v>
      </c>
      <c r="F610" s="90" t="e">
        <f>TRIM(MID(DBSPBY!#REF!,SEARCH(". ",DBSPBY!#REF!)+2,LEN(DBSPBY!#REF!)))</f>
        <v>#REF!</v>
      </c>
      <c r="G610" s="90" t="e">
        <f>TRIM(MID(DBSPBY!#REF!,SEARCH(". ",DBSPBY!#REF!)+2,LEN(DBSPBY!#REF!)))</f>
        <v>#REF!</v>
      </c>
      <c r="H610" s="90" t="e">
        <f>TRIM(MID(DBSPBY!#REF!,SEARCH(". ",DBSPBY!#REF!)+2,LEN(DBSPBY!#REF!)))</f>
        <v>#REF!</v>
      </c>
      <c r="I610" s="98" t="s">
        <v>713</v>
      </c>
      <c r="J610" s="99" t="s">
        <v>714</v>
      </c>
      <c r="K610" s="90" t="e">
        <f>DBSPBY!#REF!</f>
        <v>#REF!</v>
      </c>
      <c r="L610" s="90" t="e">
        <f>DBSPBY!#REF!</f>
        <v>#REF!</v>
      </c>
      <c r="M610" s="92" t="e">
        <f>DBSPBY!#REF!</f>
        <v>#REF!</v>
      </c>
      <c r="N610" s="87" t="e">
        <f>DBSPBY!#REF!</f>
        <v>#REF!</v>
      </c>
    </row>
    <row r="611" spans="1:14" x14ac:dyDescent="0.3">
      <c r="A611" s="97" t="s">
        <v>716</v>
      </c>
      <c r="B611" s="98" t="e">
        <f>DBSPBY!#REF!</f>
        <v>#REF!</v>
      </c>
      <c r="C611" s="98" t="e">
        <f>_xlfn.TEXTJOIN(".",FALSE,DBSPBY!#REF!,DBSPBY!#REF!,DBSPBY!#REF!)</f>
        <v>#REF!</v>
      </c>
      <c r="D611" s="90" t="e">
        <f>DBSPBY!#REF!</f>
        <v>#REF!</v>
      </c>
      <c r="E611" s="90" t="e">
        <f>DBSPBY!#REF!</f>
        <v>#REF!</v>
      </c>
      <c r="F611" s="90" t="e">
        <f>TRIM(MID(DBSPBY!#REF!,SEARCH(". ",DBSPBY!#REF!)+2,LEN(DBSPBY!#REF!)))</f>
        <v>#REF!</v>
      </c>
      <c r="G611" s="90" t="e">
        <f>TRIM(MID(DBSPBY!#REF!,SEARCH(". ",DBSPBY!#REF!)+2,LEN(DBSPBY!#REF!)))</f>
        <v>#REF!</v>
      </c>
      <c r="H611" s="90" t="e">
        <f>TRIM(MID(DBSPBY!#REF!,SEARCH(". ",DBSPBY!#REF!)+2,LEN(DBSPBY!#REF!)))</f>
        <v>#REF!</v>
      </c>
      <c r="I611" s="98" t="s">
        <v>713</v>
      </c>
      <c r="J611" s="99" t="s">
        <v>714</v>
      </c>
      <c r="K611" s="90" t="e">
        <f>DBSPBY!#REF!</f>
        <v>#REF!</v>
      </c>
      <c r="L611" s="90" t="e">
        <f>DBSPBY!#REF!</f>
        <v>#REF!</v>
      </c>
      <c r="M611" s="92" t="e">
        <f>DBSPBY!#REF!</f>
        <v>#REF!</v>
      </c>
      <c r="N611" s="87" t="e">
        <f>DBSPBY!#REF!</f>
        <v>#REF!</v>
      </c>
    </row>
    <row r="612" spans="1:14" x14ac:dyDescent="0.3">
      <c r="A612" s="97" t="s">
        <v>716</v>
      </c>
      <c r="B612" s="98" t="e">
        <f>DBSPBY!#REF!</f>
        <v>#REF!</v>
      </c>
      <c r="C612" s="98" t="e">
        <f>_xlfn.TEXTJOIN(".",FALSE,DBSPBY!#REF!,DBSPBY!#REF!,DBSPBY!#REF!)</f>
        <v>#REF!</v>
      </c>
      <c r="D612" s="90" t="e">
        <f>DBSPBY!#REF!</f>
        <v>#REF!</v>
      </c>
      <c r="E612" s="90" t="e">
        <f>DBSPBY!#REF!</f>
        <v>#REF!</v>
      </c>
      <c r="F612" s="90" t="e">
        <f>TRIM(MID(DBSPBY!#REF!,SEARCH(". ",DBSPBY!#REF!)+2,LEN(DBSPBY!#REF!)))</f>
        <v>#REF!</v>
      </c>
      <c r="G612" s="90" t="e">
        <f>TRIM(MID(DBSPBY!#REF!,SEARCH(". ",DBSPBY!#REF!)+2,LEN(DBSPBY!#REF!)))</f>
        <v>#REF!</v>
      </c>
      <c r="H612" s="90" t="e">
        <f>TRIM(MID(DBSPBY!#REF!,SEARCH(". ",DBSPBY!#REF!)+2,LEN(DBSPBY!#REF!)))</f>
        <v>#REF!</v>
      </c>
      <c r="I612" s="98" t="s">
        <v>713</v>
      </c>
      <c r="J612" s="99" t="s">
        <v>714</v>
      </c>
      <c r="K612" s="90" t="e">
        <f>DBSPBY!#REF!</f>
        <v>#REF!</v>
      </c>
      <c r="L612" s="90" t="e">
        <f>DBSPBY!#REF!</f>
        <v>#REF!</v>
      </c>
      <c r="M612" s="92" t="e">
        <f>DBSPBY!#REF!</f>
        <v>#REF!</v>
      </c>
      <c r="N612" s="87" t="e">
        <f>DBSPBY!#REF!</f>
        <v>#REF!</v>
      </c>
    </row>
    <row r="613" spans="1:14" x14ac:dyDescent="0.3">
      <c r="A613" s="97" t="s">
        <v>716</v>
      </c>
      <c r="B613" s="98" t="e">
        <f>DBSPBY!#REF!</f>
        <v>#REF!</v>
      </c>
      <c r="C613" s="98" t="e">
        <f>_xlfn.TEXTJOIN(".",FALSE,DBSPBY!#REF!,DBSPBY!#REF!,DBSPBY!#REF!)</f>
        <v>#REF!</v>
      </c>
      <c r="D613" s="90" t="e">
        <f>DBSPBY!#REF!</f>
        <v>#REF!</v>
      </c>
      <c r="E613" s="90" t="e">
        <f>DBSPBY!#REF!</f>
        <v>#REF!</v>
      </c>
      <c r="F613" s="90" t="e">
        <f>TRIM(MID(DBSPBY!#REF!,SEARCH(". ",DBSPBY!#REF!)+2,LEN(DBSPBY!#REF!)))</f>
        <v>#REF!</v>
      </c>
      <c r="G613" s="90" t="e">
        <f>TRIM(MID(DBSPBY!#REF!,SEARCH(". ",DBSPBY!#REF!)+2,LEN(DBSPBY!#REF!)))</f>
        <v>#REF!</v>
      </c>
      <c r="H613" s="90" t="e">
        <f>TRIM(MID(DBSPBY!#REF!,SEARCH(". ",DBSPBY!#REF!)+2,LEN(DBSPBY!#REF!)))</f>
        <v>#REF!</v>
      </c>
      <c r="I613" s="98" t="s">
        <v>713</v>
      </c>
      <c r="J613" s="99" t="s">
        <v>714</v>
      </c>
      <c r="K613" s="90" t="e">
        <f>DBSPBY!#REF!</f>
        <v>#REF!</v>
      </c>
      <c r="L613" s="90" t="e">
        <f>DBSPBY!#REF!</f>
        <v>#REF!</v>
      </c>
      <c r="M613" s="92" t="e">
        <f>DBSPBY!#REF!</f>
        <v>#REF!</v>
      </c>
      <c r="N613" s="87" t="e">
        <f>DBSPBY!#REF!</f>
        <v>#REF!</v>
      </c>
    </row>
    <row r="614" spans="1:14" x14ac:dyDescent="0.3">
      <c r="A614" s="97" t="s">
        <v>716</v>
      </c>
      <c r="B614" s="98" t="e">
        <f>DBSPBY!#REF!</f>
        <v>#REF!</v>
      </c>
      <c r="C614" s="98" t="e">
        <f>_xlfn.TEXTJOIN(".",FALSE,DBSPBY!#REF!,DBSPBY!#REF!,DBSPBY!#REF!)</f>
        <v>#REF!</v>
      </c>
      <c r="D614" s="90" t="e">
        <f>DBSPBY!#REF!</f>
        <v>#REF!</v>
      </c>
      <c r="E614" s="90" t="e">
        <f>DBSPBY!#REF!</f>
        <v>#REF!</v>
      </c>
      <c r="F614" s="90" t="e">
        <f>TRIM(MID(DBSPBY!#REF!,SEARCH(". ",DBSPBY!#REF!)+2,LEN(DBSPBY!#REF!)))</f>
        <v>#REF!</v>
      </c>
      <c r="G614" s="90" t="e">
        <f>TRIM(MID(DBSPBY!#REF!,SEARCH(". ",DBSPBY!#REF!)+2,LEN(DBSPBY!#REF!)))</f>
        <v>#REF!</v>
      </c>
      <c r="H614" s="90" t="e">
        <f>TRIM(MID(DBSPBY!#REF!,SEARCH(". ",DBSPBY!#REF!)+2,LEN(DBSPBY!#REF!)))</f>
        <v>#REF!</v>
      </c>
      <c r="I614" s="98" t="s">
        <v>713</v>
      </c>
      <c r="J614" s="99" t="s">
        <v>714</v>
      </c>
      <c r="K614" s="90" t="e">
        <f>DBSPBY!#REF!</f>
        <v>#REF!</v>
      </c>
      <c r="L614" s="90" t="e">
        <f>DBSPBY!#REF!</f>
        <v>#REF!</v>
      </c>
      <c r="M614" s="92" t="e">
        <f>DBSPBY!#REF!</f>
        <v>#REF!</v>
      </c>
      <c r="N614" s="87" t="e">
        <f>DBSPBY!#REF!</f>
        <v>#REF!</v>
      </c>
    </row>
    <row r="615" spans="1:14" x14ac:dyDescent="0.3">
      <c r="A615" s="97" t="s">
        <v>716</v>
      </c>
      <c r="B615" s="98" t="e">
        <f>DBSPBY!#REF!</f>
        <v>#REF!</v>
      </c>
      <c r="C615" s="98" t="e">
        <f>_xlfn.TEXTJOIN(".",FALSE,DBSPBY!#REF!,DBSPBY!#REF!,DBSPBY!#REF!)</f>
        <v>#REF!</v>
      </c>
      <c r="D615" s="90" t="e">
        <f>DBSPBY!#REF!</f>
        <v>#REF!</v>
      </c>
      <c r="E615" s="90" t="e">
        <f>DBSPBY!#REF!</f>
        <v>#REF!</v>
      </c>
      <c r="F615" s="90" t="e">
        <f>TRIM(MID(DBSPBY!#REF!,SEARCH(". ",DBSPBY!#REF!)+2,LEN(DBSPBY!#REF!)))</f>
        <v>#REF!</v>
      </c>
      <c r="G615" s="90" t="e">
        <f>TRIM(MID(DBSPBY!#REF!,SEARCH(". ",DBSPBY!#REF!)+2,LEN(DBSPBY!#REF!)))</f>
        <v>#REF!</v>
      </c>
      <c r="H615" s="90" t="e">
        <f>TRIM(MID(DBSPBY!#REF!,SEARCH(". ",DBSPBY!#REF!)+2,LEN(DBSPBY!#REF!)))</f>
        <v>#REF!</v>
      </c>
      <c r="I615" s="98" t="s">
        <v>713</v>
      </c>
      <c r="J615" s="99" t="s">
        <v>714</v>
      </c>
      <c r="K615" s="90" t="e">
        <f>DBSPBY!#REF!</f>
        <v>#REF!</v>
      </c>
      <c r="L615" s="90" t="e">
        <f>DBSPBY!#REF!</f>
        <v>#REF!</v>
      </c>
      <c r="M615" s="92" t="e">
        <f>DBSPBY!#REF!</f>
        <v>#REF!</v>
      </c>
      <c r="N615" s="87" t="e">
        <f>DBSPBY!#REF!</f>
        <v>#REF!</v>
      </c>
    </row>
    <row r="616" spans="1:14" x14ac:dyDescent="0.3">
      <c r="A616" s="97" t="s">
        <v>716</v>
      </c>
      <c r="B616" s="98" t="e">
        <f>DBSPBY!#REF!</f>
        <v>#REF!</v>
      </c>
      <c r="C616" s="98" t="e">
        <f>_xlfn.TEXTJOIN(".",FALSE,DBSPBY!#REF!,DBSPBY!#REF!,DBSPBY!#REF!)</f>
        <v>#REF!</v>
      </c>
      <c r="D616" s="90" t="e">
        <f>DBSPBY!#REF!</f>
        <v>#REF!</v>
      </c>
      <c r="E616" s="90" t="e">
        <f>DBSPBY!#REF!</f>
        <v>#REF!</v>
      </c>
      <c r="F616" s="90" t="e">
        <f>TRIM(MID(DBSPBY!#REF!,SEARCH(". ",DBSPBY!#REF!)+2,LEN(DBSPBY!#REF!)))</f>
        <v>#REF!</v>
      </c>
      <c r="G616" s="90" t="e">
        <f>TRIM(MID(DBSPBY!#REF!,SEARCH(". ",DBSPBY!#REF!)+2,LEN(DBSPBY!#REF!)))</f>
        <v>#REF!</v>
      </c>
      <c r="H616" s="90" t="e">
        <f>TRIM(MID(DBSPBY!#REF!,SEARCH(". ",DBSPBY!#REF!)+2,LEN(DBSPBY!#REF!)))</f>
        <v>#REF!</v>
      </c>
      <c r="I616" s="98" t="s">
        <v>713</v>
      </c>
      <c r="J616" s="99" t="s">
        <v>714</v>
      </c>
      <c r="K616" s="90" t="e">
        <f>DBSPBY!#REF!</f>
        <v>#REF!</v>
      </c>
      <c r="L616" s="90" t="e">
        <f>DBSPBY!#REF!</f>
        <v>#REF!</v>
      </c>
      <c r="M616" s="92" t="e">
        <f>DBSPBY!#REF!</f>
        <v>#REF!</v>
      </c>
      <c r="N616" s="87" t="e">
        <f>DBSPBY!#REF!</f>
        <v>#REF!</v>
      </c>
    </row>
    <row r="617" spans="1:14" x14ac:dyDescent="0.3">
      <c r="A617" s="97" t="s">
        <v>716</v>
      </c>
      <c r="B617" s="98" t="e">
        <f>DBSPBY!#REF!</f>
        <v>#REF!</v>
      </c>
      <c r="C617" s="98" t="e">
        <f>_xlfn.TEXTJOIN(".",FALSE,DBSPBY!#REF!,DBSPBY!#REF!,DBSPBY!#REF!)</f>
        <v>#REF!</v>
      </c>
      <c r="D617" s="90" t="e">
        <f>DBSPBY!#REF!</f>
        <v>#REF!</v>
      </c>
      <c r="E617" s="90" t="e">
        <f>DBSPBY!#REF!</f>
        <v>#REF!</v>
      </c>
      <c r="F617" s="90" t="e">
        <f>TRIM(MID(DBSPBY!#REF!,SEARCH(". ",DBSPBY!#REF!)+2,LEN(DBSPBY!#REF!)))</f>
        <v>#REF!</v>
      </c>
      <c r="G617" s="90" t="e">
        <f>TRIM(MID(DBSPBY!#REF!,SEARCH(". ",DBSPBY!#REF!)+2,LEN(DBSPBY!#REF!)))</f>
        <v>#REF!</v>
      </c>
      <c r="H617" s="90" t="e">
        <f>TRIM(MID(DBSPBY!#REF!,SEARCH(". ",DBSPBY!#REF!)+2,LEN(DBSPBY!#REF!)))</f>
        <v>#REF!</v>
      </c>
      <c r="I617" s="98" t="s">
        <v>713</v>
      </c>
      <c r="J617" s="99" t="s">
        <v>714</v>
      </c>
      <c r="K617" s="90" t="e">
        <f>DBSPBY!#REF!</f>
        <v>#REF!</v>
      </c>
      <c r="L617" s="90" t="e">
        <f>DBSPBY!#REF!</f>
        <v>#REF!</v>
      </c>
      <c r="M617" s="92" t="e">
        <f>DBSPBY!#REF!</f>
        <v>#REF!</v>
      </c>
      <c r="N617" s="87" t="e">
        <f>DBSPBY!#REF!</f>
        <v>#REF!</v>
      </c>
    </row>
    <row r="618" spans="1:14" x14ac:dyDescent="0.3">
      <c r="A618" s="97" t="s">
        <v>716</v>
      </c>
      <c r="B618" s="98" t="e">
        <f>DBSPBY!#REF!</f>
        <v>#REF!</v>
      </c>
      <c r="C618" s="98" t="e">
        <f>_xlfn.TEXTJOIN(".",FALSE,DBSPBY!#REF!,DBSPBY!#REF!,DBSPBY!#REF!)</f>
        <v>#REF!</v>
      </c>
      <c r="D618" s="90" t="e">
        <f>DBSPBY!#REF!</f>
        <v>#REF!</v>
      </c>
      <c r="E618" s="90" t="e">
        <f>DBSPBY!#REF!</f>
        <v>#REF!</v>
      </c>
      <c r="F618" s="90" t="e">
        <f>TRIM(MID(DBSPBY!#REF!,SEARCH(". ",DBSPBY!#REF!)+2,LEN(DBSPBY!#REF!)))</f>
        <v>#REF!</v>
      </c>
      <c r="G618" s="90" t="e">
        <f>TRIM(MID(DBSPBY!#REF!,SEARCH(". ",DBSPBY!#REF!)+2,LEN(DBSPBY!#REF!)))</f>
        <v>#REF!</v>
      </c>
      <c r="H618" s="90" t="e">
        <f>TRIM(MID(DBSPBY!#REF!,SEARCH(". ",DBSPBY!#REF!)+2,LEN(DBSPBY!#REF!)))</f>
        <v>#REF!</v>
      </c>
      <c r="I618" s="98" t="s">
        <v>713</v>
      </c>
      <c r="J618" s="99" t="s">
        <v>714</v>
      </c>
      <c r="K618" s="90" t="e">
        <f>DBSPBY!#REF!</f>
        <v>#REF!</v>
      </c>
      <c r="L618" s="90" t="e">
        <f>DBSPBY!#REF!</f>
        <v>#REF!</v>
      </c>
      <c r="M618" s="92" t="e">
        <f>DBSPBY!#REF!</f>
        <v>#REF!</v>
      </c>
      <c r="N618" s="87" t="e">
        <f>DBSPBY!#REF!</f>
        <v>#REF!</v>
      </c>
    </row>
    <row r="619" spans="1:14" x14ac:dyDescent="0.3">
      <c r="A619" s="97" t="s">
        <v>716</v>
      </c>
      <c r="B619" s="98" t="e">
        <f>DBSPBY!#REF!</f>
        <v>#REF!</v>
      </c>
      <c r="C619" s="98" t="e">
        <f>_xlfn.TEXTJOIN(".",FALSE,DBSPBY!#REF!,DBSPBY!#REF!,DBSPBY!#REF!)</f>
        <v>#REF!</v>
      </c>
      <c r="D619" s="90" t="e">
        <f>DBSPBY!#REF!</f>
        <v>#REF!</v>
      </c>
      <c r="E619" s="90" t="e">
        <f>DBSPBY!#REF!</f>
        <v>#REF!</v>
      </c>
      <c r="F619" s="90" t="e">
        <f>TRIM(MID(DBSPBY!#REF!,SEARCH(". ",DBSPBY!#REF!)+2,LEN(DBSPBY!#REF!)))</f>
        <v>#REF!</v>
      </c>
      <c r="G619" s="90" t="e">
        <f>TRIM(MID(DBSPBY!#REF!,SEARCH(". ",DBSPBY!#REF!)+2,LEN(DBSPBY!#REF!)))</f>
        <v>#REF!</v>
      </c>
      <c r="H619" s="90" t="e">
        <f>TRIM(MID(DBSPBY!#REF!,SEARCH(". ",DBSPBY!#REF!)+2,LEN(DBSPBY!#REF!)))</f>
        <v>#REF!</v>
      </c>
      <c r="I619" s="98" t="s">
        <v>713</v>
      </c>
      <c r="J619" s="99" t="s">
        <v>714</v>
      </c>
      <c r="K619" s="90" t="e">
        <f>DBSPBY!#REF!</f>
        <v>#REF!</v>
      </c>
      <c r="L619" s="90" t="e">
        <f>DBSPBY!#REF!</f>
        <v>#REF!</v>
      </c>
      <c r="M619" s="92" t="e">
        <f>DBSPBY!#REF!</f>
        <v>#REF!</v>
      </c>
      <c r="N619" s="87" t="e">
        <f>DBSPBY!#REF!</f>
        <v>#REF!</v>
      </c>
    </row>
    <row r="620" spans="1:14" x14ac:dyDescent="0.3">
      <c r="A620" s="97" t="s">
        <v>716</v>
      </c>
      <c r="B620" s="98" t="e">
        <f>DBSPBY!#REF!</f>
        <v>#REF!</v>
      </c>
      <c r="C620" s="98" t="e">
        <f>_xlfn.TEXTJOIN(".",FALSE,DBSPBY!#REF!,DBSPBY!#REF!,DBSPBY!#REF!)</f>
        <v>#REF!</v>
      </c>
      <c r="D620" s="90" t="e">
        <f>DBSPBY!#REF!</f>
        <v>#REF!</v>
      </c>
      <c r="E620" s="90" t="e">
        <f>DBSPBY!#REF!</f>
        <v>#REF!</v>
      </c>
      <c r="F620" s="90" t="e">
        <f>TRIM(MID(DBSPBY!#REF!,SEARCH(". ",DBSPBY!#REF!)+2,LEN(DBSPBY!#REF!)))</f>
        <v>#REF!</v>
      </c>
      <c r="G620" s="90" t="e">
        <f>TRIM(MID(DBSPBY!#REF!,SEARCH(". ",DBSPBY!#REF!)+2,LEN(DBSPBY!#REF!)))</f>
        <v>#REF!</v>
      </c>
      <c r="H620" s="90" t="e">
        <f>TRIM(MID(DBSPBY!#REF!,SEARCH(". ",DBSPBY!#REF!)+2,LEN(DBSPBY!#REF!)))</f>
        <v>#REF!</v>
      </c>
      <c r="I620" s="98" t="s">
        <v>713</v>
      </c>
      <c r="J620" s="99" t="s">
        <v>714</v>
      </c>
      <c r="K620" s="90" t="e">
        <f>DBSPBY!#REF!</f>
        <v>#REF!</v>
      </c>
      <c r="L620" s="90" t="e">
        <f>DBSPBY!#REF!</f>
        <v>#REF!</v>
      </c>
      <c r="M620" s="92" t="e">
        <f>DBSPBY!#REF!</f>
        <v>#REF!</v>
      </c>
      <c r="N620" s="87" t="e">
        <f>DBSPBY!#REF!</f>
        <v>#REF!</v>
      </c>
    </row>
    <row r="621" spans="1:14" x14ac:dyDescent="0.3">
      <c r="A621" s="97" t="s">
        <v>716</v>
      </c>
      <c r="B621" s="98" t="e">
        <f>DBSPBY!#REF!</f>
        <v>#REF!</v>
      </c>
      <c r="C621" s="98" t="e">
        <f>_xlfn.TEXTJOIN(".",FALSE,DBSPBY!#REF!,DBSPBY!#REF!,DBSPBY!#REF!)</f>
        <v>#REF!</v>
      </c>
      <c r="D621" s="90" t="e">
        <f>DBSPBY!#REF!</f>
        <v>#REF!</v>
      </c>
      <c r="E621" s="90" t="e">
        <f>DBSPBY!#REF!</f>
        <v>#REF!</v>
      </c>
      <c r="F621" s="90" t="e">
        <f>TRIM(MID(DBSPBY!#REF!,SEARCH(". ",DBSPBY!#REF!)+2,LEN(DBSPBY!#REF!)))</f>
        <v>#REF!</v>
      </c>
      <c r="G621" s="90" t="e">
        <f>TRIM(MID(DBSPBY!#REF!,SEARCH(". ",DBSPBY!#REF!)+2,LEN(DBSPBY!#REF!)))</f>
        <v>#REF!</v>
      </c>
      <c r="H621" s="90" t="e">
        <f>TRIM(MID(DBSPBY!#REF!,SEARCH(". ",DBSPBY!#REF!)+2,LEN(DBSPBY!#REF!)))</f>
        <v>#REF!</v>
      </c>
      <c r="I621" s="98" t="s">
        <v>713</v>
      </c>
      <c r="J621" s="99" t="s">
        <v>714</v>
      </c>
      <c r="K621" s="90" t="e">
        <f>DBSPBY!#REF!</f>
        <v>#REF!</v>
      </c>
      <c r="L621" s="90" t="e">
        <f>DBSPBY!#REF!</f>
        <v>#REF!</v>
      </c>
      <c r="M621" s="92" t="e">
        <f>DBSPBY!#REF!</f>
        <v>#REF!</v>
      </c>
      <c r="N621" s="87" t="e">
        <f>DBSPBY!#REF!</f>
        <v>#REF!</v>
      </c>
    </row>
    <row r="622" spans="1:14" x14ac:dyDescent="0.3">
      <c r="A622" s="97" t="s">
        <v>716</v>
      </c>
      <c r="B622" s="98" t="e">
        <f>DBSPBY!#REF!</f>
        <v>#REF!</v>
      </c>
      <c r="C622" s="98" t="e">
        <f>_xlfn.TEXTJOIN(".",FALSE,DBSPBY!#REF!,DBSPBY!#REF!,DBSPBY!#REF!)</f>
        <v>#REF!</v>
      </c>
      <c r="D622" s="90" t="e">
        <f>DBSPBY!#REF!</f>
        <v>#REF!</v>
      </c>
      <c r="E622" s="90" t="e">
        <f>DBSPBY!#REF!</f>
        <v>#REF!</v>
      </c>
      <c r="F622" s="90" t="e">
        <f>TRIM(MID(DBSPBY!#REF!,SEARCH(". ",DBSPBY!#REF!)+2,LEN(DBSPBY!#REF!)))</f>
        <v>#REF!</v>
      </c>
      <c r="G622" s="90" t="e">
        <f>TRIM(MID(DBSPBY!#REF!,SEARCH(". ",DBSPBY!#REF!)+2,LEN(DBSPBY!#REF!)))</f>
        <v>#REF!</v>
      </c>
      <c r="H622" s="90" t="e">
        <f>TRIM(MID(DBSPBY!#REF!,SEARCH(". ",DBSPBY!#REF!)+2,LEN(DBSPBY!#REF!)))</f>
        <v>#REF!</v>
      </c>
      <c r="I622" s="98" t="s">
        <v>713</v>
      </c>
      <c r="J622" s="99" t="s">
        <v>714</v>
      </c>
      <c r="K622" s="90" t="e">
        <f>DBSPBY!#REF!</f>
        <v>#REF!</v>
      </c>
      <c r="L622" s="90" t="e">
        <f>DBSPBY!#REF!</f>
        <v>#REF!</v>
      </c>
      <c r="M622" s="92" t="e">
        <f>DBSPBY!#REF!</f>
        <v>#REF!</v>
      </c>
      <c r="N622" s="87" t="e">
        <f>DBSPBY!#REF!</f>
        <v>#REF!</v>
      </c>
    </row>
    <row r="623" spans="1:14" x14ac:dyDescent="0.3">
      <c r="A623" s="97" t="s">
        <v>716</v>
      </c>
      <c r="B623" s="98" t="e">
        <f>DBSPBY!#REF!</f>
        <v>#REF!</v>
      </c>
      <c r="C623" s="98" t="e">
        <f>_xlfn.TEXTJOIN(".",FALSE,DBSPBY!#REF!,DBSPBY!#REF!,DBSPBY!#REF!)</f>
        <v>#REF!</v>
      </c>
      <c r="D623" s="90" t="e">
        <f>DBSPBY!#REF!</f>
        <v>#REF!</v>
      </c>
      <c r="E623" s="90" t="e">
        <f>DBSPBY!#REF!</f>
        <v>#REF!</v>
      </c>
      <c r="F623" s="90" t="e">
        <f>TRIM(MID(DBSPBY!#REF!,SEARCH(". ",DBSPBY!#REF!)+2,LEN(DBSPBY!#REF!)))</f>
        <v>#REF!</v>
      </c>
      <c r="G623" s="90" t="e">
        <f>TRIM(MID(DBSPBY!#REF!,SEARCH(". ",DBSPBY!#REF!)+2,LEN(DBSPBY!#REF!)))</f>
        <v>#REF!</v>
      </c>
      <c r="H623" s="90" t="e">
        <f>TRIM(MID(DBSPBY!#REF!,SEARCH(". ",DBSPBY!#REF!)+2,LEN(DBSPBY!#REF!)))</f>
        <v>#REF!</v>
      </c>
      <c r="I623" s="98" t="s">
        <v>713</v>
      </c>
      <c r="J623" s="99" t="s">
        <v>714</v>
      </c>
      <c r="K623" s="90" t="e">
        <f>DBSPBY!#REF!</f>
        <v>#REF!</v>
      </c>
      <c r="L623" s="90" t="e">
        <f>DBSPBY!#REF!</f>
        <v>#REF!</v>
      </c>
      <c r="M623" s="92" t="e">
        <f>DBSPBY!#REF!</f>
        <v>#REF!</v>
      </c>
      <c r="N623" s="87" t="e">
        <f>DBSPBY!#REF!</f>
        <v>#REF!</v>
      </c>
    </row>
    <row r="624" spans="1:14" x14ac:dyDescent="0.3">
      <c r="A624" s="97" t="s">
        <v>716</v>
      </c>
      <c r="B624" s="98" t="e">
        <f>DBSPBY!#REF!</f>
        <v>#REF!</v>
      </c>
      <c r="C624" s="98" t="e">
        <f>_xlfn.TEXTJOIN(".",FALSE,DBSPBY!#REF!,DBSPBY!#REF!,DBSPBY!#REF!)</f>
        <v>#REF!</v>
      </c>
      <c r="D624" s="90" t="e">
        <f>DBSPBY!#REF!</f>
        <v>#REF!</v>
      </c>
      <c r="E624" s="90" t="e">
        <f>DBSPBY!#REF!</f>
        <v>#REF!</v>
      </c>
      <c r="F624" s="90" t="e">
        <f>TRIM(MID(DBSPBY!#REF!,SEARCH(". ",DBSPBY!#REF!)+2,LEN(DBSPBY!#REF!)))</f>
        <v>#REF!</v>
      </c>
      <c r="G624" s="90" t="e">
        <f>TRIM(MID(DBSPBY!#REF!,SEARCH(". ",DBSPBY!#REF!)+2,LEN(DBSPBY!#REF!)))</f>
        <v>#REF!</v>
      </c>
      <c r="H624" s="90" t="e">
        <f>TRIM(MID(DBSPBY!#REF!,SEARCH(". ",DBSPBY!#REF!)+2,LEN(DBSPBY!#REF!)))</f>
        <v>#REF!</v>
      </c>
      <c r="I624" s="98" t="s">
        <v>713</v>
      </c>
      <c r="J624" s="99" t="s">
        <v>714</v>
      </c>
      <c r="K624" s="90" t="e">
        <f>DBSPBY!#REF!</f>
        <v>#REF!</v>
      </c>
      <c r="L624" s="90" t="e">
        <f>DBSPBY!#REF!</f>
        <v>#REF!</v>
      </c>
      <c r="M624" s="92" t="e">
        <f>DBSPBY!#REF!</f>
        <v>#REF!</v>
      </c>
      <c r="N624" s="87" t="e">
        <f>DBSPBY!#REF!</f>
        <v>#REF!</v>
      </c>
    </row>
    <row r="625" spans="1:14" x14ac:dyDescent="0.3">
      <c r="A625" s="97" t="s">
        <v>716</v>
      </c>
      <c r="B625" s="98" t="e">
        <f>DBSPBY!#REF!</f>
        <v>#REF!</v>
      </c>
      <c r="C625" s="98" t="e">
        <f>_xlfn.TEXTJOIN(".",FALSE,DBSPBY!#REF!,DBSPBY!#REF!,DBSPBY!#REF!)</f>
        <v>#REF!</v>
      </c>
      <c r="D625" s="90" t="e">
        <f>DBSPBY!#REF!</f>
        <v>#REF!</v>
      </c>
      <c r="E625" s="90" t="e">
        <f>DBSPBY!#REF!</f>
        <v>#REF!</v>
      </c>
      <c r="F625" s="90" t="e">
        <f>TRIM(MID(DBSPBY!#REF!,SEARCH(". ",DBSPBY!#REF!)+2,LEN(DBSPBY!#REF!)))</f>
        <v>#REF!</v>
      </c>
      <c r="G625" s="90" t="e">
        <f>TRIM(MID(DBSPBY!#REF!,SEARCH(". ",DBSPBY!#REF!)+2,LEN(DBSPBY!#REF!)))</f>
        <v>#REF!</v>
      </c>
      <c r="H625" s="90" t="e">
        <f>TRIM(MID(DBSPBY!#REF!,SEARCH(". ",DBSPBY!#REF!)+2,LEN(DBSPBY!#REF!)))</f>
        <v>#REF!</v>
      </c>
      <c r="I625" s="98" t="s">
        <v>713</v>
      </c>
      <c r="J625" s="99" t="s">
        <v>714</v>
      </c>
      <c r="K625" s="90" t="e">
        <f>DBSPBY!#REF!</f>
        <v>#REF!</v>
      </c>
      <c r="L625" s="90" t="e">
        <f>DBSPBY!#REF!</f>
        <v>#REF!</v>
      </c>
      <c r="M625" s="92" t="e">
        <f>DBSPBY!#REF!</f>
        <v>#REF!</v>
      </c>
      <c r="N625" s="87" t="e">
        <f>DBSPBY!#REF!</f>
        <v>#REF!</v>
      </c>
    </row>
    <row r="626" spans="1:14" x14ac:dyDescent="0.3">
      <c r="A626" s="97" t="s">
        <v>716</v>
      </c>
      <c r="B626" s="98" t="e">
        <f>DBSPBY!#REF!</f>
        <v>#REF!</v>
      </c>
      <c r="C626" s="98" t="e">
        <f>_xlfn.TEXTJOIN(".",FALSE,DBSPBY!#REF!,DBSPBY!#REF!,DBSPBY!#REF!)</f>
        <v>#REF!</v>
      </c>
      <c r="D626" s="90" t="e">
        <f>DBSPBY!#REF!</f>
        <v>#REF!</v>
      </c>
      <c r="E626" s="90" t="e">
        <f>DBSPBY!#REF!</f>
        <v>#REF!</v>
      </c>
      <c r="F626" s="90" t="e">
        <f>TRIM(MID(DBSPBY!#REF!,SEARCH(". ",DBSPBY!#REF!)+2,LEN(DBSPBY!#REF!)))</f>
        <v>#REF!</v>
      </c>
      <c r="G626" s="90" t="e">
        <f>TRIM(MID(DBSPBY!#REF!,SEARCH(". ",DBSPBY!#REF!)+2,LEN(DBSPBY!#REF!)))</f>
        <v>#REF!</v>
      </c>
      <c r="H626" s="90" t="e">
        <f>TRIM(MID(DBSPBY!#REF!,SEARCH(". ",DBSPBY!#REF!)+2,LEN(DBSPBY!#REF!)))</f>
        <v>#REF!</v>
      </c>
      <c r="I626" s="98" t="s">
        <v>713</v>
      </c>
      <c r="J626" s="99" t="s">
        <v>714</v>
      </c>
      <c r="K626" s="90" t="e">
        <f>DBSPBY!#REF!</f>
        <v>#REF!</v>
      </c>
      <c r="L626" s="90" t="e">
        <f>DBSPBY!#REF!</f>
        <v>#REF!</v>
      </c>
      <c r="M626" s="92" t="e">
        <f>DBSPBY!#REF!</f>
        <v>#REF!</v>
      </c>
      <c r="N626" s="87" t="e">
        <f>DBSPBY!#REF!</f>
        <v>#REF!</v>
      </c>
    </row>
    <row r="627" spans="1:14" x14ac:dyDescent="0.3">
      <c r="A627" s="97" t="s">
        <v>716</v>
      </c>
      <c r="B627" s="98" t="e">
        <f>DBSPBY!#REF!</f>
        <v>#REF!</v>
      </c>
      <c r="C627" s="98" t="e">
        <f>_xlfn.TEXTJOIN(".",FALSE,DBSPBY!#REF!,DBSPBY!#REF!,DBSPBY!#REF!)</f>
        <v>#REF!</v>
      </c>
      <c r="D627" s="90" t="e">
        <f>DBSPBY!#REF!</f>
        <v>#REF!</v>
      </c>
      <c r="E627" s="90" t="e">
        <f>DBSPBY!#REF!</f>
        <v>#REF!</v>
      </c>
      <c r="F627" s="90" t="e">
        <f>TRIM(MID(DBSPBY!#REF!,SEARCH(". ",DBSPBY!#REF!)+2,LEN(DBSPBY!#REF!)))</f>
        <v>#REF!</v>
      </c>
      <c r="G627" s="90" t="e">
        <f>TRIM(MID(DBSPBY!#REF!,SEARCH(". ",DBSPBY!#REF!)+2,LEN(DBSPBY!#REF!)))</f>
        <v>#REF!</v>
      </c>
      <c r="H627" s="90" t="e">
        <f>TRIM(MID(DBSPBY!#REF!,SEARCH(". ",DBSPBY!#REF!)+2,LEN(DBSPBY!#REF!)))</f>
        <v>#REF!</v>
      </c>
      <c r="I627" s="98" t="s">
        <v>713</v>
      </c>
      <c r="J627" s="99" t="s">
        <v>714</v>
      </c>
      <c r="K627" s="90" t="e">
        <f>DBSPBY!#REF!</f>
        <v>#REF!</v>
      </c>
      <c r="L627" s="90" t="e">
        <f>DBSPBY!#REF!</f>
        <v>#REF!</v>
      </c>
      <c r="M627" s="92" t="e">
        <f>DBSPBY!#REF!</f>
        <v>#REF!</v>
      </c>
      <c r="N627" s="87" t="e">
        <f>DBSPBY!#REF!</f>
        <v>#REF!</v>
      </c>
    </row>
    <row r="628" spans="1:14" x14ac:dyDescent="0.3">
      <c r="A628" s="97" t="s">
        <v>716</v>
      </c>
      <c r="B628" s="98" t="e">
        <f>DBSPBY!#REF!</f>
        <v>#REF!</v>
      </c>
      <c r="C628" s="98" t="e">
        <f>_xlfn.TEXTJOIN(".",FALSE,DBSPBY!#REF!,DBSPBY!#REF!,DBSPBY!#REF!)</f>
        <v>#REF!</v>
      </c>
      <c r="D628" s="90" t="e">
        <f>DBSPBY!#REF!</f>
        <v>#REF!</v>
      </c>
      <c r="E628" s="90" t="e">
        <f>DBSPBY!#REF!</f>
        <v>#REF!</v>
      </c>
      <c r="F628" s="90" t="e">
        <f>TRIM(MID(DBSPBY!#REF!,SEARCH(". ",DBSPBY!#REF!)+2,LEN(DBSPBY!#REF!)))</f>
        <v>#REF!</v>
      </c>
      <c r="G628" s="90" t="e">
        <f>TRIM(MID(DBSPBY!#REF!,SEARCH(". ",DBSPBY!#REF!)+2,LEN(DBSPBY!#REF!)))</f>
        <v>#REF!</v>
      </c>
      <c r="H628" s="90" t="e">
        <f>TRIM(MID(DBSPBY!#REF!,SEARCH(". ",DBSPBY!#REF!)+2,LEN(DBSPBY!#REF!)))</f>
        <v>#REF!</v>
      </c>
      <c r="I628" s="98" t="s">
        <v>713</v>
      </c>
      <c r="J628" s="99" t="s">
        <v>714</v>
      </c>
      <c r="K628" s="90" t="e">
        <f>DBSPBY!#REF!</f>
        <v>#REF!</v>
      </c>
      <c r="L628" s="90" t="e">
        <f>DBSPBY!#REF!</f>
        <v>#REF!</v>
      </c>
      <c r="M628" s="92" t="e">
        <f>DBSPBY!#REF!</f>
        <v>#REF!</v>
      </c>
      <c r="N628" s="87" t="e">
        <f>DBSPBY!#REF!</f>
        <v>#REF!</v>
      </c>
    </row>
    <row r="629" spans="1:14" x14ac:dyDescent="0.3">
      <c r="A629" s="97" t="s">
        <v>716</v>
      </c>
      <c r="B629" s="98" t="e">
        <f>DBSPBY!#REF!</f>
        <v>#REF!</v>
      </c>
      <c r="C629" s="98" t="e">
        <f>_xlfn.TEXTJOIN(".",FALSE,DBSPBY!#REF!,DBSPBY!#REF!,DBSPBY!#REF!)</f>
        <v>#REF!</v>
      </c>
      <c r="D629" s="90" t="e">
        <f>DBSPBY!#REF!</f>
        <v>#REF!</v>
      </c>
      <c r="E629" s="90" t="e">
        <f>DBSPBY!#REF!</f>
        <v>#REF!</v>
      </c>
      <c r="F629" s="90" t="e">
        <f>TRIM(MID(DBSPBY!#REF!,SEARCH(". ",DBSPBY!#REF!)+2,LEN(DBSPBY!#REF!)))</f>
        <v>#REF!</v>
      </c>
      <c r="G629" s="90" t="e">
        <f>TRIM(MID(DBSPBY!#REF!,SEARCH(". ",DBSPBY!#REF!)+2,LEN(DBSPBY!#REF!)))</f>
        <v>#REF!</v>
      </c>
      <c r="H629" s="90" t="e">
        <f>TRIM(MID(DBSPBY!#REF!,SEARCH(". ",DBSPBY!#REF!)+2,LEN(DBSPBY!#REF!)))</f>
        <v>#REF!</v>
      </c>
      <c r="I629" s="98" t="s">
        <v>713</v>
      </c>
      <c r="J629" s="99" t="s">
        <v>714</v>
      </c>
      <c r="K629" s="90" t="e">
        <f>DBSPBY!#REF!</f>
        <v>#REF!</v>
      </c>
      <c r="L629" s="90" t="e">
        <f>DBSPBY!#REF!</f>
        <v>#REF!</v>
      </c>
      <c r="M629" s="92" t="e">
        <f>DBSPBY!#REF!</f>
        <v>#REF!</v>
      </c>
      <c r="N629" s="87" t="e">
        <f>DBSPBY!#REF!</f>
        <v>#REF!</v>
      </c>
    </row>
    <row r="630" spans="1:14" x14ac:dyDescent="0.3">
      <c r="A630" s="97" t="s">
        <v>716</v>
      </c>
      <c r="B630" s="98" t="e">
        <f>DBSPBY!#REF!</f>
        <v>#REF!</v>
      </c>
      <c r="C630" s="98" t="e">
        <f>_xlfn.TEXTJOIN(".",FALSE,DBSPBY!#REF!,DBSPBY!#REF!,DBSPBY!#REF!)</f>
        <v>#REF!</v>
      </c>
      <c r="D630" s="90" t="e">
        <f>DBSPBY!#REF!</f>
        <v>#REF!</v>
      </c>
      <c r="E630" s="90" t="e">
        <f>DBSPBY!#REF!</f>
        <v>#REF!</v>
      </c>
      <c r="F630" s="90" t="e">
        <f>TRIM(MID(DBSPBY!#REF!,SEARCH(". ",DBSPBY!#REF!)+2,LEN(DBSPBY!#REF!)))</f>
        <v>#REF!</v>
      </c>
      <c r="G630" s="90" t="e">
        <f>TRIM(MID(DBSPBY!#REF!,SEARCH(". ",DBSPBY!#REF!)+2,LEN(DBSPBY!#REF!)))</f>
        <v>#REF!</v>
      </c>
      <c r="H630" s="90" t="e">
        <f>TRIM(MID(DBSPBY!#REF!,SEARCH(". ",DBSPBY!#REF!)+2,LEN(DBSPBY!#REF!)))</f>
        <v>#REF!</v>
      </c>
      <c r="I630" s="98" t="s">
        <v>713</v>
      </c>
      <c r="J630" s="99" t="s">
        <v>714</v>
      </c>
      <c r="K630" s="90" t="e">
        <f>DBSPBY!#REF!</f>
        <v>#REF!</v>
      </c>
      <c r="L630" s="90" t="e">
        <f>DBSPBY!#REF!</f>
        <v>#REF!</v>
      </c>
      <c r="M630" s="92" t="e">
        <f>DBSPBY!#REF!</f>
        <v>#REF!</v>
      </c>
      <c r="N630" s="87" t="e">
        <f>DBSPBY!#REF!</f>
        <v>#REF!</v>
      </c>
    </row>
    <row r="631" spans="1:14" x14ac:dyDescent="0.3">
      <c r="A631" s="97" t="s">
        <v>716</v>
      </c>
      <c r="B631" s="98" t="e">
        <f>DBSPBY!#REF!</f>
        <v>#REF!</v>
      </c>
      <c r="C631" s="98" t="e">
        <f>_xlfn.TEXTJOIN(".",FALSE,DBSPBY!#REF!,DBSPBY!#REF!,DBSPBY!#REF!)</f>
        <v>#REF!</v>
      </c>
      <c r="D631" s="90" t="e">
        <f>DBSPBY!#REF!</f>
        <v>#REF!</v>
      </c>
      <c r="E631" s="90" t="e">
        <f>DBSPBY!#REF!</f>
        <v>#REF!</v>
      </c>
      <c r="F631" s="90" t="e">
        <f>TRIM(MID(DBSPBY!#REF!,SEARCH(". ",DBSPBY!#REF!)+2,LEN(DBSPBY!#REF!)))</f>
        <v>#REF!</v>
      </c>
      <c r="G631" s="90" t="e">
        <f>TRIM(MID(DBSPBY!#REF!,SEARCH(". ",DBSPBY!#REF!)+2,LEN(DBSPBY!#REF!)))</f>
        <v>#REF!</v>
      </c>
      <c r="H631" s="90" t="e">
        <f>TRIM(MID(DBSPBY!#REF!,SEARCH(". ",DBSPBY!#REF!)+2,LEN(DBSPBY!#REF!)))</f>
        <v>#REF!</v>
      </c>
      <c r="I631" s="98" t="s">
        <v>713</v>
      </c>
      <c r="J631" s="99" t="s">
        <v>714</v>
      </c>
      <c r="K631" s="90" t="e">
        <f>DBSPBY!#REF!</f>
        <v>#REF!</v>
      </c>
      <c r="L631" s="90" t="e">
        <f>DBSPBY!#REF!</f>
        <v>#REF!</v>
      </c>
      <c r="M631" s="92" t="e">
        <f>DBSPBY!#REF!</f>
        <v>#REF!</v>
      </c>
      <c r="N631" s="87" t="e">
        <f>DBSPBY!#REF!</f>
        <v>#REF!</v>
      </c>
    </row>
    <row r="632" spans="1:14" x14ac:dyDescent="0.3">
      <c r="A632" s="97" t="s">
        <v>716</v>
      </c>
      <c r="B632" s="98" t="e">
        <f>DBSPBY!#REF!</f>
        <v>#REF!</v>
      </c>
      <c r="C632" s="98" t="e">
        <f>_xlfn.TEXTJOIN(".",FALSE,DBSPBY!#REF!,DBSPBY!#REF!,DBSPBY!#REF!)</f>
        <v>#REF!</v>
      </c>
      <c r="D632" s="90" t="e">
        <f>DBSPBY!#REF!</f>
        <v>#REF!</v>
      </c>
      <c r="E632" s="90" t="e">
        <f>DBSPBY!#REF!</f>
        <v>#REF!</v>
      </c>
      <c r="F632" s="90" t="e">
        <f>TRIM(MID(DBSPBY!#REF!,SEARCH(". ",DBSPBY!#REF!)+2,LEN(DBSPBY!#REF!)))</f>
        <v>#REF!</v>
      </c>
      <c r="G632" s="90" t="e">
        <f>TRIM(MID(DBSPBY!#REF!,SEARCH(". ",DBSPBY!#REF!)+2,LEN(DBSPBY!#REF!)))</f>
        <v>#REF!</v>
      </c>
      <c r="H632" s="90" t="e">
        <f>TRIM(MID(DBSPBY!#REF!,SEARCH(". ",DBSPBY!#REF!)+2,LEN(DBSPBY!#REF!)))</f>
        <v>#REF!</v>
      </c>
      <c r="I632" s="98" t="s">
        <v>713</v>
      </c>
      <c r="J632" s="99" t="s">
        <v>714</v>
      </c>
      <c r="K632" s="90" t="e">
        <f>DBSPBY!#REF!</f>
        <v>#REF!</v>
      </c>
      <c r="L632" s="90" t="e">
        <f>DBSPBY!#REF!</f>
        <v>#REF!</v>
      </c>
      <c r="M632" s="92" t="e">
        <f>DBSPBY!#REF!</f>
        <v>#REF!</v>
      </c>
      <c r="N632" s="87" t="e">
        <f>DBSPBY!#REF!</f>
        <v>#REF!</v>
      </c>
    </row>
    <row r="633" spans="1:14" x14ac:dyDescent="0.3">
      <c r="A633" s="97" t="s">
        <v>716</v>
      </c>
      <c r="B633" s="98" t="e">
        <f>DBSPBY!#REF!</f>
        <v>#REF!</v>
      </c>
      <c r="C633" s="98" t="e">
        <f>_xlfn.TEXTJOIN(".",FALSE,DBSPBY!#REF!,DBSPBY!#REF!,DBSPBY!#REF!)</f>
        <v>#REF!</v>
      </c>
      <c r="D633" s="90" t="e">
        <f>DBSPBY!#REF!</f>
        <v>#REF!</v>
      </c>
      <c r="E633" s="90" t="e">
        <f>DBSPBY!#REF!</f>
        <v>#REF!</v>
      </c>
      <c r="F633" s="90" t="e">
        <f>TRIM(MID(DBSPBY!#REF!,SEARCH(". ",DBSPBY!#REF!)+2,LEN(DBSPBY!#REF!)))</f>
        <v>#REF!</v>
      </c>
      <c r="G633" s="90" t="e">
        <f>TRIM(MID(DBSPBY!#REF!,SEARCH(". ",DBSPBY!#REF!)+2,LEN(DBSPBY!#REF!)))</f>
        <v>#REF!</v>
      </c>
      <c r="H633" s="90" t="e">
        <f>TRIM(MID(DBSPBY!#REF!,SEARCH(". ",DBSPBY!#REF!)+2,LEN(DBSPBY!#REF!)))</f>
        <v>#REF!</v>
      </c>
      <c r="I633" s="98" t="s">
        <v>713</v>
      </c>
      <c r="J633" s="99" t="s">
        <v>714</v>
      </c>
      <c r="K633" s="90" t="e">
        <f>DBSPBY!#REF!</f>
        <v>#REF!</v>
      </c>
      <c r="L633" s="90" t="e">
        <f>DBSPBY!#REF!</f>
        <v>#REF!</v>
      </c>
      <c r="M633" s="92" t="e">
        <f>DBSPBY!#REF!</f>
        <v>#REF!</v>
      </c>
      <c r="N633" s="87" t="e">
        <f>DBSPBY!#REF!</f>
        <v>#REF!</v>
      </c>
    </row>
    <row r="634" spans="1:14" x14ac:dyDescent="0.3">
      <c r="A634" s="97" t="s">
        <v>716</v>
      </c>
      <c r="B634" s="98" t="e">
        <f>DBSPBY!#REF!</f>
        <v>#REF!</v>
      </c>
      <c r="C634" s="98" t="e">
        <f>_xlfn.TEXTJOIN(".",FALSE,DBSPBY!#REF!,DBSPBY!#REF!,DBSPBY!#REF!)</f>
        <v>#REF!</v>
      </c>
      <c r="D634" s="90" t="e">
        <f>DBSPBY!#REF!</f>
        <v>#REF!</v>
      </c>
      <c r="E634" s="90" t="e">
        <f>DBSPBY!#REF!</f>
        <v>#REF!</v>
      </c>
      <c r="F634" s="90" t="e">
        <f>TRIM(MID(DBSPBY!#REF!,SEARCH(". ",DBSPBY!#REF!)+2,LEN(DBSPBY!#REF!)))</f>
        <v>#REF!</v>
      </c>
      <c r="G634" s="90" t="e">
        <f>TRIM(MID(DBSPBY!#REF!,SEARCH(". ",DBSPBY!#REF!)+2,LEN(DBSPBY!#REF!)))</f>
        <v>#REF!</v>
      </c>
      <c r="H634" s="90" t="e">
        <f>TRIM(MID(DBSPBY!#REF!,SEARCH(". ",DBSPBY!#REF!)+2,LEN(DBSPBY!#REF!)))</f>
        <v>#REF!</v>
      </c>
      <c r="I634" s="98" t="s">
        <v>713</v>
      </c>
      <c r="J634" s="99" t="s">
        <v>714</v>
      </c>
      <c r="K634" s="90" t="e">
        <f>DBSPBY!#REF!</f>
        <v>#REF!</v>
      </c>
      <c r="L634" s="90" t="e">
        <f>DBSPBY!#REF!</f>
        <v>#REF!</v>
      </c>
      <c r="M634" s="92" t="e">
        <f>DBSPBY!#REF!</f>
        <v>#REF!</v>
      </c>
      <c r="N634" s="87" t="e">
        <f>DBSPBY!#REF!</f>
        <v>#REF!</v>
      </c>
    </row>
    <row r="635" spans="1:14" x14ac:dyDescent="0.3">
      <c r="A635" s="97" t="s">
        <v>716</v>
      </c>
      <c r="B635" s="98" t="e">
        <f>DBSPBY!#REF!</f>
        <v>#REF!</v>
      </c>
      <c r="C635" s="98" t="e">
        <f>_xlfn.TEXTJOIN(".",FALSE,DBSPBY!#REF!,DBSPBY!#REF!,DBSPBY!#REF!)</f>
        <v>#REF!</v>
      </c>
      <c r="D635" s="90" t="e">
        <f>DBSPBY!#REF!</f>
        <v>#REF!</v>
      </c>
      <c r="E635" s="90" t="e">
        <f>DBSPBY!#REF!</f>
        <v>#REF!</v>
      </c>
      <c r="F635" s="90" t="e">
        <f>TRIM(MID(DBSPBY!#REF!,SEARCH(". ",DBSPBY!#REF!)+2,LEN(DBSPBY!#REF!)))</f>
        <v>#REF!</v>
      </c>
      <c r="G635" s="90" t="e">
        <f>TRIM(MID(DBSPBY!#REF!,SEARCH(". ",DBSPBY!#REF!)+2,LEN(DBSPBY!#REF!)))</f>
        <v>#REF!</v>
      </c>
      <c r="H635" s="90" t="e">
        <f>TRIM(MID(DBSPBY!#REF!,SEARCH(". ",DBSPBY!#REF!)+2,LEN(DBSPBY!#REF!)))</f>
        <v>#REF!</v>
      </c>
      <c r="I635" s="98" t="s">
        <v>713</v>
      </c>
      <c r="J635" s="99" t="s">
        <v>714</v>
      </c>
      <c r="K635" s="90" t="e">
        <f>DBSPBY!#REF!</f>
        <v>#REF!</v>
      </c>
      <c r="L635" s="90" t="e">
        <f>DBSPBY!#REF!</f>
        <v>#REF!</v>
      </c>
      <c r="M635" s="92" t="e">
        <f>DBSPBY!#REF!</f>
        <v>#REF!</v>
      </c>
      <c r="N635" s="87" t="e">
        <f>DBSPBY!#REF!</f>
        <v>#REF!</v>
      </c>
    </row>
    <row r="636" spans="1:14" x14ac:dyDescent="0.3">
      <c r="A636" s="97" t="s">
        <v>716</v>
      </c>
      <c r="B636" s="98" t="e">
        <f>DBSPBY!#REF!</f>
        <v>#REF!</v>
      </c>
      <c r="C636" s="98" t="e">
        <f>_xlfn.TEXTJOIN(".",FALSE,DBSPBY!#REF!,DBSPBY!#REF!,DBSPBY!#REF!)</f>
        <v>#REF!</v>
      </c>
      <c r="D636" s="90" t="e">
        <f>DBSPBY!#REF!</f>
        <v>#REF!</v>
      </c>
      <c r="E636" s="90" t="e">
        <f>DBSPBY!#REF!</f>
        <v>#REF!</v>
      </c>
      <c r="F636" s="90" t="e">
        <f>TRIM(MID(DBSPBY!#REF!,SEARCH(". ",DBSPBY!#REF!)+2,LEN(DBSPBY!#REF!)))</f>
        <v>#REF!</v>
      </c>
      <c r="G636" s="90" t="e">
        <f>TRIM(MID(DBSPBY!#REF!,SEARCH(". ",DBSPBY!#REF!)+2,LEN(DBSPBY!#REF!)))</f>
        <v>#REF!</v>
      </c>
      <c r="H636" s="90" t="e">
        <f>TRIM(MID(DBSPBY!#REF!,SEARCH(". ",DBSPBY!#REF!)+2,LEN(DBSPBY!#REF!)))</f>
        <v>#REF!</v>
      </c>
      <c r="I636" s="98" t="s">
        <v>713</v>
      </c>
      <c r="J636" s="99" t="s">
        <v>714</v>
      </c>
      <c r="K636" s="90" t="e">
        <f>DBSPBY!#REF!</f>
        <v>#REF!</v>
      </c>
      <c r="L636" s="90" t="e">
        <f>DBSPBY!#REF!</f>
        <v>#REF!</v>
      </c>
      <c r="M636" s="92" t="e">
        <f>DBSPBY!#REF!</f>
        <v>#REF!</v>
      </c>
      <c r="N636" s="87" t="e">
        <f>DBSPBY!#REF!</f>
        <v>#REF!</v>
      </c>
    </row>
    <row r="637" spans="1:14" x14ac:dyDescent="0.3">
      <c r="A637" s="97" t="s">
        <v>716</v>
      </c>
      <c r="B637" s="98" t="e">
        <f>DBSPBY!#REF!</f>
        <v>#REF!</v>
      </c>
      <c r="C637" s="98" t="e">
        <f>_xlfn.TEXTJOIN(".",FALSE,DBSPBY!#REF!,DBSPBY!#REF!,DBSPBY!#REF!)</f>
        <v>#REF!</v>
      </c>
      <c r="D637" s="90" t="e">
        <f>DBSPBY!#REF!</f>
        <v>#REF!</v>
      </c>
      <c r="E637" s="90" t="e">
        <f>DBSPBY!#REF!</f>
        <v>#REF!</v>
      </c>
      <c r="F637" s="90" t="e">
        <f>TRIM(MID(DBSPBY!#REF!,SEARCH(". ",DBSPBY!#REF!)+2,LEN(DBSPBY!#REF!)))</f>
        <v>#REF!</v>
      </c>
      <c r="G637" s="90" t="e">
        <f>TRIM(MID(DBSPBY!#REF!,SEARCH(". ",DBSPBY!#REF!)+2,LEN(DBSPBY!#REF!)))</f>
        <v>#REF!</v>
      </c>
      <c r="H637" s="90" t="e">
        <f>TRIM(MID(DBSPBY!#REF!,SEARCH(". ",DBSPBY!#REF!)+2,LEN(DBSPBY!#REF!)))</f>
        <v>#REF!</v>
      </c>
      <c r="I637" s="98" t="s">
        <v>713</v>
      </c>
      <c r="J637" s="99" t="s">
        <v>714</v>
      </c>
      <c r="K637" s="90" t="e">
        <f>DBSPBY!#REF!</f>
        <v>#REF!</v>
      </c>
      <c r="L637" s="90" t="e">
        <f>DBSPBY!#REF!</f>
        <v>#REF!</v>
      </c>
      <c r="M637" s="92" t="e">
        <f>DBSPBY!#REF!</f>
        <v>#REF!</v>
      </c>
      <c r="N637" s="87" t="e">
        <f>DBSPBY!#REF!</f>
        <v>#REF!</v>
      </c>
    </row>
    <row r="638" spans="1:14" x14ac:dyDescent="0.3">
      <c r="A638" s="97" t="s">
        <v>716</v>
      </c>
      <c r="B638" s="98" t="e">
        <f>DBSPBY!#REF!</f>
        <v>#REF!</v>
      </c>
      <c r="C638" s="98" t="e">
        <f>_xlfn.TEXTJOIN(".",FALSE,DBSPBY!#REF!,DBSPBY!#REF!,DBSPBY!#REF!)</f>
        <v>#REF!</v>
      </c>
      <c r="D638" s="90" t="e">
        <f>DBSPBY!#REF!</f>
        <v>#REF!</v>
      </c>
      <c r="E638" s="90" t="e">
        <f>DBSPBY!#REF!</f>
        <v>#REF!</v>
      </c>
      <c r="F638" s="90" t="e">
        <f>TRIM(MID(DBSPBY!#REF!,SEARCH(". ",DBSPBY!#REF!)+2,LEN(DBSPBY!#REF!)))</f>
        <v>#REF!</v>
      </c>
      <c r="G638" s="90" t="e">
        <f>TRIM(MID(DBSPBY!#REF!,SEARCH(". ",DBSPBY!#REF!)+2,LEN(DBSPBY!#REF!)))</f>
        <v>#REF!</v>
      </c>
      <c r="H638" s="90" t="e">
        <f>TRIM(MID(DBSPBY!#REF!,SEARCH(". ",DBSPBY!#REF!)+2,LEN(DBSPBY!#REF!)))</f>
        <v>#REF!</v>
      </c>
      <c r="I638" s="98" t="s">
        <v>713</v>
      </c>
      <c r="J638" s="99" t="s">
        <v>714</v>
      </c>
      <c r="K638" s="90" t="e">
        <f>DBSPBY!#REF!</f>
        <v>#REF!</v>
      </c>
      <c r="L638" s="90" t="e">
        <f>DBSPBY!#REF!</f>
        <v>#REF!</v>
      </c>
      <c r="M638" s="92" t="e">
        <f>DBSPBY!#REF!</f>
        <v>#REF!</v>
      </c>
      <c r="N638" s="87" t="e">
        <f>DBSPBY!#REF!</f>
        <v>#REF!</v>
      </c>
    </row>
    <row r="639" spans="1:14" x14ac:dyDescent="0.3">
      <c r="A639" s="97" t="s">
        <v>716</v>
      </c>
      <c r="B639" s="98" t="e">
        <f>DBSPBY!#REF!</f>
        <v>#REF!</v>
      </c>
      <c r="C639" s="98" t="e">
        <f>_xlfn.TEXTJOIN(".",FALSE,DBSPBY!#REF!,DBSPBY!#REF!,DBSPBY!#REF!)</f>
        <v>#REF!</v>
      </c>
      <c r="D639" s="90" t="e">
        <f>DBSPBY!#REF!</f>
        <v>#REF!</v>
      </c>
      <c r="E639" s="90" t="e">
        <f>DBSPBY!#REF!</f>
        <v>#REF!</v>
      </c>
      <c r="F639" s="90" t="e">
        <f>TRIM(MID(DBSPBY!#REF!,SEARCH(". ",DBSPBY!#REF!)+2,LEN(DBSPBY!#REF!)))</f>
        <v>#REF!</v>
      </c>
      <c r="G639" s="90" t="e">
        <f>TRIM(MID(DBSPBY!#REF!,SEARCH(". ",DBSPBY!#REF!)+2,LEN(DBSPBY!#REF!)))</f>
        <v>#REF!</v>
      </c>
      <c r="H639" s="90" t="e">
        <f>TRIM(MID(DBSPBY!#REF!,SEARCH(". ",DBSPBY!#REF!)+2,LEN(DBSPBY!#REF!)))</f>
        <v>#REF!</v>
      </c>
      <c r="I639" s="98" t="s">
        <v>713</v>
      </c>
      <c r="J639" s="99" t="s">
        <v>714</v>
      </c>
      <c r="K639" s="90" t="e">
        <f>DBSPBY!#REF!</f>
        <v>#REF!</v>
      </c>
      <c r="L639" s="90" t="e">
        <f>DBSPBY!#REF!</f>
        <v>#REF!</v>
      </c>
      <c r="M639" s="92" t="e">
        <f>DBSPBY!#REF!</f>
        <v>#REF!</v>
      </c>
      <c r="N639" s="87" t="e">
        <f>DBSPBY!#REF!</f>
        <v>#REF!</v>
      </c>
    </row>
    <row r="640" spans="1:14" x14ac:dyDescent="0.3">
      <c r="A640" s="97" t="s">
        <v>716</v>
      </c>
      <c r="B640" s="98" t="e">
        <f>DBSPBY!#REF!</f>
        <v>#REF!</v>
      </c>
      <c r="C640" s="98" t="e">
        <f>_xlfn.TEXTJOIN(".",FALSE,DBSPBY!#REF!,DBSPBY!#REF!,DBSPBY!#REF!)</f>
        <v>#REF!</v>
      </c>
      <c r="D640" s="90" t="e">
        <f>DBSPBY!#REF!</f>
        <v>#REF!</v>
      </c>
      <c r="E640" s="90" t="e">
        <f>DBSPBY!#REF!</f>
        <v>#REF!</v>
      </c>
      <c r="F640" s="90" t="e">
        <f>TRIM(MID(DBSPBY!#REF!,SEARCH(". ",DBSPBY!#REF!)+2,LEN(DBSPBY!#REF!)))</f>
        <v>#REF!</v>
      </c>
      <c r="G640" s="90" t="e">
        <f>TRIM(MID(DBSPBY!#REF!,SEARCH(". ",DBSPBY!#REF!)+2,LEN(DBSPBY!#REF!)))</f>
        <v>#REF!</v>
      </c>
      <c r="H640" s="90" t="e">
        <f>TRIM(MID(DBSPBY!#REF!,SEARCH(". ",DBSPBY!#REF!)+2,LEN(DBSPBY!#REF!)))</f>
        <v>#REF!</v>
      </c>
      <c r="I640" s="98" t="s">
        <v>713</v>
      </c>
      <c r="J640" s="99" t="s">
        <v>714</v>
      </c>
      <c r="K640" s="90" t="e">
        <f>DBSPBY!#REF!</f>
        <v>#REF!</v>
      </c>
      <c r="L640" s="90" t="e">
        <f>DBSPBY!#REF!</f>
        <v>#REF!</v>
      </c>
      <c r="M640" s="92" t="e">
        <f>DBSPBY!#REF!</f>
        <v>#REF!</v>
      </c>
      <c r="N640" s="87" t="e">
        <f>DBSPBY!#REF!</f>
        <v>#REF!</v>
      </c>
    </row>
    <row r="641" spans="1:14" x14ac:dyDescent="0.3">
      <c r="A641" s="97" t="s">
        <v>716</v>
      </c>
      <c r="B641" s="98" t="e">
        <f>DBSPBY!#REF!</f>
        <v>#REF!</v>
      </c>
      <c r="C641" s="98" t="e">
        <f>_xlfn.TEXTJOIN(".",FALSE,DBSPBY!#REF!,DBSPBY!#REF!,DBSPBY!#REF!)</f>
        <v>#REF!</v>
      </c>
      <c r="D641" s="90" t="e">
        <f>DBSPBY!#REF!</f>
        <v>#REF!</v>
      </c>
      <c r="E641" s="90" t="e">
        <f>DBSPBY!#REF!</f>
        <v>#REF!</v>
      </c>
      <c r="F641" s="90" t="e">
        <f>TRIM(MID(DBSPBY!#REF!,SEARCH(". ",DBSPBY!#REF!)+2,LEN(DBSPBY!#REF!)))</f>
        <v>#REF!</v>
      </c>
      <c r="G641" s="90" t="e">
        <f>TRIM(MID(DBSPBY!#REF!,SEARCH(". ",DBSPBY!#REF!)+2,LEN(DBSPBY!#REF!)))</f>
        <v>#REF!</v>
      </c>
      <c r="H641" s="90" t="e">
        <f>TRIM(MID(DBSPBY!#REF!,SEARCH(". ",DBSPBY!#REF!)+2,LEN(DBSPBY!#REF!)))</f>
        <v>#REF!</v>
      </c>
      <c r="I641" s="98" t="s">
        <v>713</v>
      </c>
      <c r="J641" s="99" t="s">
        <v>714</v>
      </c>
      <c r="K641" s="90" t="e">
        <f>DBSPBY!#REF!</f>
        <v>#REF!</v>
      </c>
      <c r="L641" s="90" t="e">
        <f>DBSPBY!#REF!</f>
        <v>#REF!</v>
      </c>
      <c r="M641" s="92" t="e">
        <f>DBSPBY!#REF!</f>
        <v>#REF!</v>
      </c>
      <c r="N641" s="87" t="e">
        <f>DBSPBY!#REF!</f>
        <v>#REF!</v>
      </c>
    </row>
    <row r="642" spans="1:14" x14ac:dyDescent="0.3">
      <c r="A642" s="97" t="s">
        <v>716</v>
      </c>
      <c r="B642" s="98" t="e">
        <f>DBSPBY!#REF!</f>
        <v>#REF!</v>
      </c>
      <c r="C642" s="98" t="e">
        <f>_xlfn.TEXTJOIN(".",FALSE,DBSPBY!#REF!,DBSPBY!#REF!,DBSPBY!#REF!)</f>
        <v>#REF!</v>
      </c>
      <c r="D642" s="90" t="e">
        <f>DBSPBY!#REF!</f>
        <v>#REF!</v>
      </c>
      <c r="E642" s="90" t="e">
        <f>DBSPBY!#REF!</f>
        <v>#REF!</v>
      </c>
      <c r="F642" s="90" t="e">
        <f>TRIM(MID(DBSPBY!#REF!,SEARCH(". ",DBSPBY!#REF!)+2,LEN(DBSPBY!#REF!)))</f>
        <v>#REF!</v>
      </c>
      <c r="G642" s="90" t="e">
        <f>TRIM(MID(DBSPBY!#REF!,SEARCH(". ",DBSPBY!#REF!)+2,LEN(DBSPBY!#REF!)))</f>
        <v>#REF!</v>
      </c>
      <c r="H642" s="90" t="e">
        <f>TRIM(MID(DBSPBY!#REF!,SEARCH(". ",DBSPBY!#REF!)+2,LEN(DBSPBY!#REF!)))</f>
        <v>#REF!</v>
      </c>
      <c r="I642" s="98" t="s">
        <v>713</v>
      </c>
      <c r="J642" s="99" t="s">
        <v>714</v>
      </c>
      <c r="K642" s="90" t="e">
        <f>DBSPBY!#REF!</f>
        <v>#REF!</v>
      </c>
      <c r="L642" s="90" t="e">
        <f>DBSPBY!#REF!</f>
        <v>#REF!</v>
      </c>
      <c r="M642" s="92" t="e">
        <f>DBSPBY!#REF!</f>
        <v>#REF!</v>
      </c>
      <c r="N642" s="87" t="e">
        <f>DBSPBY!#REF!</f>
        <v>#REF!</v>
      </c>
    </row>
    <row r="643" spans="1:14" x14ac:dyDescent="0.3">
      <c r="A643" s="97" t="s">
        <v>716</v>
      </c>
      <c r="B643" s="98" t="e">
        <f>DBSPBY!#REF!</f>
        <v>#REF!</v>
      </c>
      <c r="C643" s="98" t="e">
        <f>_xlfn.TEXTJOIN(".",FALSE,DBSPBY!#REF!,DBSPBY!#REF!,DBSPBY!#REF!)</f>
        <v>#REF!</v>
      </c>
      <c r="D643" s="90" t="e">
        <f>DBSPBY!#REF!</f>
        <v>#REF!</v>
      </c>
      <c r="E643" s="90" t="e">
        <f>DBSPBY!#REF!</f>
        <v>#REF!</v>
      </c>
      <c r="F643" s="90" t="e">
        <f>TRIM(MID(DBSPBY!#REF!,SEARCH(". ",DBSPBY!#REF!)+2,LEN(DBSPBY!#REF!)))</f>
        <v>#REF!</v>
      </c>
      <c r="G643" s="90" t="e">
        <f>TRIM(MID(DBSPBY!#REF!,SEARCH(". ",DBSPBY!#REF!)+2,LEN(DBSPBY!#REF!)))</f>
        <v>#REF!</v>
      </c>
      <c r="H643" s="90" t="e">
        <f>TRIM(MID(DBSPBY!#REF!,SEARCH(". ",DBSPBY!#REF!)+2,LEN(DBSPBY!#REF!)))</f>
        <v>#REF!</v>
      </c>
      <c r="I643" s="98" t="s">
        <v>713</v>
      </c>
      <c r="J643" s="99" t="s">
        <v>714</v>
      </c>
      <c r="K643" s="90" t="e">
        <f>DBSPBY!#REF!</f>
        <v>#REF!</v>
      </c>
      <c r="L643" s="90" t="e">
        <f>DBSPBY!#REF!</f>
        <v>#REF!</v>
      </c>
      <c r="M643" s="92" t="e">
        <f>DBSPBY!#REF!</f>
        <v>#REF!</v>
      </c>
      <c r="N643" s="87" t="e">
        <f>DBSPBY!#REF!</f>
        <v>#REF!</v>
      </c>
    </row>
    <row r="644" spans="1:14" x14ac:dyDescent="0.3">
      <c r="A644" s="97" t="s">
        <v>716</v>
      </c>
      <c r="B644" s="98" t="e">
        <f>DBSPBY!#REF!</f>
        <v>#REF!</v>
      </c>
      <c r="C644" s="98" t="e">
        <f>_xlfn.TEXTJOIN(".",FALSE,DBSPBY!#REF!,DBSPBY!#REF!,DBSPBY!#REF!)</f>
        <v>#REF!</v>
      </c>
      <c r="D644" s="90" t="e">
        <f>DBSPBY!#REF!</f>
        <v>#REF!</v>
      </c>
      <c r="E644" s="90" t="e">
        <f>DBSPBY!#REF!</f>
        <v>#REF!</v>
      </c>
      <c r="F644" s="90" t="e">
        <f>TRIM(MID(DBSPBY!#REF!,SEARCH(". ",DBSPBY!#REF!)+2,LEN(DBSPBY!#REF!)))</f>
        <v>#REF!</v>
      </c>
      <c r="G644" s="90" t="e">
        <f>TRIM(MID(DBSPBY!#REF!,SEARCH(". ",DBSPBY!#REF!)+2,LEN(DBSPBY!#REF!)))</f>
        <v>#REF!</v>
      </c>
      <c r="H644" s="90" t="e">
        <f>TRIM(MID(DBSPBY!#REF!,SEARCH(". ",DBSPBY!#REF!)+2,LEN(DBSPBY!#REF!)))</f>
        <v>#REF!</v>
      </c>
      <c r="I644" s="98" t="s">
        <v>713</v>
      </c>
      <c r="J644" s="99" t="s">
        <v>714</v>
      </c>
      <c r="K644" s="90" t="e">
        <f>DBSPBY!#REF!</f>
        <v>#REF!</v>
      </c>
      <c r="L644" s="90" t="e">
        <f>DBSPBY!#REF!</f>
        <v>#REF!</v>
      </c>
      <c r="M644" s="92" t="e">
        <f>DBSPBY!#REF!</f>
        <v>#REF!</v>
      </c>
      <c r="N644" s="87" t="e">
        <f>DBSPBY!#REF!</f>
        <v>#REF!</v>
      </c>
    </row>
    <row r="645" spans="1:14" x14ac:dyDescent="0.3">
      <c r="A645" s="97" t="s">
        <v>716</v>
      </c>
      <c r="B645" s="98" t="e">
        <f>DBSPBY!#REF!</f>
        <v>#REF!</v>
      </c>
      <c r="C645" s="98" t="e">
        <f>_xlfn.TEXTJOIN(".",FALSE,DBSPBY!#REF!,DBSPBY!#REF!,DBSPBY!#REF!)</f>
        <v>#REF!</v>
      </c>
      <c r="D645" s="90" t="e">
        <f>DBSPBY!#REF!</f>
        <v>#REF!</v>
      </c>
      <c r="E645" s="90" t="e">
        <f>DBSPBY!#REF!</f>
        <v>#REF!</v>
      </c>
      <c r="F645" s="90" t="e">
        <f>TRIM(MID(DBSPBY!#REF!,SEARCH(". ",DBSPBY!#REF!)+2,LEN(DBSPBY!#REF!)))</f>
        <v>#REF!</v>
      </c>
      <c r="G645" s="90" t="e">
        <f>TRIM(MID(DBSPBY!#REF!,SEARCH(". ",DBSPBY!#REF!)+2,LEN(DBSPBY!#REF!)))</f>
        <v>#REF!</v>
      </c>
      <c r="H645" s="90" t="e">
        <f>TRIM(MID(DBSPBY!#REF!,SEARCH(". ",DBSPBY!#REF!)+2,LEN(DBSPBY!#REF!)))</f>
        <v>#REF!</v>
      </c>
      <c r="I645" s="98" t="s">
        <v>713</v>
      </c>
      <c r="J645" s="99" t="s">
        <v>714</v>
      </c>
      <c r="K645" s="90" t="e">
        <f>DBSPBY!#REF!</f>
        <v>#REF!</v>
      </c>
      <c r="L645" s="90" t="e">
        <f>DBSPBY!#REF!</f>
        <v>#REF!</v>
      </c>
      <c r="M645" s="92" t="e">
        <f>DBSPBY!#REF!</f>
        <v>#REF!</v>
      </c>
      <c r="N645" s="87" t="e">
        <f>DBSPBY!#REF!</f>
        <v>#REF!</v>
      </c>
    </row>
    <row r="646" spans="1:14" x14ac:dyDescent="0.3">
      <c r="A646" s="97" t="s">
        <v>716</v>
      </c>
      <c r="B646" s="98" t="e">
        <f>DBSPBY!#REF!</f>
        <v>#REF!</v>
      </c>
      <c r="C646" s="98" t="e">
        <f>_xlfn.TEXTJOIN(".",FALSE,DBSPBY!#REF!,DBSPBY!#REF!,DBSPBY!#REF!)</f>
        <v>#REF!</v>
      </c>
      <c r="D646" s="90" t="e">
        <f>DBSPBY!#REF!</f>
        <v>#REF!</v>
      </c>
      <c r="E646" s="90" t="e">
        <f>DBSPBY!#REF!</f>
        <v>#REF!</v>
      </c>
      <c r="F646" s="90" t="e">
        <f>TRIM(MID(DBSPBY!#REF!,SEARCH(". ",DBSPBY!#REF!)+2,LEN(DBSPBY!#REF!)))</f>
        <v>#REF!</v>
      </c>
      <c r="G646" s="90" t="e">
        <f>TRIM(MID(DBSPBY!#REF!,SEARCH(". ",DBSPBY!#REF!)+2,LEN(DBSPBY!#REF!)))</f>
        <v>#REF!</v>
      </c>
      <c r="H646" s="90" t="e">
        <f>TRIM(MID(DBSPBY!#REF!,SEARCH(". ",DBSPBY!#REF!)+2,LEN(DBSPBY!#REF!)))</f>
        <v>#REF!</v>
      </c>
      <c r="I646" s="98" t="s">
        <v>713</v>
      </c>
      <c r="J646" s="99" t="s">
        <v>714</v>
      </c>
      <c r="K646" s="90" t="e">
        <f>DBSPBY!#REF!</f>
        <v>#REF!</v>
      </c>
      <c r="L646" s="90" t="e">
        <f>DBSPBY!#REF!</f>
        <v>#REF!</v>
      </c>
      <c r="M646" s="92" t="e">
        <f>DBSPBY!#REF!</f>
        <v>#REF!</v>
      </c>
      <c r="N646" s="87" t="e">
        <f>DBSPBY!#REF!</f>
        <v>#REF!</v>
      </c>
    </row>
    <row r="647" spans="1:14" x14ac:dyDescent="0.3">
      <c r="A647" s="97" t="s">
        <v>716</v>
      </c>
      <c r="B647" s="98" t="e">
        <f>DBSPBY!#REF!</f>
        <v>#REF!</v>
      </c>
      <c r="C647" s="98" t="e">
        <f>_xlfn.TEXTJOIN(".",FALSE,DBSPBY!#REF!,DBSPBY!#REF!,DBSPBY!#REF!)</f>
        <v>#REF!</v>
      </c>
      <c r="D647" s="90" t="e">
        <f>DBSPBY!#REF!</f>
        <v>#REF!</v>
      </c>
      <c r="E647" s="90" t="e">
        <f>DBSPBY!#REF!</f>
        <v>#REF!</v>
      </c>
      <c r="F647" s="90" t="e">
        <f>TRIM(MID(DBSPBY!#REF!,SEARCH(". ",DBSPBY!#REF!)+2,LEN(DBSPBY!#REF!)))</f>
        <v>#REF!</v>
      </c>
      <c r="G647" s="90" t="e">
        <f>TRIM(MID(DBSPBY!#REF!,SEARCH(". ",DBSPBY!#REF!)+2,LEN(DBSPBY!#REF!)))</f>
        <v>#REF!</v>
      </c>
      <c r="H647" s="90" t="e">
        <f>TRIM(MID(DBSPBY!#REF!,SEARCH(". ",DBSPBY!#REF!)+2,LEN(DBSPBY!#REF!)))</f>
        <v>#REF!</v>
      </c>
      <c r="I647" s="98" t="s">
        <v>713</v>
      </c>
      <c r="J647" s="99" t="s">
        <v>714</v>
      </c>
      <c r="K647" s="90" t="e">
        <f>DBSPBY!#REF!</f>
        <v>#REF!</v>
      </c>
      <c r="L647" s="90" t="e">
        <f>DBSPBY!#REF!</f>
        <v>#REF!</v>
      </c>
      <c r="M647" s="92" t="e">
        <f>DBSPBY!#REF!</f>
        <v>#REF!</v>
      </c>
      <c r="N647" s="87" t="e">
        <f>DBSPBY!#REF!</f>
        <v>#REF!</v>
      </c>
    </row>
    <row r="648" spans="1:14" x14ac:dyDescent="0.3">
      <c r="A648" s="97" t="s">
        <v>716</v>
      </c>
      <c r="B648" s="98" t="e">
        <f>DBSPBY!#REF!</f>
        <v>#REF!</v>
      </c>
      <c r="C648" s="98" t="e">
        <f>_xlfn.TEXTJOIN(".",FALSE,DBSPBY!#REF!,DBSPBY!#REF!,DBSPBY!#REF!)</f>
        <v>#REF!</v>
      </c>
      <c r="D648" s="90" t="e">
        <f>DBSPBY!#REF!</f>
        <v>#REF!</v>
      </c>
      <c r="E648" s="90" t="e">
        <f>DBSPBY!#REF!</f>
        <v>#REF!</v>
      </c>
      <c r="F648" s="90" t="e">
        <f>TRIM(MID(DBSPBY!#REF!,SEARCH(". ",DBSPBY!#REF!)+2,LEN(DBSPBY!#REF!)))</f>
        <v>#REF!</v>
      </c>
      <c r="G648" s="90" t="e">
        <f>TRIM(MID(DBSPBY!#REF!,SEARCH(". ",DBSPBY!#REF!)+2,LEN(DBSPBY!#REF!)))</f>
        <v>#REF!</v>
      </c>
      <c r="H648" s="90" t="e">
        <f>TRIM(MID(DBSPBY!#REF!,SEARCH(". ",DBSPBY!#REF!)+2,LEN(DBSPBY!#REF!)))</f>
        <v>#REF!</v>
      </c>
      <c r="I648" s="98" t="s">
        <v>713</v>
      </c>
      <c r="J648" s="99" t="s">
        <v>714</v>
      </c>
      <c r="K648" s="90" t="e">
        <f>DBSPBY!#REF!</f>
        <v>#REF!</v>
      </c>
      <c r="L648" s="90" t="e">
        <f>DBSPBY!#REF!</f>
        <v>#REF!</v>
      </c>
      <c r="M648" s="92" t="e">
        <f>DBSPBY!#REF!</f>
        <v>#REF!</v>
      </c>
      <c r="N648" s="87" t="e">
        <f>DBSPBY!#REF!</f>
        <v>#REF!</v>
      </c>
    </row>
    <row r="649" spans="1:14" x14ac:dyDescent="0.3">
      <c r="A649" s="97" t="s">
        <v>716</v>
      </c>
      <c r="B649" s="98" t="e">
        <f>DBSPBY!#REF!</f>
        <v>#REF!</v>
      </c>
      <c r="C649" s="98" t="e">
        <f>_xlfn.TEXTJOIN(".",FALSE,DBSPBY!#REF!,DBSPBY!#REF!,DBSPBY!#REF!)</f>
        <v>#REF!</v>
      </c>
      <c r="D649" s="90" t="e">
        <f>DBSPBY!#REF!</f>
        <v>#REF!</v>
      </c>
      <c r="E649" s="90" t="e">
        <f>DBSPBY!#REF!</f>
        <v>#REF!</v>
      </c>
      <c r="F649" s="90" t="e">
        <f>TRIM(MID(DBSPBY!#REF!,SEARCH(". ",DBSPBY!#REF!)+2,LEN(DBSPBY!#REF!)))</f>
        <v>#REF!</v>
      </c>
      <c r="G649" s="90" t="e">
        <f>TRIM(MID(DBSPBY!#REF!,SEARCH(". ",DBSPBY!#REF!)+2,LEN(DBSPBY!#REF!)))</f>
        <v>#REF!</v>
      </c>
      <c r="H649" s="90" t="e">
        <f>TRIM(MID(DBSPBY!#REF!,SEARCH(". ",DBSPBY!#REF!)+2,LEN(DBSPBY!#REF!)))</f>
        <v>#REF!</v>
      </c>
      <c r="I649" s="98" t="s">
        <v>713</v>
      </c>
      <c r="J649" s="99" t="s">
        <v>714</v>
      </c>
      <c r="K649" s="90" t="e">
        <f>DBSPBY!#REF!</f>
        <v>#REF!</v>
      </c>
      <c r="L649" s="90" t="e">
        <f>DBSPBY!#REF!</f>
        <v>#REF!</v>
      </c>
      <c r="M649" s="92" t="e">
        <f>DBSPBY!#REF!</f>
        <v>#REF!</v>
      </c>
      <c r="N649" s="87" t="e">
        <f>DBSPBY!#REF!</f>
        <v>#REF!</v>
      </c>
    </row>
    <row r="650" spans="1:14" x14ac:dyDescent="0.3">
      <c r="A650" s="97" t="s">
        <v>716</v>
      </c>
      <c r="B650" s="98" t="e">
        <f>DBSPBY!#REF!</f>
        <v>#REF!</v>
      </c>
      <c r="C650" s="98" t="e">
        <f>_xlfn.TEXTJOIN(".",FALSE,DBSPBY!#REF!,DBSPBY!#REF!,DBSPBY!#REF!)</f>
        <v>#REF!</v>
      </c>
      <c r="D650" s="90" t="e">
        <f>DBSPBY!#REF!</f>
        <v>#REF!</v>
      </c>
      <c r="E650" s="90" t="e">
        <f>DBSPBY!#REF!</f>
        <v>#REF!</v>
      </c>
      <c r="F650" s="90" t="e">
        <f>TRIM(MID(DBSPBY!#REF!,SEARCH(". ",DBSPBY!#REF!)+2,LEN(DBSPBY!#REF!)))</f>
        <v>#REF!</v>
      </c>
      <c r="G650" s="90" t="e">
        <f>TRIM(MID(DBSPBY!#REF!,SEARCH(". ",DBSPBY!#REF!)+2,LEN(DBSPBY!#REF!)))</f>
        <v>#REF!</v>
      </c>
      <c r="H650" s="90" t="e">
        <f>TRIM(MID(DBSPBY!#REF!,SEARCH(". ",DBSPBY!#REF!)+2,LEN(DBSPBY!#REF!)))</f>
        <v>#REF!</v>
      </c>
      <c r="I650" s="98" t="s">
        <v>713</v>
      </c>
      <c r="J650" s="99" t="s">
        <v>714</v>
      </c>
      <c r="K650" s="90" t="e">
        <f>DBSPBY!#REF!</f>
        <v>#REF!</v>
      </c>
      <c r="L650" s="90" t="e">
        <f>DBSPBY!#REF!</f>
        <v>#REF!</v>
      </c>
      <c r="M650" s="92" t="e">
        <f>DBSPBY!#REF!</f>
        <v>#REF!</v>
      </c>
      <c r="N650" s="87" t="e">
        <f>DBSPBY!#REF!</f>
        <v>#REF!</v>
      </c>
    </row>
    <row r="651" spans="1:14" x14ac:dyDescent="0.3">
      <c r="A651" s="97" t="s">
        <v>716</v>
      </c>
      <c r="B651" s="98" t="e">
        <f>DBSPBY!#REF!</f>
        <v>#REF!</v>
      </c>
      <c r="C651" s="98" t="e">
        <f>_xlfn.TEXTJOIN(".",FALSE,DBSPBY!#REF!,DBSPBY!#REF!,DBSPBY!#REF!)</f>
        <v>#REF!</v>
      </c>
      <c r="D651" s="90" t="e">
        <f>DBSPBY!#REF!</f>
        <v>#REF!</v>
      </c>
      <c r="E651" s="90" t="e">
        <f>DBSPBY!#REF!</f>
        <v>#REF!</v>
      </c>
      <c r="F651" s="90" t="e">
        <f>TRIM(MID(DBSPBY!#REF!,SEARCH(". ",DBSPBY!#REF!)+2,LEN(DBSPBY!#REF!)))</f>
        <v>#REF!</v>
      </c>
      <c r="G651" s="90" t="e">
        <f>TRIM(MID(DBSPBY!#REF!,SEARCH(". ",DBSPBY!#REF!)+2,LEN(DBSPBY!#REF!)))</f>
        <v>#REF!</v>
      </c>
      <c r="H651" s="90" t="e">
        <f>TRIM(MID(DBSPBY!#REF!,SEARCH(". ",DBSPBY!#REF!)+2,LEN(DBSPBY!#REF!)))</f>
        <v>#REF!</v>
      </c>
      <c r="I651" s="98" t="s">
        <v>713</v>
      </c>
      <c r="J651" s="99" t="s">
        <v>714</v>
      </c>
      <c r="K651" s="90" t="e">
        <f>DBSPBY!#REF!</f>
        <v>#REF!</v>
      </c>
      <c r="L651" s="90" t="e">
        <f>DBSPBY!#REF!</f>
        <v>#REF!</v>
      </c>
      <c r="M651" s="92" t="e">
        <f>DBSPBY!#REF!</f>
        <v>#REF!</v>
      </c>
      <c r="N651" s="87" t="e">
        <f>DBSPBY!#REF!</f>
        <v>#REF!</v>
      </c>
    </row>
    <row r="652" spans="1:14" x14ac:dyDescent="0.3">
      <c r="A652" s="97" t="s">
        <v>716</v>
      </c>
      <c r="B652" s="98" t="e">
        <f>DBSPBY!#REF!</f>
        <v>#REF!</v>
      </c>
      <c r="C652" s="98" t="e">
        <f>_xlfn.TEXTJOIN(".",FALSE,DBSPBY!#REF!,DBSPBY!#REF!,DBSPBY!#REF!)</f>
        <v>#REF!</v>
      </c>
      <c r="D652" s="90" t="e">
        <f>DBSPBY!#REF!</f>
        <v>#REF!</v>
      </c>
      <c r="E652" s="90" t="e">
        <f>DBSPBY!#REF!</f>
        <v>#REF!</v>
      </c>
      <c r="F652" s="90" t="e">
        <f>TRIM(MID(DBSPBY!#REF!,SEARCH(". ",DBSPBY!#REF!)+2,LEN(DBSPBY!#REF!)))</f>
        <v>#REF!</v>
      </c>
      <c r="G652" s="90" t="e">
        <f>TRIM(MID(DBSPBY!#REF!,SEARCH(". ",DBSPBY!#REF!)+2,LEN(DBSPBY!#REF!)))</f>
        <v>#REF!</v>
      </c>
      <c r="H652" s="90" t="e">
        <f>TRIM(MID(DBSPBY!#REF!,SEARCH(". ",DBSPBY!#REF!)+2,LEN(DBSPBY!#REF!)))</f>
        <v>#REF!</v>
      </c>
      <c r="I652" s="98" t="s">
        <v>713</v>
      </c>
      <c r="J652" s="99" t="s">
        <v>714</v>
      </c>
      <c r="K652" s="90" t="e">
        <f>DBSPBY!#REF!</f>
        <v>#REF!</v>
      </c>
      <c r="L652" s="90" t="e">
        <f>DBSPBY!#REF!</f>
        <v>#REF!</v>
      </c>
      <c r="M652" s="92" t="e">
        <f>DBSPBY!#REF!</f>
        <v>#REF!</v>
      </c>
      <c r="N652" s="87" t="e">
        <f>DBSPBY!#REF!</f>
        <v>#REF!</v>
      </c>
    </row>
    <row r="653" spans="1:14" x14ac:dyDescent="0.3">
      <c r="A653" s="97" t="s">
        <v>716</v>
      </c>
      <c r="B653" s="98" t="e">
        <f>DBSPBY!#REF!</f>
        <v>#REF!</v>
      </c>
      <c r="C653" s="98" t="e">
        <f>_xlfn.TEXTJOIN(".",FALSE,DBSPBY!#REF!,DBSPBY!#REF!,DBSPBY!#REF!)</f>
        <v>#REF!</v>
      </c>
      <c r="D653" s="90" t="e">
        <f>DBSPBY!#REF!</f>
        <v>#REF!</v>
      </c>
      <c r="E653" s="90" t="e">
        <f>DBSPBY!#REF!</f>
        <v>#REF!</v>
      </c>
      <c r="F653" s="90" t="e">
        <f>TRIM(MID(DBSPBY!#REF!,SEARCH(". ",DBSPBY!#REF!)+2,LEN(DBSPBY!#REF!)))</f>
        <v>#REF!</v>
      </c>
      <c r="G653" s="90" t="e">
        <f>TRIM(MID(DBSPBY!#REF!,SEARCH(". ",DBSPBY!#REF!)+2,LEN(DBSPBY!#REF!)))</f>
        <v>#REF!</v>
      </c>
      <c r="H653" s="90" t="e">
        <f>TRIM(MID(DBSPBY!#REF!,SEARCH(". ",DBSPBY!#REF!)+2,LEN(DBSPBY!#REF!)))</f>
        <v>#REF!</v>
      </c>
      <c r="I653" s="98" t="s">
        <v>713</v>
      </c>
      <c r="J653" s="99" t="s">
        <v>714</v>
      </c>
      <c r="K653" s="90" t="e">
        <f>DBSPBY!#REF!</f>
        <v>#REF!</v>
      </c>
      <c r="L653" s="90" t="e">
        <f>DBSPBY!#REF!</f>
        <v>#REF!</v>
      </c>
      <c r="M653" s="92" t="e">
        <f>DBSPBY!#REF!</f>
        <v>#REF!</v>
      </c>
      <c r="N653" s="87" t="e">
        <f>DBSPBY!#REF!</f>
        <v>#REF!</v>
      </c>
    </row>
    <row r="654" spans="1:14" x14ac:dyDescent="0.3">
      <c r="A654" s="97" t="s">
        <v>716</v>
      </c>
      <c r="B654" s="98" t="e">
        <f>DBSPBY!#REF!</f>
        <v>#REF!</v>
      </c>
      <c r="C654" s="98" t="e">
        <f>_xlfn.TEXTJOIN(".",FALSE,DBSPBY!#REF!,DBSPBY!#REF!,DBSPBY!#REF!)</f>
        <v>#REF!</v>
      </c>
      <c r="D654" s="90" t="e">
        <f>DBSPBY!#REF!</f>
        <v>#REF!</v>
      </c>
      <c r="E654" s="90" t="e">
        <f>DBSPBY!#REF!</f>
        <v>#REF!</v>
      </c>
      <c r="F654" s="90" t="e">
        <f>TRIM(MID(DBSPBY!#REF!,SEARCH(". ",DBSPBY!#REF!)+2,LEN(DBSPBY!#REF!)))</f>
        <v>#REF!</v>
      </c>
      <c r="G654" s="90" t="e">
        <f>TRIM(MID(DBSPBY!#REF!,SEARCH(". ",DBSPBY!#REF!)+2,LEN(DBSPBY!#REF!)))</f>
        <v>#REF!</v>
      </c>
      <c r="H654" s="90" t="e">
        <f>TRIM(MID(DBSPBY!#REF!,SEARCH(". ",DBSPBY!#REF!)+2,LEN(DBSPBY!#REF!)))</f>
        <v>#REF!</v>
      </c>
      <c r="I654" s="98" t="s">
        <v>713</v>
      </c>
      <c r="J654" s="99" t="s">
        <v>714</v>
      </c>
      <c r="K654" s="90" t="e">
        <f>DBSPBY!#REF!</f>
        <v>#REF!</v>
      </c>
      <c r="L654" s="90" t="e">
        <f>DBSPBY!#REF!</f>
        <v>#REF!</v>
      </c>
      <c r="M654" s="92" t="e">
        <f>DBSPBY!#REF!</f>
        <v>#REF!</v>
      </c>
      <c r="N654" s="87" t="e">
        <f>DBSPBY!#REF!</f>
        <v>#REF!</v>
      </c>
    </row>
    <row r="655" spans="1:14" x14ac:dyDescent="0.3">
      <c r="A655" s="97" t="s">
        <v>716</v>
      </c>
      <c r="B655" s="98" t="e">
        <f>DBSPBY!#REF!</f>
        <v>#REF!</v>
      </c>
      <c r="C655" s="98" t="e">
        <f>_xlfn.TEXTJOIN(".",FALSE,DBSPBY!#REF!,DBSPBY!#REF!,DBSPBY!#REF!)</f>
        <v>#REF!</v>
      </c>
      <c r="D655" s="90" t="e">
        <f>DBSPBY!#REF!</f>
        <v>#REF!</v>
      </c>
      <c r="E655" s="90" t="e">
        <f>DBSPBY!#REF!</f>
        <v>#REF!</v>
      </c>
      <c r="F655" s="90" t="e">
        <f>TRIM(MID(DBSPBY!#REF!,SEARCH(". ",DBSPBY!#REF!)+2,LEN(DBSPBY!#REF!)))</f>
        <v>#REF!</v>
      </c>
      <c r="G655" s="90" t="e">
        <f>TRIM(MID(DBSPBY!#REF!,SEARCH(". ",DBSPBY!#REF!)+2,LEN(DBSPBY!#REF!)))</f>
        <v>#REF!</v>
      </c>
      <c r="H655" s="90" t="e">
        <f>TRIM(MID(DBSPBY!#REF!,SEARCH(". ",DBSPBY!#REF!)+2,LEN(DBSPBY!#REF!)))</f>
        <v>#REF!</v>
      </c>
      <c r="I655" s="98" t="s">
        <v>713</v>
      </c>
      <c r="J655" s="99" t="s">
        <v>714</v>
      </c>
      <c r="K655" s="90" t="e">
        <f>DBSPBY!#REF!</f>
        <v>#REF!</v>
      </c>
      <c r="L655" s="90" t="e">
        <f>DBSPBY!#REF!</f>
        <v>#REF!</v>
      </c>
      <c r="M655" s="92" t="e">
        <f>DBSPBY!#REF!</f>
        <v>#REF!</v>
      </c>
      <c r="N655" s="87" t="e">
        <f>DBSPBY!#REF!</f>
        <v>#REF!</v>
      </c>
    </row>
    <row r="656" spans="1:14" x14ac:dyDescent="0.3">
      <c r="A656" s="97" t="s">
        <v>716</v>
      </c>
      <c r="B656" s="98" t="e">
        <f>DBSPBY!#REF!</f>
        <v>#REF!</v>
      </c>
      <c r="C656" s="98" t="e">
        <f>_xlfn.TEXTJOIN(".",FALSE,DBSPBY!#REF!,DBSPBY!#REF!,DBSPBY!#REF!)</f>
        <v>#REF!</v>
      </c>
      <c r="D656" s="90" t="e">
        <f>DBSPBY!#REF!</f>
        <v>#REF!</v>
      </c>
      <c r="E656" s="90" t="e">
        <f>DBSPBY!#REF!</f>
        <v>#REF!</v>
      </c>
      <c r="F656" s="90" t="e">
        <f>TRIM(MID(DBSPBY!#REF!,SEARCH(". ",DBSPBY!#REF!)+2,LEN(DBSPBY!#REF!)))</f>
        <v>#REF!</v>
      </c>
      <c r="G656" s="90" t="e">
        <f>TRIM(MID(DBSPBY!#REF!,SEARCH(". ",DBSPBY!#REF!)+2,LEN(DBSPBY!#REF!)))</f>
        <v>#REF!</v>
      </c>
      <c r="H656" s="90" t="e">
        <f>TRIM(MID(DBSPBY!#REF!,SEARCH(". ",DBSPBY!#REF!)+2,LEN(DBSPBY!#REF!)))</f>
        <v>#REF!</v>
      </c>
      <c r="I656" s="98" t="s">
        <v>713</v>
      </c>
      <c r="J656" s="99" t="s">
        <v>714</v>
      </c>
      <c r="K656" s="90" t="e">
        <f>DBSPBY!#REF!</f>
        <v>#REF!</v>
      </c>
      <c r="L656" s="90" t="e">
        <f>DBSPBY!#REF!</f>
        <v>#REF!</v>
      </c>
      <c r="M656" s="92" t="e">
        <f>DBSPBY!#REF!</f>
        <v>#REF!</v>
      </c>
      <c r="N656" s="87" t="e">
        <f>DBSPBY!#REF!</f>
        <v>#REF!</v>
      </c>
    </row>
    <row r="657" spans="1:14" x14ac:dyDescent="0.3">
      <c r="A657" s="97" t="s">
        <v>716</v>
      </c>
      <c r="B657" s="98" t="e">
        <f>DBSPBY!#REF!</f>
        <v>#REF!</v>
      </c>
      <c r="C657" s="98" t="e">
        <f>_xlfn.TEXTJOIN(".",FALSE,DBSPBY!#REF!,DBSPBY!#REF!,DBSPBY!#REF!)</f>
        <v>#REF!</v>
      </c>
      <c r="D657" s="90" t="e">
        <f>DBSPBY!#REF!</f>
        <v>#REF!</v>
      </c>
      <c r="E657" s="90" t="e">
        <f>DBSPBY!#REF!</f>
        <v>#REF!</v>
      </c>
      <c r="F657" s="90" t="e">
        <f>TRIM(MID(DBSPBY!#REF!,SEARCH(". ",DBSPBY!#REF!)+2,LEN(DBSPBY!#REF!)))</f>
        <v>#REF!</v>
      </c>
      <c r="G657" s="90" t="e">
        <f>TRIM(MID(DBSPBY!#REF!,SEARCH(". ",DBSPBY!#REF!)+2,LEN(DBSPBY!#REF!)))</f>
        <v>#REF!</v>
      </c>
      <c r="H657" s="90" t="e">
        <f>TRIM(MID(DBSPBY!#REF!,SEARCH(". ",DBSPBY!#REF!)+2,LEN(DBSPBY!#REF!)))</f>
        <v>#REF!</v>
      </c>
      <c r="I657" s="98" t="s">
        <v>713</v>
      </c>
      <c r="J657" s="99" t="s">
        <v>714</v>
      </c>
      <c r="K657" s="90" t="e">
        <f>DBSPBY!#REF!</f>
        <v>#REF!</v>
      </c>
      <c r="L657" s="90" t="e">
        <f>DBSPBY!#REF!</f>
        <v>#REF!</v>
      </c>
      <c r="M657" s="92" t="e">
        <f>DBSPBY!#REF!</f>
        <v>#REF!</v>
      </c>
      <c r="N657" s="87" t="e">
        <f>DBSPBY!#REF!</f>
        <v>#REF!</v>
      </c>
    </row>
    <row r="658" spans="1:14" x14ac:dyDescent="0.3">
      <c r="A658" s="97" t="s">
        <v>716</v>
      </c>
      <c r="B658" s="98" t="e">
        <f>DBSPBY!#REF!</f>
        <v>#REF!</v>
      </c>
      <c r="C658" s="98" t="e">
        <f>_xlfn.TEXTJOIN(".",FALSE,DBSPBY!#REF!,DBSPBY!#REF!,DBSPBY!#REF!)</f>
        <v>#REF!</v>
      </c>
      <c r="D658" s="90" t="e">
        <f>DBSPBY!#REF!</f>
        <v>#REF!</v>
      </c>
      <c r="E658" s="90" t="e">
        <f>DBSPBY!#REF!</f>
        <v>#REF!</v>
      </c>
      <c r="F658" s="90" t="e">
        <f>TRIM(MID(DBSPBY!#REF!,SEARCH(". ",DBSPBY!#REF!)+2,LEN(DBSPBY!#REF!)))</f>
        <v>#REF!</v>
      </c>
      <c r="G658" s="90" t="e">
        <f>TRIM(MID(DBSPBY!#REF!,SEARCH(". ",DBSPBY!#REF!)+2,LEN(DBSPBY!#REF!)))</f>
        <v>#REF!</v>
      </c>
      <c r="H658" s="90" t="e">
        <f>TRIM(MID(DBSPBY!#REF!,SEARCH(". ",DBSPBY!#REF!)+2,LEN(DBSPBY!#REF!)))</f>
        <v>#REF!</v>
      </c>
      <c r="I658" s="98" t="s">
        <v>713</v>
      </c>
      <c r="J658" s="99" t="s">
        <v>714</v>
      </c>
      <c r="K658" s="90" t="e">
        <f>DBSPBY!#REF!</f>
        <v>#REF!</v>
      </c>
      <c r="L658" s="90" t="e">
        <f>DBSPBY!#REF!</f>
        <v>#REF!</v>
      </c>
      <c r="M658" s="92" t="e">
        <f>DBSPBY!#REF!</f>
        <v>#REF!</v>
      </c>
      <c r="N658" s="87" t="e">
        <f>DBSPBY!#REF!</f>
        <v>#REF!</v>
      </c>
    </row>
    <row r="659" spans="1:14" x14ac:dyDescent="0.3">
      <c r="A659" s="97" t="s">
        <v>716</v>
      </c>
      <c r="B659" s="98" t="e">
        <f>DBSPBY!#REF!</f>
        <v>#REF!</v>
      </c>
      <c r="C659" s="98" t="e">
        <f>_xlfn.TEXTJOIN(".",FALSE,DBSPBY!#REF!,DBSPBY!#REF!,DBSPBY!#REF!)</f>
        <v>#REF!</v>
      </c>
      <c r="D659" s="90" t="e">
        <f>DBSPBY!#REF!</f>
        <v>#REF!</v>
      </c>
      <c r="E659" s="90" t="e">
        <f>DBSPBY!#REF!</f>
        <v>#REF!</v>
      </c>
      <c r="F659" s="90" t="e">
        <f>TRIM(MID(DBSPBY!#REF!,SEARCH(". ",DBSPBY!#REF!)+2,LEN(DBSPBY!#REF!)))</f>
        <v>#REF!</v>
      </c>
      <c r="G659" s="90" t="e">
        <f>TRIM(MID(DBSPBY!#REF!,SEARCH(". ",DBSPBY!#REF!)+2,LEN(DBSPBY!#REF!)))</f>
        <v>#REF!</v>
      </c>
      <c r="H659" s="90" t="e">
        <f>TRIM(MID(DBSPBY!#REF!,SEARCH(". ",DBSPBY!#REF!)+2,LEN(DBSPBY!#REF!)))</f>
        <v>#REF!</v>
      </c>
      <c r="I659" s="98" t="s">
        <v>713</v>
      </c>
      <c r="J659" s="99" t="s">
        <v>714</v>
      </c>
      <c r="K659" s="90" t="e">
        <f>DBSPBY!#REF!</f>
        <v>#REF!</v>
      </c>
      <c r="L659" s="90" t="e">
        <f>DBSPBY!#REF!</f>
        <v>#REF!</v>
      </c>
      <c r="M659" s="92" t="e">
        <f>DBSPBY!#REF!</f>
        <v>#REF!</v>
      </c>
      <c r="N659" s="87" t="e">
        <f>DBSPBY!#REF!</f>
        <v>#REF!</v>
      </c>
    </row>
    <row r="660" spans="1:14" x14ac:dyDescent="0.3">
      <c r="A660" s="97" t="s">
        <v>716</v>
      </c>
      <c r="B660" s="98" t="e">
        <f>DBSPBY!#REF!</f>
        <v>#REF!</v>
      </c>
      <c r="C660" s="98" t="e">
        <f>_xlfn.TEXTJOIN(".",FALSE,DBSPBY!#REF!,DBSPBY!#REF!,DBSPBY!#REF!)</f>
        <v>#REF!</v>
      </c>
      <c r="D660" s="90" t="e">
        <f>DBSPBY!#REF!</f>
        <v>#REF!</v>
      </c>
      <c r="E660" s="90" t="e">
        <f>DBSPBY!#REF!</f>
        <v>#REF!</v>
      </c>
      <c r="F660" s="90" t="e">
        <f>TRIM(MID(DBSPBY!#REF!,SEARCH(". ",DBSPBY!#REF!)+2,LEN(DBSPBY!#REF!)))</f>
        <v>#REF!</v>
      </c>
      <c r="G660" s="90" t="e">
        <f>TRIM(MID(DBSPBY!#REF!,SEARCH(". ",DBSPBY!#REF!)+2,LEN(DBSPBY!#REF!)))</f>
        <v>#REF!</v>
      </c>
      <c r="H660" s="90" t="e">
        <f>TRIM(MID(DBSPBY!#REF!,SEARCH(". ",DBSPBY!#REF!)+2,LEN(DBSPBY!#REF!)))</f>
        <v>#REF!</v>
      </c>
      <c r="I660" s="98" t="s">
        <v>713</v>
      </c>
      <c r="J660" s="99" t="s">
        <v>714</v>
      </c>
      <c r="K660" s="90" t="e">
        <f>DBSPBY!#REF!</f>
        <v>#REF!</v>
      </c>
      <c r="L660" s="90" t="e">
        <f>DBSPBY!#REF!</f>
        <v>#REF!</v>
      </c>
      <c r="M660" s="92" t="e">
        <f>DBSPBY!#REF!</f>
        <v>#REF!</v>
      </c>
      <c r="N660" s="87" t="e">
        <f>DBSPBY!#REF!</f>
        <v>#REF!</v>
      </c>
    </row>
    <row r="661" spans="1:14" x14ac:dyDescent="0.3">
      <c r="A661" s="97" t="s">
        <v>716</v>
      </c>
      <c r="B661" s="98" t="e">
        <f>DBSPBY!#REF!</f>
        <v>#REF!</v>
      </c>
      <c r="C661" s="98" t="e">
        <f>_xlfn.TEXTJOIN(".",FALSE,DBSPBY!#REF!,DBSPBY!#REF!,DBSPBY!#REF!)</f>
        <v>#REF!</v>
      </c>
      <c r="D661" s="90" t="e">
        <f>DBSPBY!#REF!</f>
        <v>#REF!</v>
      </c>
      <c r="E661" s="90" t="e">
        <f>DBSPBY!#REF!</f>
        <v>#REF!</v>
      </c>
      <c r="F661" s="90" t="e">
        <f>TRIM(MID(DBSPBY!#REF!,SEARCH(". ",DBSPBY!#REF!)+2,LEN(DBSPBY!#REF!)))</f>
        <v>#REF!</v>
      </c>
      <c r="G661" s="90" t="e">
        <f>TRIM(MID(DBSPBY!#REF!,SEARCH(". ",DBSPBY!#REF!)+2,LEN(DBSPBY!#REF!)))</f>
        <v>#REF!</v>
      </c>
      <c r="H661" s="90" t="e">
        <f>TRIM(MID(DBSPBY!#REF!,SEARCH(". ",DBSPBY!#REF!)+2,LEN(DBSPBY!#REF!)))</f>
        <v>#REF!</v>
      </c>
      <c r="I661" s="98" t="s">
        <v>713</v>
      </c>
      <c r="J661" s="99" t="s">
        <v>714</v>
      </c>
      <c r="K661" s="90" t="e">
        <f>DBSPBY!#REF!</f>
        <v>#REF!</v>
      </c>
      <c r="L661" s="90" t="e">
        <f>DBSPBY!#REF!</f>
        <v>#REF!</v>
      </c>
      <c r="M661" s="92" t="e">
        <f>DBSPBY!#REF!</f>
        <v>#REF!</v>
      </c>
      <c r="N661" s="87" t="e">
        <f>DBSPBY!#REF!</f>
        <v>#REF!</v>
      </c>
    </row>
    <row r="662" spans="1:14" x14ac:dyDescent="0.3">
      <c r="A662" s="97" t="s">
        <v>716</v>
      </c>
      <c r="B662" s="98" t="e">
        <f>DBSPBY!#REF!</f>
        <v>#REF!</v>
      </c>
      <c r="C662" s="98" t="e">
        <f>_xlfn.TEXTJOIN(".",FALSE,DBSPBY!#REF!,DBSPBY!#REF!,DBSPBY!#REF!)</f>
        <v>#REF!</v>
      </c>
      <c r="D662" s="90" t="e">
        <f>DBSPBY!#REF!</f>
        <v>#REF!</v>
      </c>
      <c r="E662" s="90" t="e">
        <f>DBSPBY!#REF!</f>
        <v>#REF!</v>
      </c>
      <c r="F662" s="90" t="e">
        <f>TRIM(MID(DBSPBY!#REF!,SEARCH(". ",DBSPBY!#REF!)+2,LEN(DBSPBY!#REF!)))</f>
        <v>#REF!</v>
      </c>
      <c r="G662" s="90" t="e">
        <f>TRIM(MID(DBSPBY!#REF!,SEARCH(". ",DBSPBY!#REF!)+2,LEN(DBSPBY!#REF!)))</f>
        <v>#REF!</v>
      </c>
      <c r="H662" s="90" t="e">
        <f>TRIM(MID(DBSPBY!#REF!,SEARCH(". ",DBSPBY!#REF!)+2,LEN(DBSPBY!#REF!)))</f>
        <v>#REF!</v>
      </c>
      <c r="I662" s="98" t="s">
        <v>713</v>
      </c>
      <c r="J662" s="99" t="s">
        <v>714</v>
      </c>
      <c r="K662" s="90" t="e">
        <f>DBSPBY!#REF!</f>
        <v>#REF!</v>
      </c>
      <c r="L662" s="90" t="e">
        <f>DBSPBY!#REF!</f>
        <v>#REF!</v>
      </c>
      <c r="M662" s="92" t="e">
        <f>DBSPBY!#REF!</f>
        <v>#REF!</v>
      </c>
      <c r="N662" s="87" t="e">
        <f>DBSPBY!#REF!</f>
        <v>#REF!</v>
      </c>
    </row>
    <row r="663" spans="1:14" x14ac:dyDescent="0.3">
      <c r="A663" s="97" t="s">
        <v>716</v>
      </c>
      <c r="B663" s="98" t="e">
        <f>DBSPBY!#REF!</f>
        <v>#REF!</v>
      </c>
      <c r="C663" s="98" t="e">
        <f>_xlfn.TEXTJOIN(".",FALSE,DBSPBY!#REF!,DBSPBY!#REF!,DBSPBY!#REF!)</f>
        <v>#REF!</v>
      </c>
      <c r="D663" s="90" t="e">
        <f>DBSPBY!#REF!</f>
        <v>#REF!</v>
      </c>
      <c r="E663" s="90" t="e">
        <f>DBSPBY!#REF!</f>
        <v>#REF!</v>
      </c>
      <c r="F663" s="90" t="e">
        <f>TRIM(MID(DBSPBY!#REF!,SEARCH(". ",DBSPBY!#REF!)+2,LEN(DBSPBY!#REF!)))</f>
        <v>#REF!</v>
      </c>
      <c r="G663" s="90" t="e">
        <f>TRIM(MID(DBSPBY!#REF!,SEARCH(". ",DBSPBY!#REF!)+2,LEN(DBSPBY!#REF!)))</f>
        <v>#REF!</v>
      </c>
      <c r="H663" s="90" t="e">
        <f>TRIM(MID(DBSPBY!#REF!,SEARCH(". ",DBSPBY!#REF!)+2,LEN(DBSPBY!#REF!)))</f>
        <v>#REF!</v>
      </c>
      <c r="I663" s="98" t="s">
        <v>713</v>
      </c>
      <c r="J663" s="99" t="s">
        <v>714</v>
      </c>
      <c r="K663" s="90" t="e">
        <f>DBSPBY!#REF!</f>
        <v>#REF!</v>
      </c>
      <c r="L663" s="90" t="e">
        <f>DBSPBY!#REF!</f>
        <v>#REF!</v>
      </c>
      <c r="M663" s="92" t="e">
        <f>DBSPBY!#REF!</f>
        <v>#REF!</v>
      </c>
      <c r="N663" s="87" t="e">
        <f>DBSPBY!#REF!</f>
        <v>#REF!</v>
      </c>
    </row>
    <row r="664" spans="1:14" x14ac:dyDescent="0.3">
      <c r="A664" s="97" t="s">
        <v>716</v>
      </c>
      <c r="B664" s="98" t="e">
        <f>DBSPBY!#REF!</f>
        <v>#REF!</v>
      </c>
      <c r="C664" s="98" t="e">
        <f>_xlfn.TEXTJOIN(".",FALSE,DBSPBY!#REF!,DBSPBY!#REF!,DBSPBY!#REF!)</f>
        <v>#REF!</v>
      </c>
      <c r="D664" s="90" t="e">
        <f>DBSPBY!#REF!</f>
        <v>#REF!</v>
      </c>
      <c r="E664" s="90" t="e">
        <f>DBSPBY!#REF!</f>
        <v>#REF!</v>
      </c>
      <c r="F664" s="90" t="e">
        <f>TRIM(MID(DBSPBY!#REF!,SEARCH(". ",DBSPBY!#REF!)+2,LEN(DBSPBY!#REF!)))</f>
        <v>#REF!</v>
      </c>
      <c r="G664" s="90" t="e">
        <f>TRIM(MID(DBSPBY!#REF!,SEARCH(". ",DBSPBY!#REF!)+2,LEN(DBSPBY!#REF!)))</f>
        <v>#REF!</v>
      </c>
      <c r="H664" s="90" t="e">
        <f>TRIM(MID(DBSPBY!#REF!,SEARCH(". ",DBSPBY!#REF!)+2,LEN(DBSPBY!#REF!)))</f>
        <v>#REF!</v>
      </c>
      <c r="I664" s="98" t="s">
        <v>713</v>
      </c>
      <c r="J664" s="99" t="s">
        <v>714</v>
      </c>
      <c r="K664" s="90" t="e">
        <f>DBSPBY!#REF!</f>
        <v>#REF!</v>
      </c>
      <c r="L664" s="90" t="e">
        <f>DBSPBY!#REF!</f>
        <v>#REF!</v>
      </c>
      <c r="M664" s="92" t="e">
        <f>DBSPBY!#REF!</f>
        <v>#REF!</v>
      </c>
      <c r="N664" s="87" t="e">
        <f>DBSPBY!#REF!</f>
        <v>#REF!</v>
      </c>
    </row>
    <row r="665" spans="1:14" x14ac:dyDescent="0.3">
      <c r="A665" s="97" t="s">
        <v>716</v>
      </c>
      <c r="B665" s="98" t="e">
        <f>DBSPBY!#REF!</f>
        <v>#REF!</v>
      </c>
      <c r="C665" s="98" t="e">
        <f>_xlfn.TEXTJOIN(".",FALSE,DBSPBY!#REF!,DBSPBY!#REF!,DBSPBY!#REF!)</f>
        <v>#REF!</v>
      </c>
      <c r="D665" s="90" t="e">
        <f>DBSPBY!#REF!</f>
        <v>#REF!</v>
      </c>
      <c r="E665" s="90" t="e">
        <f>DBSPBY!#REF!</f>
        <v>#REF!</v>
      </c>
      <c r="F665" s="90" t="e">
        <f>TRIM(MID(DBSPBY!#REF!,SEARCH(". ",DBSPBY!#REF!)+2,LEN(DBSPBY!#REF!)))</f>
        <v>#REF!</v>
      </c>
      <c r="G665" s="90" t="e">
        <f>TRIM(MID(DBSPBY!#REF!,SEARCH(". ",DBSPBY!#REF!)+2,LEN(DBSPBY!#REF!)))</f>
        <v>#REF!</v>
      </c>
      <c r="H665" s="90" t="e">
        <f>TRIM(MID(DBSPBY!#REF!,SEARCH(". ",DBSPBY!#REF!)+2,LEN(DBSPBY!#REF!)))</f>
        <v>#REF!</v>
      </c>
      <c r="I665" s="98" t="s">
        <v>713</v>
      </c>
      <c r="J665" s="99" t="s">
        <v>714</v>
      </c>
      <c r="K665" s="90" t="e">
        <f>DBSPBY!#REF!</f>
        <v>#REF!</v>
      </c>
      <c r="L665" s="90" t="e">
        <f>DBSPBY!#REF!</f>
        <v>#REF!</v>
      </c>
      <c r="M665" s="92" t="e">
        <f>DBSPBY!#REF!</f>
        <v>#REF!</v>
      </c>
      <c r="N665" s="87" t="e">
        <f>DBSPBY!#REF!</f>
        <v>#REF!</v>
      </c>
    </row>
    <row r="666" spans="1:14" x14ac:dyDescent="0.3">
      <c r="A666" s="97" t="s">
        <v>716</v>
      </c>
      <c r="B666" s="98" t="e">
        <f>DBSPBY!#REF!</f>
        <v>#REF!</v>
      </c>
      <c r="C666" s="98" t="e">
        <f>_xlfn.TEXTJOIN(".",FALSE,DBSPBY!#REF!,DBSPBY!#REF!,DBSPBY!#REF!)</f>
        <v>#REF!</v>
      </c>
      <c r="D666" s="90" t="e">
        <f>DBSPBY!#REF!</f>
        <v>#REF!</v>
      </c>
      <c r="E666" s="90" t="e">
        <f>DBSPBY!#REF!</f>
        <v>#REF!</v>
      </c>
      <c r="F666" s="90" t="e">
        <f>TRIM(MID(DBSPBY!#REF!,SEARCH(". ",DBSPBY!#REF!)+2,LEN(DBSPBY!#REF!)))</f>
        <v>#REF!</v>
      </c>
      <c r="G666" s="90" t="e">
        <f>TRIM(MID(DBSPBY!#REF!,SEARCH(". ",DBSPBY!#REF!)+2,LEN(DBSPBY!#REF!)))</f>
        <v>#REF!</v>
      </c>
      <c r="H666" s="90" t="e">
        <f>TRIM(MID(DBSPBY!#REF!,SEARCH(". ",DBSPBY!#REF!)+2,LEN(DBSPBY!#REF!)))</f>
        <v>#REF!</v>
      </c>
      <c r="I666" s="98" t="s">
        <v>713</v>
      </c>
      <c r="J666" s="99" t="s">
        <v>714</v>
      </c>
      <c r="K666" s="90" t="e">
        <f>DBSPBY!#REF!</f>
        <v>#REF!</v>
      </c>
      <c r="L666" s="90" t="e">
        <f>DBSPBY!#REF!</f>
        <v>#REF!</v>
      </c>
      <c r="M666" s="92" t="e">
        <f>DBSPBY!#REF!</f>
        <v>#REF!</v>
      </c>
      <c r="N666" s="87" t="e">
        <f>DBSPBY!#REF!</f>
        <v>#REF!</v>
      </c>
    </row>
    <row r="667" spans="1:14" x14ac:dyDescent="0.3">
      <c r="A667" s="97" t="s">
        <v>716</v>
      </c>
      <c r="B667" s="98" t="e">
        <f>DBSPBY!#REF!</f>
        <v>#REF!</v>
      </c>
      <c r="C667" s="98" t="e">
        <f>_xlfn.TEXTJOIN(".",FALSE,DBSPBY!#REF!,DBSPBY!#REF!,DBSPBY!#REF!)</f>
        <v>#REF!</v>
      </c>
      <c r="D667" s="90" t="e">
        <f>DBSPBY!#REF!</f>
        <v>#REF!</v>
      </c>
      <c r="E667" s="90" t="e">
        <f>DBSPBY!#REF!</f>
        <v>#REF!</v>
      </c>
      <c r="F667" s="90" t="e">
        <f>TRIM(MID(DBSPBY!#REF!,SEARCH(". ",DBSPBY!#REF!)+2,LEN(DBSPBY!#REF!)))</f>
        <v>#REF!</v>
      </c>
      <c r="G667" s="90" t="e">
        <f>TRIM(MID(DBSPBY!#REF!,SEARCH(". ",DBSPBY!#REF!)+2,LEN(DBSPBY!#REF!)))</f>
        <v>#REF!</v>
      </c>
      <c r="H667" s="90" t="e">
        <f>TRIM(MID(DBSPBY!#REF!,SEARCH(". ",DBSPBY!#REF!)+2,LEN(DBSPBY!#REF!)))</f>
        <v>#REF!</v>
      </c>
      <c r="I667" s="98" t="s">
        <v>713</v>
      </c>
      <c r="J667" s="99" t="s">
        <v>714</v>
      </c>
      <c r="K667" s="90" t="e">
        <f>DBSPBY!#REF!</f>
        <v>#REF!</v>
      </c>
      <c r="L667" s="90" t="e">
        <f>DBSPBY!#REF!</f>
        <v>#REF!</v>
      </c>
      <c r="M667" s="92" t="e">
        <f>DBSPBY!#REF!</f>
        <v>#REF!</v>
      </c>
      <c r="N667" s="87" t="e">
        <f>DBSPBY!#REF!</f>
        <v>#REF!</v>
      </c>
    </row>
    <row r="668" spans="1:14" x14ac:dyDescent="0.3">
      <c r="A668" s="97" t="s">
        <v>716</v>
      </c>
      <c r="B668" s="98" t="e">
        <f>DBSPBY!#REF!</f>
        <v>#REF!</v>
      </c>
      <c r="C668" s="98" t="e">
        <f>_xlfn.TEXTJOIN(".",FALSE,DBSPBY!#REF!,DBSPBY!#REF!,DBSPBY!#REF!)</f>
        <v>#REF!</v>
      </c>
      <c r="D668" s="90" t="e">
        <f>DBSPBY!#REF!</f>
        <v>#REF!</v>
      </c>
      <c r="E668" s="90" t="e">
        <f>DBSPBY!#REF!</f>
        <v>#REF!</v>
      </c>
      <c r="F668" s="90" t="e">
        <f>TRIM(MID(DBSPBY!#REF!,SEARCH(". ",DBSPBY!#REF!)+2,LEN(DBSPBY!#REF!)))</f>
        <v>#REF!</v>
      </c>
      <c r="G668" s="90" t="e">
        <f>TRIM(MID(DBSPBY!#REF!,SEARCH(". ",DBSPBY!#REF!)+2,LEN(DBSPBY!#REF!)))</f>
        <v>#REF!</v>
      </c>
      <c r="H668" s="90" t="e">
        <f>TRIM(MID(DBSPBY!#REF!,SEARCH(". ",DBSPBY!#REF!)+2,LEN(DBSPBY!#REF!)))</f>
        <v>#REF!</v>
      </c>
      <c r="I668" s="98" t="s">
        <v>713</v>
      </c>
      <c r="J668" s="99" t="s">
        <v>714</v>
      </c>
      <c r="K668" s="90" t="e">
        <f>DBSPBY!#REF!</f>
        <v>#REF!</v>
      </c>
      <c r="L668" s="90" t="e">
        <f>DBSPBY!#REF!</f>
        <v>#REF!</v>
      </c>
      <c r="M668" s="92" t="e">
        <f>DBSPBY!#REF!</f>
        <v>#REF!</v>
      </c>
      <c r="N668" s="87" t="e">
        <f>DBSPBY!#REF!</f>
        <v>#REF!</v>
      </c>
    </row>
    <row r="669" spans="1:14" x14ac:dyDescent="0.3">
      <c r="A669" s="97" t="s">
        <v>716</v>
      </c>
      <c r="B669" s="98" t="e">
        <f>DBSPBY!#REF!</f>
        <v>#REF!</v>
      </c>
      <c r="C669" s="98" t="e">
        <f>_xlfn.TEXTJOIN(".",FALSE,DBSPBY!#REF!,DBSPBY!#REF!,DBSPBY!#REF!)</f>
        <v>#REF!</v>
      </c>
      <c r="D669" s="90" t="e">
        <f>DBSPBY!#REF!</f>
        <v>#REF!</v>
      </c>
      <c r="E669" s="90" t="e">
        <f>DBSPBY!#REF!</f>
        <v>#REF!</v>
      </c>
      <c r="F669" s="90" t="e">
        <f>TRIM(MID(DBSPBY!#REF!,SEARCH(". ",DBSPBY!#REF!)+2,LEN(DBSPBY!#REF!)))</f>
        <v>#REF!</v>
      </c>
      <c r="G669" s="90" t="e">
        <f>TRIM(MID(DBSPBY!#REF!,SEARCH(". ",DBSPBY!#REF!)+2,LEN(DBSPBY!#REF!)))</f>
        <v>#REF!</v>
      </c>
      <c r="H669" s="90" t="e">
        <f>TRIM(MID(DBSPBY!#REF!,SEARCH(". ",DBSPBY!#REF!)+2,LEN(DBSPBY!#REF!)))</f>
        <v>#REF!</v>
      </c>
      <c r="I669" s="98" t="s">
        <v>713</v>
      </c>
      <c r="J669" s="99" t="s">
        <v>714</v>
      </c>
      <c r="K669" s="90" t="e">
        <f>DBSPBY!#REF!</f>
        <v>#REF!</v>
      </c>
      <c r="L669" s="90" t="e">
        <f>DBSPBY!#REF!</f>
        <v>#REF!</v>
      </c>
      <c r="M669" s="92" t="e">
        <f>DBSPBY!#REF!</f>
        <v>#REF!</v>
      </c>
      <c r="N669" s="87" t="e">
        <f>DBSPBY!#REF!</f>
        <v>#REF!</v>
      </c>
    </row>
    <row r="670" spans="1:14" x14ac:dyDescent="0.3">
      <c r="A670" s="97" t="s">
        <v>716</v>
      </c>
      <c r="B670" s="98" t="e">
        <f>DBSPBY!#REF!</f>
        <v>#REF!</v>
      </c>
      <c r="C670" s="98" t="e">
        <f>_xlfn.TEXTJOIN(".",FALSE,DBSPBY!#REF!,DBSPBY!#REF!,DBSPBY!#REF!)</f>
        <v>#REF!</v>
      </c>
      <c r="D670" s="90" t="e">
        <f>DBSPBY!#REF!</f>
        <v>#REF!</v>
      </c>
      <c r="E670" s="90" t="e">
        <f>DBSPBY!#REF!</f>
        <v>#REF!</v>
      </c>
      <c r="F670" s="90" t="e">
        <f>TRIM(MID(DBSPBY!#REF!,SEARCH(". ",DBSPBY!#REF!)+2,LEN(DBSPBY!#REF!)))</f>
        <v>#REF!</v>
      </c>
      <c r="G670" s="90" t="e">
        <f>TRIM(MID(DBSPBY!#REF!,SEARCH(". ",DBSPBY!#REF!)+2,LEN(DBSPBY!#REF!)))</f>
        <v>#REF!</v>
      </c>
      <c r="H670" s="90" t="e">
        <f>TRIM(MID(DBSPBY!#REF!,SEARCH(". ",DBSPBY!#REF!)+2,LEN(DBSPBY!#REF!)))</f>
        <v>#REF!</v>
      </c>
      <c r="I670" s="98" t="s">
        <v>713</v>
      </c>
      <c r="J670" s="99" t="s">
        <v>714</v>
      </c>
      <c r="K670" s="90" t="e">
        <f>DBSPBY!#REF!</f>
        <v>#REF!</v>
      </c>
      <c r="L670" s="90" t="e">
        <f>DBSPBY!#REF!</f>
        <v>#REF!</v>
      </c>
      <c r="M670" s="92" t="e">
        <f>DBSPBY!#REF!</f>
        <v>#REF!</v>
      </c>
      <c r="N670" s="87" t="e">
        <f>DBSPBY!#REF!</f>
        <v>#REF!</v>
      </c>
    </row>
    <row r="671" spans="1:14" x14ac:dyDescent="0.3">
      <c r="A671" s="97" t="s">
        <v>716</v>
      </c>
      <c r="B671" s="98" t="e">
        <f>DBSPBY!#REF!</f>
        <v>#REF!</v>
      </c>
      <c r="C671" s="98" t="e">
        <f>_xlfn.TEXTJOIN(".",FALSE,DBSPBY!#REF!,DBSPBY!#REF!,DBSPBY!#REF!)</f>
        <v>#REF!</v>
      </c>
      <c r="D671" s="90" t="e">
        <f>DBSPBY!#REF!</f>
        <v>#REF!</v>
      </c>
      <c r="E671" s="90" t="e">
        <f>DBSPBY!#REF!</f>
        <v>#REF!</v>
      </c>
      <c r="F671" s="90" t="e">
        <f>TRIM(MID(DBSPBY!#REF!,SEARCH(". ",DBSPBY!#REF!)+2,LEN(DBSPBY!#REF!)))</f>
        <v>#REF!</v>
      </c>
      <c r="G671" s="90" t="e">
        <f>TRIM(MID(DBSPBY!#REF!,SEARCH(". ",DBSPBY!#REF!)+2,LEN(DBSPBY!#REF!)))</f>
        <v>#REF!</v>
      </c>
      <c r="H671" s="90" t="e">
        <f>TRIM(MID(DBSPBY!#REF!,SEARCH(". ",DBSPBY!#REF!)+2,LEN(DBSPBY!#REF!)))</f>
        <v>#REF!</v>
      </c>
      <c r="I671" s="98" t="s">
        <v>713</v>
      </c>
      <c r="J671" s="99" t="s">
        <v>714</v>
      </c>
      <c r="K671" s="90" t="e">
        <f>DBSPBY!#REF!</f>
        <v>#REF!</v>
      </c>
      <c r="L671" s="90" t="e">
        <f>DBSPBY!#REF!</f>
        <v>#REF!</v>
      </c>
      <c r="M671" s="92" t="e">
        <f>DBSPBY!#REF!</f>
        <v>#REF!</v>
      </c>
      <c r="N671" s="87" t="e">
        <f>DBSPBY!#REF!</f>
        <v>#REF!</v>
      </c>
    </row>
    <row r="672" spans="1:14" x14ac:dyDescent="0.3">
      <c r="A672" s="97" t="s">
        <v>716</v>
      </c>
      <c r="B672" s="98" t="e">
        <f>DBSPBY!#REF!</f>
        <v>#REF!</v>
      </c>
      <c r="C672" s="98" t="e">
        <f>_xlfn.TEXTJOIN(".",FALSE,DBSPBY!#REF!,DBSPBY!#REF!,DBSPBY!#REF!)</f>
        <v>#REF!</v>
      </c>
      <c r="D672" s="90" t="e">
        <f>DBSPBY!#REF!</f>
        <v>#REF!</v>
      </c>
      <c r="E672" s="90" t="e">
        <f>DBSPBY!#REF!</f>
        <v>#REF!</v>
      </c>
      <c r="F672" s="90" t="e">
        <f>TRIM(MID(DBSPBY!#REF!,SEARCH(". ",DBSPBY!#REF!)+2,LEN(DBSPBY!#REF!)))</f>
        <v>#REF!</v>
      </c>
      <c r="G672" s="90" t="e">
        <f>TRIM(MID(DBSPBY!#REF!,SEARCH(". ",DBSPBY!#REF!)+2,LEN(DBSPBY!#REF!)))</f>
        <v>#REF!</v>
      </c>
      <c r="H672" s="90" t="e">
        <f>TRIM(MID(DBSPBY!#REF!,SEARCH(". ",DBSPBY!#REF!)+2,LEN(DBSPBY!#REF!)))</f>
        <v>#REF!</v>
      </c>
      <c r="I672" s="98" t="s">
        <v>713</v>
      </c>
      <c r="J672" s="99" t="s">
        <v>714</v>
      </c>
      <c r="K672" s="90" t="e">
        <f>DBSPBY!#REF!</f>
        <v>#REF!</v>
      </c>
      <c r="L672" s="90" t="e">
        <f>DBSPBY!#REF!</f>
        <v>#REF!</v>
      </c>
      <c r="M672" s="92" t="e">
        <f>DBSPBY!#REF!</f>
        <v>#REF!</v>
      </c>
      <c r="N672" s="87" t="e">
        <f>DBSPBY!#REF!</f>
        <v>#REF!</v>
      </c>
    </row>
    <row r="673" spans="1:14" x14ac:dyDescent="0.3">
      <c r="A673" s="97" t="s">
        <v>716</v>
      </c>
      <c r="B673" s="98" t="e">
        <f>DBSPBY!#REF!</f>
        <v>#REF!</v>
      </c>
      <c r="C673" s="98" t="e">
        <f>_xlfn.TEXTJOIN(".",FALSE,DBSPBY!#REF!,DBSPBY!#REF!,DBSPBY!#REF!)</f>
        <v>#REF!</v>
      </c>
      <c r="D673" s="90" t="e">
        <f>DBSPBY!#REF!</f>
        <v>#REF!</v>
      </c>
      <c r="E673" s="90" t="e">
        <f>DBSPBY!#REF!</f>
        <v>#REF!</v>
      </c>
      <c r="F673" s="90" t="e">
        <f>TRIM(MID(DBSPBY!#REF!,SEARCH(". ",DBSPBY!#REF!)+2,LEN(DBSPBY!#REF!)))</f>
        <v>#REF!</v>
      </c>
      <c r="G673" s="90" t="e">
        <f>TRIM(MID(DBSPBY!#REF!,SEARCH(". ",DBSPBY!#REF!)+2,LEN(DBSPBY!#REF!)))</f>
        <v>#REF!</v>
      </c>
      <c r="H673" s="90" t="e">
        <f>TRIM(MID(DBSPBY!#REF!,SEARCH(". ",DBSPBY!#REF!)+2,LEN(DBSPBY!#REF!)))</f>
        <v>#REF!</v>
      </c>
      <c r="I673" s="98" t="s">
        <v>713</v>
      </c>
      <c r="J673" s="99" t="s">
        <v>714</v>
      </c>
      <c r="K673" s="90" t="e">
        <f>DBSPBY!#REF!</f>
        <v>#REF!</v>
      </c>
      <c r="L673" s="90" t="e">
        <f>DBSPBY!#REF!</f>
        <v>#REF!</v>
      </c>
      <c r="M673" s="92" t="e">
        <f>DBSPBY!#REF!</f>
        <v>#REF!</v>
      </c>
      <c r="N673" s="87" t="e">
        <f>DBSPBY!#REF!</f>
        <v>#REF!</v>
      </c>
    </row>
    <row r="674" spans="1:14" x14ac:dyDescent="0.3">
      <c r="A674" s="97" t="s">
        <v>716</v>
      </c>
      <c r="B674" s="98" t="e">
        <f>DBSPBY!#REF!</f>
        <v>#REF!</v>
      </c>
      <c r="C674" s="98" t="e">
        <f>_xlfn.TEXTJOIN(".",FALSE,DBSPBY!#REF!,DBSPBY!#REF!,DBSPBY!#REF!)</f>
        <v>#REF!</v>
      </c>
      <c r="D674" s="90" t="e">
        <f>DBSPBY!#REF!</f>
        <v>#REF!</v>
      </c>
      <c r="E674" s="90" t="e">
        <f>DBSPBY!#REF!</f>
        <v>#REF!</v>
      </c>
      <c r="F674" s="90" t="e">
        <f>TRIM(MID(DBSPBY!#REF!,SEARCH(". ",DBSPBY!#REF!)+2,LEN(DBSPBY!#REF!)))</f>
        <v>#REF!</v>
      </c>
      <c r="G674" s="90" t="e">
        <f>TRIM(MID(DBSPBY!#REF!,SEARCH(". ",DBSPBY!#REF!)+2,LEN(DBSPBY!#REF!)))</f>
        <v>#REF!</v>
      </c>
      <c r="H674" s="90" t="e">
        <f>TRIM(MID(DBSPBY!#REF!,SEARCH(". ",DBSPBY!#REF!)+2,LEN(DBSPBY!#REF!)))</f>
        <v>#REF!</v>
      </c>
      <c r="I674" s="98" t="s">
        <v>713</v>
      </c>
      <c r="J674" s="99" t="s">
        <v>714</v>
      </c>
      <c r="K674" s="90" t="e">
        <f>DBSPBY!#REF!</f>
        <v>#REF!</v>
      </c>
      <c r="L674" s="90" t="e">
        <f>DBSPBY!#REF!</f>
        <v>#REF!</v>
      </c>
      <c r="M674" s="92" t="e">
        <f>DBSPBY!#REF!</f>
        <v>#REF!</v>
      </c>
      <c r="N674" s="87" t="e">
        <f>DBSPBY!#REF!</f>
        <v>#REF!</v>
      </c>
    </row>
    <row r="675" spans="1:14" x14ac:dyDescent="0.3">
      <c r="A675" s="97" t="s">
        <v>716</v>
      </c>
      <c r="B675" s="98" t="e">
        <f>DBSPBY!#REF!</f>
        <v>#REF!</v>
      </c>
      <c r="C675" s="98" t="e">
        <f>_xlfn.TEXTJOIN(".",FALSE,DBSPBY!#REF!,DBSPBY!#REF!,DBSPBY!#REF!)</f>
        <v>#REF!</v>
      </c>
      <c r="D675" s="90" t="e">
        <f>DBSPBY!#REF!</f>
        <v>#REF!</v>
      </c>
      <c r="E675" s="90" t="e">
        <f>DBSPBY!#REF!</f>
        <v>#REF!</v>
      </c>
      <c r="F675" s="90" t="e">
        <f>TRIM(MID(DBSPBY!#REF!,SEARCH(". ",DBSPBY!#REF!)+2,LEN(DBSPBY!#REF!)))</f>
        <v>#REF!</v>
      </c>
      <c r="G675" s="90" t="e">
        <f>TRIM(MID(DBSPBY!#REF!,SEARCH(". ",DBSPBY!#REF!)+2,LEN(DBSPBY!#REF!)))</f>
        <v>#REF!</v>
      </c>
      <c r="H675" s="90" t="e">
        <f>TRIM(MID(DBSPBY!#REF!,SEARCH(". ",DBSPBY!#REF!)+2,LEN(DBSPBY!#REF!)))</f>
        <v>#REF!</v>
      </c>
      <c r="I675" s="98" t="s">
        <v>713</v>
      </c>
      <c r="J675" s="99" t="s">
        <v>714</v>
      </c>
      <c r="K675" s="90" t="e">
        <f>DBSPBY!#REF!</f>
        <v>#REF!</v>
      </c>
      <c r="L675" s="90" t="e">
        <f>DBSPBY!#REF!</f>
        <v>#REF!</v>
      </c>
      <c r="M675" s="92" t="e">
        <f>DBSPBY!#REF!</f>
        <v>#REF!</v>
      </c>
      <c r="N675" s="87" t="e">
        <f>DBSPBY!#REF!</f>
        <v>#REF!</v>
      </c>
    </row>
    <row r="676" spans="1:14" x14ac:dyDescent="0.3">
      <c r="A676" s="97" t="s">
        <v>716</v>
      </c>
      <c r="B676" s="98" t="e">
        <f>DBSPBY!#REF!</f>
        <v>#REF!</v>
      </c>
      <c r="C676" s="98" t="e">
        <f>_xlfn.TEXTJOIN(".",FALSE,DBSPBY!#REF!,DBSPBY!#REF!,DBSPBY!#REF!)</f>
        <v>#REF!</v>
      </c>
      <c r="D676" s="90" t="e">
        <f>DBSPBY!#REF!</f>
        <v>#REF!</v>
      </c>
      <c r="E676" s="90" t="e">
        <f>DBSPBY!#REF!</f>
        <v>#REF!</v>
      </c>
      <c r="F676" s="90" t="e">
        <f>TRIM(MID(DBSPBY!#REF!,SEARCH(". ",DBSPBY!#REF!)+2,LEN(DBSPBY!#REF!)))</f>
        <v>#REF!</v>
      </c>
      <c r="G676" s="90" t="e">
        <f>TRIM(MID(DBSPBY!#REF!,SEARCH(". ",DBSPBY!#REF!)+2,LEN(DBSPBY!#REF!)))</f>
        <v>#REF!</v>
      </c>
      <c r="H676" s="90" t="e">
        <f>TRIM(MID(DBSPBY!#REF!,SEARCH(". ",DBSPBY!#REF!)+2,LEN(DBSPBY!#REF!)))</f>
        <v>#REF!</v>
      </c>
      <c r="I676" s="98" t="s">
        <v>713</v>
      </c>
      <c r="J676" s="99" t="s">
        <v>714</v>
      </c>
      <c r="K676" s="90" t="e">
        <f>DBSPBY!#REF!</f>
        <v>#REF!</v>
      </c>
      <c r="L676" s="90" t="e">
        <f>DBSPBY!#REF!</f>
        <v>#REF!</v>
      </c>
      <c r="M676" s="92" t="e">
        <f>DBSPBY!#REF!</f>
        <v>#REF!</v>
      </c>
      <c r="N676" s="87" t="e">
        <f>DBSPBY!#REF!</f>
        <v>#REF!</v>
      </c>
    </row>
    <row r="677" spans="1:14" x14ac:dyDescent="0.3">
      <c r="A677" s="97" t="s">
        <v>716</v>
      </c>
      <c r="B677" s="98" t="e">
        <f>DBSPBY!#REF!</f>
        <v>#REF!</v>
      </c>
      <c r="C677" s="98" t="e">
        <f>_xlfn.TEXTJOIN(".",FALSE,DBSPBY!#REF!,DBSPBY!#REF!,DBSPBY!#REF!)</f>
        <v>#REF!</v>
      </c>
      <c r="D677" s="90" t="e">
        <f>DBSPBY!#REF!</f>
        <v>#REF!</v>
      </c>
      <c r="E677" s="90" t="e">
        <f>DBSPBY!#REF!</f>
        <v>#REF!</v>
      </c>
      <c r="F677" s="90" t="e">
        <f>TRIM(MID(DBSPBY!#REF!,SEARCH(". ",DBSPBY!#REF!)+2,LEN(DBSPBY!#REF!)))</f>
        <v>#REF!</v>
      </c>
      <c r="G677" s="90" t="e">
        <f>TRIM(MID(DBSPBY!#REF!,SEARCH(". ",DBSPBY!#REF!)+2,LEN(DBSPBY!#REF!)))</f>
        <v>#REF!</v>
      </c>
      <c r="H677" s="90" t="e">
        <f>TRIM(MID(DBSPBY!#REF!,SEARCH(". ",DBSPBY!#REF!)+2,LEN(DBSPBY!#REF!)))</f>
        <v>#REF!</v>
      </c>
      <c r="I677" s="98" t="s">
        <v>713</v>
      </c>
      <c r="J677" s="99" t="s">
        <v>714</v>
      </c>
      <c r="K677" s="90" t="e">
        <f>DBSPBY!#REF!</f>
        <v>#REF!</v>
      </c>
      <c r="L677" s="90" t="e">
        <f>DBSPBY!#REF!</f>
        <v>#REF!</v>
      </c>
      <c r="M677" s="92" t="e">
        <f>DBSPBY!#REF!</f>
        <v>#REF!</v>
      </c>
      <c r="N677" s="87" t="e">
        <f>DBSPBY!#REF!</f>
        <v>#REF!</v>
      </c>
    </row>
    <row r="678" spans="1:14" x14ac:dyDescent="0.3">
      <c r="A678" s="97" t="s">
        <v>716</v>
      </c>
      <c r="B678" s="98" t="e">
        <f>DBSPBY!#REF!</f>
        <v>#REF!</v>
      </c>
      <c r="C678" s="98" t="e">
        <f>_xlfn.TEXTJOIN(".",FALSE,DBSPBY!#REF!,DBSPBY!#REF!,DBSPBY!#REF!)</f>
        <v>#REF!</v>
      </c>
      <c r="D678" s="90" t="e">
        <f>DBSPBY!#REF!</f>
        <v>#REF!</v>
      </c>
      <c r="E678" s="90" t="e">
        <f>DBSPBY!#REF!</f>
        <v>#REF!</v>
      </c>
      <c r="F678" s="90" t="e">
        <f>TRIM(MID(DBSPBY!#REF!,SEARCH(". ",DBSPBY!#REF!)+2,LEN(DBSPBY!#REF!)))</f>
        <v>#REF!</v>
      </c>
      <c r="G678" s="90" t="e">
        <f>TRIM(MID(DBSPBY!#REF!,SEARCH(". ",DBSPBY!#REF!)+2,LEN(DBSPBY!#REF!)))</f>
        <v>#REF!</v>
      </c>
      <c r="H678" s="90" t="e">
        <f>TRIM(MID(DBSPBY!#REF!,SEARCH(". ",DBSPBY!#REF!)+2,LEN(DBSPBY!#REF!)))</f>
        <v>#REF!</v>
      </c>
      <c r="I678" s="98" t="s">
        <v>713</v>
      </c>
      <c r="J678" s="99" t="s">
        <v>714</v>
      </c>
      <c r="K678" s="90" t="e">
        <f>DBSPBY!#REF!</f>
        <v>#REF!</v>
      </c>
      <c r="L678" s="90" t="e">
        <f>DBSPBY!#REF!</f>
        <v>#REF!</v>
      </c>
      <c r="M678" s="92" t="e">
        <f>DBSPBY!#REF!</f>
        <v>#REF!</v>
      </c>
      <c r="N678" s="87" t="e">
        <f>DBSPBY!#REF!</f>
        <v>#REF!</v>
      </c>
    </row>
    <row r="679" spans="1:14" x14ac:dyDescent="0.3">
      <c r="A679" s="97" t="s">
        <v>716</v>
      </c>
      <c r="B679" s="98" t="e">
        <f>DBSPBY!#REF!</f>
        <v>#REF!</v>
      </c>
      <c r="C679" s="98" t="e">
        <f>_xlfn.TEXTJOIN(".",FALSE,DBSPBY!#REF!,DBSPBY!#REF!,DBSPBY!#REF!)</f>
        <v>#REF!</v>
      </c>
      <c r="D679" s="90" t="e">
        <f>DBSPBY!#REF!</f>
        <v>#REF!</v>
      </c>
      <c r="E679" s="90" t="e">
        <f>DBSPBY!#REF!</f>
        <v>#REF!</v>
      </c>
      <c r="F679" s="90" t="e">
        <f>TRIM(MID(DBSPBY!#REF!,SEARCH(". ",DBSPBY!#REF!)+2,LEN(DBSPBY!#REF!)))</f>
        <v>#REF!</v>
      </c>
      <c r="G679" s="90" t="e">
        <f>TRIM(MID(DBSPBY!#REF!,SEARCH(". ",DBSPBY!#REF!)+2,LEN(DBSPBY!#REF!)))</f>
        <v>#REF!</v>
      </c>
      <c r="H679" s="90" t="e">
        <f>TRIM(MID(DBSPBY!#REF!,SEARCH(". ",DBSPBY!#REF!)+2,LEN(DBSPBY!#REF!)))</f>
        <v>#REF!</v>
      </c>
      <c r="I679" s="98" t="s">
        <v>713</v>
      </c>
      <c r="J679" s="99" t="s">
        <v>714</v>
      </c>
      <c r="K679" s="90" t="e">
        <f>DBSPBY!#REF!</f>
        <v>#REF!</v>
      </c>
      <c r="L679" s="90" t="e">
        <f>DBSPBY!#REF!</f>
        <v>#REF!</v>
      </c>
      <c r="M679" s="92" t="e">
        <f>DBSPBY!#REF!</f>
        <v>#REF!</v>
      </c>
      <c r="N679" s="87" t="e">
        <f>DBSPBY!#REF!</f>
        <v>#REF!</v>
      </c>
    </row>
    <row r="680" spans="1:14" x14ac:dyDescent="0.3">
      <c r="A680" s="97" t="s">
        <v>716</v>
      </c>
      <c r="B680" s="98" t="e">
        <f>DBSPBY!#REF!</f>
        <v>#REF!</v>
      </c>
      <c r="C680" s="98" t="e">
        <f>_xlfn.TEXTJOIN(".",FALSE,DBSPBY!#REF!,DBSPBY!#REF!,DBSPBY!#REF!)</f>
        <v>#REF!</v>
      </c>
      <c r="D680" s="90" t="e">
        <f>DBSPBY!#REF!</f>
        <v>#REF!</v>
      </c>
      <c r="E680" s="90" t="e">
        <f>DBSPBY!#REF!</f>
        <v>#REF!</v>
      </c>
      <c r="F680" s="90" t="e">
        <f>TRIM(MID(DBSPBY!#REF!,SEARCH(". ",DBSPBY!#REF!)+2,LEN(DBSPBY!#REF!)))</f>
        <v>#REF!</v>
      </c>
      <c r="G680" s="90" t="e">
        <f>TRIM(MID(DBSPBY!#REF!,SEARCH(". ",DBSPBY!#REF!)+2,LEN(DBSPBY!#REF!)))</f>
        <v>#REF!</v>
      </c>
      <c r="H680" s="90" t="e">
        <f>TRIM(MID(DBSPBY!#REF!,SEARCH(". ",DBSPBY!#REF!)+2,LEN(DBSPBY!#REF!)))</f>
        <v>#REF!</v>
      </c>
      <c r="I680" s="98" t="s">
        <v>713</v>
      </c>
      <c r="J680" s="99" t="s">
        <v>714</v>
      </c>
      <c r="K680" s="90" t="e">
        <f>DBSPBY!#REF!</f>
        <v>#REF!</v>
      </c>
      <c r="L680" s="90" t="e">
        <f>DBSPBY!#REF!</f>
        <v>#REF!</v>
      </c>
      <c r="M680" s="92" t="e">
        <f>DBSPBY!#REF!</f>
        <v>#REF!</v>
      </c>
      <c r="N680" s="87" t="e">
        <f>DBSPBY!#REF!</f>
        <v>#REF!</v>
      </c>
    </row>
    <row r="681" spans="1:14" x14ac:dyDescent="0.3">
      <c r="A681" s="97" t="s">
        <v>716</v>
      </c>
      <c r="B681" s="98" t="e">
        <f>DBSPBY!#REF!</f>
        <v>#REF!</v>
      </c>
      <c r="C681" s="98" t="e">
        <f>_xlfn.TEXTJOIN(".",FALSE,DBSPBY!#REF!,DBSPBY!#REF!,DBSPBY!#REF!)</f>
        <v>#REF!</v>
      </c>
      <c r="D681" s="90" t="e">
        <f>DBSPBY!#REF!</f>
        <v>#REF!</v>
      </c>
      <c r="E681" s="90" t="e">
        <f>DBSPBY!#REF!</f>
        <v>#REF!</v>
      </c>
      <c r="F681" s="90" t="e">
        <f>TRIM(MID(DBSPBY!#REF!,SEARCH(". ",DBSPBY!#REF!)+2,LEN(DBSPBY!#REF!)))</f>
        <v>#REF!</v>
      </c>
      <c r="G681" s="90" t="e">
        <f>TRIM(MID(DBSPBY!#REF!,SEARCH(". ",DBSPBY!#REF!)+2,LEN(DBSPBY!#REF!)))</f>
        <v>#REF!</v>
      </c>
      <c r="H681" s="90" t="e">
        <f>TRIM(MID(DBSPBY!#REF!,SEARCH(". ",DBSPBY!#REF!)+2,LEN(DBSPBY!#REF!)))</f>
        <v>#REF!</v>
      </c>
      <c r="I681" s="98" t="s">
        <v>713</v>
      </c>
      <c r="J681" s="99" t="s">
        <v>714</v>
      </c>
      <c r="K681" s="90" t="e">
        <f>DBSPBY!#REF!</f>
        <v>#REF!</v>
      </c>
      <c r="L681" s="90" t="e">
        <f>DBSPBY!#REF!</f>
        <v>#REF!</v>
      </c>
      <c r="M681" s="92" t="e">
        <f>DBSPBY!#REF!</f>
        <v>#REF!</v>
      </c>
      <c r="N681" s="87" t="e">
        <f>DBSPBY!#REF!</f>
        <v>#REF!</v>
      </c>
    </row>
    <row r="682" spans="1:14" x14ac:dyDescent="0.3">
      <c r="A682" s="97" t="s">
        <v>716</v>
      </c>
      <c r="B682" s="98" t="e">
        <f>DBSPBY!#REF!</f>
        <v>#REF!</v>
      </c>
      <c r="C682" s="98" t="e">
        <f>_xlfn.TEXTJOIN(".",FALSE,DBSPBY!#REF!,DBSPBY!#REF!,DBSPBY!#REF!)</f>
        <v>#REF!</v>
      </c>
      <c r="D682" s="90" t="e">
        <f>DBSPBY!#REF!</f>
        <v>#REF!</v>
      </c>
      <c r="E682" s="90" t="e">
        <f>DBSPBY!#REF!</f>
        <v>#REF!</v>
      </c>
      <c r="F682" s="90" t="e">
        <f>TRIM(MID(DBSPBY!#REF!,SEARCH(". ",DBSPBY!#REF!)+2,LEN(DBSPBY!#REF!)))</f>
        <v>#REF!</v>
      </c>
      <c r="G682" s="90" t="e">
        <f>TRIM(MID(DBSPBY!#REF!,SEARCH(". ",DBSPBY!#REF!)+2,LEN(DBSPBY!#REF!)))</f>
        <v>#REF!</v>
      </c>
      <c r="H682" s="90" t="e">
        <f>TRIM(MID(DBSPBY!#REF!,SEARCH(". ",DBSPBY!#REF!)+2,LEN(DBSPBY!#REF!)))</f>
        <v>#REF!</v>
      </c>
      <c r="I682" s="98" t="s">
        <v>713</v>
      </c>
      <c r="J682" s="99" t="s">
        <v>714</v>
      </c>
      <c r="K682" s="90" t="e">
        <f>DBSPBY!#REF!</f>
        <v>#REF!</v>
      </c>
      <c r="L682" s="90" t="e">
        <f>DBSPBY!#REF!</f>
        <v>#REF!</v>
      </c>
      <c r="M682" s="92" t="e">
        <f>DBSPBY!#REF!</f>
        <v>#REF!</v>
      </c>
      <c r="N682" s="87" t="e">
        <f>DBSPBY!#REF!</f>
        <v>#REF!</v>
      </c>
    </row>
    <row r="683" spans="1:14" x14ac:dyDescent="0.3">
      <c r="A683" s="97" t="s">
        <v>716</v>
      </c>
      <c r="B683" s="98" t="e">
        <f>DBSPBY!#REF!</f>
        <v>#REF!</v>
      </c>
      <c r="C683" s="98" t="e">
        <f>_xlfn.TEXTJOIN(".",FALSE,DBSPBY!#REF!,DBSPBY!#REF!,DBSPBY!#REF!)</f>
        <v>#REF!</v>
      </c>
      <c r="D683" s="90" t="e">
        <f>DBSPBY!#REF!</f>
        <v>#REF!</v>
      </c>
      <c r="E683" s="90" t="e">
        <f>DBSPBY!#REF!</f>
        <v>#REF!</v>
      </c>
      <c r="F683" s="90" t="e">
        <f>TRIM(MID(DBSPBY!#REF!,SEARCH(". ",DBSPBY!#REF!)+2,LEN(DBSPBY!#REF!)))</f>
        <v>#REF!</v>
      </c>
      <c r="G683" s="90" t="e">
        <f>TRIM(MID(DBSPBY!#REF!,SEARCH(". ",DBSPBY!#REF!)+2,LEN(DBSPBY!#REF!)))</f>
        <v>#REF!</v>
      </c>
      <c r="H683" s="90" t="e">
        <f>TRIM(MID(DBSPBY!#REF!,SEARCH(". ",DBSPBY!#REF!)+2,LEN(DBSPBY!#REF!)))</f>
        <v>#REF!</v>
      </c>
      <c r="I683" s="98" t="s">
        <v>713</v>
      </c>
      <c r="J683" s="99" t="s">
        <v>714</v>
      </c>
      <c r="K683" s="90" t="e">
        <f>DBSPBY!#REF!</f>
        <v>#REF!</v>
      </c>
      <c r="L683" s="90" t="e">
        <f>DBSPBY!#REF!</f>
        <v>#REF!</v>
      </c>
      <c r="M683" s="92" t="e">
        <f>DBSPBY!#REF!</f>
        <v>#REF!</v>
      </c>
      <c r="N683" s="87" t="e">
        <f>DBSPBY!#REF!</f>
        <v>#REF!</v>
      </c>
    </row>
    <row r="684" spans="1:14" x14ac:dyDescent="0.3">
      <c r="A684" s="97" t="s">
        <v>716</v>
      </c>
      <c r="B684" s="98" t="e">
        <f>DBSPBY!#REF!</f>
        <v>#REF!</v>
      </c>
      <c r="C684" s="98" t="e">
        <f>_xlfn.TEXTJOIN(".",FALSE,DBSPBY!#REF!,DBSPBY!#REF!,DBSPBY!#REF!)</f>
        <v>#REF!</v>
      </c>
      <c r="D684" s="90" t="e">
        <f>DBSPBY!#REF!</f>
        <v>#REF!</v>
      </c>
      <c r="E684" s="90" t="e">
        <f>DBSPBY!#REF!</f>
        <v>#REF!</v>
      </c>
      <c r="F684" s="90" t="e">
        <f>TRIM(MID(DBSPBY!#REF!,SEARCH(". ",DBSPBY!#REF!)+2,LEN(DBSPBY!#REF!)))</f>
        <v>#REF!</v>
      </c>
      <c r="G684" s="90" t="e">
        <f>TRIM(MID(DBSPBY!#REF!,SEARCH(". ",DBSPBY!#REF!)+2,LEN(DBSPBY!#REF!)))</f>
        <v>#REF!</v>
      </c>
      <c r="H684" s="90" t="e">
        <f>TRIM(MID(DBSPBY!#REF!,SEARCH(". ",DBSPBY!#REF!)+2,LEN(DBSPBY!#REF!)))</f>
        <v>#REF!</v>
      </c>
      <c r="I684" s="98" t="s">
        <v>713</v>
      </c>
      <c r="J684" s="99" t="s">
        <v>714</v>
      </c>
      <c r="K684" s="90" t="e">
        <f>DBSPBY!#REF!</f>
        <v>#REF!</v>
      </c>
      <c r="L684" s="90" t="e">
        <f>DBSPBY!#REF!</f>
        <v>#REF!</v>
      </c>
      <c r="M684" s="92" t="e">
        <f>DBSPBY!#REF!</f>
        <v>#REF!</v>
      </c>
      <c r="N684" s="87" t="e">
        <f>DBSPBY!#REF!</f>
        <v>#REF!</v>
      </c>
    </row>
    <row r="685" spans="1:14" x14ac:dyDescent="0.3">
      <c r="A685" s="97" t="s">
        <v>716</v>
      </c>
      <c r="B685" s="98" t="e">
        <f>DBSPBY!#REF!</f>
        <v>#REF!</v>
      </c>
      <c r="C685" s="98" t="e">
        <f>_xlfn.TEXTJOIN(".",FALSE,DBSPBY!#REF!,DBSPBY!#REF!,DBSPBY!#REF!)</f>
        <v>#REF!</v>
      </c>
      <c r="D685" s="90" t="e">
        <f>DBSPBY!#REF!</f>
        <v>#REF!</v>
      </c>
      <c r="E685" s="90" t="e">
        <f>DBSPBY!#REF!</f>
        <v>#REF!</v>
      </c>
      <c r="F685" s="90" t="e">
        <f>TRIM(MID(DBSPBY!#REF!,SEARCH(". ",DBSPBY!#REF!)+2,LEN(DBSPBY!#REF!)))</f>
        <v>#REF!</v>
      </c>
      <c r="G685" s="90" t="e">
        <f>TRIM(MID(DBSPBY!#REF!,SEARCH(". ",DBSPBY!#REF!)+2,LEN(DBSPBY!#REF!)))</f>
        <v>#REF!</v>
      </c>
      <c r="H685" s="90" t="e">
        <f>TRIM(MID(DBSPBY!#REF!,SEARCH(". ",DBSPBY!#REF!)+2,LEN(DBSPBY!#REF!)))</f>
        <v>#REF!</v>
      </c>
      <c r="I685" s="98" t="s">
        <v>713</v>
      </c>
      <c r="J685" s="99" t="s">
        <v>714</v>
      </c>
      <c r="K685" s="90" t="e">
        <f>DBSPBY!#REF!</f>
        <v>#REF!</v>
      </c>
      <c r="L685" s="90" t="e">
        <f>DBSPBY!#REF!</f>
        <v>#REF!</v>
      </c>
      <c r="M685" s="92" t="e">
        <f>DBSPBY!#REF!</f>
        <v>#REF!</v>
      </c>
      <c r="N685" s="87" t="e">
        <f>DBSPBY!#REF!</f>
        <v>#REF!</v>
      </c>
    </row>
    <row r="686" spans="1:14" x14ac:dyDescent="0.3">
      <c r="A686" s="97" t="s">
        <v>716</v>
      </c>
      <c r="B686" s="98" t="e">
        <f>DBSPBY!#REF!</f>
        <v>#REF!</v>
      </c>
      <c r="C686" s="98" t="e">
        <f>_xlfn.TEXTJOIN(".",FALSE,DBSPBY!#REF!,DBSPBY!#REF!,DBSPBY!#REF!)</f>
        <v>#REF!</v>
      </c>
      <c r="D686" s="90" t="e">
        <f>DBSPBY!#REF!</f>
        <v>#REF!</v>
      </c>
      <c r="E686" s="90" t="e">
        <f>DBSPBY!#REF!</f>
        <v>#REF!</v>
      </c>
      <c r="F686" s="90" t="e">
        <f>TRIM(MID(DBSPBY!#REF!,SEARCH(". ",DBSPBY!#REF!)+2,LEN(DBSPBY!#REF!)))</f>
        <v>#REF!</v>
      </c>
      <c r="G686" s="90" t="e">
        <f>TRIM(MID(DBSPBY!#REF!,SEARCH(". ",DBSPBY!#REF!)+2,LEN(DBSPBY!#REF!)))</f>
        <v>#REF!</v>
      </c>
      <c r="H686" s="90" t="e">
        <f>TRIM(MID(DBSPBY!#REF!,SEARCH(". ",DBSPBY!#REF!)+2,LEN(DBSPBY!#REF!)))</f>
        <v>#REF!</v>
      </c>
      <c r="I686" s="98" t="s">
        <v>713</v>
      </c>
      <c r="J686" s="99" t="s">
        <v>714</v>
      </c>
      <c r="K686" s="90" t="e">
        <f>DBSPBY!#REF!</f>
        <v>#REF!</v>
      </c>
      <c r="L686" s="90" t="e">
        <f>DBSPBY!#REF!</f>
        <v>#REF!</v>
      </c>
      <c r="M686" s="92" t="e">
        <f>DBSPBY!#REF!</f>
        <v>#REF!</v>
      </c>
      <c r="N686" s="87" t="e">
        <f>DBSPBY!#REF!</f>
        <v>#REF!</v>
      </c>
    </row>
    <row r="687" spans="1:14" x14ac:dyDescent="0.3">
      <c r="A687" s="97" t="s">
        <v>716</v>
      </c>
      <c r="B687" s="98" t="e">
        <f>DBSPBY!#REF!</f>
        <v>#REF!</v>
      </c>
      <c r="C687" s="98" t="e">
        <f>_xlfn.TEXTJOIN(".",FALSE,DBSPBY!#REF!,DBSPBY!#REF!,DBSPBY!#REF!)</f>
        <v>#REF!</v>
      </c>
      <c r="D687" s="90" t="e">
        <f>DBSPBY!#REF!</f>
        <v>#REF!</v>
      </c>
      <c r="E687" s="90" t="e">
        <f>DBSPBY!#REF!</f>
        <v>#REF!</v>
      </c>
      <c r="F687" s="90" t="e">
        <f>TRIM(MID(DBSPBY!#REF!,SEARCH(". ",DBSPBY!#REF!)+2,LEN(DBSPBY!#REF!)))</f>
        <v>#REF!</v>
      </c>
      <c r="G687" s="90" t="e">
        <f>TRIM(MID(DBSPBY!#REF!,SEARCH(". ",DBSPBY!#REF!)+2,LEN(DBSPBY!#REF!)))</f>
        <v>#REF!</v>
      </c>
      <c r="H687" s="90" t="e">
        <f>TRIM(MID(DBSPBY!#REF!,SEARCH(". ",DBSPBY!#REF!)+2,LEN(DBSPBY!#REF!)))</f>
        <v>#REF!</v>
      </c>
      <c r="I687" s="98" t="s">
        <v>713</v>
      </c>
      <c r="J687" s="99" t="s">
        <v>714</v>
      </c>
      <c r="K687" s="90" t="e">
        <f>DBSPBY!#REF!</f>
        <v>#REF!</v>
      </c>
      <c r="L687" s="90" t="e">
        <f>DBSPBY!#REF!</f>
        <v>#REF!</v>
      </c>
      <c r="M687" s="92" t="e">
        <f>DBSPBY!#REF!</f>
        <v>#REF!</v>
      </c>
      <c r="N687" s="87" t="e">
        <f>DBSPBY!#REF!</f>
        <v>#REF!</v>
      </c>
    </row>
    <row r="688" spans="1:14" x14ac:dyDescent="0.3">
      <c r="A688" s="97" t="s">
        <v>716</v>
      </c>
      <c r="B688" s="98" t="e">
        <f>DBSPBY!#REF!</f>
        <v>#REF!</v>
      </c>
      <c r="C688" s="98" t="e">
        <f>_xlfn.TEXTJOIN(".",FALSE,DBSPBY!#REF!,DBSPBY!#REF!,DBSPBY!#REF!)</f>
        <v>#REF!</v>
      </c>
      <c r="D688" s="90" t="e">
        <f>DBSPBY!#REF!</f>
        <v>#REF!</v>
      </c>
      <c r="E688" s="90" t="e">
        <f>DBSPBY!#REF!</f>
        <v>#REF!</v>
      </c>
      <c r="F688" s="90" t="e">
        <f>TRIM(MID(DBSPBY!#REF!,SEARCH(". ",DBSPBY!#REF!)+2,LEN(DBSPBY!#REF!)))</f>
        <v>#REF!</v>
      </c>
      <c r="G688" s="90" t="e">
        <f>TRIM(MID(DBSPBY!#REF!,SEARCH(". ",DBSPBY!#REF!)+2,LEN(DBSPBY!#REF!)))</f>
        <v>#REF!</v>
      </c>
      <c r="H688" s="90" t="e">
        <f>TRIM(MID(DBSPBY!#REF!,SEARCH(". ",DBSPBY!#REF!)+2,LEN(DBSPBY!#REF!)))</f>
        <v>#REF!</v>
      </c>
      <c r="I688" s="98" t="s">
        <v>713</v>
      </c>
      <c r="J688" s="99" t="s">
        <v>714</v>
      </c>
      <c r="K688" s="90" t="e">
        <f>DBSPBY!#REF!</f>
        <v>#REF!</v>
      </c>
      <c r="L688" s="90" t="e">
        <f>DBSPBY!#REF!</f>
        <v>#REF!</v>
      </c>
      <c r="M688" s="92" t="e">
        <f>DBSPBY!#REF!</f>
        <v>#REF!</v>
      </c>
      <c r="N688" s="87" t="e">
        <f>DBSPBY!#REF!</f>
        <v>#REF!</v>
      </c>
    </row>
    <row r="689" spans="1:14" x14ac:dyDescent="0.3">
      <c r="A689" s="97" t="s">
        <v>716</v>
      </c>
      <c r="B689" s="98" t="e">
        <f>DBSPBY!#REF!</f>
        <v>#REF!</v>
      </c>
      <c r="C689" s="98" t="e">
        <f>_xlfn.TEXTJOIN(".",FALSE,DBSPBY!#REF!,DBSPBY!#REF!,DBSPBY!#REF!)</f>
        <v>#REF!</v>
      </c>
      <c r="D689" s="90" t="e">
        <f>DBSPBY!#REF!</f>
        <v>#REF!</v>
      </c>
      <c r="E689" s="90" t="e">
        <f>DBSPBY!#REF!</f>
        <v>#REF!</v>
      </c>
      <c r="F689" s="90" t="e">
        <f>TRIM(MID(DBSPBY!#REF!,SEARCH(". ",DBSPBY!#REF!)+2,LEN(DBSPBY!#REF!)))</f>
        <v>#REF!</v>
      </c>
      <c r="G689" s="90" t="e">
        <f>TRIM(MID(DBSPBY!#REF!,SEARCH(". ",DBSPBY!#REF!)+2,LEN(DBSPBY!#REF!)))</f>
        <v>#REF!</v>
      </c>
      <c r="H689" s="90" t="e">
        <f>TRIM(MID(DBSPBY!#REF!,SEARCH(". ",DBSPBY!#REF!)+2,LEN(DBSPBY!#REF!)))</f>
        <v>#REF!</v>
      </c>
      <c r="I689" s="98" t="s">
        <v>713</v>
      </c>
      <c r="J689" s="99" t="s">
        <v>714</v>
      </c>
      <c r="K689" s="90" t="e">
        <f>DBSPBY!#REF!</f>
        <v>#REF!</v>
      </c>
      <c r="L689" s="90" t="e">
        <f>DBSPBY!#REF!</f>
        <v>#REF!</v>
      </c>
      <c r="M689" s="92" t="e">
        <f>DBSPBY!#REF!</f>
        <v>#REF!</v>
      </c>
      <c r="N689" s="87" t="e">
        <f>DBSPBY!#REF!</f>
        <v>#REF!</v>
      </c>
    </row>
    <row r="690" spans="1:14" x14ac:dyDescent="0.3">
      <c r="A690" s="97" t="s">
        <v>716</v>
      </c>
      <c r="B690" s="98" t="e">
        <f>DBSPBY!#REF!</f>
        <v>#REF!</v>
      </c>
      <c r="C690" s="98" t="e">
        <f>_xlfn.TEXTJOIN(".",FALSE,DBSPBY!#REF!,DBSPBY!#REF!,DBSPBY!#REF!)</f>
        <v>#REF!</v>
      </c>
      <c r="D690" s="90" t="e">
        <f>DBSPBY!#REF!</f>
        <v>#REF!</v>
      </c>
      <c r="E690" s="90" t="e">
        <f>DBSPBY!#REF!</f>
        <v>#REF!</v>
      </c>
      <c r="F690" s="90" t="e">
        <f>TRIM(MID(DBSPBY!#REF!,SEARCH(". ",DBSPBY!#REF!)+2,LEN(DBSPBY!#REF!)))</f>
        <v>#REF!</v>
      </c>
      <c r="G690" s="90" t="e">
        <f>TRIM(MID(DBSPBY!#REF!,SEARCH(". ",DBSPBY!#REF!)+2,LEN(DBSPBY!#REF!)))</f>
        <v>#REF!</v>
      </c>
      <c r="H690" s="90" t="e">
        <f>TRIM(MID(DBSPBY!#REF!,SEARCH(". ",DBSPBY!#REF!)+2,LEN(DBSPBY!#REF!)))</f>
        <v>#REF!</v>
      </c>
      <c r="I690" s="98" t="s">
        <v>713</v>
      </c>
      <c r="J690" s="99" t="s">
        <v>714</v>
      </c>
      <c r="K690" s="90" t="e">
        <f>DBSPBY!#REF!</f>
        <v>#REF!</v>
      </c>
      <c r="L690" s="90" t="e">
        <f>DBSPBY!#REF!</f>
        <v>#REF!</v>
      </c>
      <c r="M690" s="92" t="e">
        <f>DBSPBY!#REF!</f>
        <v>#REF!</v>
      </c>
      <c r="N690" s="87" t="e">
        <f>DBSPBY!#REF!</f>
        <v>#REF!</v>
      </c>
    </row>
    <row r="691" spans="1:14" x14ac:dyDescent="0.3">
      <c r="A691" s="97" t="s">
        <v>716</v>
      </c>
      <c r="B691" s="98" t="e">
        <f>DBSPBY!#REF!</f>
        <v>#REF!</v>
      </c>
      <c r="C691" s="98" t="e">
        <f>_xlfn.TEXTJOIN(".",FALSE,DBSPBY!#REF!,DBSPBY!#REF!,DBSPBY!#REF!)</f>
        <v>#REF!</v>
      </c>
      <c r="D691" s="90" t="e">
        <f>DBSPBY!#REF!</f>
        <v>#REF!</v>
      </c>
      <c r="E691" s="90" t="e">
        <f>DBSPBY!#REF!</f>
        <v>#REF!</v>
      </c>
      <c r="F691" s="90" t="e">
        <f>TRIM(MID(DBSPBY!#REF!,SEARCH(". ",DBSPBY!#REF!)+2,LEN(DBSPBY!#REF!)))</f>
        <v>#REF!</v>
      </c>
      <c r="G691" s="90" t="e">
        <f>TRIM(MID(DBSPBY!#REF!,SEARCH(". ",DBSPBY!#REF!)+2,LEN(DBSPBY!#REF!)))</f>
        <v>#REF!</v>
      </c>
      <c r="H691" s="90" t="e">
        <f>TRIM(MID(DBSPBY!#REF!,SEARCH(". ",DBSPBY!#REF!)+2,LEN(DBSPBY!#REF!)))</f>
        <v>#REF!</v>
      </c>
      <c r="I691" s="98" t="s">
        <v>713</v>
      </c>
      <c r="J691" s="99" t="s">
        <v>714</v>
      </c>
      <c r="K691" s="90" t="e">
        <f>DBSPBY!#REF!</f>
        <v>#REF!</v>
      </c>
      <c r="L691" s="90" t="e">
        <f>DBSPBY!#REF!</f>
        <v>#REF!</v>
      </c>
      <c r="M691" s="92" t="e">
        <f>DBSPBY!#REF!</f>
        <v>#REF!</v>
      </c>
      <c r="N691" s="87" t="e">
        <f>DBSPBY!#REF!</f>
        <v>#REF!</v>
      </c>
    </row>
    <row r="692" spans="1:14" x14ac:dyDescent="0.3">
      <c r="A692" s="97" t="s">
        <v>716</v>
      </c>
      <c r="B692" s="98" t="e">
        <f>DBSPBY!#REF!</f>
        <v>#REF!</v>
      </c>
      <c r="C692" s="98" t="e">
        <f>_xlfn.TEXTJOIN(".",FALSE,DBSPBY!#REF!,DBSPBY!#REF!,DBSPBY!#REF!)</f>
        <v>#REF!</v>
      </c>
      <c r="D692" s="90" t="e">
        <f>DBSPBY!#REF!</f>
        <v>#REF!</v>
      </c>
      <c r="E692" s="90" t="e">
        <f>DBSPBY!#REF!</f>
        <v>#REF!</v>
      </c>
      <c r="F692" s="90" t="e">
        <f>TRIM(MID(DBSPBY!#REF!,SEARCH(". ",DBSPBY!#REF!)+2,LEN(DBSPBY!#REF!)))</f>
        <v>#REF!</v>
      </c>
      <c r="G692" s="90" t="e">
        <f>TRIM(MID(DBSPBY!#REF!,SEARCH(". ",DBSPBY!#REF!)+2,LEN(DBSPBY!#REF!)))</f>
        <v>#REF!</v>
      </c>
      <c r="H692" s="90" t="e">
        <f>TRIM(MID(DBSPBY!#REF!,SEARCH(". ",DBSPBY!#REF!)+2,LEN(DBSPBY!#REF!)))</f>
        <v>#REF!</v>
      </c>
      <c r="I692" s="98" t="s">
        <v>713</v>
      </c>
      <c r="J692" s="99" t="s">
        <v>714</v>
      </c>
      <c r="K692" s="90" t="e">
        <f>DBSPBY!#REF!</f>
        <v>#REF!</v>
      </c>
      <c r="L692" s="90" t="e">
        <f>DBSPBY!#REF!</f>
        <v>#REF!</v>
      </c>
      <c r="M692" s="92" t="e">
        <f>DBSPBY!#REF!</f>
        <v>#REF!</v>
      </c>
      <c r="N692" s="87" t="e">
        <f>DBSPBY!#REF!</f>
        <v>#REF!</v>
      </c>
    </row>
    <row r="693" spans="1:14" x14ac:dyDescent="0.3">
      <c r="A693" s="97" t="s">
        <v>716</v>
      </c>
      <c r="B693" s="98" t="e">
        <f>DBSPBY!#REF!</f>
        <v>#REF!</v>
      </c>
      <c r="C693" s="98" t="e">
        <f>_xlfn.TEXTJOIN(".",FALSE,DBSPBY!#REF!,DBSPBY!#REF!,DBSPBY!#REF!)</f>
        <v>#REF!</v>
      </c>
      <c r="D693" s="90" t="e">
        <f>DBSPBY!#REF!</f>
        <v>#REF!</v>
      </c>
      <c r="E693" s="90" t="e">
        <f>DBSPBY!#REF!</f>
        <v>#REF!</v>
      </c>
      <c r="F693" s="90" t="e">
        <f>TRIM(MID(DBSPBY!#REF!,SEARCH(". ",DBSPBY!#REF!)+2,LEN(DBSPBY!#REF!)))</f>
        <v>#REF!</v>
      </c>
      <c r="G693" s="90" t="e">
        <f>TRIM(MID(DBSPBY!#REF!,SEARCH(". ",DBSPBY!#REF!)+2,LEN(DBSPBY!#REF!)))</f>
        <v>#REF!</v>
      </c>
      <c r="H693" s="90" t="e">
        <f>TRIM(MID(DBSPBY!#REF!,SEARCH(". ",DBSPBY!#REF!)+2,LEN(DBSPBY!#REF!)))</f>
        <v>#REF!</v>
      </c>
      <c r="I693" s="98" t="s">
        <v>713</v>
      </c>
      <c r="J693" s="99" t="s">
        <v>714</v>
      </c>
      <c r="K693" s="90" t="e">
        <f>DBSPBY!#REF!</f>
        <v>#REF!</v>
      </c>
      <c r="L693" s="90" t="e">
        <f>DBSPBY!#REF!</f>
        <v>#REF!</v>
      </c>
      <c r="M693" s="92" t="e">
        <f>DBSPBY!#REF!</f>
        <v>#REF!</v>
      </c>
      <c r="N693" s="87" t="e">
        <f>DBSPBY!#REF!</f>
        <v>#REF!</v>
      </c>
    </row>
    <row r="694" spans="1:14" x14ac:dyDescent="0.3">
      <c r="A694" s="97" t="s">
        <v>716</v>
      </c>
      <c r="B694" s="98" t="e">
        <f>DBSPBY!#REF!</f>
        <v>#REF!</v>
      </c>
      <c r="C694" s="98" t="e">
        <f>_xlfn.TEXTJOIN(".",FALSE,DBSPBY!#REF!,DBSPBY!#REF!,DBSPBY!#REF!)</f>
        <v>#REF!</v>
      </c>
      <c r="D694" s="90" t="e">
        <f>DBSPBY!#REF!</f>
        <v>#REF!</v>
      </c>
      <c r="E694" s="90" t="e">
        <f>DBSPBY!#REF!</f>
        <v>#REF!</v>
      </c>
      <c r="F694" s="90" t="e">
        <f>TRIM(MID(DBSPBY!#REF!,SEARCH(". ",DBSPBY!#REF!)+2,LEN(DBSPBY!#REF!)))</f>
        <v>#REF!</v>
      </c>
      <c r="G694" s="90" t="e">
        <f>TRIM(MID(DBSPBY!#REF!,SEARCH(". ",DBSPBY!#REF!)+2,LEN(DBSPBY!#REF!)))</f>
        <v>#REF!</v>
      </c>
      <c r="H694" s="90" t="e">
        <f>TRIM(MID(DBSPBY!#REF!,SEARCH(". ",DBSPBY!#REF!)+2,LEN(DBSPBY!#REF!)))</f>
        <v>#REF!</v>
      </c>
      <c r="I694" s="98" t="s">
        <v>713</v>
      </c>
      <c r="J694" s="99" t="s">
        <v>714</v>
      </c>
      <c r="K694" s="90" t="e">
        <f>DBSPBY!#REF!</f>
        <v>#REF!</v>
      </c>
      <c r="L694" s="90" t="e">
        <f>DBSPBY!#REF!</f>
        <v>#REF!</v>
      </c>
      <c r="M694" s="92" t="e">
        <f>DBSPBY!#REF!</f>
        <v>#REF!</v>
      </c>
      <c r="N694" s="87" t="e">
        <f>DBSPBY!#REF!</f>
        <v>#REF!</v>
      </c>
    </row>
    <row r="695" spans="1:14" x14ac:dyDescent="0.3">
      <c r="A695" s="97" t="s">
        <v>716</v>
      </c>
      <c r="B695" s="98" t="e">
        <f>DBSPBY!#REF!</f>
        <v>#REF!</v>
      </c>
      <c r="C695" s="98" t="e">
        <f>_xlfn.TEXTJOIN(".",FALSE,DBSPBY!#REF!,DBSPBY!#REF!,DBSPBY!#REF!)</f>
        <v>#REF!</v>
      </c>
      <c r="D695" s="90" t="e">
        <f>DBSPBY!#REF!</f>
        <v>#REF!</v>
      </c>
      <c r="E695" s="90" t="e">
        <f>DBSPBY!#REF!</f>
        <v>#REF!</v>
      </c>
      <c r="F695" s="90" t="e">
        <f>TRIM(MID(DBSPBY!#REF!,SEARCH(". ",DBSPBY!#REF!)+2,LEN(DBSPBY!#REF!)))</f>
        <v>#REF!</v>
      </c>
      <c r="G695" s="90" t="e">
        <f>TRIM(MID(DBSPBY!#REF!,SEARCH(". ",DBSPBY!#REF!)+2,LEN(DBSPBY!#REF!)))</f>
        <v>#REF!</v>
      </c>
      <c r="H695" s="90" t="e">
        <f>TRIM(MID(DBSPBY!#REF!,SEARCH(". ",DBSPBY!#REF!)+2,LEN(DBSPBY!#REF!)))</f>
        <v>#REF!</v>
      </c>
      <c r="I695" s="98" t="s">
        <v>713</v>
      </c>
      <c r="J695" s="99" t="s">
        <v>714</v>
      </c>
      <c r="K695" s="90" t="e">
        <f>DBSPBY!#REF!</f>
        <v>#REF!</v>
      </c>
      <c r="L695" s="90" t="e">
        <f>DBSPBY!#REF!</f>
        <v>#REF!</v>
      </c>
      <c r="M695" s="92" t="e">
        <f>DBSPBY!#REF!</f>
        <v>#REF!</v>
      </c>
      <c r="N695" s="87" t="e">
        <f>DBSPBY!#REF!</f>
        <v>#REF!</v>
      </c>
    </row>
    <row r="696" spans="1:14" x14ac:dyDescent="0.3">
      <c r="A696" s="97" t="s">
        <v>716</v>
      </c>
      <c r="B696" s="98" t="e">
        <f>DBSPBY!#REF!</f>
        <v>#REF!</v>
      </c>
      <c r="C696" s="98" t="e">
        <f>_xlfn.TEXTJOIN(".",FALSE,DBSPBY!#REF!,DBSPBY!#REF!,DBSPBY!#REF!)</f>
        <v>#REF!</v>
      </c>
      <c r="D696" s="90" t="e">
        <f>DBSPBY!#REF!</f>
        <v>#REF!</v>
      </c>
      <c r="E696" s="90" t="e">
        <f>DBSPBY!#REF!</f>
        <v>#REF!</v>
      </c>
      <c r="F696" s="90" t="e">
        <f>TRIM(MID(DBSPBY!#REF!,SEARCH(". ",DBSPBY!#REF!)+2,LEN(DBSPBY!#REF!)))</f>
        <v>#REF!</v>
      </c>
      <c r="G696" s="90" t="e">
        <f>TRIM(MID(DBSPBY!#REF!,SEARCH(". ",DBSPBY!#REF!)+2,LEN(DBSPBY!#REF!)))</f>
        <v>#REF!</v>
      </c>
      <c r="H696" s="90" t="e">
        <f>TRIM(MID(DBSPBY!#REF!,SEARCH(". ",DBSPBY!#REF!)+2,LEN(DBSPBY!#REF!)))</f>
        <v>#REF!</v>
      </c>
      <c r="I696" s="98" t="s">
        <v>713</v>
      </c>
      <c r="J696" s="99" t="s">
        <v>714</v>
      </c>
      <c r="K696" s="90" t="e">
        <f>DBSPBY!#REF!</f>
        <v>#REF!</v>
      </c>
      <c r="L696" s="90" t="e">
        <f>DBSPBY!#REF!</f>
        <v>#REF!</v>
      </c>
      <c r="M696" s="92" t="e">
        <f>DBSPBY!#REF!</f>
        <v>#REF!</v>
      </c>
      <c r="N696" s="87" t="e">
        <f>DBSPBY!#REF!</f>
        <v>#REF!</v>
      </c>
    </row>
    <row r="697" spans="1:14" x14ac:dyDescent="0.3">
      <c r="A697" s="97" t="s">
        <v>716</v>
      </c>
      <c r="B697" s="98" t="e">
        <f>DBSPBY!#REF!</f>
        <v>#REF!</v>
      </c>
      <c r="C697" s="98" t="e">
        <f>_xlfn.TEXTJOIN(".",FALSE,DBSPBY!#REF!,DBSPBY!#REF!,DBSPBY!#REF!)</f>
        <v>#REF!</v>
      </c>
      <c r="D697" s="90" t="e">
        <f>DBSPBY!#REF!</f>
        <v>#REF!</v>
      </c>
      <c r="E697" s="90" t="e">
        <f>DBSPBY!#REF!</f>
        <v>#REF!</v>
      </c>
      <c r="F697" s="90" t="e">
        <f>TRIM(MID(DBSPBY!#REF!,SEARCH(". ",DBSPBY!#REF!)+2,LEN(DBSPBY!#REF!)))</f>
        <v>#REF!</v>
      </c>
      <c r="G697" s="90" t="e">
        <f>TRIM(MID(DBSPBY!#REF!,SEARCH(". ",DBSPBY!#REF!)+2,LEN(DBSPBY!#REF!)))</f>
        <v>#REF!</v>
      </c>
      <c r="H697" s="90" t="e">
        <f>TRIM(MID(DBSPBY!#REF!,SEARCH(". ",DBSPBY!#REF!)+2,LEN(DBSPBY!#REF!)))</f>
        <v>#REF!</v>
      </c>
      <c r="I697" s="98" t="s">
        <v>713</v>
      </c>
      <c r="J697" s="99" t="s">
        <v>714</v>
      </c>
      <c r="K697" s="90" t="e">
        <f>DBSPBY!#REF!</f>
        <v>#REF!</v>
      </c>
      <c r="L697" s="90" t="e">
        <f>DBSPBY!#REF!</f>
        <v>#REF!</v>
      </c>
      <c r="M697" s="92" t="e">
        <f>DBSPBY!#REF!</f>
        <v>#REF!</v>
      </c>
      <c r="N697" s="87" t="e">
        <f>DBSPBY!#REF!</f>
        <v>#REF!</v>
      </c>
    </row>
    <row r="698" spans="1:14" x14ac:dyDescent="0.3">
      <c r="A698" s="97" t="s">
        <v>716</v>
      </c>
      <c r="B698" s="98" t="e">
        <f>DBSPBY!#REF!</f>
        <v>#REF!</v>
      </c>
      <c r="C698" s="98" t="e">
        <f>_xlfn.TEXTJOIN(".",FALSE,DBSPBY!#REF!,DBSPBY!#REF!,DBSPBY!#REF!)</f>
        <v>#REF!</v>
      </c>
      <c r="D698" s="90" t="e">
        <f>DBSPBY!#REF!</f>
        <v>#REF!</v>
      </c>
      <c r="E698" s="90" t="e">
        <f>DBSPBY!#REF!</f>
        <v>#REF!</v>
      </c>
      <c r="F698" s="90" t="e">
        <f>TRIM(MID(DBSPBY!#REF!,SEARCH(". ",DBSPBY!#REF!)+2,LEN(DBSPBY!#REF!)))</f>
        <v>#REF!</v>
      </c>
      <c r="G698" s="90" t="e">
        <f>TRIM(MID(DBSPBY!#REF!,SEARCH(". ",DBSPBY!#REF!)+2,LEN(DBSPBY!#REF!)))</f>
        <v>#REF!</v>
      </c>
      <c r="H698" s="90" t="e">
        <f>TRIM(MID(DBSPBY!#REF!,SEARCH(". ",DBSPBY!#REF!)+2,LEN(DBSPBY!#REF!)))</f>
        <v>#REF!</v>
      </c>
      <c r="I698" s="98" t="s">
        <v>713</v>
      </c>
      <c r="J698" s="99" t="s">
        <v>714</v>
      </c>
      <c r="K698" s="90" t="e">
        <f>DBSPBY!#REF!</f>
        <v>#REF!</v>
      </c>
      <c r="L698" s="90" t="e">
        <f>DBSPBY!#REF!</f>
        <v>#REF!</v>
      </c>
      <c r="M698" s="92" t="e">
        <f>DBSPBY!#REF!</f>
        <v>#REF!</v>
      </c>
      <c r="N698" s="87" t="e">
        <f>DBSPBY!#REF!</f>
        <v>#REF!</v>
      </c>
    </row>
    <row r="699" spans="1:14" x14ac:dyDescent="0.3">
      <c r="A699" s="97" t="s">
        <v>716</v>
      </c>
      <c r="B699" s="98" t="e">
        <f>DBSPBY!#REF!</f>
        <v>#REF!</v>
      </c>
      <c r="C699" s="98" t="e">
        <f>_xlfn.TEXTJOIN(".",FALSE,DBSPBY!#REF!,DBSPBY!#REF!,DBSPBY!#REF!)</f>
        <v>#REF!</v>
      </c>
      <c r="D699" s="90" t="e">
        <f>DBSPBY!#REF!</f>
        <v>#REF!</v>
      </c>
      <c r="E699" s="90" t="e">
        <f>DBSPBY!#REF!</f>
        <v>#REF!</v>
      </c>
      <c r="F699" s="90" t="e">
        <f>TRIM(MID(DBSPBY!#REF!,SEARCH(". ",DBSPBY!#REF!)+2,LEN(DBSPBY!#REF!)))</f>
        <v>#REF!</v>
      </c>
      <c r="G699" s="90" t="e">
        <f>TRIM(MID(DBSPBY!#REF!,SEARCH(". ",DBSPBY!#REF!)+2,LEN(DBSPBY!#REF!)))</f>
        <v>#REF!</v>
      </c>
      <c r="H699" s="90" t="e">
        <f>TRIM(MID(DBSPBY!#REF!,SEARCH(". ",DBSPBY!#REF!)+2,LEN(DBSPBY!#REF!)))</f>
        <v>#REF!</v>
      </c>
      <c r="I699" s="98" t="s">
        <v>713</v>
      </c>
      <c r="J699" s="99" t="s">
        <v>714</v>
      </c>
      <c r="K699" s="90" t="e">
        <f>DBSPBY!#REF!</f>
        <v>#REF!</v>
      </c>
      <c r="L699" s="90" t="e">
        <f>DBSPBY!#REF!</f>
        <v>#REF!</v>
      </c>
      <c r="M699" s="92" t="e">
        <f>DBSPBY!#REF!</f>
        <v>#REF!</v>
      </c>
      <c r="N699" s="87" t="e">
        <f>DBSPBY!#REF!</f>
        <v>#REF!</v>
      </c>
    </row>
    <row r="700" spans="1:14" x14ac:dyDescent="0.3">
      <c r="A700" s="97" t="s">
        <v>716</v>
      </c>
      <c r="B700" s="98" t="e">
        <f>DBSPBY!#REF!</f>
        <v>#REF!</v>
      </c>
      <c r="C700" s="98" t="e">
        <f>_xlfn.TEXTJOIN(".",FALSE,DBSPBY!#REF!,DBSPBY!#REF!,DBSPBY!#REF!)</f>
        <v>#REF!</v>
      </c>
      <c r="D700" s="90" t="e">
        <f>DBSPBY!#REF!</f>
        <v>#REF!</v>
      </c>
      <c r="E700" s="90" t="e">
        <f>DBSPBY!#REF!</f>
        <v>#REF!</v>
      </c>
      <c r="F700" s="90" t="e">
        <f>TRIM(MID(DBSPBY!#REF!,SEARCH(". ",DBSPBY!#REF!)+2,LEN(DBSPBY!#REF!)))</f>
        <v>#REF!</v>
      </c>
      <c r="G700" s="90" t="e">
        <f>TRIM(MID(DBSPBY!#REF!,SEARCH(". ",DBSPBY!#REF!)+2,LEN(DBSPBY!#REF!)))</f>
        <v>#REF!</v>
      </c>
      <c r="H700" s="90" t="e">
        <f>TRIM(MID(DBSPBY!#REF!,SEARCH(". ",DBSPBY!#REF!)+2,LEN(DBSPBY!#REF!)))</f>
        <v>#REF!</v>
      </c>
      <c r="I700" s="98" t="s">
        <v>713</v>
      </c>
      <c r="J700" s="99" t="s">
        <v>714</v>
      </c>
      <c r="K700" s="90" t="e">
        <f>DBSPBY!#REF!</f>
        <v>#REF!</v>
      </c>
      <c r="L700" s="90" t="e">
        <f>DBSPBY!#REF!</f>
        <v>#REF!</v>
      </c>
      <c r="M700" s="92" t="e">
        <f>DBSPBY!#REF!</f>
        <v>#REF!</v>
      </c>
      <c r="N700" s="87" t="e">
        <f>DBSPBY!#REF!</f>
        <v>#REF!</v>
      </c>
    </row>
    <row r="701" spans="1:14" x14ac:dyDescent="0.3">
      <c r="A701" s="97" t="s">
        <v>716</v>
      </c>
      <c r="B701" s="98" t="e">
        <f>DBSPBY!#REF!</f>
        <v>#REF!</v>
      </c>
      <c r="C701" s="98" t="e">
        <f>_xlfn.TEXTJOIN(".",FALSE,DBSPBY!#REF!,DBSPBY!#REF!,DBSPBY!#REF!)</f>
        <v>#REF!</v>
      </c>
      <c r="D701" s="90" t="e">
        <f>DBSPBY!#REF!</f>
        <v>#REF!</v>
      </c>
      <c r="E701" s="90" t="e">
        <f>DBSPBY!#REF!</f>
        <v>#REF!</v>
      </c>
      <c r="F701" s="90" t="e">
        <f>TRIM(MID(DBSPBY!#REF!,SEARCH(". ",DBSPBY!#REF!)+2,LEN(DBSPBY!#REF!)))</f>
        <v>#REF!</v>
      </c>
      <c r="G701" s="90" t="e">
        <f>TRIM(MID(DBSPBY!#REF!,SEARCH(". ",DBSPBY!#REF!)+2,LEN(DBSPBY!#REF!)))</f>
        <v>#REF!</v>
      </c>
      <c r="H701" s="90" t="e">
        <f>TRIM(MID(DBSPBY!#REF!,SEARCH(". ",DBSPBY!#REF!)+2,LEN(DBSPBY!#REF!)))</f>
        <v>#REF!</v>
      </c>
      <c r="I701" s="98" t="s">
        <v>713</v>
      </c>
      <c r="J701" s="99" t="s">
        <v>714</v>
      </c>
      <c r="K701" s="90" t="e">
        <f>DBSPBY!#REF!</f>
        <v>#REF!</v>
      </c>
      <c r="L701" s="90" t="e">
        <f>DBSPBY!#REF!</f>
        <v>#REF!</v>
      </c>
      <c r="M701" s="92" t="e">
        <f>DBSPBY!#REF!</f>
        <v>#REF!</v>
      </c>
      <c r="N701" s="87" t="e">
        <f>DBSPBY!#REF!</f>
        <v>#REF!</v>
      </c>
    </row>
    <row r="702" spans="1:14" x14ac:dyDescent="0.3">
      <c r="A702" s="97" t="s">
        <v>716</v>
      </c>
      <c r="B702" s="98" t="e">
        <f>DBSPBY!#REF!</f>
        <v>#REF!</v>
      </c>
      <c r="C702" s="98" t="e">
        <f>_xlfn.TEXTJOIN(".",FALSE,DBSPBY!#REF!,DBSPBY!#REF!,DBSPBY!#REF!)</f>
        <v>#REF!</v>
      </c>
      <c r="D702" s="90" t="e">
        <f>DBSPBY!#REF!</f>
        <v>#REF!</v>
      </c>
      <c r="E702" s="90" t="e">
        <f>DBSPBY!#REF!</f>
        <v>#REF!</v>
      </c>
      <c r="F702" s="90" t="e">
        <f>TRIM(MID(DBSPBY!#REF!,SEARCH(". ",DBSPBY!#REF!)+2,LEN(DBSPBY!#REF!)))</f>
        <v>#REF!</v>
      </c>
      <c r="G702" s="90" t="e">
        <f>TRIM(MID(DBSPBY!#REF!,SEARCH(". ",DBSPBY!#REF!)+2,LEN(DBSPBY!#REF!)))</f>
        <v>#REF!</v>
      </c>
      <c r="H702" s="90" t="e">
        <f>TRIM(MID(DBSPBY!#REF!,SEARCH(". ",DBSPBY!#REF!)+2,LEN(DBSPBY!#REF!)))</f>
        <v>#REF!</v>
      </c>
      <c r="I702" s="98" t="s">
        <v>713</v>
      </c>
      <c r="J702" s="99" t="s">
        <v>714</v>
      </c>
      <c r="K702" s="90" t="e">
        <f>DBSPBY!#REF!</f>
        <v>#REF!</v>
      </c>
      <c r="L702" s="90" t="e">
        <f>DBSPBY!#REF!</f>
        <v>#REF!</v>
      </c>
      <c r="M702" s="92" t="e">
        <f>DBSPBY!#REF!</f>
        <v>#REF!</v>
      </c>
      <c r="N702" s="87" t="e">
        <f>DBSPBY!#REF!</f>
        <v>#REF!</v>
      </c>
    </row>
    <row r="703" spans="1:14" x14ac:dyDescent="0.3">
      <c r="A703" s="97" t="s">
        <v>716</v>
      </c>
      <c r="B703" s="98" t="e">
        <f>DBSPBY!#REF!</f>
        <v>#REF!</v>
      </c>
      <c r="C703" s="98" t="e">
        <f>_xlfn.TEXTJOIN(".",FALSE,DBSPBY!#REF!,DBSPBY!#REF!,DBSPBY!#REF!)</f>
        <v>#REF!</v>
      </c>
      <c r="D703" s="90" t="e">
        <f>DBSPBY!#REF!</f>
        <v>#REF!</v>
      </c>
      <c r="E703" s="90" t="e">
        <f>DBSPBY!#REF!</f>
        <v>#REF!</v>
      </c>
      <c r="F703" s="90" t="e">
        <f>TRIM(MID(DBSPBY!#REF!,SEARCH(". ",DBSPBY!#REF!)+2,LEN(DBSPBY!#REF!)))</f>
        <v>#REF!</v>
      </c>
      <c r="G703" s="90" t="e">
        <f>TRIM(MID(DBSPBY!#REF!,SEARCH(". ",DBSPBY!#REF!)+2,LEN(DBSPBY!#REF!)))</f>
        <v>#REF!</v>
      </c>
      <c r="H703" s="90" t="e">
        <f>TRIM(MID(DBSPBY!#REF!,SEARCH(". ",DBSPBY!#REF!)+2,LEN(DBSPBY!#REF!)))</f>
        <v>#REF!</v>
      </c>
      <c r="I703" s="98" t="s">
        <v>713</v>
      </c>
      <c r="J703" s="99" t="s">
        <v>714</v>
      </c>
      <c r="K703" s="90" t="e">
        <f>DBSPBY!#REF!</f>
        <v>#REF!</v>
      </c>
      <c r="L703" s="90" t="e">
        <f>DBSPBY!#REF!</f>
        <v>#REF!</v>
      </c>
      <c r="M703" s="92" t="e">
        <f>DBSPBY!#REF!</f>
        <v>#REF!</v>
      </c>
      <c r="N703" s="87" t="e">
        <f>DBSPBY!#REF!</f>
        <v>#REF!</v>
      </c>
    </row>
    <row r="704" spans="1:14" x14ac:dyDescent="0.3">
      <c r="A704" s="97" t="s">
        <v>716</v>
      </c>
      <c r="B704" s="98" t="e">
        <f>DBSPBY!#REF!</f>
        <v>#REF!</v>
      </c>
      <c r="C704" s="98" t="e">
        <f>_xlfn.TEXTJOIN(".",FALSE,DBSPBY!#REF!,DBSPBY!#REF!,DBSPBY!#REF!)</f>
        <v>#REF!</v>
      </c>
      <c r="D704" s="90" t="e">
        <f>DBSPBY!#REF!</f>
        <v>#REF!</v>
      </c>
      <c r="E704" s="90" t="e">
        <f>DBSPBY!#REF!</f>
        <v>#REF!</v>
      </c>
      <c r="F704" s="90" t="e">
        <f>TRIM(MID(DBSPBY!#REF!,SEARCH(". ",DBSPBY!#REF!)+2,LEN(DBSPBY!#REF!)))</f>
        <v>#REF!</v>
      </c>
      <c r="G704" s="90" t="e">
        <f>TRIM(MID(DBSPBY!#REF!,SEARCH(". ",DBSPBY!#REF!)+2,LEN(DBSPBY!#REF!)))</f>
        <v>#REF!</v>
      </c>
      <c r="H704" s="90" t="e">
        <f>TRIM(MID(DBSPBY!#REF!,SEARCH(". ",DBSPBY!#REF!)+2,LEN(DBSPBY!#REF!)))</f>
        <v>#REF!</v>
      </c>
      <c r="I704" s="98" t="s">
        <v>713</v>
      </c>
      <c r="J704" s="99" t="s">
        <v>714</v>
      </c>
      <c r="K704" s="90" t="e">
        <f>DBSPBY!#REF!</f>
        <v>#REF!</v>
      </c>
      <c r="L704" s="90" t="e">
        <f>DBSPBY!#REF!</f>
        <v>#REF!</v>
      </c>
      <c r="M704" s="92" t="e">
        <f>DBSPBY!#REF!</f>
        <v>#REF!</v>
      </c>
      <c r="N704" s="87" t="e">
        <f>DBSPBY!#REF!</f>
        <v>#REF!</v>
      </c>
    </row>
    <row r="705" spans="1:14" x14ac:dyDescent="0.3">
      <c r="A705" s="97" t="s">
        <v>716</v>
      </c>
      <c r="B705" s="98" t="e">
        <f>DBSPBY!#REF!</f>
        <v>#REF!</v>
      </c>
      <c r="C705" s="98" t="e">
        <f>_xlfn.TEXTJOIN(".",FALSE,DBSPBY!#REF!,DBSPBY!#REF!,DBSPBY!#REF!)</f>
        <v>#REF!</v>
      </c>
      <c r="D705" s="90" t="e">
        <f>DBSPBY!#REF!</f>
        <v>#REF!</v>
      </c>
      <c r="E705" s="90" t="e">
        <f>DBSPBY!#REF!</f>
        <v>#REF!</v>
      </c>
      <c r="F705" s="90" t="e">
        <f>TRIM(MID(DBSPBY!#REF!,SEARCH(". ",DBSPBY!#REF!)+2,LEN(DBSPBY!#REF!)))</f>
        <v>#REF!</v>
      </c>
      <c r="G705" s="90" t="e">
        <f>TRIM(MID(DBSPBY!#REF!,SEARCH(". ",DBSPBY!#REF!)+2,LEN(DBSPBY!#REF!)))</f>
        <v>#REF!</v>
      </c>
      <c r="H705" s="90" t="e">
        <f>TRIM(MID(DBSPBY!#REF!,SEARCH(". ",DBSPBY!#REF!)+2,LEN(DBSPBY!#REF!)))</f>
        <v>#REF!</v>
      </c>
      <c r="I705" s="98" t="s">
        <v>713</v>
      </c>
      <c r="J705" s="99" t="s">
        <v>714</v>
      </c>
      <c r="K705" s="90" t="e">
        <f>DBSPBY!#REF!</f>
        <v>#REF!</v>
      </c>
      <c r="L705" s="90" t="e">
        <f>DBSPBY!#REF!</f>
        <v>#REF!</v>
      </c>
      <c r="M705" s="92" t="e">
        <f>DBSPBY!#REF!</f>
        <v>#REF!</v>
      </c>
      <c r="N705" s="87" t="e">
        <f>DBSPBY!#REF!</f>
        <v>#REF!</v>
      </c>
    </row>
    <row r="706" spans="1:14" x14ac:dyDescent="0.3">
      <c r="A706" s="97" t="s">
        <v>716</v>
      </c>
      <c r="B706" s="98" t="e">
        <f>DBSPBY!#REF!</f>
        <v>#REF!</v>
      </c>
      <c r="C706" s="98" t="e">
        <f>_xlfn.TEXTJOIN(".",FALSE,DBSPBY!#REF!,DBSPBY!#REF!,DBSPBY!#REF!)</f>
        <v>#REF!</v>
      </c>
      <c r="D706" s="90" t="e">
        <f>DBSPBY!#REF!</f>
        <v>#REF!</v>
      </c>
      <c r="E706" s="90" t="e">
        <f>DBSPBY!#REF!</f>
        <v>#REF!</v>
      </c>
      <c r="F706" s="90" t="e">
        <f>TRIM(MID(DBSPBY!#REF!,SEARCH(". ",DBSPBY!#REF!)+2,LEN(DBSPBY!#REF!)))</f>
        <v>#REF!</v>
      </c>
      <c r="G706" s="90" t="e">
        <f>TRIM(MID(DBSPBY!#REF!,SEARCH(". ",DBSPBY!#REF!)+2,LEN(DBSPBY!#REF!)))</f>
        <v>#REF!</v>
      </c>
      <c r="H706" s="90" t="e">
        <f>TRIM(MID(DBSPBY!#REF!,SEARCH(". ",DBSPBY!#REF!)+2,LEN(DBSPBY!#REF!)))</f>
        <v>#REF!</v>
      </c>
      <c r="I706" s="98" t="s">
        <v>713</v>
      </c>
      <c r="J706" s="99" t="s">
        <v>714</v>
      </c>
      <c r="K706" s="90" t="e">
        <f>DBSPBY!#REF!</f>
        <v>#REF!</v>
      </c>
      <c r="L706" s="90" t="e">
        <f>DBSPBY!#REF!</f>
        <v>#REF!</v>
      </c>
      <c r="M706" s="92" t="e">
        <f>DBSPBY!#REF!</f>
        <v>#REF!</v>
      </c>
      <c r="N706" s="87" t="e">
        <f>DBSPBY!#REF!</f>
        <v>#REF!</v>
      </c>
    </row>
    <row r="707" spans="1:14" x14ac:dyDescent="0.3">
      <c r="A707" s="97" t="s">
        <v>716</v>
      </c>
      <c r="B707" s="98" t="e">
        <f>DBSPBY!#REF!</f>
        <v>#REF!</v>
      </c>
      <c r="C707" s="98" t="e">
        <f>_xlfn.TEXTJOIN(".",FALSE,DBSPBY!#REF!,DBSPBY!#REF!,DBSPBY!#REF!)</f>
        <v>#REF!</v>
      </c>
      <c r="D707" s="90" t="e">
        <f>DBSPBY!#REF!</f>
        <v>#REF!</v>
      </c>
      <c r="E707" s="90" t="e">
        <f>DBSPBY!#REF!</f>
        <v>#REF!</v>
      </c>
      <c r="F707" s="90" t="e">
        <f>TRIM(MID(DBSPBY!#REF!,SEARCH(". ",DBSPBY!#REF!)+2,LEN(DBSPBY!#REF!)))</f>
        <v>#REF!</v>
      </c>
      <c r="G707" s="90" t="e">
        <f>TRIM(MID(DBSPBY!#REF!,SEARCH(". ",DBSPBY!#REF!)+2,LEN(DBSPBY!#REF!)))</f>
        <v>#REF!</v>
      </c>
      <c r="H707" s="90" t="e">
        <f>TRIM(MID(DBSPBY!#REF!,SEARCH(". ",DBSPBY!#REF!)+2,LEN(DBSPBY!#REF!)))</f>
        <v>#REF!</v>
      </c>
      <c r="I707" s="98" t="s">
        <v>713</v>
      </c>
      <c r="J707" s="99" t="s">
        <v>714</v>
      </c>
      <c r="K707" s="90" t="e">
        <f>DBSPBY!#REF!</f>
        <v>#REF!</v>
      </c>
      <c r="L707" s="90" t="e">
        <f>DBSPBY!#REF!</f>
        <v>#REF!</v>
      </c>
      <c r="M707" s="92" t="e">
        <f>DBSPBY!#REF!</f>
        <v>#REF!</v>
      </c>
      <c r="N707" s="87" t="e">
        <f>DBSPBY!#REF!</f>
        <v>#REF!</v>
      </c>
    </row>
    <row r="708" spans="1:14" x14ac:dyDescent="0.3">
      <c r="A708" s="97" t="s">
        <v>716</v>
      </c>
      <c r="B708" s="98" t="e">
        <f>DBSPBY!#REF!</f>
        <v>#REF!</v>
      </c>
      <c r="C708" s="98" t="e">
        <f>_xlfn.TEXTJOIN(".",FALSE,DBSPBY!#REF!,DBSPBY!#REF!,DBSPBY!#REF!)</f>
        <v>#REF!</v>
      </c>
      <c r="D708" s="90" t="e">
        <f>DBSPBY!#REF!</f>
        <v>#REF!</v>
      </c>
      <c r="E708" s="90" t="e">
        <f>DBSPBY!#REF!</f>
        <v>#REF!</v>
      </c>
      <c r="F708" s="90" t="e">
        <f>TRIM(MID(DBSPBY!#REF!,SEARCH(". ",DBSPBY!#REF!)+2,LEN(DBSPBY!#REF!)))</f>
        <v>#REF!</v>
      </c>
      <c r="G708" s="90" t="e">
        <f>TRIM(MID(DBSPBY!#REF!,SEARCH(". ",DBSPBY!#REF!)+2,LEN(DBSPBY!#REF!)))</f>
        <v>#REF!</v>
      </c>
      <c r="H708" s="90" t="e">
        <f>TRIM(MID(DBSPBY!#REF!,SEARCH(". ",DBSPBY!#REF!)+2,LEN(DBSPBY!#REF!)))</f>
        <v>#REF!</v>
      </c>
      <c r="I708" s="98" t="s">
        <v>713</v>
      </c>
      <c r="J708" s="99" t="s">
        <v>714</v>
      </c>
      <c r="K708" s="90" t="e">
        <f>DBSPBY!#REF!</f>
        <v>#REF!</v>
      </c>
      <c r="L708" s="90" t="e">
        <f>DBSPBY!#REF!</f>
        <v>#REF!</v>
      </c>
      <c r="M708" s="92" t="e">
        <f>DBSPBY!#REF!</f>
        <v>#REF!</v>
      </c>
      <c r="N708" s="87" t="e">
        <f>DBSPBY!#REF!</f>
        <v>#REF!</v>
      </c>
    </row>
    <row r="709" spans="1:14" x14ac:dyDescent="0.3">
      <c r="A709" s="97" t="s">
        <v>716</v>
      </c>
      <c r="B709" s="98" t="e">
        <f>DBSPBY!#REF!</f>
        <v>#REF!</v>
      </c>
      <c r="C709" s="98" t="e">
        <f>_xlfn.TEXTJOIN(".",FALSE,DBSPBY!#REF!,DBSPBY!#REF!,DBSPBY!#REF!)</f>
        <v>#REF!</v>
      </c>
      <c r="D709" s="90" t="e">
        <f>DBSPBY!#REF!</f>
        <v>#REF!</v>
      </c>
      <c r="E709" s="90" t="e">
        <f>DBSPBY!#REF!</f>
        <v>#REF!</v>
      </c>
      <c r="F709" s="90" t="e">
        <f>TRIM(MID(DBSPBY!#REF!,SEARCH(". ",DBSPBY!#REF!)+2,LEN(DBSPBY!#REF!)))</f>
        <v>#REF!</v>
      </c>
      <c r="G709" s="90" t="e">
        <f>TRIM(MID(DBSPBY!#REF!,SEARCH(". ",DBSPBY!#REF!)+2,LEN(DBSPBY!#REF!)))</f>
        <v>#REF!</v>
      </c>
      <c r="H709" s="90" t="e">
        <f>TRIM(MID(DBSPBY!#REF!,SEARCH(". ",DBSPBY!#REF!)+2,LEN(DBSPBY!#REF!)))</f>
        <v>#REF!</v>
      </c>
      <c r="I709" s="98" t="s">
        <v>713</v>
      </c>
      <c r="J709" s="99" t="s">
        <v>714</v>
      </c>
      <c r="K709" s="90" t="e">
        <f>DBSPBY!#REF!</f>
        <v>#REF!</v>
      </c>
      <c r="L709" s="90" t="e">
        <f>DBSPBY!#REF!</f>
        <v>#REF!</v>
      </c>
      <c r="M709" s="92" t="e">
        <f>DBSPBY!#REF!</f>
        <v>#REF!</v>
      </c>
      <c r="N709" s="87" t="e">
        <f>DBSPBY!#REF!</f>
        <v>#REF!</v>
      </c>
    </row>
    <row r="710" spans="1:14" x14ac:dyDescent="0.3">
      <c r="A710" s="97" t="s">
        <v>716</v>
      </c>
      <c r="B710" s="98" t="e">
        <f>DBSPBY!#REF!</f>
        <v>#REF!</v>
      </c>
      <c r="C710" s="98" t="e">
        <f>_xlfn.TEXTJOIN(".",FALSE,DBSPBY!#REF!,DBSPBY!#REF!,DBSPBY!#REF!)</f>
        <v>#REF!</v>
      </c>
      <c r="D710" s="90" t="e">
        <f>DBSPBY!#REF!</f>
        <v>#REF!</v>
      </c>
      <c r="E710" s="90" t="e">
        <f>DBSPBY!#REF!</f>
        <v>#REF!</v>
      </c>
      <c r="F710" s="90" t="e">
        <f>TRIM(MID(DBSPBY!#REF!,SEARCH(". ",DBSPBY!#REF!)+2,LEN(DBSPBY!#REF!)))</f>
        <v>#REF!</v>
      </c>
      <c r="G710" s="90" t="e">
        <f>TRIM(MID(DBSPBY!#REF!,SEARCH(". ",DBSPBY!#REF!)+2,LEN(DBSPBY!#REF!)))</f>
        <v>#REF!</v>
      </c>
      <c r="H710" s="90" t="e">
        <f>TRIM(MID(DBSPBY!#REF!,SEARCH(". ",DBSPBY!#REF!)+2,LEN(DBSPBY!#REF!)))</f>
        <v>#REF!</v>
      </c>
      <c r="I710" s="98" t="s">
        <v>713</v>
      </c>
      <c r="J710" s="99" t="s">
        <v>714</v>
      </c>
      <c r="K710" s="90" t="e">
        <f>DBSPBY!#REF!</f>
        <v>#REF!</v>
      </c>
      <c r="L710" s="90" t="e">
        <f>DBSPBY!#REF!</f>
        <v>#REF!</v>
      </c>
      <c r="M710" s="92" t="e">
        <f>DBSPBY!#REF!</f>
        <v>#REF!</v>
      </c>
      <c r="N710" s="87" t="e">
        <f>DBSPBY!#REF!</f>
        <v>#REF!</v>
      </c>
    </row>
    <row r="711" spans="1:14" x14ac:dyDescent="0.3">
      <c r="A711" s="97" t="s">
        <v>716</v>
      </c>
      <c r="B711" s="98" t="e">
        <f>DBSPBY!#REF!</f>
        <v>#REF!</v>
      </c>
      <c r="C711" s="98" t="e">
        <f>_xlfn.TEXTJOIN(".",FALSE,DBSPBY!#REF!,DBSPBY!#REF!,DBSPBY!#REF!)</f>
        <v>#REF!</v>
      </c>
      <c r="D711" s="90" t="e">
        <f>DBSPBY!#REF!</f>
        <v>#REF!</v>
      </c>
      <c r="E711" s="90" t="e">
        <f>DBSPBY!#REF!</f>
        <v>#REF!</v>
      </c>
      <c r="F711" s="90" t="e">
        <f>TRIM(MID(DBSPBY!#REF!,SEARCH(". ",DBSPBY!#REF!)+2,LEN(DBSPBY!#REF!)))</f>
        <v>#REF!</v>
      </c>
      <c r="G711" s="90" t="e">
        <f>TRIM(MID(DBSPBY!#REF!,SEARCH(". ",DBSPBY!#REF!)+2,LEN(DBSPBY!#REF!)))</f>
        <v>#REF!</v>
      </c>
      <c r="H711" s="90" t="e">
        <f>TRIM(MID(DBSPBY!#REF!,SEARCH(". ",DBSPBY!#REF!)+2,LEN(DBSPBY!#REF!)))</f>
        <v>#REF!</v>
      </c>
      <c r="I711" s="98" t="s">
        <v>713</v>
      </c>
      <c r="J711" s="99" t="s">
        <v>714</v>
      </c>
      <c r="K711" s="90" t="e">
        <f>DBSPBY!#REF!</f>
        <v>#REF!</v>
      </c>
      <c r="L711" s="90" t="e">
        <f>DBSPBY!#REF!</f>
        <v>#REF!</v>
      </c>
      <c r="M711" s="92" t="e">
        <f>DBSPBY!#REF!</f>
        <v>#REF!</v>
      </c>
      <c r="N711" s="87" t="e">
        <f>DBSPBY!#REF!</f>
        <v>#REF!</v>
      </c>
    </row>
    <row r="712" spans="1:14" x14ac:dyDescent="0.3">
      <c r="A712" s="97" t="s">
        <v>716</v>
      </c>
      <c r="B712" s="98" t="e">
        <f>DBSPBY!#REF!</f>
        <v>#REF!</v>
      </c>
      <c r="C712" s="98" t="e">
        <f>_xlfn.TEXTJOIN(".",FALSE,DBSPBY!#REF!,DBSPBY!#REF!,DBSPBY!#REF!)</f>
        <v>#REF!</v>
      </c>
      <c r="D712" s="90" t="e">
        <f>DBSPBY!#REF!</f>
        <v>#REF!</v>
      </c>
      <c r="E712" s="90" t="e">
        <f>DBSPBY!#REF!</f>
        <v>#REF!</v>
      </c>
      <c r="F712" s="90" t="e">
        <f>TRIM(MID(DBSPBY!#REF!,SEARCH(". ",DBSPBY!#REF!)+2,LEN(DBSPBY!#REF!)))</f>
        <v>#REF!</v>
      </c>
      <c r="G712" s="90" t="e">
        <f>TRIM(MID(DBSPBY!#REF!,SEARCH(". ",DBSPBY!#REF!)+2,LEN(DBSPBY!#REF!)))</f>
        <v>#REF!</v>
      </c>
      <c r="H712" s="90" t="e">
        <f>TRIM(MID(DBSPBY!#REF!,SEARCH(". ",DBSPBY!#REF!)+2,LEN(DBSPBY!#REF!)))</f>
        <v>#REF!</v>
      </c>
      <c r="I712" s="98" t="s">
        <v>713</v>
      </c>
      <c r="J712" s="99" t="s">
        <v>714</v>
      </c>
      <c r="K712" s="90" t="e">
        <f>DBSPBY!#REF!</f>
        <v>#REF!</v>
      </c>
      <c r="L712" s="90" t="e">
        <f>DBSPBY!#REF!</f>
        <v>#REF!</v>
      </c>
      <c r="M712" s="92" t="e">
        <f>DBSPBY!#REF!</f>
        <v>#REF!</v>
      </c>
      <c r="N712" s="87" t="e">
        <f>DBSPBY!#REF!</f>
        <v>#REF!</v>
      </c>
    </row>
    <row r="713" spans="1:14" x14ac:dyDescent="0.3">
      <c r="A713" s="97" t="s">
        <v>716</v>
      </c>
      <c r="B713" s="98" t="e">
        <f>DBSPBY!#REF!</f>
        <v>#REF!</v>
      </c>
      <c r="C713" s="98" t="e">
        <f>_xlfn.TEXTJOIN(".",FALSE,DBSPBY!#REF!,DBSPBY!#REF!,DBSPBY!#REF!)</f>
        <v>#REF!</v>
      </c>
      <c r="D713" s="90" t="e">
        <f>DBSPBY!#REF!</f>
        <v>#REF!</v>
      </c>
      <c r="E713" s="90" t="e">
        <f>DBSPBY!#REF!</f>
        <v>#REF!</v>
      </c>
      <c r="F713" s="90" t="e">
        <f>TRIM(MID(DBSPBY!#REF!,SEARCH(". ",DBSPBY!#REF!)+2,LEN(DBSPBY!#REF!)))</f>
        <v>#REF!</v>
      </c>
      <c r="G713" s="90" t="e">
        <f>TRIM(MID(DBSPBY!#REF!,SEARCH(". ",DBSPBY!#REF!)+2,LEN(DBSPBY!#REF!)))</f>
        <v>#REF!</v>
      </c>
      <c r="H713" s="90" t="e">
        <f>TRIM(MID(DBSPBY!#REF!,SEARCH(". ",DBSPBY!#REF!)+2,LEN(DBSPBY!#REF!)))</f>
        <v>#REF!</v>
      </c>
      <c r="I713" s="98" t="s">
        <v>713</v>
      </c>
      <c r="J713" s="99" t="s">
        <v>714</v>
      </c>
      <c r="K713" s="90" t="e">
        <f>DBSPBY!#REF!</f>
        <v>#REF!</v>
      </c>
      <c r="L713" s="90" t="e">
        <f>DBSPBY!#REF!</f>
        <v>#REF!</v>
      </c>
      <c r="M713" s="92" t="e">
        <f>DBSPBY!#REF!</f>
        <v>#REF!</v>
      </c>
      <c r="N713" s="87" t="e">
        <f>DBSPBY!#REF!</f>
        <v>#REF!</v>
      </c>
    </row>
    <row r="714" spans="1:14" x14ac:dyDescent="0.3">
      <c r="A714" s="97" t="s">
        <v>716</v>
      </c>
      <c r="B714" s="98" t="e">
        <f>DBSPBY!#REF!</f>
        <v>#REF!</v>
      </c>
      <c r="C714" s="98" t="e">
        <f>_xlfn.TEXTJOIN(".",FALSE,DBSPBY!#REF!,DBSPBY!#REF!,DBSPBY!#REF!)</f>
        <v>#REF!</v>
      </c>
      <c r="D714" s="90" t="e">
        <f>DBSPBY!#REF!</f>
        <v>#REF!</v>
      </c>
      <c r="E714" s="90" t="e">
        <f>DBSPBY!#REF!</f>
        <v>#REF!</v>
      </c>
      <c r="F714" s="90" t="e">
        <f>TRIM(MID(DBSPBY!#REF!,SEARCH(". ",DBSPBY!#REF!)+2,LEN(DBSPBY!#REF!)))</f>
        <v>#REF!</v>
      </c>
      <c r="G714" s="90" t="e">
        <f>TRIM(MID(DBSPBY!#REF!,SEARCH(". ",DBSPBY!#REF!)+2,LEN(DBSPBY!#REF!)))</f>
        <v>#REF!</v>
      </c>
      <c r="H714" s="90" t="e">
        <f>TRIM(MID(DBSPBY!#REF!,SEARCH(". ",DBSPBY!#REF!)+2,LEN(DBSPBY!#REF!)))</f>
        <v>#REF!</v>
      </c>
      <c r="I714" s="98" t="s">
        <v>713</v>
      </c>
      <c r="J714" s="99" t="s">
        <v>714</v>
      </c>
      <c r="K714" s="90" t="e">
        <f>DBSPBY!#REF!</f>
        <v>#REF!</v>
      </c>
      <c r="L714" s="90" t="e">
        <f>DBSPBY!#REF!</f>
        <v>#REF!</v>
      </c>
      <c r="M714" s="92" t="e">
        <f>DBSPBY!#REF!</f>
        <v>#REF!</v>
      </c>
      <c r="N714" s="87" t="e">
        <f>DBSPBY!#REF!</f>
        <v>#REF!</v>
      </c>
    </row>
    <row r="715" spans="1:14" x14ac:dyDescent="0.3">
      <c r="A715" s="97" t="s">
        <v>716</v>
      </c>
      <c r="B715" s="98" t="e">
        <f>DBSPBY!#REF!</f>
        <v>#REF!</v>
      </c>
      <c r="C715" s="98" t="e">
        <f>_xlfn.TEXTJOIN(".",FALSE,DBSPBY!#REF!,DBSPBY!#REF!,DBSPBY!#REF!)</f>
        <v>#REF!</v>
      </c>
      <c r="D715" s="90" t="e">
        <f>DBSPBY!#REF!</f>
        <v>#REF!</v>
      </c>
      <c r="E715" s="90" t="e">
        <f>DBSPBY!#REF!</f>
        <v>#REF!</v>
      </c>
      <c r="F715" s="90" t="e">
        <f>TRIM(MID(DBSPBY!#REF!,SEARCH(". ",DBSPBY!#REF!)+2,LEN(DBSPBY!#REF!)))</f>
        <v>#REF!</v>
      </c>
      <c r="G715" s="90" t="e">
        <f>TRIM(MID(DBSPBY!#REF!,SEARCH(". ",DBSPBY!#REF!)+2,LEN(DBSPBY!#REF!)))</f>
        <v>#REF!</v>
      </c>
      <c r="H715" s="90" t="e">
        <f>TRIM(MID(DBSPBY!#REF!,SEARCH(". ",DBSPBY!#REF!)+2,LEN(DBSPBY!#REF!)))</f>
        <v>#REF!</v>
      </c>
      <c r="I715" s="98" t="s">
        <v>713</v>
      </c>
      <c r="J715" s="99" t="s">
        <v>714</v>
      </c>
      <c r="K715" s="90" t="e">
        <f>DBSPBY!#REF!</f>
        <v>#REF!</v>
      </c>
      <c r="L715" s="90" t="e">
        <f>DBSPBY!#REF!</f>
        <v>#REF!</v>
      </c>
      <c r="M715" s="92" t="e">
        <f>DBSPBY!#REF!</f>
        <v>#REF!</v>
      </c>
      <c r="N715" s="87" t="e">
        <f>DBSPBY!#REF!</f>
        <v>#REF!</v>
      </c>
    </row>
    <row r="716" spans="1:14" x14ac:dyDescent="0.3">
      <c r="A716" s="97" t="s">
        <v>716</v>
      </c>
      <c r="B716" s="98" t="e">
        <f>DBSPBY!#REF!</f>
        <v>#REF!</v>
      </c>
      <c r="C716" s="98" t="e">
        <f>_xlfn.TEXTJOIN(".",FALSE,DBSPBY!#REF!,DBSPBY!#REF!,DBSPBY!#REF!)</f>
        <v>#REF!</v>
      </c>
      <c r="D716" s="90" t="e">
        <f>DBSPBY!#REF!</f>
        <v>#REF!</v>
      </c>
      <c r="E716" s="90" t="e">
        <f>DBSPBY!#REF!</f>
        <v>#REF!</v>
      </c>
      <c r="F716" s="90" t="e">
        <f>TRIM(MID(DBSPBY!#REF!,SEARCH(". ",DBSPBY!#REF!)+2,LEN(DBSPBY!#REF!)))</f>
        <v>#REF!</v>
      </c>
      <c r="G716" s="90" t="e">
        <f>TRIM(MID(DBSPBY!#REF!,SEARCH(". ",DBSPBY!#REF!)+2,LEN(DBSPBY!#REF!)))</f>
        <v>#REF!</v>
      </c>
      <c r="H716" s="90" t="e">
        <f>TRIM(MID(DBSPBY!#REF!,SEARCH(". ",DBSPBY!#REF!)+2,LEN(DBSPBY!#REF!)))</f>
        <v>#REF!</v>
      </c>
      <c r="I716" s="98" t="s">
        <v>713</v>
      </c>
      <c r="J716" s="99" t="s">
        <v>714</v>
      </c>
      <c r="K716" s="90" t="e">
        <f>DBSPBY!#REF!</f>
        <v>#REF!</v>
      </c>
      <c r="L716" s="90" t="e">
        <f>DBSPBY!#REF!</f>
        <v>#REF!</v>
      </c>
      <c r="M716" s="92" t="e">
        <f>DBSPBY!#REF!</f>
        <v>#REF!</v>
      </c>
      <c r="N716" s="87" t="e">
        <f>DBSPBY!#REF!</f>
        <v>#REF!</v>
      </c>
    </row>
    <row r="717" spans="1:14" x14ac:dyDescent="0.3">
      <c r="A717" s="97" t="s">
        <v>716</v>
      </c>
      <c r="B717" s="98" t="e">
        <f>DBSPBY!#REF!</f>
        <v>#REF!</v>
      </c>
      <c r="C717" s="98" t="e">
        <f>_xlfn.TEXTJOIN(".",FALSE,DBSPBY!#REF!,DBSPBY!#REF!,DBSPBY!#REF!)</f>
        <v>#REF!</v>
      </c>
      <c r="D717" s="90" t="e">
        <f>DBSPBY!#REF!</f>
        <v>#REF!</v>
      </c>
      <c r="E717" s="90" t="e">
        <f>DBSPBY!#REF!</f>
        <v>#REF!</v>
      </c>
      <c r="F717" s="90" t="e">
        <f>TRIM(MID(DBSPBY!#REF!,SEARCH(". ",DBSPBY!#REF!)+2,LEN(DBSPBY!#REF!)))</f>
        <v>#REF!</v>
      </c>
      <c r="G717" s="90" t="e">
        <f>TRIM(MID(DBSPBY!#REF!,SEARCH(". ",DBSPBY!#REF!)+2,LEN(DBSPBY!#REF!)))</f>
        <v>#REF!</v>
      </c>
      <c r="H717" s="90" t="e">
        <f>TRIM(MID(DBSPBY!#REF!,SEARCH(". ",DBSPBY!#REF!)+2,LEN(DBSPBY!#REF!)))</f>
        <v>#REF!</v>
      </c>
      <c r="I717" s="98" t="s">
        <v>713</v>
      </c>
      <c r="J717" s="99" t="s">
        <v>714</v>
      </c>
      <c r="K717" s="90" t="e">
        <f>DBSPBY!#REF!</f>
        <v>#REF!</v>
      </c>
      <c r="L717" s="90" t="e">
        <f>DBSPBY!#REF!</f>
        <v>#REF!</v>
      </c>
      <c r="M717" s="92" t="e">
        <f>DBSPBY!#REF!</f>
        <v>#REF!</v>
      </c>
      <c r="N717" s="87" t="e">
        <f>DBSPBY!#REF!</f>
        <v>#REF!</v>
      </c>
    </row>
    <row r="718" spans="1:14" x14ac:dyDescent="0.3">
      <c r="A718" s="97" t="s">
        <v>716</v>
      </c>
      <c r="B718" s="98" t="e">
        <f>DBSPBY!#REF!</f>
        <v>#REF!</v>
      </c>
      <c r="C718" s="98" t="e">
        <f>_xlfn.TEXTJOIN(".",FALSE,DBSPBY!#REF!,DBSPBY!#REF!,DBSPBY!#REF!)</f>
        <v>#REF!</v>
      </c>
      <c r="D718" s="90" t="e">
        <f>DBSPBY!#REF!</f>
        <v>#REF!</v>
      </c>
      <c r="E718" s="90" t="e">
        <f>DBSPBY!#REF!</f>
        <v>#REF!</v>
      </c>
      <c r="F718" s="90" t="e">
        <f>TRIM(MID(DBSPBY!#REF!,SEARCH(". ",DBSPBY!#REF!)+2,LEN(DBSPBY!#REF!)))</f>
        <v>#REF!</v>
      </c>
      <c r="G718" s="90" t="e">
        <f>TRIM(MID(DBSPBY!#REF!,SEARCH(". ",DBSPBY!#REF!)+2,LEN(DBSPBY!#REF!)))</f>
        <v>#REF!</v>
      </c>
      <c r="H718" s="90" t="e">
        <f>TRIM(MID(DBSPBY!#REF!,SEARCH(". ",DBSPBY!#REF!)+2,LEN(DBSPBY!#REF!)))</f>
        <v>#REF!</v>
      </c>
      <c r="I718" s="98" t="s">
        <v>713</v>
      </c>
      <c r="J718" s="99" t="s">
        <v>714</v>
      </c>
      <c r="K718" s="90" t="e">
        <f>DBSPBY!#REF!</f>
        <v>#REF!</v>
      </c>
      <c r="L718" s="90" t="e">
        <f>DBSPBY!#REF!</f>
        <v>#REF!</v>
      </c>
      <c r="M718" s="92" t="e">
        <f>DBSPBY!#REF!</f>
        <v>#REF!</v>
      </c>
      <c r="N718" s="87" t="e">
        <f>DBSPBY!#REF!</f>
        <v>#REF!</v>
      </c>
    </row>
    <row r="719" spans="1:14" x14ac:dyDescent="0.3">
      <c r="A719" s="97" t="s">
        <v>716</v>
      </c>
      <c r="B719" s="98" t="e">
        <f>DBSPBY!#REF!</f>
        <v>#REF!</v>
      </c>
      <c r="C719" s="98" t="e">
        <f>_xlfn.TEXTJOIN(".",FALSE,DBSPBY!#REF!,DBSPBY!#REF!,DBSPBY!#REF!)</f>
        <v>#REF!</v>
      </c>
      <c r="D719" s="90" t="e">
        <f>DBSPBY!#REF!</f>
        <v>#REF!</v>
      </c>
      <c r="E719" s="90" t="e">
        <f>DBSPBY!#REF!</f>
        <v>#REF!</v>
      </c>
      <c r="F719" s="90" t="e">
        <f>TRIM(MID(DBSPBY!#REF!,SEARCH(". ",DBSPBY!#REF!)+2,LEN(DBSPBY!#REF!)))</f>
        <v>#REF!</v>
      </c>
      <c r="G719" s="90" t="e">
        <f>TRIM(MID(DBSPBY!#REF!,SEARCH(". ",DBSPBY!#REF!)+2,LEN(DBSPBY!#REF!)))</f>
        <v>#REF!</v>
      </c>
      <c r="H719" s="90" t="e">
        <f>TRIM(MID(DBSPBY!#REF!,SEARCH(". ",DBSPBY!#REF!)+2,LEN(DBSPBY!#REF!)))</f>
        <v>#REF!</v>
      </c>
      <c r="I719" s="98" t="s">
        <v>713</v>
      </c>
      <c r="J719" s="99" t="s">
        <v>714</v>
      </c>
      <c r="K719" s="90" t="e">
        <f>DBSPBY!#REF!</f>
        <v>#REF!</v>
      </c>
      <c r="L719" s="90" t="e">
        <f>DBSPBY!#REF!</f>
        <v>#REF!</v>
      </c>
      <c r="M719" s="92" t="e">
        <f>DBSPBY!#REF!</f>
        <v>#REF!</v>
      </c>
      <c r="N719" s="87" t="e">
        <f>DBSPBY!#REF!</f>
        <v>#REF!</v>
      </c>
    </row>
    <row r="720" spans="1:14" x14ac:dyDescent="0.3">
      <c r="A720" s="97" t="s">
        <v>716</v>
      </c>
      <c r="B720" s="98" t="e">
        <f>DBSPBY!#REF!</f>
        <v>#REF!</v>
      </c>
      <c r="C720" s="98" t="e">
        <f>_xlfn.TEXTJOIN(".",FALSE,DBSPBY!#REF!,DBSPBY!#REF!,DBSPBY!#REF!)</f>
        <v>#REF!</v>
      </c>
      <c r="D720" s="90" t="e">
        <f>DBSPBY!#REF!</f>
        <v>#REF!</v>
      </c>
      <c r="E720" s="90" t="e">
        <f>DBSPBY!#REF!</f>
        <v>#REF!</v>
      </c>
      <c r="F720" s="90" t="e">
        <f>TRIM(MID(DBSPBY!#REF!,SEARCH(". ",DBSPBY!#REF!)+2,LEN(DBSPBY!#REF!)))</f>
        <v>#REF!</v>
      </c>
      <c r="G720" s="90" t="e">
        <f>TRIM(MID(DBSPBY!#REF!,SEARCH(". ",DBSPBY!#REF!)+2,LEN(DBSPBY!#REF!)))</f>
        <v>#REF!</v>
      </c>
      <c r="H720" s="90" t="e">
        <f>TRIM(MID(DBSPBY!#REF!,SEARCH(". ",DBSPBY!#REF!)+2,LEN(DBSPBY!#REF!)))</f>
        <v>#REF!</v>
      </c>
      <c r="I720" s="98" t="s">
        <v>713</v>
      </c>
      <c r="J720" s="99" t="s">
        <v>714</v>
      </c>
      <c r="K720" s="90" t="e">
        <f>DBSPBY!#REF!</f>
        <v>#REF!</v>
      </c>
      <c r="L720" s="90" t="e">
        <f>DBSPBY!#REF!</f>
        <v>#REF!</v>
      </c>
      <c r="M720" s="92" t="e">
        <f>DBSPBY!#REF!</f>
        <v>#REF!</v>
      </c>
      <c r="N720" s="87" t="e">
        <f>DBSPBY!#REF!</f>
        <v>#REF!</v>
      </c>
    </row>
    <row r="721" spans="1:14" x14ac:dyDescent="0.3">
      <c r="A721" s="97" t="s">
        <v>716</v>
      </c>
      <c r="B721" s="98" t="e">
        <f>DBSPBY!#REF!</f>
        <v>#REF!</v>
      </c>
      <c r="C721" s="98" t="e">
        <f>_xlfn.TEXTJOIN(".",FALSE,DBSPBY!#REF!,DBSPBY!#REF!,DBSPBY!#REF!)</f>
        <v>#REF!</v>
      </c>
      <c r="D721" s="90" t="e">
        <f>DBSPBY!#REF!</f>
        <v>#REF!</v>
      </c>
      <c r="E721" s="90" t="e">
        <f>DBSPBY!#REF!</f>
        <v>#REF!</v>
      </c>
      <c r="F721" s="90" t="e">
        <f>TRIM(MID(DBSPBY!#REF!,SEARCH(". ",DBSPBY!#REF!)+2,LEN(DBSPBY!#REF!)))</f>
        <v>#REF!</v>
      </c>
      <c r="G721" s="90" t="e">
        <f>TRIM(MID(DBSPBY!#REF!,SEARCH(". ",DBSPBY!#REF!)+2,LEN(DBSPBY!#REF!)))</f>
        <v>#REF!</v>
      </c>
      <c r="H721" s="90" t="e">
        <f>TRIM(MID(DBSPBY!#REF!,SEARCH(". ",DBSPBY!#REF!)+2,LEN(DBSPBY!#REF!)))</f>
        <v>#REF!</v>
      </c>
      <c r="I721" s="98" t="s">
        <v>713</v>
      </c>
      <c r="J721" s="99" t="s">
        <v>714</v>
      </c>
      <c r="K721" s="90" t="e">
        <f>DBSPBY!#REF!</f>
        <v>#REF!</v>
      </c>
      <c r="L721" s="90" t="e">
        <f>DBSPBY!#REF!</f>
        <v>#REF!</v>
      </c>
      <c r="M721" s="92" t="e">
        <f>DBSPBY!#REF!</f>
        <v>#REF!</v>
      </c>
      <c r="N721" s="87" t="e">
        <f>DBSPBY!#REF!</f>
        <v>#REF!</v>
      </c>
    </row>
    <row r="722" spans="1:14" x14ac:dyDescent="0.3">
      <c r="A722" s="97" t="s">
        <v>716</v>
      </c>
      <c r="B722" s="98" t="e">
        <f>DBSPBY!#REF!</f>
        <v>#REF!</v>
      </c>
      <c r="C722" s="98" t="e">
        <f>_xlfn.TEXTJOIN(".",FALSE,DBSPBY!#REF!,DBSPBY!#REF!,DBSPBY!#REF!)</f>
        <v>#REF!</v>
      </c>
      <c r="D722" s="90" t="e">
        <f>DBSPBY!#REF!</f>
        <v>#REF!</v>
      </c>
      <c r="E722" s="90" t="e">
        <f>DBSPBY!#REF!</f>
        <v>#REF!</v>
      </c>
      <c r="F722" s="90" t="e">
        <f>TRIM(MID(DBSPBY!#REF!,SEARCH(". ",DBSPBY!#REF!)+2,LEN(DBSPBY!#REF!)))</f>
        <v>#REF!</v>
      </c>
      <c r="G722" s="90" t="e">
        <f>TRIM(MID(DBSPBY!#REF!,SEARCH(". ",DBSPBY!#REF!)+2,LEN(DBSPBY!#REF!)))</f>
        <v>#REF!</v>
      </c>
      <c r="H722" s="90" t="e">
        <f>TRIM(MID(DBSPBY!#REF!,SEARCH(". ",DBSPBY!#REF!)+2,LEN(DBSPBY!#REF!)))</f>
        <v>#REF!</v>
      </c>
      <c r="I722" s="98" t="s">
        <v>713</v>
      </c>
      <c r="J722" s="99" t="s">
        <v>714</v>
      </c>
      <c r="K722" s="90" t="e">
        <f>DBSPBY!#REF!</f>
        <v>#REF!</v>
      </c>
      <c r="L722" s="90" t="e">
        <f>DBSPBY!#REF!</f>
        <v>#REF!</v>
      </c>
      <c r="M722" s="92" t="e">
        <f>DBSPBY!#REF!</f>
        <v>#REF!</v>
      </c>
      <c r="N722" s="87" t="e">
        <f>DBSPBY!#REF!</f>
        <v>#REF!</v>
      </c>
    </row>
    <row r="723" spans="1:14" x14ac:dyDescent="0.3">
      <c r="A723" s="97" t="s">
        <v>716</v>
      </c>
      <c r="B723" s="98" t="e">
        <f>DBSPBY!#REF!</f>
        <v>#REF!</v>
      </c>
      <c r="C723" s="98" t="e">
        <f>_xlfn.TEXTJOIN(".",FALSE,DBSPBY!#REF!,DBSPBY!#REF!,DBSPBY!#REF!)</f>
        <v>#REF!</v>
      </c>
      <c r="D723" s="90" t="e">
        <f>DBSPBY!#REF!</f>
        <v>#REF!</v>
      </c>
      <c r="E723" s="90" t="e">
        <f>DBSPBY!#REF!</f>
        <v>#REF!</v>
      </c>
      <c r="F723" s="90" t="e">
        <f>TRIM(MID(DBSPBY!#REF!,SEARCH(". ",DBSPBY!#REF!)+2,LEN(DBSPBY!#REF!)))</f>
        <v>#REF!</v>
      </c>
      <c r="G723" s="90" t="e">
        <f>TRIM(MID(DBSPBY!#REF!,SEARCH(". ",DBSPBY!#REF!)+2,LEN(DBSPBY!#REF!)))</f>
        <v>#REF!</v>
      </c>
      <c r="H723" s="90" t="e">
        <f>TRIM(MID(DBSPBY!#REF!,SEARCH(". ",DBSPBY!#REF!)+2,LEN(DBSPBY!#REF!)))</f>
        <v>#REF!</v>
      </c>
      <c r="I723" s="98" t="s">
        <v>713</v>
      </c>
      <c r="J723" s="99" t="s">
        <v>714</v>
      </c>
      <c r="K723" s="90" t="e">
        <f>DBSPBY!#REF!</f>
        <v>#REF!</v>
      </c>
      <c r="L723" s="90" t="e">
        <f>DBSPBY!#REF!</f>
        <v>#REF!</v>
      </c>
      <c r="M723" s="92" t="e">
        <f>DBSPBY!#REF!</f>
        <v>#REF!</v>
      </c>
      <c r="N723" s="87" t="e">
        <f>DBSPBY!#REF!</f>
        <v>#REF!</v>
      </c>
    </row>
    <row r="724" spans="1:14" x14ac:dyDescent="0.3">
      <c r="A724" s="97" t="s">
        <v>716</v>
      </c>
      <c r="B724" s="98" t="e">
        <f>DBSPBY!#REF!</f>
        <v>#REF!</v>
      </c>
      <c r="C724" s="98" t="e">
        <f>_xlfn.TEXTJOIN(".",FALSE,DBSPBY!#REF!,DBSPBY!#REF!,DBSPBY!#REF!)</f>
        <v>#REF!</v>
      </c>
      <c r="D724" s="90" t="e">
        <f>DBSPBY!#REF!</f>
        <v>#REF!</v>
      </c>
      <c r="E724" s="90" t="e">
        <f>DBSPBY!#REF!</f>
        <v>#REF!</v>
      </c>
      <c r="F724" s="90" t="e">
        <f>TRIM(MID(DBSPBY!#REF!,SEARCH(". ",DBSPBY!#REF!)+2,LEN(DBSPBY!#REF!)))</f>
        <v>#REF!</v>
      </c>
      <c r="G724" s="90" t="e">
        <f>TRIM(MID(DBSPBY!#REF!,SEARCH(". ",DBSPBY!#REF!)+2,LEN(DBSPBY!#REF!)))</f>
        <v>#REF!</v>
      </c>
      <c r="H724" s="90" t="e">
        <f>TRIM(MID(DBSPBY!#REF!,SEARCH(". ",DBSPBY!#REF!)+2,LEN(DBSPBY!#REF!)))</f>
        <v>#REF!</v>
      </c>
      <c r="I724" s="98" t="s">
        <v>713</v>
      </c>
      <c r="J724" s="99" t="s">
        <v>714</v>
      </c>
      <c r="K724" s="90" t="e">
        <f>DBSPBY!#REF!</f>
        <v>#REF!</v>
      </c>
      <c r="L724" s="90" t="e">
        <f>DBSPBY!#REF!</f>
        <v>#REF!</v>
      </c>
      <c r="M724" s="92" t="e">
        <f>DBSPBY!#REF!</f>
        <v>#REF!</v>
      </c>
      <c r="N724" s="87" t="e">
        <f>DBSPBY!#REF!</f>
        <v>#REF!</v>
      </c>
    </row>
    <row r="725" spans="1:14" x14ac:dyDescent="0.3">
      <c r="A725" s="97" t="s">
        <v>716</v>
      </c>
      <c r="B725" s="98" t="e">
        <f>DBSPBY!#REF!</f>
        <v>#REF!</v>
      </c>
      <c r="C725" s="98" t="e">
        <f>_xlfn.TEXTJOIN(".",FALSE,DBSPBY!#REF!,DBSPBY!#REF!,DBSPBY!#REF!)</f>
        <v>#REF!</v>
      </c>
      <c r="D725" s="90" t="e">
        <f>DBSPBY!#REF!</f>
        <v>#REF!</v>
      </c>
      <c r="E725" s="90" t="e">
        <f>DBSPBY!#REF!</f>
        <v>#REF!</v>
      </c>
      <c r="F725" s="90" t="e">
        <f>TRIM(MID(DBSPBY!#REF!,SEARCH(". ",DBSPBY!#REF!)+2,LEN(DBSPBY!#REF!)))</f>
        <v>#REF!</v>
      </c>
      <c r="G725" s="90" t="e">
        <f>TRIM(MID(DBSPBY!#REF!,SEARCH(". ",DBSPBY!#REF!)+2,LEN(DBSPBY!#REF!)))</f>
        <v>#REF!</v>
      </c>
      <c r="H725" s="90" t="e">
        <f>TRIM(MID(DBSPBY!#REF!,SEARCH(". ",DBSPBY!#REF!)+2,LEN(DBSPBY!#REF!)))</f>
        <v>#REF!</v>
      </c>
      <c r="I725" s="98" t="s">
        <v>713</v>
      </c>
      <c r="J725" s="99" t="s">
        <v>714</v>
      </c>
      <c r="K725" s="90" t="e">
        <f>DBSPBY!#REF!</f>
        <v>#REF!</v>
      </c>
      <c r="L725" s="90" t="e">
        <f>DBSPBY!#REF!</f>
        <v>#REF!</v>
      </c>
      <c r="M725" s="92" t="e">
        <f>DBSPBY!#REF!</f>
        <v>#REF!</v>
      </c>
      <c r="N725" s="87" t="e">
        <f>DBSPBY!#REF!</f>
        <v>#REF!</v>
      </c>
    </row>
    <row r="726" spans="1:14" x14ac:dyDescent="0.3">
      <c r="A726" s="97" t="s">
        <v>716</v>
      </c>
      <c r="B726" s="98" t="e">
        <f>DBSPBY!#REF!</f>
        <v>#REF!</v>
      </c>
      <c r="C726" s="98" t="e">
        <f>_xlfn.TEXTJOIN(".",FALSE,DBSPBY!#REF!,DBSPBY!#REF!,DBSPBY!#REF!)</f>
        <v>#REF!</v>
      </c>
      <c r="D726" s="90" t="e">
        <f>DBSPBY!#REF!</f>
        <v>#REF!</v>
      </c>
      <c r="E726" s="90" t="e">
        <f>DBSPBY!#REF!</f>
        <v>#REF!</v>
      </c>
      <c r="F726" s="90" t="e">
        <f>TRIM(MID(DBSPBY!#REF!,SEARCH(". ",DBSPBY!#REF!)+2,LEN(DBSPBY!#REF!)))</f>
        <v>#REF!</v>
      </c>
      <c r="G726" s="90" t="e">
        <f>TRIM(MID(DBSPBY!#REF!,SEARCH(". ",DBSPBY!#REF!)+2,LEN(DBSPBY!#REF!)))</f>
        <v>#REF!</v>
      </c>
      <c r="H726" s="90" t="e">
        <f>TRIM(MID(DBSPBY!#REF!,SEARCH(". ",DBSPBY!#REF!)+2,LEN(DBSPBY!#REF!)))</f>
        <v>#REF!</v>
      </c>
      <c r="I726" s="98" t="s">
        <v>713</v>
      </c>
      <c r="J726" s="99" t="s">
        <v>714</v>
      </c>
      <c r="K726" s="90" t="e">
        <f>DBSPBY!#REF!</f>
        <v>#REF!</v>
      </c>
      <c r="L726" s="90" t="e">
        <f>DBSPBY!#REF!</f>
        <v>#REF!</v>
      </c>
      <c r="M726" s="92" t="e">
        <f>DBSPBY!#REF!</f>
        <v>#REF!</v>
      </c>
      <c r="N726" s="87" t="e">
        <f>DBSPBY!#REF!</f>
        <v>#REF!</v>
      </c>
    </row>
    <row r="727" spans="1:14" x14ac:dyDescent="0.3">
      <c r="A727" s="97" t="s">
        <v>716</v>
      </c>
      <c r="B727" s="98" t="e">
        <f>DBSPBY!#REF!</f>
        <v>#REF!</v>
      </c>
      <c r="C727" s="98" t="e">
        <f>_xlfn.TEXTJOIN(".",FALSE,DBSPBY!#REF!,DBSPBY!#REF!,DBSPBY!#REF!)</f>
        <v>#REF!</v>
      </c>
      <c r="D727" s="90" t="e">
        <f>DBSPBY!#REF!</f>
        <v>#REF!</v>
      </c>
      <c r="E727" s="90" t="e">
        <f>DBSPBY!#REF!</f>
        <v>#REF!</v>
      </c>
      <c r="F727" s="90" t="e">
        <f>TRIM(MID(DBSPBY!#REF!,SEARCH(". ",DBSPBY!#REF!)+2,LEN(DBSPBY!#REF!)))</f>
        <v>#REF!</v>
      </c>
      <c r="G727" s="90" t="e">
        <f>TRIM(MID(DBSPBY!#REF!,SEARCH(". ",DBSPBY!#REF!)+2,LEN(DBSPBY!#REF!)))</f>
        <v>#REF!</v>
      </c>
      <c r="H727" s="90" t="e">
        <f>TRIM(MID(DBSPBY!#REF!,SEARCH(". ",DBSPBY!#REF!)+2,LEN(DBSPBY!#REF!)))</f>
        <v>#REF!</v>
      </c>
      <c r="I727" s="98" t="s">
        <v>713</v>
      </c>
      <c r="J727" s="99" t="s">
        <v>714</v>
      </c>
      <c r="K727" s="90" t="e">
        <f>DBSPBY!#REF!</f>
        <v>#REF!</v>
      </c>
      <c r="L727" s="90" t="e">
        <f>DBSPBY!#REF!</f>
        <v>#REF!</v>
      </c>
      <c r="M727" s="92" t="e">
        <f>DBSPBY!#REF!</f>
        <v>#REF!</v>
      </c>
      <c r="N727" s="87" t="e">
        <f>DBSPBY!#REF!</f>
        <v>#REF!</v>
      </c>
    </row>
    <row r="728" spans="1:14" x14ac:dyDescent="0.3">
      <c r="A728" s="97" t="s">
        <v>716</v>
      </c>
      <c r="B728" s="98" t="e">
        <f>DBSPBY!#REF!</f>
        <v>#REF!</v>
      </c>
      <c r="C728" s="98" t="e">
        <f>_xlfn.TEXTJOIN(".",FALSE,DBSPBY!#REF!,DBSPBY!#REF!,DBSPBY!#REF!)</f>
        <v>#REF!</v>
      </c>
      <c r="D728" s="90" t="e">
        <f>DBSPBY!#REF!</f>
        <v>#REF!</v>
      </c>
      <c r="E728" s="90" t="e">
        <f>DBSPBY!#REF!</f>
        <v>#REF!</v>
      </c>
      <c r="F728" s="90" t="e">
        <f>TRIM(MID(DBSPBY!#REF!,SEARCH(". ",DBSPBY!#REF!)+2,LEN(DBSPBY!#REF!)))</f>
        <v>#REF!</v>
      </c>
      <c r="G728" s="90" t="e">
        <f>TRIM(MID(DBSPBY!#REF!,SEARCH(". ",DBSPBY!#REF!)+2,LEN(DBSPBY!#REF!)))</f>
        <v>#REF!</v>
      </c>
      <c r="H728" s="90" t="e">
        <f>TRIM(MID(DBSPBY!#REF!,SEARCH(". ",DBSPBY!#REF!)+2,LEN(DBSPBY!#REF!)))</f>
        <v>#REF!</v>
      </c>
      <c r="I728" s="98" t="s">
        <v>713</v>
      </c>
      <c r="J728" s="99" t="s">
        <v>714</v>
      </c>
      <c r="K728" s="90" t="e">
        <f>DBSPBY!#REF!</f>
        <v>#REF!</v>
      </c>
      <c r="L728" s="90" t="e">
        <f>DBSPBY!#REF!</f>
        <v>#REF!</v>
      </c>
      <c r="M728" s="92" t="e">
        <f>DBSPBY!#REF!</f>
        <v>#REF!</v>
      </c>
      <c r="N728" s="87" t="e">
        <f>DBSPBY!#REF!</f>
        <v>#REF!</v>
      </c>
    </row>
    <row r="729" spans="1:14" x14ac:dyDescent="0.3">
      <c r="A729" s="97" t="s">
        <v>716</v>
      </c>
      <c r="B729" s="98" t="e">
        <f>DBSPBY!#REF!</f>
        <v>#REF!</v>
      </c>
      <c r="C729" s="98" t="e">
        <f>_xlfn.TEXTJOIN(".",FALSE,DBSPBY!#REF!,DBSPBY!#REF!,DBSPBY!#REF!)</f>
        <v>#REF!</v>
      </c>
      <c r="D729" s="90" t="e">
        <f>DBSPBY!#REF!</f>
        <v>#REF!</v>
      </c>
      <c r="E729" s="90" t="e">
        <f>DBSPBY!#REF!</f>
        <v>#REF!</v>
      </c>
      <c r="F729" s="90" t="e">
        <f>TRIM(MID(DBSPBY!#REF!,SEARCH(". ",DBSPBY!#REF!)+2,LEN(DBSPBY!#REF!)))</f>
        <v>#REF!</v>
      </c>
      <c r="G729" s="90" t="e">
        <f>TRIM(MID(DBSPBY!#REF!,SEARCH(". ",DBSPBY!#REF!)+2,LEN(DBSPBY!#REF!)))</f>
        <v>#REF!</v>
      </c>
      <c r="H729" s="90" t="e">
        <f>TRIM(MID(DBSPBY!#REF!,SEARCH(". ",DBSPBY!#REF!)+2,LEN(DBSPBY!#REF!)))</f>
        <v>#REF!</v>
      </c>
      <c r="I729" s="98" t="s">
        <v>713</v>
      </c>
      <c r="J729" s="99" t="s">
        <v>714</v>
      </c>
      <c r="K729" s="90" t="e">
        <f>DBSPBY!#REF!</f>
        <v>#REF!</v>
      </c>
      <c r="L729" s="90" t="e">
        <f>DBSPBY!#REF!</f>
        <v>#REF!</v>
      </c>
      <c r="M729" s="92" t="e">
        <f>DBSPBY!#REF!</f>
        <v>#REF!</v>
      </c>
      <c r="N729" s="87" t="e">
        <f>DBSPBY!#REF!</f>
        <v>#REF!</v>
      </c>
    </row>
    <row r="730" spans="1:14" x14ac:dyDescent="0.3">
      <c r="A730" s="97" t="s">
        <v>716</v>
      </c>
      <c r="B730" s="98" t="e">
        <f>DBSPBY!#REF!</f>
        <v>#REF!</v>
      </c>
      <c r="C730" s="98" t="e">
        <f>_xlfn.TEXTJOIN(".",FALSE,DBSPBY!#REF!,DBSPBY!#REF!,DBSPBY!#REF!)</f>
        <v>#REF!</v>
      </c>
      <c r="D730" s="90" t="e">
        <f>DBSPBY!#REF!</f>
        <v>#REF!</v>
      </c>
      <c r="E730" s="90" t="e">
        <f>DBSPBY!#REF!</f>
        <v>#REF!</v>
      </c>
      <c r="F730" s="90" t="e">
        <f>TRIM(MID(DBSPBY!#REF!,SEARCH(". ",DBSPBY!#REF!)+2,LEN(DBSPBY!#REF!)))</f>
        <v>#REF!</v>
      </c>
      <c r="G730" s="90" t="e">
        <f>TRIM(MID(DBSPBY!#REF!,SEARCH(". ",DBSPBY!#REF!)+2,LEN(DBSPBY!#REF!)))</f>
        <v>#REF!</v>
      </c>
      <c r="H730" s="90" t="e">
        <f>TRIM(MID(DBSPBY!#REF!,SEARCH(". ",DBSPBY!#REF!)+2,LEN(DBSPBY!#REF!)))</f>
        <v>#REF!</v>
      </c>
      <c r="I730" s="98" t="s">
        <v>713</v>
      </c>
      <c r="J730" s="99" t="s">
        <v>714</v>
      </c>
      <c r="K730" s="90" t="e">
        <f>DBSPBY!#REF!</f>
        <v>#REF!</v>
      </c>
      <c r="L730" s="90" t="e">
        <f>DBSPBY!#REF!</f>
        <v>#REF!</v>
      </c>
      <c r="M730" s="92" t="e">
        <f>DBSPBY!#REF!</f>
        <v>#REF!</v>
      </c>
      <c r="N730" s="87" t="e">
        <f>DBSPBY!#REF!</f>
        <v>#REF!</v>
      </c>
    </row>
    <row r="731" spans="1:14" x14ac:dyDescent="0.3">
      <c r="A731" s="97" t="s">
        <v>716</v>
      </c>
      <c r="B731" s="98" t="e">
        <f>DBSPBY!#REF!</f>
        <v>#REF!</v>
      </c>
      <c r="C731" s="98" t="e">
        <f>_xlfn.TEXTJOIN(".",FALSE,DBSPBY!#REF!,DBSPBY!#REF!,DBSPBY!#REF!)</f>
        <v>#REF!</v>
      </c>
      <c r="D731" s="90" t="e">
        <f>DBSPBY!#REF!</f>
        <v>#REF!</v>
      </c>
      <c r="E731" s="90" t="e">
        <f>DBSPBY!#REF!</f>
        <v>#REF!</v>
      </c>
      <c r="F731" s="90" t="e">
        <f>TRIM(MID(DBSPBY!#REF!,SEARCH(". ",DBSPBY!#REF!)+2,LEN(DBSPBY!#REF!)))</f>
        <v>#REF!</v>
      </c>
      <c r="G731" s="90" t="e">
        <f>TRIM(MID(DBSPBY!#REF!,SEARCH(". ",DBSPBY!#REF!)+2,LEN(DBSPBY!#REF!)))</f>
        <v>#REF!</v>
      </c>
      <c r="H731" s="90" t="e">
        <f>TRIM(MID(DBSPBY!#REF!,SEARCH(". ",DBSPBY!#REF!)+2,LEN(DBSPBY!#REF!)))</f>
        <v>#REF!</v>
      </c>
      <c r="I731" s="98" t="s">
        <v>713</v>
      </c>
      <c r="J731" s="99" t="s">
        <v>714</v>
      </c>
      <c r="K731" s="90" t="e">
        <f>DBSPBY!#REF!</f>
        <v>#REF!</v>
      </c>
      <c r="L731" s="90" t="e">
        <f>DBSPBY!#REF!</f>
        <v>#REF!</v>
      </c>
      <c r="M731" s="92" t="e">
        <f>DBSPBY!#REF!</f>
        <v>#REF!</v>
      </c>
      <c r="N731" s="87" t="e">
        <f>DBSPBY!#REF!</f>
        <v>#REF!</v>
      </c>
    </row>
    <row r="732" spans="1:14" x14ac:dyDescent="0.3">
      <c r="A732" s="97" t="s">
        <v>716</v>
      </c>
      <c r="B732" s="98" t="e">
        <f>DBSPBY!#REF!</f>
        <v>#REF!</v>
      </c>
      <c r="C732" s="98" t="e">
        <f>_xlfn.TEXTJOIN(".",FALSE,DBSPBY!#REF!,DBSPBY!#REF!,DBSPBY!#REF!)</f>
        <v>#REF!</v>
      </c>
      <c r="D732" s="90" t="e">
        <f>DBSPBY!#REF!</f>
        <v>#REF!</v>
      </c>
      <c r="E732" s="90" t="e">
        <f>DBSPBY!#REF!</f>
        <v>#REF!</v>
      </c>
      <c r="F732" s="90" t="e">
        <f>TRIM(MID(DBSPBY!#REF!,SEARCH(". ",DBSPBY!#REF!)+2,LEN(DBSPBY!#REF!)))</f>
        <v>#REF!</v>
      </c>
      <c r="G732" s="90" t="e">
        <f>TRIM(MID(DBSPBY!#REF!,SEARCH(". ",DBSPBY!#REF!)+2,LEN(DBSPBY!#REF!)))</f>
        <v>#REF!</v>
      </c>
      <c r="H732" s="90" t="e">
        <f>TRIM(MID(DBSPBY!#REF!,SEARCH(". ",DBSPBY!#REF!)+2,LEN(DBSPBY!#REF!)))</f>
        <v>#REF!</v>
      </c>
      <c r="I732" s="98" t="s">
        <v>713</v>
      </c>
      <c r="J732" s="99" t="s">
        <v>714</v>
      </c>
      <c r="K732" s="90" t="e">
        <f>DBSPBY!#REF!</f>
        <v>#REF!</v>
      </c>
      <c r="L732" s="90" t="e">
        <f>DBSPBY!#REF!</f>
        <v>#REF!</v>
      </c>
      <c r="M732" s="92" t="e">
        <f>DBSPBY!#REF!</f>
        <v>#REF!</v>
      </c>
      <c r="N732" s="87" t="e">
        <f>DBSPBY!#REF!</f>
        <v>#REF!</v>
      </c>
    </row>
    <row r="733" spans="1:14" x14ac:dyDescent="0.3">
      <c r="A733" s="97" t="s">
        <v>716</v>
      </c>
      <c r="B733" s="98" t="e">
        <f>DBSPBY!#REF!</f>
        <v>#REF!</v>
      </c>
      <c r="C733" s="98" t="e">
        <f>_xlfn.TEXTJOIN(".",FALSE,DBSPBY!#REF!,DBSPBY!#REF!,DBSPBY!#REF!)</f>
        <v>#REF!</v>
      </c>
      <c r="D733" s="90" t="e">
        <f>DBSPBY!#REF!</f>
        <v>#REF!</v>
      </c>
      <c r="E733" s="90" t="e">
        <f>DBSPBY!#REF!</f>
        <v>#REF!</v>
      </c>
      <c r="F733" s="90" t="e">
        <f>TRIM(MID(DBSPBY!#REF!,SEARCH(". ",DBSPBY!#REF!)+2,LEN(DBSPBY!#REF!)))</f>
        <v>#REF!</v>
      </c>
      <c r="G733" s="90" t="e">
        <f>TRIM(MID(DBSPBY!#REF!,SEARCH(". ",DBSPBY!#REF!)+2,LEN(DBSPBY!#REF!)))</f>
        <v>#REF!</v>
      </c>
      <c r="H733" s="90" t="e">
        <f>TRIM(MID(DBSPBY!#REF!,SEARCH(". ",DBSPBY!#REF!)+2,LEN(DBSPBY!#REF!)))</f>
        <v>#REF!</v>
      </c>
      <c r="I733" s="98" t="s">
        <v>713</v>
      </c>
      <c r="J733" s="99" t="s">
        <v>714</v>
      </c>
      <c r="K733" s="90" t="e">
        <f>DBSPBY!#REF!</f>
        <v>#REF!</v>
      </c>
      <c r="L733" s="90" t="e">
        <f>DBSPBY!#REF!</f>
        <v>#REF!</v>
      </c>
      <c r="M733" s="92" t="e">
        <f>DBSPBY!#REF!</f>
        <v>#REF!</v>
      </c>
      <c r="N733" s="87" t="e">
        <f>DBSPBY!#REF!</f>
        <v>#REF!</v>
      </c>
    </row>
    <row r="734" spans="1:14" x14ac:dyDescent="0.3">
      <c r="A734" s="97" t="s">
        <v>716</v>
      </c>
      <c r="B734" s="98" t="e">
        <f>DBSPBY!#REF!</f>
        <v>#REF!</v>
      </c>
      <c r="C734" s="98" t="e">
        <f>_xlfn.TEXTJOIN(".",FALSE,DBSPBY!#REF!,DBSPBY!#REF!,DBSPBY!#REF!)</f>
        <v>#REF!</v>
      </c>
      <c r="D734" s="90" t="e">
        <f>DBSPBY!#REF!</f>
        <v>#REF!</v>
      </c>
      <c r="E734" s="90" t="e">
        <f>DBSPBY!#REF!</f>
        <v>#REF!</v>
      </c>
      <c r="F734" s="90" t="e">
        <f>TRIM(MID(DBSPBY!#REF!,SEARCH(". ",DBSPBY!#REF!)+2,LEN(DBSPBY!#REF!)))</f>
        <v>#REF!</v>
      </c>
      <c r="G734" s="90" t="e">
        <f>TRIM(MID(DBSPBY!#REF!,SEARCH(". ",DBSPBY!#REF!)+2,LEN(DBSPBY!#REF!)))</f>
        <v>#REF!</v>
      </c>
      <c r="H734" s="90" t="e">
        <f>TRIM(MID(DBSPBY!#REF!,SEARCH(". ",DBSPBY!#REF!)+2,LEN(DBSPBY!#REF!)))</f>
        <v>#REF!</v>
      </c>
      <c r="I734" s="98" t="s">
        <v>713</v>
      </c>
      <c r="J734" s="99" t="s">
        <v>714</v>
      </c>
      <c r="K734" s="90" t="e">
        <f>DBSPBY!#REF!</f>
        <v>#REF!</v>
      </c>
      <c r="L734" s="90" t="e">
        <f>DBSPBY!#REF!</f>
        <v>#REF!</v>
      </c>
      <c r="M734" s="92" t="e">
        <f>DBSPBY!#REF!</f>
        <v>#REF!</v>
      </c>
      <c r="N734" s="87" t="e">
        <f>DBSPBY!#REF!</f>
        <v>#REF!</v>
      </c>
    </row>
    <row r="735" spans="1:14" x14ac:dyDescent="0.3">
      <c r="A735" s="97" t="s">
        <v>716</v>
      </c>
      <c r="B735" s="98" t="e">
        <f>DBSPBY!#REF!</f>
        <v>#REF!</v>
      </c>
      <c r="C735" s="98" t="e">
        <f>_xlfn.TEXTJOIN(".",FALSE,DBSPBY!#REF!,DBSPBY!#REF!,DBSPBY!#REF!)</f>
        <v>#REF!</v>
      </c>
      <c r="D735" s="90" t="e">
        <f>DBSPBY!#REF!</f>
        <v>#REF!</v>
      </c>
      <c r="E735" s="90" t="e">
        <f>DBSPBY!#REF!</f>
        <v>#REF!</v>
      </c>
      <c r="F735" s="90" t="e">
        <f>TRIM(MID(DBSPBY!#REF!,SEARCH(". ",DBSPBY!#REF!)+2,LEN(DBSPBY!#REF!)))</f>
        <v>#REF!</v>
      </c>
      <c r="G735" s="90" t="e">
        <f>TRIM(MID(DBSPBY!#REF!,SEARCH(". ",DBSPBY!#REF!)+2,LEN(DBSPBY!#REF!)))</f>
        <v>#REF!</v>
      </c>
      <c r="H735" s="90" t="e">
        <f>TRIM(MID(DBSPBY!#REF!,SEARCH(". ",DBSPBY!#REF!)+2,LEN(DBSPBY!#REF!)))</f>
        <v>#REF!</v>
      </c>
      <c r="I735" s="98" t="s">
        <v>713</v>
      </c>
      <c r="J735" s="99" t="s">
        <v>714</v>
      </c>
      <c r="K735" s="90" t="e">
        <f>DBSPBY!#REF!</f>
        <v>#REF!</v>
      </c>
      <c r="L735" s="90" t="e">
        <f>DBSPBY!#REF!</f>
        <v>#REF!</v>
      </c>
      <c r="M735" s="92" t="e">
        <f>DBSPBY!#REF!</f>
        <v>#REF!</v>
      </c>
      <c r="N735" s="87" t="e">
        <f>DBSPBY!#REF!</f>
        <v>#REF!</v>
      </c>
    </row>
    <row r="736" spans="1:14" x14ac:dyDescent="0.3">
      <c r="A736" s="97" t="s">
        <v>716</v>
      </c>
      <c r="B736" s="98" t="e">
        <f>DBSPBY!#REF!</f>
        <v>#REF!</v>
      </c>
      <c r="C736" s="98" t="e">
        <f>_xlfn.TEXTJOIN(".",FALSE,DBSPBY!#REF!,DBSPBY!#REF!,DBSPBY!#REF!)</f>
        <v>#REF!</v>
      </c>
      <c r="D736" s="90" t="e">
        <f>DBSPBY!#REF!</f>
        <v>#REF!</v>
      </c>
      <c r="E736" s="90" t="e">
        <f>DBSPBY!#REF!</f>
        <v>#REF!</v>
      </c>
      <c r="F736" s="90" t="e">
        <f>TRIM(MID(DBSPBY!#REF!,SEARCH(". ",DBSPBY!#REF!)+2,LEN(DBSPBY!#REF!)))</f>
        <v>#REF!</v>
      </c>
      <c r="G736" s="90" t="e">
        <f>TRIM(MID(DBSPBY!#REF!,SEARCH(". ",DBSPBY!#REF!)+2,LEN(DBSPBY!#REF!)))</f>
        <v>#REF!</v>
      </c>
      <c r="H736" s="90" t="e">
        <f>TRIM(MID(DBSPBY!#REF!,SEARCH(". ",DBSPBY!#REF!)+2,LEN(DBSPBY!#REF!)))</f>
        <v>#REF!</v>
      </c>
      <c r="I736" s="98" t="s">
        <v>713</v>
      </c>
      <c r="J736" s="99" t="s">
        <v>714</v>
      </c>
      <c r="K736" s="90" t="e">
        <f>DBSPBY!#REF!</f>
        <v>#REF!</v>
      </c>
      <c r="L736" s="90" t="e">
        <f>DBSPBY!#REF!</f>
        <v>#REF!</v>
      </c>
      <c r="M736" s="92" t="e">
        <f>DBSPBY!#REF!</f>
        <v>#REF!</v>
      </c>
      <c r="N736" s="87" t="e">
        <f>DBSPBY!#REF!</f>
        <v>#REF!</v>
      </c>
    </row>
    <row r="737" spans="1:14" x14ac:dyDescent="0.3">
      <c r="A737" s="97" t="s">
        <v>716</v>
      </c>
      <c r="B737" s="98" t="e">
        <f>DBSPBY!#REF!</f>
        <v>#REF!</v>
      </c>
      <c r="C737" s="98" t="e">
        <f>_xlfn.TEXTJOIN(".",FALSE,DBSPBY!#REF!,DBSPBY!#REF!,DBSPBY!#REF!)</f>
        <v>#REF!</v>
      </c>
      <c r="D737" s="90" t="e">
        <f>DBSPBY!#REF!</f>
        <v>#REF!</v>
      </c>
      <c r="E737" s="90" t="e">
        <f>DBSPBY!#REF!</f>
        <v>#REF!</v>
      </c>
      <c r="F737" s="90" t="e">
        <f>TRIM(MID(DBSPBY!#REF!,SEARCH(". ",DBSPBY!#REF!)+2,LEN(DBSPBY!#REF!)))</f>
        <v>#REF!</v>
      </c>
      <c r="G737" s="90" t="e">
        <f>TRIM(MID(DBSPBY!#REF!,SEARCH(". ",DBSPBY!#REF!)+2,LEN(DBSPBY!#REF!)))</f>
        <v>#REF!</v>
      </c>
      <c r="H737" s="90" t="e">
        <f>TRIM(MID(DBSPBY!#REF!,SEARCH(". ",DBSPBY!#REF!)+2,LEN(DBSPBY!#REF!)))</f>
        <v>#REF!</v>
      </c>
      <c r="I737" s="98" t="s">
        <v>713</v>
      </c>
      <c r="J737" s="99" t="s">
        <v>714</v>
      </c>
      <c r="K737" s="90" t="e">
        <f>DBSPBY!#REF!</f>
        <v>#REF!</v>
      </c>
      <c r="L737" s="90" t="e">
        <f>DBSPBY!#REF!</f>
        <v>#REF!</v>
      </c>
      <c r="M737" s="92" t="e">
        <f>DBSPBY!#REF!</f>
        <v>#REF!</v>
      </c>
      <c r="N737" s="87" t="e">
        <f>DBSPBY!#REF!</f>
        <v>#REF!</v>
      </c>
    </row>
    <row r="738" spans="1:14" x14ac:dyDescent="0.3">
      <c r="A738" s="97" t="s">
        <v>716</v>
      </c>
      <c r="B738" s="98" t="e">
        <f>DBSPBY!#REF!</f>
        <v>#REF!</v>
      </c>
      <c r="C738" s="98" t="e">
        <f>_xlfn.TEXTJOIN(".",FALSE,DBSPBY!#REF!,DBSPBY!#REF!,DBSPBY!#REF!)</f>
        <v>#REF!</v>
      </c>
      <c r="D738" s="90" t="e">
        <f>DBSPBY!#REF!</f>
        <v>#REF!</v>
      </c>
      <c r="E738" s="90" t="e">
        <f>DBSPBY!#REF!</f>
        <v>#REF!</v>
      </c>
      <c r="F738" s="90" t="e">
        <f>TRIM(MID(DBSPBY!#REF!,SEARCH(". ",DBSPBY!#REF!)+2,LEN(DBSPBY!#REF!)))</f>
        <v>#REF!</v>
      </c>
      <c r="G738" s="90" t="e">
        <f>TRIM(MID(DBSPBY!#REF!,SEARCH(". ",DBSPBY!#REF!)+2,LEN(DBSPBY!#REF!)))</f>
        <v>#REF!</v>
      </c>
      <c r="H738" s="90" t="e">
        <f>TRIM(MID(DBSPBY!#REF!,SEARCH(". ",DBSPBY!#REF!)+2,LEN(DBSPBY!#REF!)))</f>
        <v>#REF!</v>
      </c>
      <c r="I738" s="98" t="s">
        <v>713</v>
      </c>
      <c r="J738" s="99" t="s">
        <v>714</v>
      </c>
      <c r="K738" s="90" t="e">
        <f>DBSPBY!#REF!</f>
        <v>#REF!</v>
      </c>
      <c r="L738" s="90" t="e">
        <f>DBSPBY!#REF!</f>
        <v>#REF!</v>
      </c>
      <c r="M738" s="92" t="e">
        <f>DBSPBY!#REF!</f>
        <v>#REF!</v>
      </c>
      <c r="N738" s="87" t="e">
        <f>DBSPBY!#REF!</f>
        <v>#REF!</v>
      </c>
    </row>
    <row r="739" spans="1:14" x14ac:dyDescent="0.3">
      <c r="A739" s="97" t="s">
        <v>716</v>
      </c>
      <c r="B739" s="98" t="e">
        <f>DBSPBY!#REF!</f>
        <v>#REF!</v>
      </c>
      <c r="C739" s="98" t="e">
        <f>_xlfn.TEXTJOIN(".",FALSE,DBSPBY!#REF!,DBSPBY!#REF!,DBSPBY!#REF!)</f>
        <v>#REF!</v>
      </c>
      <c r="D739" s="90" t="e">
        <f>DBSPBY!#REF!</f>
        <v>#REF!</v>
      </c>
      <c r="E739" s="90" t="e">
        <f>DBSPBY!#REF!</f>
        <v>#REF!</v>
      </c>
      <c r="F739" s="90" t="e">
        <f>TRIM(MID(DBSPBY!#REF!,SEARCH(". ",DBSPBY!#REF!)+2,LEN(DBSPBY!#REF!)))</f>
        <v>#REF!</v>
      </c>
      <c r="G739" s="90" t="e">
        <f>TRIM(MID(DBSPBY!#REF!,SEARCH(". ",DBSPBY!#REF!)+2,LEN(DBSPBY!#REF!)))</f>
        <v>#REF!</v>
      </c>
      <c r="H739" s="90" t="e">
        <f>TRIM(MID(DBSPBY!#REF!,SEARCH(". ",DBSPBY!#REF!)+2,LEN(DBSPBY!#REF!)))</f>
        <v>#REF!</v>
      </c>
      <c r="I739" s="98" t="s">
        <v>713</v>
      </c>
      <c r="J739" s="99" t="s">
        <v>714</v>
      </c>
      <c r="K739" s="90" t="e">
        <f>DBSPBY!#REF!</f>
        <v>#REF!</v>
      </c>
      <c r="L739" s="90" t="e">
        <f>DBSPBY!#REF!</f>
        <v>#REF!</v>
      </c>
      <c r="M739" s="92" t="e">
        <f>DBSPBY!#REF!</f>
        <v>#REF!</v>
      </c>
      <c r="N739" s="87" t="e">
        <f>DBSPBY!#REF!</f>
        <v>#REF!</v>
      </c>
    </row>
    <row r="740" spans="1:14" x14ac:dyDescent="0.3">
      <c r="A740" s="97" t="s">
        <v>716</v>
      </c>
      <c r="B740" s="98" t="e">
        <f>DBSPBY!#REF!</f>
        <v>#REF!</v>
      </c>
      <c r="C740" s="98" t="e">
        <f>_xlfn.TEXTJOIN(".",FALSE,DBSPBY!#REF!,DBSPBY!#REF!,DBSPBY!#REF!)</f>
        <v>#REF!</v>
      </c>
      <c r="D740" s="90" t="e">
        <f>DBSPBY!#REF!</f>
        <v>#REF!</v>
      </c>
      <c r="E740" s="90" t="e">
        <f>DBSPBY!#REF!</f>
        <v>#REF!</v>
      </c>
      <c r="F740" s="90" t="e">
        <f>TRIM(MID(DBSPBY!#REF!,SEARCH(". ",DBSPBY!#REF!)+2,LEN(DBSPBY!#REF!)))</f>
        <v>#REF!</v>
      </c>
      <c r="G740" s="90" t="e">
        <f>TRIM(MID(DBSPBY!#REF!,SEARCH(". ",DBSPBY!#REF!)+2,LEN(DBSPBY!#REF!)))</f>
        <v>#REF!</v>
      </c>
      <c r="H740" s="90" t="e">
        <f>TRIM(MID(DBSPBY!#REF!,SEARCH(". ",DBSPBY!#REF!)+2,LEN(DBSPBY!#REF!)))</f>
        <v>#REF!</v>
      </c>
      <c r="I740" s="98" t="s">
        <v>713</v>
      </c>
      <c r="J740" s="99" t="s">
        <v>714</v>
      </c>
      <c r="K740" s="90" t="e">
        <f>DBSPBY!#REF!</f>
        <v>#REF!</v>
      </c>
      <c r="L740" s="90" t="e">
        <f>DBSPBY!#REF!</f>
        <v>#REF!</v>
      </c>
      <c r="M740" s="92" t="e">
        <f>DBSPBY!#REF!</f>
        <v>#REF!</v>
      </c>
      <c r="N740" s="87" t="e">
        <f>DBSPBY!#REF!</f>
        <v>#REF!</v>
      </c>
    </row>
    <row r="741" spans="1:14" x14ac:dyDescent="0.3">
      <c r="A741" s="97" t="s">
        <v>716</v>
      </c>
      <c r="B741" s="98" t="e">
        <f>DBSPBY!#REF!</f>
        <v>#REF!</v>
      </c>
      <c r="C741" s="98" t="e">
        <f>_xlfn.TEXTJOIN(".",FALSE,DBSPBY!#REF!,DBSPBY!#REF!,DBSPBY!#REF!)</f>
        <v>#REF!</v>
      </c>
      <c r="D741" s="90" t="e">
        <f>DBSPBY!#REF!</f>
        <v>#REF!</v>
      </c>
      <c r="E741" s="90" t="e">
        <f>DBSPBY!#REF!</f>
        <v>#REF!</v>
      </c>
      <c r="F741" s="90" t="e">
        <f>TRIM(MID(DBSPBY!#REF!,SEARCH(". ",DBSPBY!#REF!)+2,LEN(DBSPBY!#REF!)))</f>
        <v>#REF!</v>
      </c>
      <c r="G741" s="90" t="e">
        <f>TRIM(MID(DBSPBY!#REF!,SEARCH(". ",DBSPBY!#REF!)+2,LEN(DBSPBY!#REF!)))</f>
        <v>#REF!</v>
      </c>
      <c r="H741" s="90" t="e">
        <f>TRIM(MID(DBSPBY!#REF!,SEARCH(". ",DBSPBY!#REF!)+2,LEN(DBSPBY!#REF!)))</f>
        <v>#REF!</v>
      </c>
      <c r="I741" s="98" t="s">
        <v>713</v>
      </c>
      <c r="J741" s="99" t="s">
        <v>714</v>
      </c>
      <c r="K741" s="90" t="e">
        <f>DBSPBY!#REF!</f>
        <v>#REF!</v>
      </c>
      <c r="L741" s="90" t="e">
        <f>DBSPBY!#REF!</f>
        <v>#REF!</v>
      </c>
      <c r="M741" s="92" t="e">
        <f>DBSPBY!#REF!</f>
        <v>#REF!</v>
      </c>
      <c r="N741" s="87" t="e">
        <f>DBSPBY!#REF!</f>
        <v>#REF!</v>
      </c>
    </row>
    <row r="742" spans="1:14" x14ac:dyDescent="0.3">
      <c r="A742" s="97" t="s">
        <v>716</v>
      </c>
      <c r="B742" s="98" t="e">
        <f>DBSPBY!#REF!</f>
        <v>#REF!</v>
      </c>
      <c r="C742" s="98" t="e">
        <f>_xlfn.TEXTJOIN(".",FALSE,DBSPBY!#REF!,DBSPBY!#REF!,DBSPBY!#REF!)</f>
        <v>#REF!</v>
      </c>
      <c r="D742" s="90" t="e">
        <f>DBSPBY!#REF!</f>
        <v>#REF!</v>
      </c>
      <c r="E742" s="90" t="e">
        <f>DBSPBY!#REF!</f>
        <v>#REF!</v>
      </c>
      <c r="F742" s="90" t="e">
        <f>TRIM(MID(DBSPBY!#REF!,SEARCH(". ",DBSPBY!#REF!)+2,LEN(DBSPBY!#REF!)))</f>
        <v>#REF!</v>
      </c>
      <c r="G742" s="90" t="e">
        <f>TRIM(MID(DBSPBY!#REF!,SEARCH(". ",DBSPBY!#REF!)+2,LEN(DBSPBY!#REF!)))</f>
        <v>#REF!</v>
      </c>
      <c r="H742" s="90" t="e">
        <f>TRIM(MID(DBSPBY!#REF!,SEARCH(". ",DBSPBY!#REF!)+2,LEN(DBSPBY!#REF!)))</f>
        <v>#REF!</v>
      </c>
      <c r="I742" s="98" t="s">
        <v>713</v>
      </c>
      <c r="J742" s="99" t="s">
        <v>714</v>
      </c>
      <c r="K742" s="90" t="e">
        <f>DBSPBY!#REF!</f>
        <v>#REF!</v>
      </c>
      <c r="L742" s="90" t="e">
        <f>DBSPBY!#REF!</f>
        <v>#REF!</v>
      </c>
      <c r="M742" s="92" t="e">
        <f>DBSPBY!#REF!</f>
        <v>#REF!</v>
      </c>
      <c r="N742" s="87" t="e">
        <f>DBSPBY!#REF!</f>
        <v>#REF!</v>
      </c>
    </row>
    <row r="743" spans="1:14" x14ac:dyDescent="0.3">
      <c r="A743" s="97" t="s">
        <v>716</v>
      </c>
      <c r="B743" s="98" t="e">
        <f>DBSPBY!#REF!</f>
        <v>#REF!</v>
      </c>
      <c r="C743" s="98" t="e">
        <f>_xlfn.TEXTJOIN(".",FALSE,DBSPBY!#REF!,DBSPBY!#REF!,DBSPBY!#REF!)</f>
        <v>#REF!</v>
      </c>
      <c r="D743" s="90" t="e">
        <f>DBSPBY!#REF!</f>
        <v>#REF!</v>
      </c>
      <c r="E743" s="90" t="e">
        <f>DBSPBY!#REF!</f>
        <v>#REF!</v>
      </c>
      <c r="F743" s="90" t="e">
        <f>TRIM(MID(DBSPBY!#REF!,SEARCH(". ",DBSPBY!#REF!)+2,LEN(DBSPBY!#REF!)))</f>
        <v>#REF!</v>
      </c>
      <c r="G743" s="90" t="e">
        <f>TRIM(MID(DBSPBY!#REF!,SEARCH(". ",DBSPBY!#REF!)+2,LEN(DBSPBY!#REF!)))</f>
        <v>#REF!</v>
      </c>
      <c r="H743" s="90" t="e">
        <f>TRIM(MID(DBSPBY!#REF!,SEARCH(". ",DBSPBY!#REF!)+2,LEN(DBSPBY!#REF!)))</f>
        <v>#REF!</v>
      </c>
      <c r="I743" s="98" t="s">
        <v>713</v>
      </c>
      <c r="J743" s="99" t="s">
        <v>714</v>
      </c>
      <c r="K743" s="90" t="e">
        <f>DBSPBY!#REF!</f>
        <v>#REF!</v>
      </c>
      <c r="L743" s="90" t="e">
        <f>DBSPBY!#REF!</f>
        <v>#REF!</v>
      </c>
      <c r="M743" s="92" t="e">
        <f>DBSPBY!#REF!</f>
        <v>#REF!</v>
      </c>
      <c r="N743" s="87" t="e">
        <f>DBSPBY!#REF!</f>
        <v>#REF!</v>
      </c>
    </row>
    <row r="744" spans="1:14" x14ac:dyDescent="0.3">
      <c r="A744" s="97" t="s">
        <v>716</v>
      </c>
      <c r="B744" s="98" t="e">
        <f>DBSPBY!#REF!</f>
        <v>#REF!</v>
      </c>
      <c r="C744" s="98" t="e">
        <f>_xlfn.TEXTJOIN(".",FALSE,DBSPBY!#REF!,DBSPBY!#REF!,DBSPBY!#REF!)</f>
        <v>#REF!</v>
      </c>
      <c r="D744" s="90" t="e">
        <f>DBSPBY!#REF!</f>
        <v>#REF!</v>
      </c>
      <c r="E744" s="90" t="e">
        <f>DBSPBY!#REF!</f>
        <v>#REF!</v>
      </c>
      <c r="F744" s="90" t="e">
        <f>TRIM(MID(DBSPBY!#REF!,SEARCH(". ",DBSPBY!#REF!)+2,LEN(DBSPBY!#REF!)))</f>
        <v>#REF!</v>
      </c>
      <c r="G744" s="90" t="e">
        <f>TRIM(MID(DBSPBY!#REF!,SEARCH(". ",DBSPBY!#REF!)+2,LEN(DBSPBY!#REF!)))</f>
        <v>#REF!</v>
      </c>
      <c r="H744" s="90" t="e">
        <f>TRIM(MID(DBSPBY!#REF!,SEARCH(". ",DBSPBY!#REF!)+2,LEN(DBSPBY!#REF!)))</f>
        <v>#REF!</v>
      </c>
      <c r="I744" s="98" t="s">
        <v>713</v>
      </c>
      <c r="J744" s="99" t="s">
        <v>714</v>
      </c>
      <c r="K744" s="90" t="e">
        <f>DBSPBY!#REF!</f>
        <v>#REF!</v>
      </c>
      <c r="L744" s="90" t="e">
        <f>DBSPBY!#REF!</f>
        <v>#REF!</v>
      </c>
      <c r="M744" s="92" t="e">
        <f>DBSPBY!#REF!</f>
        <v>#REF!</v>
      </c>
      <c r="N744" s="87" t="e">
        <f>DBSPBY!#REF!</f>
        <v>#REF!</v>
      </c>
    </row>
    <row r="745" spans="1:14" x14ac:dyDescent="0.3">
      <c r="A745" s="97" t="s">
        <v>716</v>
      </c>
      <c r="B745" s="98" t="e">
        <f>DBSPBY!#REF!</f>
        <v>#REF!</v>
      </c>
      <c r="C745" s="98" t="e">
        <f>_xlfn.TEXTJOIN(".",FALSE,DBSPBY!#REF!,DBSPBY!#REF!,DBSPBY!#REF!)</f>
        <v>#REF!</v>
      </c>
      <c r="D745" s="90" t="e">
        <f>DBSPBY!#REF!</f>
        <v>#REF!</v>
      </c>
      <c r="E745" s="90" t="e">
        <f>DBSPBY!#REF!</f>
        <v>#REF!</v>
      </c>
      <c r="F745" s="90" t="e">
        <f>TRIM(MID(DBSPBY!#REF!,SEARCH(". ",DBSPBY!#REF!)+2,LEN(DBSPBY!#REF!)))</f>
        <v>#REF!</v>
      </c>
      <c r="G745" s="90" t="e">
        <f>TRIM(MID(DBSPBY!#REF!,SEARCH(". ",DBSPBY!#REF!)+2,LEN(DBSPBY!#REF!)))</f>
        <v>#REF!</v>
      </c>
      <c r="H745" s="90" t="e">
        <f>TRIM(MID(DBSPBY!#REF!,SEARCH(". ",DBSPBY!#REF!)+2,LEN(DBSPBY!#REF!)))</f>
        <v>#REF!</v>
      </c>
      <c r="I745" s="98" t="s">
        <v>713</v>
      </c>
      <c r="J745" s="99" t="s">
        <v>714</v>
      </c>
      <c r="K745" s="90" t="e">
        <f>DBSPBY!#REF!</f>
        <v>#REF!</v>
      </c>
      <c r="L745" s="90" t="e">
        <f>DBSPBY!#REF!</f>
        <v>#REF!</v>
      </c>
      <c r="M745" s="92" t="e">
        <f>DBSPBY!#REF!</f>
        <v>#REF!</v>
      </c>
      <c r="N745" s="87" t="e">
        <f>DBSPBY!#REF!</f>
        <v>#REF!</v>
      </c>
    </row>
    <row r="746" spans="1:14" x14ac:dyDescent="0.3">
      <c r="A746" s="97" t="s">
        <v>716</v>
      </c>
      <c r="B746" s="98" t="e">
        <f>DBSPBY!#REF!</f>
        <v>#REF!</v>
      </c>
      <c r="C746" s="98" t="e">
        <f>_xlfn.TEXTJOIN(".",FALSE,DBSPBY!#REF!,DBSPBY!#REF!,DBSPBY!#REF!)</f>
        <v>#REF!</v>
      </c>
      <c r="D746" s="90" t="e">
        <f>DBSPBY!#REF!</f>
        <v>#REF!</v>
      </c>
      <c r="E746" s="90" t="e">
        <f>DBSPBY!#REF!</f>
        <v>#REF!</v>
      </c>
      <c r="F746" s="90" t="e">
        <f>TRIM(MID(DBSPBY!#REF!,SEARCH(". ",DBSPBY!#REF!)+2,LEN(DBSPBY!#REF!)))</f>
        <v>#REF!</v>
      </c>
      <c r="G746" s="90" t="e">
        <f>TRIM(MID(DBSPBY!#REF!,SEARCH(". ",DBSPBY!#REF!)+2,LEN(DBSPBY!#REF!)))</f>
        <v>#REF!</v>
      </c>
      <c r="H746" s="90" t="e">
        <f>TRIM(MID(DBSPBY!#REF!,SEARCH(". ",DBSPBY!#REF!)+2,LEN(DBSPBY!#REF!)))</f>
        <v>#REF!</v>
      </c>
      <c r="I746" s="98" t="s">
        <v>713</v>
      </c>
      <c r="J746" s="99" t="s">
        <v>714</v>
      </c>
      <c r="K746" s="90" t="e">
        <f>DBSPBY!#REF!</f>
        <v>#REF!</v>
      </c>
      <c r="L746" s="90" t="e">
        <f>DBSPBY!#REF!</f>
        <v>#REF!</v>
      </c>
      <c r="M746" s="92" t="e">
        <f>DBSPBY!#REF!</f>
        <v>#REF!</v>
      </c>
      <c r="N746" s="87" t="e">
        <f>DBSPBY!#REF!</f>
        <v>#REF!</v>
      </c>
    </row>
    <row r="747" spans="1:14" x14ac:dyDescent="0.3">
      <c r="A747" s="97" t="s">
        <v>715</v>
      </c>
      <c r="B747" s="98" t="e">
        <f>DBSPBY!#REF!</f>
        <v>#REF!</v>
      </c>
      <c r="C747" s="98" t="e">
        <f>_xlfn.TEXTJOIN(".",FALSE,DBSPBY!#REF!,DBSPBY!#REF!,DBSPBY!#REF!)</f>
        <v>#REF!</v>
      </c>
      <c r="D747" s="90" t="e">
        <f>DBSPBY!#REF!</f>
        <v>#REF!</v>
      </c>
      <c r="E747" s="90" t="e">
        <f>DBSPBY!#REF!</f>
        <v>#REF!</v>
      </c>
      <c r="F747" s="90" t="e">
        <f>TRIM(MID(DBSPBY!#REF!,SEARCH(". ",DBSPBY!#REF!)+2,LEN(DBSPBY!#REF!)))</f>
        <v>#REF!</v>
      </c>
      <c r="G747" s="90" t="e">
        <f>TRIM(MID(DBSPBY!#REF!,SEARCH(". ",DBSPBY!#REF!)+2,LEN(DBSPBY!#REF!)))</f>
        <v>#REF!</v>
      </c>
      <c r="H747" s="90" t="e">
        <f>TRIM(MID(DBSPBY!#REF!,SEARCH(". ",DBSPBY!#REF!)+2,LEN(DBSPBY!#REF!)))</f>
        <v>#REF!</v>
      </c>
      <c r="I747" s="98" t="s">
        <v>713</v>
      </c>
      <c r="J747" s="99" t="s">
        <v>714</v>
      </c>
      <c r="K747" s="90" t="e">
        <f>DBSPBY!#REF!</f>
        <v>#REF!</v>
      </c>
      <c r="L747" s="90" t="e">
        <f>DBSPBY!#REF!</f>
        <v>#REF!</v>
      </c>
      <c r="M747" s="92" t="e">
        <f>DBSPBY!#REF!</f>
        <v>#REF!</v>
      </c>
      <c r="N747" s="87" t="e">
        <f>DBSPBY!#REF!</f>
        <v>#REF!</v>
      </c>
    </row>
    <row r="748" spans="1:14" x14ac:dyDescent="0.3">
      <c r="A748" s="97" t="s">
        <v>715</v>
      </c>
      <c r="B748" s="98" t="e">
        <f>DBSPBY!#REF!</f>
        <v>#REF!</v>
      </c>
      <c r="C748" s="98" t="e">
        <f>_xlfn.TEXTJOIN(".",FALSE,DBSPBY!#REF!,DBSPBY!#REF!,DBSPBY!#REF!)</f>
        <v>#REF!</v>
      </c>
      <c r="D748" s="90" t="e">
        <f>DBSPBY!#REF!</f>
        <v>#REF!</v>
      </c>
      <c r="E748" s="90" t="e">
        <f>DBSPBY!#REF!</f>
        <v>#REF!</v>
      </c>
      <c r="F748" s="90" t="e">
        <f>TRIM(MID(DBSPBY!#REF!,SEARCH(". ",DBSPBY!#REF!)+2,LEN(DBSPBY!#REF!)))</f>
        <v>#REF!</v>
      </c>
      <c r="G748" s="90" t="e">
        <f>TRIM(MID(DBSPBY!#REF!,SEARCH(". ",DBSPBY!#REF!)+2,LEN(DBSPBY!#REF!)))</f>
        <v>#REF!</v>
      </c>
      <c r="H748" s="90" t="e">
        <f>TRIM(MID(DBSPBY!#REF!,SEARCH(". ",DBSPBY!#REF!)+2,LEN(DBSPBY!#REF!)))</f>
        <v>#REF!</v>
      </c>
      <c r="I748" s="98" t="s">
        <v>713</v>
      </c>
      <c r="J748" s="99" t="s">
        <v>714</v>
      </c>
      <c r="K748" s="90" t="e">
        <f>DBSPBY!#REF!</f>
        <v>#REF!</v>
      </c>
      <c r="L748" s="90" t="e">
        <f>DBSPBY!#REF!</f>
        <v>#REF!</v>
      </c>
      <c r="M748" s="92" t="e">
        <f>DBSPBY!#REF!</f>
        <v>#REF!</v>
      </c>
      <c r="N748" s="87" t="e">
        <f>DBSPBY!#REF!</f>
        <v>#REF!</v>
      </c>
    </row>
    <row r="749" spans="1:14" x14ac:dyDescent="0.3">
      <c r="A749" s="97" t="s">
        <v>715</v>
      </c>
      <c r="B749" s="98" t="e">
        <f>DBSPBY!#REF!</f>
        <v>#REF!</v>
      </c>
      <c r="C749" s="98" t="e">
        <f>_xlfn.TEXTJOIN(".",FALSE,DBSPBY!#REF!,DBSPBY!#REF!,DBSPBY!#REF!)</f>
        <v>#REF!</v>
      </c>
      <c r="D749" s="90" t="e">
        <f>DBSPBY!#REF!</f>
        <v>#REF!</v>
      </c>
      <c r="E749" s="90" t="e">
        <f>DBSPBY!#REF!</f>
        <v>#REF!</v>
      </c>
      <c r="F749" s="90" t="e">
        <f>TRIM(MID(DBSPBY!#REF!,SEARCH(". ",DBSPBY!#REF!)+2,LEN(DBSPBY!#REF!)))</f>
        <v>#REF!</v>
      </c>
      <c r="G749" s="90" t="e">
        <f>TRIM(MID(DBSPBY!#REF!,SEARCH(". ",DBSPBY!#REF!)+2,LEN(DBSPBY!#REF!)))</f>
        <v>#REF!</v>
      </c>
      <c r="H749" s="90" t="e">
        <f>TRIM(MID(DBSPBY!#REF!,SEARCH(". ",DBSPBY!#REF!)+2,LEN(DBSPBY!#REF!)))</f>
        <v>#REF!</v>
      </c>
      <c r="I749" s="98" t="s">
        <v>713</v>
      </c>
      <c r="J749" s="99" t="s">
        <v>714</v>
      </c>
      <c r="K749" s="90" t="e">
        <f>DBSPBY!#REF!</f>
        <v>#REF!</v>
      </c>
      <c r="L749" s="90" t="e">
        <f>DBSPBY!#REF!</f>
        <v>#REF!</v>
      </c>
      <c r="M749" s="92" t="e">
        <f>DBSPBY!#REF!</f>
        <v>#REF!</v>
      </c>
      <c r="N749" s="87" t="e">
        <f>DBSPBY!#REF!</f>
        <v>#REF!</v>
      </c>
    </row>
    <row r="750" spans="1:14" x14ac:dyDescent="0.3">
      <c r="A750" s="97" t="s">
        <v>715</v>
      </c>
      <c r="B750" s="98" t="e">
        <f>DBSPBY!#REF!</f>
        <v>#REF!</v>
      </c>
      <c r="C750" s="98" t="e">
        <f>_xlfn.TEXTJOIN(".",FALSE,DBSPBY!#REF!,DBSPBY!#REF!,DBSPBY!#REF!)</f>
        <v>#REF!</v>
      </c>
      <c r="D750" s="90" t="e">
        <f>DBSPBY!#REF!</f>
        <v>#REF!</v>
      </c>
      <c r="E750" s="90" t="e">
        <f>DBSPBY!#REF!</f>
        <v>#REF!</v>
      </c>
      <c r="F750" s="90" t="e">
        <f>TRIM(MID(DBSPBY!#REF!,SEARCH(". ",DBSPBY!#REF!)+2,LEN(DBSPBY!#REF!)))</f>
        <v>#REF!</v>
      </c>
      <c r="G750" s="90" t="e">
        <f>TRIM(MID(DBSPBY!#REF!,SEARCH(". ",DBSPBY!#REF!)+2,LEN(DBSPBY!#REF!)))</f>
        <v>#REF!</v>
      </c>
      <c r="H750" s="90" t="e">
        <f>TRIM(MID(DBSPBY!#REF!,SEARCH(". ",DBSPBY!#REF!)+2,LEN(DBSPBY!#REF!)))</f>
        <v>#REF!</v>
      </c>
      <c r="I750" s="98" t="s">
        <v>713</v>
      </c>
      <c r="J750" s="99" t="s">
        <v>714</v>
      </c>
      <c r="K750" s="90" t="e">
        <f>DBSPBY!#REF!</f>
        <v>#REF!</v>
      </c>
      <c r="L750" s="90" t="e">
        <f>DBSPBY!#REF!</f>
        <v>#REF!</v>
      </c>
      <c r="M750" s="92" t="e">
        <f>DBSPBY!#REF!</f>
        <v>#REF!</v>
      </c>
      <c r="N750" s="87" t="e">
        <f>DBSPBY!#REF!</f>
        <v>#REF!</v>
      </c>
    </row>
    <row r="751" spans="1:14" x14ac:dyDescent="0.3">
      <c r="A751" s="97" t="s">
        <v>715</v>
      </c>
      <c r="B751" s="98" t="e">
        <f>DBSPBY!#REF!</f>
        <v>#REF!</v>
      </c>
      <c r="C751" s="98" t="e">
        <f>_xlfn.TEXTJOIN(".",FALSE,DBSPBY!#REF!,DBSPBY!#REF!,DBSPBY!#REF!)</f>
        <v>#REF!</v>
      </c>
      <c r="D751" s="90" t="e">
        <f>DBSPBY!#REF!</f>
        <v>#REF!</v>
      </c>
      <c r="E751" s="90" t="e">
        <f>DBSPBY!#REF!</f>
        <v>#REF!</v>
      </c>
      <c r="F751" s="90" t="e">
        <f>TRIM(MID(DBSPBY!#REF!,SEARCH(". ",DBSPBY!#REF!)+2,LEN(DBSPBY!#REF!)))</f>
        <v>#REF!</v>
      </c>
      <c r="G751" s="90" t="e">
        <f>TRIM(MID(DBSPBY!#REF!,SEARCH(". ",DBSPBY!#REF!)+2,LEN(DBSPBY!#REF!)))</f>
        <v>#REF!</v>
      </c>
      <c r="H751" s="90" t="e">
        <f>TRIM(MID(DBSPBY!#REF!,SEARCH(". ",DBSPBY!#REF!)+2,LEN(DBSPBY!#REF!)))</f>
        <v>#REF!</v>
      </c>
      <c r="I751" s="98" t="s">
        <v>713</v>
      </c>
      <c r="J751" s="99" t="s">
        <v>714</v>
      </c>
      <c r="K751" s="90" t="e">
        <f>DBSPBY!#REF!</f>
        <v>#REF!</v>
      </c>
      <c r="L751" s="90" t="e">
        <f>DBSPBY!#REF!</f>
        <v>#REF!</v>
      </c>
      <c r="M751" s="92" t="e">
        <f>DBSPBY!#REF!</f>
        <v>#REF!</v>
      </c>
      <c r="N751" s="87" t="e">
        <f>DBSPBY!#REF!</f>
        <v>#REF!</v>
      </c>
    </row>
    <row r="752" spans="1:14" x14ac:dyDescent="0.3">
      <c r="A752" s="97" t="s">
        <v>715</v>
      </c>
      <c r="B752" s="98" t="e">
        <f>DBSPBY!#REF!</f>
        <v>#REF!</v>
      </c>
      <c r="C752" s="98" t="e">
        <f>_xlfn.TEXTJOIN(".",FALSE,DBSPBY!#REF!,DBSPBY!#REF!,DBSPBY!#REF!)</f>
        <v>#REF!</v>
      </c>
      <c r="D752" s="90" t="e">
        <f>DBSPBY!#REF!</f>
        <v>#REF!</v>
      </c>
      <c r="E752" s="90" t="e">
        <f>DBSPBY!#REF!</f>
        <v>#REF!</v>
      </c>
      <c r="F752" s="90" t="e">
        <f>TRIM(MID(DBSPBY!#REF!,SEARCH(". ",DBSPBY!#REF!)+2,LEN(DBSPBY!#REF!)))</f>
        <v>#REF!</v>
      </c>
      <c r="G752" s="90" t="e">
        <f>TRIM(MID(DBSPBY!#REF!,SEARCH(". ",DBSPBY!#REF!)+2,LEN(DBSPBY!#REF!)))</f>
        <v>#REF!</v>
      </c>
      <c r="H752" s="90" t="e">
        <f>TRIM(MID(DBSPBY!#REF!,SEARCH(". ",DBSPBY!#REF!)+2,LEN(DBSPBY!#REF!)))</f>
        <v>#REF!</v>
      </c>
      <c r="I752" s="98" t="s">
        <v>713</v>
      </c>
      <c r="J752" s="99" t="s">
        <v>714</v>
      </c>
      <c r="K752" s="90" t="e">
        <f>DBSPBY!#REF!</f>
        <v>#REF!</v>
      </c>
      <c r="L752" s="90" t="e">
        <f>DBSPBY!#REF!</f>
        <v>#REF!</v>
      </c>
      <c r="M752" s="92" t="e">
        <f>DBSPBY!#REF!</f>
        <v>#REF!</v>
      </c>
      <c r="N752" s="87" t="e">
        <f>DBSPBY!#REF!</f>
        <v>#REF!</v>
      </c>
    </row>
    <row r="753" spans="1:14" x14ac:dyDescent="0.3">
      <c r="A753" s="97" t="s">
        <v>715</v>
      </c>
      <c r="B753" s="98" t="e">
        <f>DBSPBY!#REF!</f>
        <v>#REF!</v>
      </c>
      <c r="C753" s="98" t="e">
        <f>_xlfn.TEXTJOIN(".",FALSE,DBSPBY!#REF!,DBSPBY!#REF!,DBSPBY!#REF!)</f>
        <v>#REF!</v>
      </c>
      <c r="D753" s="90" t="e">
        <f>DBSPBY!#REF!</f>
        <v>#REF!</v>
      </c>
      <c r="E753" s="90" t="e">
        <f>DBSPBY!#REF!</f>
        <v>#REF!</v>
      </c>
      <c r="F753" s="90" t="e">
        <f>TRIM(MID(DBSPBY!#REF!,SEARCH(". ",DBSPBY!#REF!)+2,LEN(DBSPBY!#REF!)))</f>
        <v>#REF!</v>
      </c>
      <c r="G753" s="90" t="e">
        <f>TRIM(MID(DBSPBY!#REF!,SEARCH(". ",DBSPBY!#REF!)+2,LEN(DBSPBY!#REF!)))</f>
        <v>#REF!</v>
      </c>
      <c r="H753" s="90" t="e">
        <f>TRIM(MID(DBSPBY!#REF!,SEARCH(". ",DBSPBY!#REF!)+2,LEN(DBSPBY!#REF!)))</f>
        <v>#REF!</v>
      </c>
      <c r="I753" s="98" t="s">
        <v>713</v>
      </c>
      <c r="J753" s="99" t="s">
        <v>714</v>
      </c>
      <c r="K753" s="90" t="e">
        <f>DBSPBY!#REF!</f>
        <v>#REF!</v>
      </c>
      <c r="L753" s="90" t="e">
        <f>DBSPBY!#REF!</f>
        <v>#REF!</v>
      </c>
      <c r="M753" s="92" t="e">
        <f>DBSPBY!#REF!</f>
        <v>#REF!</v>
      </c>
      <c r="N753" s="87" t="e">
        <f>DBSPBY!#REF!</f>
        <v>#REF!</v>
      </c>
    </row>
    <row r="754" spans="1:14" x14ac:dyDescent="0.3">
      <c r="A754" s="97" t="s">
        <v>715</v>
      </c>
      <c r="B754" s="98" t="e">
        <f>DBSPBY!#REF!</f>
        <v>#REF!</v>
      </c>
      <c r="C754" s="98" t="e">
        <f>_xlfn.TEXTJOIN(".",FALSE,DBSPBY!#REF!,DBSPBY!#REF!,DBSPBY!#REF!)</f>
        <v>#REF!</v>
      </c>
      <c r="D754" s="90" t="e">
        <f>DBSPBY!#REF!</f>
        <v>#REF!</v>
      </c>
      <c r="E754" s="90" t="e">
        <f>DBSPBY!#REF!</f>
        <v>#REF!</v>
      </c>
      <c r="F754" s="90" t="e">
        <f>TRIM(MID(DBSPBY!#REF!,SEARCH(". ",DBSPBY!#REF!)+2,LEN(DBSPBY!#REF!)))</f>
        <v>#REF!</v>
      </c>
      <c r="G754" s="90" t="e">
        <f>TRIM(MID(DBSPBY!#REF!,SEARCH(". ",DBSPBY!#REF!)+2,LEN(DBSPBY!#REF!)))</f>
        <v>#REF!</v>
      </c>
      <c r="H754" s="90" t="e">
        <f>TRIM(MID(DBSPBY!#REF!,SEARCH(". ",DBSPBY!#REF!)+2,LEN(DBSPBY!#REF!)))</f>
        <v>#REF!</v>
      </c>
      <c r="I754" s="98" t="s">
        <v>713</v>
      </c>
      <c r="J754" s="99" t="s">
        <v>714</v>
      </c>
      <c r="K754" s="90" t="e">
        <f>DBSPBY!#REF!</f>
        <v>#REF!</v>
      </c>
      <c r="L754" s="90" t="e">
        <f>DBSPBY!#REF!</f>
        <v>#REF!</v>
      </c>
      <c r="M754" s="92" t="e">
        <f>DBSPBY!#REF!</f>
        <v>#REF!</v>
      </c>
      <c r="N754" s="87" t="e">
        <f>DBSPBY!#REF!</f>
        <v>#REF!</v>
      </c>
    </row>
    <row r="755" spans="1:14" x14ac:dyDescent="0.3">
      <c r="A755" s="97" t="s">
        <v>715</v>
      </c>
      <c r="B755" s="98" t="e">
        <f>DBSPBY!#REF!</f>
        <v>#REF!</v>
      </c>
      <c r="C755" s="98" t="e">
        <f>_xlfn.TEXTJOIN(".",FALSE,DBSPBY!#REF!,DBSPBY!#REF!,DBSPBY!#REF!)</f>
        <v>#REF!</v>
      </c>
      <c r="D755" s="90" t="e">
        <f>DBSPBY!#REF!</f>
        <v>#REF!</v>
      </c>
      <c r="E755" s="90" t="e">
        <f>DBSPBY!#REF!</f>
        <v>#REF!</v>
      </c>
      <c r="F755" s="90" t="e">
        <f>TRIM(MID(DBSPBY!#REF!,SEARCH(". ",DBSPBY!#REF!)+2,LEN(DBSPBY!#REF!)))</f>
        <v>#REF!</v>
      </c>
      <c r="G755" s="90" t="e">
        <f>TRIM(MID(DBSPBY!#REF!,SEARCH(". ",DBSPBY!#REF!)+2,LEN(DBSPBY!#REF!)))</f>
        <v>#REF!</v>
      </c>
      <c r="H755" s="90" t="e">
        <f>TRIM(MID(DBSPBY!#REF!,SEARCH(". ",DBSPBY!#REF!)+2,LEN(DBSPBY!#REF!)))</f>
        <v>#REF!</v>
      </c>
      <c r="I755" s="98" t="s">
        <v>713</v>
      </c>
      <c r="J755" s="99" t="s">
        <v>714</v>
      </c>
      <c r="K755" s="90" t="e">
        <f>DBSPBY!#REF!</f>
        <v>#REF!</v>
      </c>
      <c r="L755" s="90" t="e">
        <f>DBSPBY!#REF!</f>
        <v>#REF!</v>
      </c>
      <c r="M755" s="92" t="e">
        <f>DBSPBY!#REF!</f>
        <v>#REF!</v>
      </c>
      <c r="N755" s="87" t="e">
        <f>DBSPBY!#REF!</f>
        <v>#REF!</v>
      </c>
    </row>
    <row r="756" spans="1:14" x14ac:dyDescent="0.3">
      <c r="A756" s="97" t="s">
        <v>715</v>
      </c>
      <c r="B756" s="98" t="e">
        <f>DBSPBY!#REF!</f>
        <v>#REF!</v>
      </c>
      <c r="C756" s="98" t="e">
        <f>_xlfn.TEXTJOIN(".",FALSE,DBSPBY!#REF!,DBSPBY!#REF!,DBSPBY!#REF!)</f>
        <v>#REF!</v>
      </c>
      <c r="D756" s="90" t="e">
        <f>DBSPBY!#REF!</f>
        <v>#REF!</v>
      </c>
      <c r="E756" s="90" t="e">
        <f>DBSPBY!#REF!</f>
        <v>#REF!</v>
      </c>
      <c r="F756" s="90" t="e">
        <f>TRIM(MID(DBSPBY!#REF!,SEARCH(". ",DBSPBY!#REF!)+2,LEN(DBSPBY!#REF!)))</f>
        <v>#REF!</v>
      </c>
      <c r="G756" s="90" t="e">
        <f>TRIM(MID(DBSPBY!#REF!,SEARCH(". ",DBSPBY!#REF!)+2,LEN(DBSPBY!#REF!)))</f>
        <v>#REF!</v>
      </c>
      <c r="H756" s="90" t="e">
        <f>TRIM(MID(DBSPBY!#REF!,SEARCH(". ",DBSPBY!#REF!)+2,LEN(DBSPBY!#REF!)))</f>
        <v>#REF!</v>
      </c>
      <c r="I756" s="98" t="s">
        <v>713</v>
      </c>
      <c r="J756" s="99" t="s">
        <v>714</v>
      </c>
      <c r="K756" s="90" t="e">
        <f>DBSPBY!#REF!</f>
        <v>#REF!</v>
      </c>
      <c r="L756" s="90" t="e">
        <f>DBSPBY!#REF!</f>
        <v>#REF!</v>
      </c>
      <c r="M756" s="92" t="e">
        <f>DBSPBY!#REF!</f>
        <v>#REF!</v>
      </c>
      <c r="N756" s="87" t="e">
        <f>DBSPBY!#REF!</f>
        <v>#REF!</v>
      </c>
    </row>
    <row r="757" spans="1:14" x14ac:dyDescent="0.3">
      <c r="A757" s="97" t="s">
        <v>715</v>
      </c>
      <c r="B757" s="98" t="e">
        <f>DBSPBY!#REF!</f>
        <v>#REF!</v>
      </c>
      <c r="C757" s="98" t="e">
        <f>_xlfn.TEXTJOIN(".",FALSE,DBSPBY!#REF!,DBSPBY!#REF!,DBSPBY!#REF!)</f>
        <v>#REF!</v>
      </c>
      <c r="D757" s="90" t="e">
        <f>DBSPBY!#REF!</f>
        <v>#REF!</v>
      </c>
      <c r="E757" s="90" t="e">
        <f>DBSPBY!#REF!</f>
        <v>#REF!</v>
      </c>
      <c r="F757" s="90" t="e">
        <f>TRIM(MID(DBSPBY!#REF!,SEARCH(". ",DBSPBY!#REF!)+2,LEN(DBSPBY!#REF!)))</f>
        <v>#REF!</v>
      </c>
      <c r="G757" s="90" t="e">
        <f>TRIM(MID(DBSPBY!#REF!,SEARCH(". ",DBSPBY!#REF!)+2,LEN(DBSPBY!#REF!)))</f>
        <v>#REF!</v>
      </c>
      <c r="H757" s="90" t="e">
        <f>TRIM(MID(DBSPBY!#REF!,SEARCH(". ",DBSPBY!#REF!)+2,LEN(DBSPBY!#REF!)))</f>
        <v>#REF!</v>
      </c>
      <c r="I757" s="98" t="s">
        <v>713</v>
      </c>
      <c r="J757" s="99" t="s">
        <v>714</v>
      </c>
      <c r="K757" s="90" t="e">
        <f>DBSPBY!#REF!</f>
        <v>#REF!</v>
      </c>
      <c r="L757" s="90" t="e">
        <f>DBSPBY!#REF!</f>
        <v>#REF!</v>
      </c>
      <c r="M757" s="92" t="e">
        <f>DBSPBY!#REF!</f>
        <v>#REF!</v>
      </c>
      <c r="N757" s="87" t="e">
        <f>DBSPBY!#REF!</f>
        <v>#REF!</v>
      </c>
    </row>
    <row r="758" spans="1:14" x14ac:dyDescent="0.3">
      <c r="A758" s="97" t="s">
        <v>715</v>
      </c>
      <c r="B758" s="98" t="e">
        <f>DBSPBY!#REF!</f>
        <v>#REF!</v>
      </c>
      <c r="C758" s="98" t="e">
        <f>_xlfn.TEXTJOIN(".",FALSE,DBSPBY!#REF!,DBSPBY!#REF!,DBSPBY!#REF!)</f>
        <v>#REF!</v>
      </c>
      <c r="D758" s="90" t="e">
        <f>DBSPBY!#REF!</f>
        <v>#REF!</v>
      </c>
      <c r="E758" s="90" t="e">
        <f>DBSPBY!#REF!</f>
        <v>#REF!</v>
      </c>
      <c r="F758" s="90" t="e">
        <f>TRIM(MID(DBSPBY!#REF!,SEARCH(". ",DBSPBY!#REF!)+2,LEN(DBSPBY!#REF!)))</f>
        <v>#REF!</v>
      </c>
      <c r="G758" s="90" t="e">
        <f>TRIM(MID(DBSPBY!#REF!,SEARCH(". ",DBSPBY!#REF!)+2,LEN(DBSPBY!#REF!)))</f>
        <v>#REF!</v>
      </c>
      <c r="H758" s="90" t="e">
        <f>TRIM(MID(DBSPBY!#REF!,SEARCH(". ",DBSPBY!#REF!)+2,LEN(DBSPBY!#REF!)))</f>
        <v>#REF!</v>
      </c>
      <c r="I758" s="98" t="s">
        <v>713</v>
      </c>
      <c r="J758" s="99" t="s">
        <v>714</v>
      </c>
      <c r="K758" s="90" t="e">
        <f>DBSPBY!#REF!</f>
        <v>#REF!</v>
      </c>
      <c r="L758" s="90" t="e">
        <f>DBSPBY!#REF!</f>
        <v>#REF!</v>
      </c>
      <c r="M758" s="92" t="e">
        <f>DBSPBY!#REF!</f>
        <v>#REF!</v>
      </c>
      <c r="N758" s="87" t="e">
        <f>DBSPBY!#REF!</f>
        <v>#REF!</v>
      </c>
    </row>
    <row r="759" spans="1:14" x14ac:dyDescent="0.3">
      <c r="A759" s="97" t="s">
        <v>715</v>
      </c>
      <c r="B759" s="98" t="e">
        <f>DBSPBY!#REF!</f>
        <v>#REF!</v>
      </c>
      <c r="C759" s="98" t="e">
        <f>_xlfn.TEXTJOIN(".",FALSE,DBSPBY!#REF!,DBSPBY!#REF!,DBSPBY!#REF!)</f>
        <v>#REF!</v>
      </c>
      <c r="D759" s="90" t="e">
        <f>DBSPBY!#REF!</f>
        <v>#REF!</v>
      </c>
      <c r="E759" s="90" t="e">
        <f>DBSPBY!#REF!</f>
        <v>#REF!</v>
      </c>
      <c r="F759" s="90" t="e">
        <f>TRIM(MID(DBSPBY!#REF!,SEARCH(". ",DBSPBY!#REF!)+2,LEN(DBSPBY!#REF!)))</f>
        <v>#REF!</v>
      </c>
      <c r="G759" s="90" t="e">
        <f>TRIM(MID(DBSPBY!#REF!,SEARCH(". ",DBSPBY!#REF!)+2,LEN(DBSPBY!#REF!)))</f>
        <v>#REF!</v>
      </c>
      <c r="H759" s="90" t="e">
        <f>TRIM(MID(DBSPBY!#REF!,SEARCH(". ",DBSPBY!#REF!)+2,LEN(DBSPBY!#REF!)))</f>
        <v>#REF!</v>
      </c>
      <c r="I759" s="98" t="s">
        <v>713</v>
      </c>
      <c r="J759" s="99" t="s">
        <v>714</v>
      </c>
      <c r="K759" s="90" t="e">
        <f>DBSPBY!#REF!</f>
        <v>#REF!</v>
      </c>
      <c r="L759" s="90" t="e">
        <f>DBSPBY!#REF!</f>
        <v>#REF!</v>
      </c>
      <c r="M759" s="92" t="e">
        <f>DBSPBY!#REF!</f>
        <v>#REF!</v>
      </c>
      <c r="N759" s="87" t="e">
        <f>DBSPBY!#REF!</f>
        <v>#REF!</v>
      </c>
    </row>
    <row r="760" spans="1:14" x14ac:dyDescent="0.3">
      <c r="A760" s="97" t="s">
        <v>715</v>
      </c>
      <c r="B760" s="98" t="e">
        <f>DBSPBY!#REF!</f>
        <v>#REF!</v>
      </c>
      <c r="C760" s="98" t="e">
        <f>_xlfn.TEXTJOIN(".",FALSE,DBSPBY!#REF!,DBSPBY!#REF!,DBSPBY!#REF!)</f>
        <v>#REF!</v>
      </c>
      <c r="D760" s="90" t="e">
        <f>DBSPBY!#REF!</f>
        <v>#REF!</v>
      </c>
      <c r="E760" s="90" t="e">
        <f>DBSPBY!#REF!</f>
        <v>#REF!</v>
      </c>
      <c r="F760" s="90" t="e">
        <f>TRIM(MID(DBSPBY!#REF!,SEARCH(". ",DBSPBY!#REF!)+2,LEN(DBSPBY!#REF!)))</f>
        <v>#REF!</v>
      </c>
      <c r="G760" s="90" t="e">
        <f>TRIM(MID(DBSPBY!#REF!,SEARCH(". ",DBSPBY!#REF!)+2,LEN(DBSPBY!#REF!)))</f>
        <v>#REF!</v>
      </c>
      <c r="H760" s="90" t="e">
        <f>TRIM(MID(DBSPBY!#REF!,SEARCH(". ",DBSPBY!#REF!)+2,LEN(DBSPBY!#REF!)))</f>
        <v>#REF!</v>
      </c>
      <c r="I760" s="98" t="s">
        <v>713</v>
      </c>
      <c r="J760" s="99" t="s">
        <v>714</v>
      </c>
      <c r="K760" s="90" t="e">
        <f>DBSPBY!#REF!</f>
        <v>#REF!</v>
      </c>
      <c r="L760" s="90" t="e">
        <f>DBSPBY!#REF!</f>
        <v>#REF!</v>
      </c>
      <c r="M760" s="92" t="e">
        <f>DBSPBY!#REF!</f>
        <v>#REF!</v>
      </c>
      <c r="N760" s="87" t="e">
        <f>DBSPBY!#REF!</f>
        <v>#REF!</v>
      </c>
    </row>
    <row r="761" spans="1:14" x14ac:dyDescent="0.3">
      <c r="A761" s="97" t="s">
        <v>715</v>
      </c>
      <c r="B761" s="98" t="e">
        <f>DBSPBY!#REF!</f>
        <v>#REF!</v>
      </c>
      <c r="C761" s="98" t="e">
        <f>_xlfn.TEXTJOIN(".",FALSE,DBSPBY!#REF!,DBSPBY!#REF!,DBSPBY!#REF!)</f>
        <v>#REF!</v>
      </c>
      <c r="D761" s="90" t="e">
        <f>DBSPBY!#REF!</f>
        <v>#REF!</v>
      </c>
      <c r="E761" s="90" t="e">
        <f>DBSPBY!#REF!</f>
        <v>#REF!</v>
      </c>
      <c r="F761" s="90" t="e">
        <f>TRIM(MID(DBSPBY!#REF!,SEARCH(". ",DBSPBY!#REF!)+2,LEN(DBSPBY!#REF!)))</f>
        <v>#REF!</v>
      </c>
      <c r="G761" s="90" t="e">
        <f>TRIM(MID(DBSPBY!#REF!,SEARCH(". ",DBSPBY!#REF!)+2,LEN(DBSPBY!#REF!)))</f>
        <v>#REF!</v>
      </c>
      <c r="H761" s="90" t="e">
        <f>TRIM(MID(DBSPBY!#REF!,SEARCH(". ",DBSPBY!#REF!)+2,LEN(DBSPBY!#REF!)))</f>
        <v>#REF!</v>
      </c>
      <c r="I761" s="98" t="s">
        <v>713</v>
      </c>
      <c r="J761" s="99" t="s">
        <v>714</v>
      </c>
      <c r="K761" s="90" t="e">
        <f>DBSPBY!#REF!</f>
        <v>#REF!</v>
      </c>
      <c r="L761" s="90" t="e">
        <f>DBSPBY!#REF!</f>
        <v>#REF!</v>
      </c>
      <c r="M761" s="92" t="e">
        <f>DBSPBY!#REF!</f>
        <v>#REF!</v>
      </c>
      <c r="N761" s="87" t="e">
        <f>DBSPBY!#REF!</f>
        <v>#REF!</v>
      </c>
    </row>
    <row r="762" spans="1:14" x14ac:dyDescent="0.3">
      <c r="A762" s="97" t="s">
        <v>715</v>
      </c>
      <c r="B762" s="98" t="e">
        <f>DBSPBY!#REF!</f>
        <v>#REF!</v>
      </c>
      <c r="C762" s="98" t="e">
        <f>_xlfn.TEXTJOIN(".",FALSE,DBSPBY!#REF!,DBSPBY!#REF!,DBSPBY!#REF!)</f>
        <v>#REF!</v>
      </c>
      <c r="D762" s="90" t="e">
        <f>DBSPBY!#REF!</f>
        <v>#REF!</v>
      </c>
      <c r="E762" s="90" t="e">
        <f>DBSPBY!#REF!</f>
        <v>#REF!</v>
      </c>
      <c r="F762" s="90" t="e">
        <f>TRIM(MID(DBSPBY!#REF!,SEARCH(". ",DBSPBY!#REF!)+2,LEN(DBSPBY!#REF!)))</f>
        <v>#REF!</v>
      </c>
      <c r="G762" s="90" t="e">
        <f>TRIM(MID(DBSPBY!#REF!,SEARCH(". ",DBSPBY!#REF!)+2,LEN(DBSPBY!#REF!)))</f>
        <v>#REF!</v>
      </c>
      <c r="H762" s="90" t="e">
        <f>TRIM(MID(DBSPBY!#REF!,SEARCH(". ",DBSPBY!#REF!)+2,LEN(DBSPBY!#REF!)))</f>
        <v>#REF!</v>
      </c>
      <c r="I762" s="98" t="s">
        <v>713</v>
      </c>
      <c r="J762" s="99" t="s">
        <v>714</v>
      </c>
      <c r="K762" s="90" t="e">
        <f>DBSPBY!#REF!</f>
        <v>#REF!</v>
      </c>
      <c r="L762" s="90" t="e">
        <f>DBSPBY!#REF!</f>
        <v>#REF!</v>
      </c>
      <c r="M762" s="92" t="e">
        <f>DBSPBY!#REF!</f>
        <v>#REF!</v>
      </c>
      <c r="N762" s="87" t="e">
        <f>DBSPBY!#REF!</f>
        <v>#REF!</v>
      </c>
    </row>
    <row r="763" spans="1:14" x14ac:dyDescent="0.3">
      <c r="A763" s="97" t="s">
        <v>715</v>
      </c>
      <c r="B763" s="98" t="e">
        <f>DBSPBY!#REF!</f>
        <v>#REF!</v>
      </c>
      <c r="C763" s="98" t="e">
        <f>_xlfn.TEXTJOIN(".",FALSE,DBSPBY!#REF!,DBSPBY!#REF!,DBSPBY!#REF!)</f>
        <v>#REF!</v>
      </c>
      <c r="D763" s="90" t="e">
        <f>DBSPBY!#REF!</f>
        <v>#REF!</v>
      </c>
      <c r="E763" s="90" t="e">
        <f>DBSPBY!#REF!</f>
        <v>#REF!</v>
      </c>
      <c r="F763" s="90" t="e">
        <f>TRIM(MID(DBSPBY!#REF!,SEARCH(". ",DBSPBY!#REF!)+2,LEN(DBSPBY!#REF!)))</f>
        <v>#REF!</v>
      </c>
      <c r="G763" s="90" t="e">
        <f>TRIM(MID(DBSPBY!#REF!,SEARCH(". ",DBSPBY!#REF!)+2,LEN(DBSPBY!#REF!)))</f>
        <v>#REF!</v>
      </c>
      <c r="H763" s="90" t="e">
        <f>TRIM(MID(DBSPBY!#REF!,SEARCH(". ",DBSPBY!#REF!)+2,LEN(DBSPBY!#REF!)))</f>
        <v>#REF!</v>
      </c>
      <c r="I763" s="98" t="s">
        <v>713</v>
      </c>
      <c r="J763" s="99" t="s">
        <v>714</v>
      </c>
      <c r="K763" s="90" t="e">
        <f>DBSPBY!#REF!</f>
        <v>#REF!</v>
      </c>
      <c r="L763" s="90" t="e">
        <f>DBSPBY!#REF!</f>
        <v>#REF!</v>
      </c>
      <c r="M763" s="92" t="e">
        <f>DBSPBY!#REF!</f>
        <v>#REF!</v>
      </c>
      <c r="N763" s="87" t="e">
        <f>DBSPBY!#REF!</f>
        <v>#REF!</v>
      </c>
    </row>
    <row r="764" spans="1:14" x14ac:dyDescent="0.3">
      <c r="A764" s="97" t="s">
        <v>715</v>
      </c>
      <c r="B764" s="98" t="e">
        <f>DBSPBY!#REF!</f>
        <v>#REF!</v>
      </c>
      <c r="C764" s="98" t="e">
        <f>_xlfn.TEXTJOIN(".",FALSE,DBSPBY!#REF!,DBSPBY!#REF!,DBSPBY!#REF!)</f>
        <v>#REF!</v>
      </c>
      <c r="D764" s="90" t="e">
        <f>DBSPBY!#REF!</f>
        <v>#REF!</v>
      </c>
      <c r="E764" s="90" t="e">
        <f>DBSPBY!#REF!</f>
        <v>#REF!</v>
      </c>
      <c r="F764" s="90" t="e">
        <f>TRIM(MID(DBSPBY!#REF!,SEARCH(". ",DBSPBY!#REF!)+2,LEN(DBSPBY!#REF!)))</f>
        <v>#REF!</v>
      </c>
      <c r="G764" s="90" t="e">
        <f>TRIM(MID(DBSPBY!#REF!,SEARCH(". ",DBSPBY!#REF!)+2,LEN(DBSPBY!#REF!)))</f>
        <v>#REF!</v>
      </c>
      <c r="H764" s="90" t="e">
        <f>TRIM(MID(DBSPBY!#REF!,SEARCH(". ",DBSPBY!#REF!)+2,LEN(DBSPBY!#REF!)))</f>
        <v>#REF!</v>
      </c>
      <c r="I764" s="98" t="s">
        <v>713</v>
      </c>
      <c r="J764" s="99" t="s">
        <v>714</v>
      </c>
      <c r="K764" s="90" t="e">
        <f>DBSPBY!#REF!</f>
        <v>#REF!</v>
      </c>
      <c r="L764" s="90" t="e">
        <f>DBSPBY!#REF!</f>
        <v>#REF!</v>
      </c>
      <c r="M764" s="92" t="e">
        <f>DBSPBY!#REF!</f>
        <v>#REF!</v>
      </c>
      <c r="N764" s="87" t="e">
        <f>DBSPBY!#REF!</f>
        <v>#REF!</v>
      </c>
    </row>
    <row r="765" spans="1:14" x14ac:dyDescent="0.3">
      <c r="A765" s="97" t="s">
        <v>715</v>
      </c>
      <c r="B765" s="98" t="e">
        <f>DBSPBY!#REF!</f>
        <v>#REF!</v>
      </c>
      <c r="C765" s="98" t="e">
        <f>_xlfn.TEXTJOIN(".",FALSE,DBSPBY!#REF!,DBSPBY!#REF!,DBSPBY!#REF!)</f>
        <v>#REF!</v>
      </c>
      <c r="D765" s="90" t="e">
        <f>DBSPBY!#REF!</f>
        <v>#REF!</v>
      </c>
      <c r="E765" s="90" t="e">
        <f>DBSPBY!#REF!</f>
        <v>#REF!</v>
      </c>
      <c r="F765" s="90" t="e">
        <f>TRIM(MID(DBSPBY!#REF!,SEARCH(". ",DBSPBY!#REF!)+2,LEN(DBSPBY!#REF!)))</f>
        <v>#REF!</v>
      </c>
      <c r="G765" s="90" t="e">
        <f>TRIM(MID(DBSPBY!#REF!,SEARCH(". ",DBSPBY!#REF!)+2,LEN(DBSPBY!#REF!)))</f>
        <v>#REF!</v>
      </c>
      <c r="H765" s="90" t="e">
        <f>TRIM(MID(DBSPBY!#REF!,SEARCH(". ",DBSPBY!#REF!)+2,LEN(DBSPBY!#REF!)))</f>
        <v>#REF!</v>
      </c>
      <c r="I765" s="98" t="s">
        <v>713</v>
      </c>
      <c r="J765" s="99" t="s">
        <v>714</v>
      </c>
      <c r="K765" s="90" t="e">
        <f>DBSPBY!#REF!</f>
        <v>#REF!</v>
      </c>
      <c r="L765" s="90" t="e">
        <f>DBSPBY!#REF!</f>
        <v>#REF!</v>
      </c>
      <c r="M765" s="92" t="e">
        <f>DBSPBY!#REF!</f>
        <v>#REF!</v>
      </c>
      <c r="N765" s="87" t="e">
        <f>DBSPBY!#REF!</f>
        <v>#REF!</v>
      </c>
    </row>
    <row r="766" spans="1:14" x14ac:dyDescent="0.3">
      <c r="A766" s="97" t="s">
        <v>715</v>
      </c>
      <c r="B766" s="98" t="e">
        <f>DBSPBY!#REF!</f>
        <v>#REF!</v>
      </c>
      <c r="C766" s="98" t="e">
        <f>_xlfn.TEXTJOIN(".",FALSE,DBSPBY!#REF!,DBSPBY!#REF!,DBSPBY!#REF!)</f>
        <v>#REF!</v>
      </c>
      <c r="D766" s="90" t="e">
        <f>DBSPBY!#REF!</f>
        <v>#REF!</v>
      </c>
      <c r="E766" s="90" t="e">
        <f>DBSPBY!#REF!</f>
        <v>#REF!</v>
      </c>
      <c r="F766" s="90" t="e">
        <f>TRIM(MID(DBSPBY!#REF!,SEARCH(". ",DBSPBY!#REF!)+2,LEN(DBSPBY!#REF!)))</f>
        <v>#REF!</v>
      </c>
      <c r="G766" s="90" t="e">
        <f>TRIM(MID(DBSPBY!#REF!,SEARCH(". ",DBSPBY!#REF!)+2,LEN(DBSPBY!#REF!)))</f>
        <v>#REF!</v>
      </c>
      <c r="H766" s="90" t="e">
        <f>TRIM(MID(DBSPBY!#REF!,SEARCH(". ",DBSPBY!#REF!)+2,LEN(DBSPBY!#REF!)))</f>
        <v>#REF!</v>
      </c>
      <c r="I766" s="98" t="s">
        <v>713</v>
      </c>
      <c r="J766" s="99" t="s">
        <v>714</v>
      </c>
      <c r="K766" s="90" t="e">
        <f>DBSPBY!#REF!</f>
        <v>#REF!</v>
      </c>
      <c r="L766" s="90" t="e">
        <f>DBSPBY!#REF!</f>
        <v>#REF!</v>
      </c>
      <c r="M766" s="92" t="e">
        <f>DBSPBY!#REF!</f>
        <v>#REF!</v>
      </c>
      <c r="N766" s="87" t="e">
        <f>DBSPBY!#REF!</f>
        <v>#REF!</v>
      </c>
    </row>
    <row r="767" spans="1:14" x14ac:dyDescent="0.3">
      <c r="A767" s="97" t="s">
        <v>715</v>
      </c>
      <c r="B767" s="98" t="e">
        <f>DBSPBY!#REF!</f>
        <v>#REF!</v>
      </c>
      <c r="C767" s="98" t="e">
        <f>_xlfn.TEXTJOIN(".",FALSE,DBSPBY!#REF!,DBSPBY!#REF!,DBSPBY!#REF!)</f>
        <v>#REF!</v>
      </c>
      <c r="D767" s="90" t="e">
        <f>DBSPBY!#REF!</f>
        <v>#REF!</v>
      </c>
      <c r="E767" s="90" t="e">
        <f>DBSPBY!#REF!</f>
        <v>#REF!</v>
      </c>
      <c r="F767" s="90" t="e">
        <f>TRIM(MID(DBSPBY!#REF!,SEARCH(". ",DBSPBY!#REF!)+2,LEN(DBSPBY!#REF!)))</f>
        <v>#REF!</v>
      </c>
      <c r="G767" s="90" t="e">
        <f>TRIM(MID(DBSPBY!#REF!,SEARCH(". ",DBSPBY!#REF!)+2,LEN(DBSPBY!#REF!)))</f>
        <v>#REF!</v>
      </c>
      <c r="H767" s="90" t="e">
        <f>TRIM(MID(DBSPBY!#REF!,SEARCH(". ",DBSPBY!#REF!)+2,LEN(DBSPBY!#REF!)))</f>
        <v>#REF!</v>
      </c>
      <c r="I767" s="98" t="s">
        <v>713</v>
      </c>
      <c r="J767" s="99" t="s">
        <v>714</v>
      </c>
      <c r="K767" s="90" t="e">
        <f>DBSPBY!#REF!</f>
        <v>#REF!</v>
      </c>
      <c r="L767" s="90" t="e">
        <f>DBSPBY!#REF!</f>
        <v>#REF!</v>
      </c>
      <c r="M767" s="92" t="e">
        <f>DBSPBY!#REF!</f>
        <v>#REF!</v>
      </c>
      <c r="N767" s="87" t="e">
        <f>DBSPBY!#REF!</f>
        <v>#REF!</v>
      </c>
    </row>
    <row r="768" spans="1:14" x14ac:dyDescent="0.3">
      <c r="A768" s="97" t="s">
        <v>715</v>
      </c>
      <c r="B768" s="98" t="e">
        <f>DBSPBY!#REF!</f>
        <v>#REF!</v>
      </c>
      <c r="C768" s="98" t="e">
        <f>_xlfn.TEXTJOIN(".",FALSE,DBSPBY!#REF!,DBSPBY!#REF!,DBSPBY!#REF!)</f>
        <v>#REF!</v>
      </c>
      <c r="D768" s="90" t="e">
        <f>DBSPBY!#REF!</f>
        <v>#REF!</v>
      </c>
      <c r="E768" s="90" t="e">
        <f>DBSPBY!#REF!</f>
        <v>#REF!</v>
      </c>
      <c r="F768" s="90" t="e">
        <f>TRIM(MID(DBSPBY!#REF!,SEARCH(". ",DBSPBY!#REF!)+2,LEN(DBSPBY!#REF!)))</f>
        <v>#REF!</v>
      </c>
      <c r="G768" s="90" t="e">
        <f>TRIM(MID(DBSPBY!#REF!,SEARCH(". ",DBSPBY!#REF!)+2,LEN(DBSPBY!#REF!)))</f>
        <v>#REF!</v>
      </c>
      <c r="H768" s="90" t="e">
        <f>TRIM(MID(DBSPBY!#REF!,SEARCH(". ",DBSPBY!#REF!)+2,LEN(DBSPBY!#REF!)))</f>
        <v>#REF!</v>
      </c>
      <c r="I768" s="98" t="s">
        <v>713</v>
      </c>
      <c r="J768" s="99" t="s">
        <v>714</v>
      </c>
      <c r="K768" s="90" t="e">
        <f>DBSPBY!#REF!</f>
        <v>#REF!</v>
      </c>
      <c r="L768" s="90" t="e">
        <f>DBSPBY!#REF!</f>
        <v>#REF!</v>
      </c>
      <c r="M768" s="92" t="e">
        <f>DBSPBY!#REF!</f>
        <v>#REF!</v>
      </c>
      <c r="N768" s="87" t="e">
        <f>DBSPBY!#REF!</f>
        <v>#REF!</v>
      </c>
    </row>
    <row r="769" spans="1:14" x14ac:dyDescent="0.3">
      <c r="A769" s="97" t="s">
        <v>715</v>
      </c>
      <c r="B769" s="98" t="e">
        <f>DBSPBY!#REF!</f>
        <v>#REF!</v>
      </c>
      <c r="C769" s="98" t="e">
        <f>_xlfn.TEXTJOIN(".",FALSE,DBSPBY!#REF!,DBSPBY!#REF!,DBSPBY!#REF!)</f>
        <v>#REF!</v>
      </c>
      <c r="D769" s="90" t="e">
        <f>DBSPBY!#REF!</f>
        <v>#REF!</v>
      </c>
      <c r="E769" s="90" t="e">
        <f>DBSPBY!#REF!</f>
        <v>#REF!</v>
      </c>
      <c r="F769" s="90" t="e">
        <f>TRIM(MID(DBSPBY!#REF!,SEARCH(". ",DBSPBY!#REF!)+2,LEN(DBSPBY!#REF!)))</f>
        <v>#REF!</v>
      </c>
      <c r="G769" s="90" t="e">
        <f>TRIM(MID(DBSPBY!#REF!,SEARCH(". ",DBSPBY!#REF!)+2,LEN(DBSPBY!#REF!)))</f>
        <v>#REF!</v>
      </c>
      <c r="H769" s="90" t="e">
        <f>TRIM(MID(DBSPBY!#REF!,SEARCH(". ",DBSPBY!#REF!)+2,LEN(DBSPBY!#REF!)))</f>
        <v>#REF!</v>
      </c>
      <c r="I769" s="98" t="s">
        <v>713</v>
      </c>
      <c r="J769" s="99" t="s">
        <v>714</v>
      </c>
      <c r="K769" s="90" t="e">
        <f>DBSPBY!#REF!</f>
        <v>#REF!</v>
      </c>
      <c r="L769" s="90" t="e">
        <f>DBSPBY!#REF!</f>
        <v>#REF!</v>
      </c>
      <c r="M769" s="92" t="e">
        <f>DBSPBY!#REF!</f>
        <v>#REF!</v>
      </c>
      <c r="N769" s="87" t="e">
        <f>DBSPBY!#REF!</f>
        <v>#REF!</v>
      </c>
    </row>
    <row r="770" spans="1:14" x14ac:dyDescent="0.3">
      <c r="A770" s="97" t="s">
        <v>715</v>
      </c>
      <c r="B770" s="98" t="e">
        <f>DBSPBY!#REF!</f>
        <v>#REF!</v>
      </c>
      <c r="C770" s="98" t="e">
        <f>_xlfn.TEXTJOIN(".",FALSE,DBSPBY!#REF!,DBSPBY!#REF!,DBSPBY!#REF!)</f>
        <v>#REF!</v>
      </c>
      <c r="D770" s="90" t="e">
        <f>DBSPBY!#REF!</f>
        <v>#REF!</v>
      </c>
      <c r="E770" s="90" t="e">
        <f>DBSPBY!#REF!</f>
        <v>#REF!</v>
      </c>
      <c r="F770" s="90" t="e">
        <f>TRIM(MID(DBSPBY!#REF!,SEARCH(". ",DBSPBY!#REF!)+2,LEN(DBSPBY!#REF!)))</f>
        <v>#REF!</v>
      </c>
      <c r="G770" s="90" t="e">
        <f>TRIM(MID(DBSPBY!#REF!,SEARCH(". ",DBSPBY!#REF!)+2,LEN(DBSPBY!#REF!)))</f>
        <v>#REF!</v>
      </c>
      <c r="H770" s="90" t="e">
        <f>TRIM(MID(DBSPBY!#REF!,SEARCH(". ",DBSPBY!#REF!)+2,LEN(DBSPBY!#REF!)))</f>
        <v>#REF!</v>
      </c>
      <c r="I770" s="98" t="s">
        <v>713</v>
      </c>
      <c r="J770" s="99" t="s">
        <v>714</v>
      </c>
      <c r="K770" s="90" t="e">
        <f>DBSPBY!#REF!</f>
        <v>#REF!</v>
      </c>
      <c r="L770" s="90" t="e">
        <f>DBSPBY!#REF!</f>
        <v>#REF!</v>
      </c>
      <c r="M770" s="92" t="e">
        <f>DBSPBY!#REF!</f>
        <v>#REF!</v>
      </c>
      <c r="N770" s="87" t="e">
        <f>DBSPBY!#REF!</f>
        <v>#REF!</v>
      </c>
    </row>
    <row r="771" spans="1:14" x14ac:dyDescent="0.3">
      <c r="A771" s="97" t="s">
        <v>715</v>
      </c>
      <c r="B771" s="98" t="e">
        <f>DBSPBY!#REF!</f>
        <v>#REF!</v>
      </c>
      <c r="C771" s="98" t="e">
        <f>_xlfn.TEXTJOIN(".",FALSE,DBSPBY!#REF!,DBSPBY!#REF!,DBSPBY!#REF!)</f>
        <v>#REF!</v>
      </c>
      <c r="D771" s="90" t="e">
        <f>DBSPBY!#REF!</f>
        <v>#REF!</v>
      </c>
      <c r="E771" s="90" t="e">
        <f>DBSPBY!#REF!</f>
        <v>#REF!</v>
      </c>
      <c r="F771" s="90" t="e">
        <f>TRIM(MID(DBSPBY!#REF!,SEARCH(". ",DBSPBY!#REF!)+2,LEN(DBSPBY!#REF!)))</f>
        <v>#REF!</v>
      </c>
      <c r="G771" s="90" t="e">
        <f>TRIM(MID(DBSPBY!#REF!,SEARCH(". ",DBSPBY!#REF!)+2,LEN(DBSPBY!#REF!)))</f>
        <v>#REF!</v>
      </c>
      <c r="H771" s="90" t="e">
        <f>TRIM(MID(DBSPBY!#REF!,SEARCH(". ",DBSPBY!#REF!)+2,LEN(DBSPBY!#REF!)))</f>
        <v>#REF!</v>
      </c>
      <c r="I771" s="98" t="s">
        <v>713</v>
      </c>
      <c r="J771" s="99" t="s">
        <v>714</v>
      </c>
      <c r="K771" s="90" t="e">
        <f>DBSPBY!#REF!</f>
        <v>#REF!</v>
      </c>
      <c r="L771" s="90" t="e">
        <f>DBSPBY!#REF!</f>
        <v>#REF!</v>
      </c>
      <c r="M771" s="92" t="e">
        <f>DBSPBY!#REF!</f>
        <v>#REF!</v>
      </c>
      <c r="N771" s="87" t="e">
        <f>DBSPBY!#REF!</f>
        <v>#REF!</v>
      </c>
    </row>
    <row r="772" spans="1:14" x14ac:dyDescent="0.3">
      <c r="A772" s="97" t="s">
        <v>715</v>
      </c>
      <c r="B772" s="98" t="e">
        <f>DBSPBY!#REF!</f>
        <v>#REF!</v>
      </c>
      <c r="C772" s="98" t="e">
        <f>_xlfn.TEXTJOIN(".",FALSE,DBSPBY!#REF!,DBSPBY!#REF!,DBSPBY!#REF!)</f>
        <v>#REF!</v>
      </c>
      <c r="D772" s="90" t="e">
        <f>DBSPBY!#REF!</f>
        <v>#REF!</v>
      </c>
      <c r="E772" s="90" t="e">
        <f>DBSPBY!#REF!</f>
        <v>#REF!</v>
      </c>
      <c r="F772" s="90" t="e">
        <f>TRIM(MID(DBSPBY!#REF!,SEARCH(". ",DBSPBY!#REF!)+2,LEN(DBSPBY!#REF!)))</f>
        <v>#REF!</v>
      </c>
      <c r="G772" s="90" t="e">
        <f>TRIM(MID(DBSPBY!#REF!,SEARCH(". ",DBSPBY!#REF!)+2,LEN(DBSPBY!#REF!)))</f>
        <v>#REF!</v>
      </c>
      <c r="H772" s="90" t="e">
        <f>TRIM(MID(DBSPBY!#REF!,SEARCH(". ",DBSPBY!#REF!)+2,LEN(DBSPBY!#REF!)))</f>
        <v>#REF!</v>
      </c>
      <c r="I772" s="98" t="s">
        <v>713</v>
      </c>
      <c r="J772" s="99" t="s">
        <v>714</v>
      </c>
      <c r="K772" s="90" t="e">
        <f>DBSPBY!#REF!</f>
        <v>#REF!</v>
      </c>
      <c r="L772" s="90" t="e">
        <f>DBSPBY!#REF!</f>
        <v>#REF!</v>
      </c>
      <c r="M772" s="92" t="e">
        <f>DBSPBY!#REF!</f>
        <v>#REF!</v>
      </c>
      <c r="N772" s="87" t="e">
        <f>DBSPBY!#REF!</f>
        <v>#REF!</v>
      </c>
    </row>
    <row r="773" spans="1:14" x14ac:dyDescent="0.3">
      <c r="A773" s="97" t="s">
        <v>715</v>
      </c>
      <c r="B773" s="98" t="e">
        <f>DBSPBY!#REF!</f>
        <v>#REF!</v>
      </c>
      <c r="C773" s="98" t="e">
        <f>_xlfn.TEXTJOIN(".",FALSE,DBSPBY!#REF!,DBSPBY!#REF!,DBSPBY!#REF!)</f>
        <v>#REF!</v>
      </c>
      <c r="D773" s="90" t="e">
        <f>DBSPBY!#REF!</f>
        <v>#REF!</v>
      </c>
      <c r="E773" s="90" t="e">
        <f>DBSPBY!#REF!</f>
        <v>#REF!</v>
      </c>
      <c r="F773" s="90" t="e">
        <f>TRIM(MID(DBSPBY!#REF!,SEARCH(". ",DBSPBY!#REF!)+2,LEN(DBSPBY!#REF!)))</f>
        <v>#REF!</v>
      </c>
      <c r="G773" s="90" t="e">
        <f>TRIM(MID(DBSPBY!#REF!,SEARCH(". ",DBSPBY!#REF!)+2,LEN(DBSPBY!#REF!)))</f>
        <v>#REF!</v>
      </c>
      <c r="H773" s="90" t="e">
        <f>TRIM(MID(DBSPBY!#REF!,SEARCH(". ",DBSPBY!#REF!)+2,LEN(DBSPBY!#REF!)))</f>
        <v>#REF!</v>
      </c>
      <c r="I773" s="98" t="s">
        <v>713</v>
      </c>
      <c r="J773" s="99" t="s">
        <v>714</v>
      </c>
      <c r="K773" s="90" t="e">
        <f>DBSPBY!#REF!</f>
        <v>#REF!</v>
      </c>
      <c r="L773" s="90" t="e">
        <f>DBSPBY!#REF!</f>
        <v>#REF!</v>
      </c>
      <c r="M773" s="92" t="e">
        <f>DBSPBY!#REF!</f>
        <v>#REF!</v>
      </c>
      <c r="N773" s="87" t="e">
        <f>DBSPBY!#REF!</f>
        <v>#REF!</v>
      </c>
    </row>
    <row r="774" spans="1:14" x14ac:dyDescent="0.3">
      <c r="A774" s="97" t="s">
        <v>715</v>
      </c>
      <c r="B774" s="98" t="e">
        <f>DBSPBY!#REF!</f>
        <v>#REF!</v>
      </c>
      <c r="C774" s="98" t="e">
        <f>_xlfn.TEXTJOIN(".",FALSE,DBSPBY!#REF!,DBSPBY!#REF!,DBSPBY!#REF!)</f>
        <v>#REF!</v>
      </c>
      <c r="D774" s="90" t="e">
        <f>DBSPBY!#REF!</f>
        <v>#REF!</v>
      </c>
      <c r="E774" s="90" t="e">
        <f>DBSPBY!#REF!</f>
        <v>#REF!</v>
      </c>
      <c r="F774" s="90" t="e">
        <f>TRIM(MID(DBSPBY!#REF!,SEARCH(". ",DBSPBY!#REF!)+2,LEN(DBSPBY!#REF!)))</f>
        <v>#REF!</v>
      </c>
      <c r="G774" s="90" t="e">
        <f>TRIM(MID(DBSPBY!#REF!,SEARCH(". ",DBSPBY!#REF!)+2,LEN(DBSPBY!#REF!)))</f>
        <v>#REF!</v>
      </c>
      <c r="H774" s="90" t="e">
        <f>TRIM(MID(DBSPBY!#REF!,SEARCH(". ",DBSPBY!#REF!)+2,LEN(DBSPBY!#REF!)))</f>
        <v>#REF!</v>
      </c>
      <c r="I774" s="98" t="s">
        <v>713</v>
      </c>
      <c r="J774" s="99" t="s">
        <v>714</v>
      </c>
      <c r="K774" s="90" t="e">
        <f>DBSPBY!#REF!</f>
        <v>#REF!</v>
      </c>
      <c r="L774" s="90" t="e">
        <f>DBSPBY!#REF!</f>
        <v>#REF!</v>
      </c>
      <c r="M774" s="92" t="e">
        <f>DBSPBY!#REF!</f>
        <v>#REF!</v>
      </c>
      <c r="N774" s="87" t="e">
        <f>DBSPBY!#REF!</f>
        <v>#REF!</v>
      </c>
    </row>
    <row r="775" spans="1:14" x14ac:dyDescent="0.3">
      <c r="A775" s="97" t="s">
        <v>715</v>
      </c>
      <c r="B775" s="98" t="e">
        <f>DBSPBY!#REF!</f>
        <v>#REF!</v>
      </c>
      <c r="C775" s="98" t="e">
        <f>_xlfn.TEXTJOIN(".",FALSE,DBSPBY!#REF!,DBSPBY!#REF!,DBSPBY!#REF!)</f>
        <v>#REF!</v>
      </c>
      <c r="D775" s="90" t="e">
        <f>DBSPBY!#REF!</f>
        <v>#REF!</v>
      </c>
      <c r="E775" s="90" t="e">
        <f>DBSPBY!#REF!</f>
        <v>#REF!</v>
      </c>
      <c r="F775" s="90" t="e">
        <f>TRIM(MID(DBSPBY!#REF!,SEARCH(". ",DBSPBY!#REF!)+2,LEN(DBSPBY!#REF!)))</f>
        <v>#REF!</v>
      </c>
      <c r="G775" s="90" t="e">
        <f>TRIM(MID(DBSPBY!#REF!,SEARCH(". ",DBSPBY!#REF!)+2,LEN(DBSPBY!#REF!)))</f>
        <v>#REF!</v>
      </c>
      <c r="H775" s="90" t="e">
        <f>TRIM(MID(DBSPBY!#REF!,SEARCH(". ",DBSPBY!#REF!)+2,LEN(DBSPBY!#REF!)))</f>
        <v>#REF!</v>
      </c>
      <c r="I775" s="98" t="s">
        <v>713</v>
      </c>
      <c r="J775" s="99" t="s">
        <v>714</v>
      </c>
      <c r="K775" s="90" t="e">
        <f>DBSPBY!#REF!</f>
        <v>#REF!</v>
      </c>
      <c r="L775" s="90" t="e">
        <f>DBSPBY!#REF!</f>
        <v>#REF!</v>
      </c>
      <c r="M775" s="92" t="e">
        <f>DBSPBY!#REF!</f>
        <v>#REF!</v>
      </c>
      <c r="N775" s="87" t="e">
        <f>DBSPBY!#REF!</f>
        <v>#REF!</v>
      </c>
    </row>
    <row r="776" spans="1:14" x14ac:dyDescent="0.3">
      <c r="A776" s="97" t="s">
        <v>715</v>
      </c>
      <c r="B776" s="98" t="e">
        <f>DBSPBY!#REF!</f>
        <v>#REF!</v>
      </c>
      <c r="C776" s="98" t="e">
        <f>_xlfn.TEXTJOIN(".",FALSE,DBSPBY!#REF!,DBSPBY!#REF!,DBSPBY!#REF!)</f>
        <v>#REF!</v>
      </c>
      <c r="D776" s="90" t="e">
        <f>DBSPBY!#REF!</f>
        <v>#REF!</v>
      </c>
      <c r="E776" s="90" t="e">
        <f>DBSPBY!#REF!</f>
        <v>#REF!</v>
      </c>
      <c r="F776" s="90" t="e">
        <f>TRIM(MID(DBSPBY!#REF!,SEARCH(". ",DBSPBY!#REF!)+2,LEN(DBSPBY!#REF!)))</f>
        <v>#REF!</v>
      </c>
      <c r="G776" s="90" t="e">
        <f>TRIM(MID(DBSPBY!#REF!,SEARCH(". ",DBSPBY!#REF!)+2,LEN(DBSPBY!#REF!)))</f>
        <v>#REF!</v>
      </c>
      <c r="H776" s="90" t="e">
        <f>TRIM(MID(DBSPBY!#REF!,SEARCH(". ",DBSPBY!#REF!)+2,LEN(DBSPBY!#REF!)))</f>
        <v>#REF!</v>
      </c>
      <c r="I776" s="98" t="s">
        <v>713</v>
      </c>
      <c r="J776" s="99" t="s">
        <v>714</v>
      </c>
      <c r="K776" s="90" t="e">
        <f>DBSPBY!#REF!</f>
        <v>#REF!</v>
      </c>
      <c r="L776" s="90" t="e">
        <f>DBSPBY!#REF!</f>
        <v>#REF!</v>
      </c>
      <c r="M776" s="92" t="e">
        <f>DBSPBY!#REF!</f>
        <v>#REF!</v>
      </c>
      <c r="N776" s="87" t="e">
        <f>DBSPBY!#REF!</f>
        <v>#REF!</v>
      </c>
    </row>
    <row r="777" spans="1:14" x14ac:dyDescent="0.3">
      <c r="A777" s="97" t="s">
        <v>715</v>
      </c>
      <c r="B777" s="98" t="e">
        <f>DBSPBY!#REF!</f>
        <v>#REF!</v>
      </c>
      <c r="C777" s="98" t="e">
        <f>_xlfn.TEXTJOIN(".",FALSE,DBSPBY!#REF!,DBSPBY!#REF!,DBSPBY!#REF!)</f>
        <v>#REF!</v>
      </c>
      <c r="D777" s="90" t="e">
        <f>DBSPBY!#REF!</f>
        <v>#REF!</v>
      </c>
      <c r="E777" s="90" t="e">
        <f>DBSPBY!#REF!</f>
        <v>#REF!</v>
      </c>
      <c r="F777" s="90" t="e">
        <f>TRIM(MID(DBSPBY!#REF!,SEARCH(". ",DBSPBY!#REF!)+2,LEN(DBSPBY!#REF!)))</f>
        <v>#REF!</v>
      </c>
      <c r="G777" s="90" t="e">
        <f>TRIM(MID(DBSPBY!#REF!,SEARCH(". ",DBSPBY!#REF!)+2,LEN(DBSPBY!#REF!)))</f>
        <v>#REF!</v>
      </c>
      <c r="H777" s="90" t="e">
        <f>TRIM(MID(DBSPBY!#REF!,SEARCH(". ",DBSPBY!#REF!)+2,LEN(DBSPBY!#REF!)))</f>
        <v>#REF!</v>
      </c>
      <c r="I777" s="98" t="s">
        <v>713</v>
      </c>
      <c r="J777" s="99" t="s">
        <v>714</v>
      </c>
      <c r="K777" s="90" t="e">
        <f>DBSPBY!#REF!</f>
        <v>#REF!</v>
      </c>
      <c r="L777" s="90" t="e">
        <f>DBSPBY!#REF!</f>
        <v>#REF!</v>
      </c>
      <c r="M777" s="92" t="e">
        <f>DBSPBY!#REF!</f>
        <v>#REF!</v>
      </c>
      <c r="N777" s="87" t="e">
        <f>DBSPBY!#REF!</f>
        <v>#REF!</v>
      </c>
    </row>
    <row r="778" spans="1:14" x14ac:dyDescent="0.3">
      <c r="A778" s="97" t="s">
        <v>715</v>
      </c>
      <c r="B778" s="98" t="e">
        <f>DBSPBY!#REF!</f>
        <v>#REF!</v>
      </c>
      <c r="C778" s="98" t="e">
        <f>_xlfn.TEXTJOIN(".",FALSE,DBSPBY!#REF!,DBSPBY!#REF!,DBSPBY!#REF!)</f>
        <v>#REF!</v>
      </c>
      <c r="D778" s="90" t="e">
        <f>DBSPBY!#REF!</f>
        <v>#REF!</v>
      </c>
      <c r="E778" s="90" t="e">
        <f>DBSPBY!#REF!</f>
        <v>#REF!</v>
      </c>
      <c r="F778" s="90" t="e">
        <f>TRIM(MID(DBSPBY!#REF!,SEARCH(". ",DBSPBY!#REF!)+2,LEN(DBSPBY!#REF!)))</f>
        <v>#REF!</v>
      </c>
      <c r="G778" s="90" t="e">
        <f>TRIM(MID(DBSPBY!#REF!,SEARCH(". ",DBSPBY!#REF!)+2,LEN(DBSPBY!#REF!)))</f>
        <v>#REF!</v>
      </c>
      <c r="H778" s="90" t="e">
        <f>TRIM(MID(DBSPBY!#REF!,SEARCH(". ",DBSPBY!#REF!)+2,LEN(DBSPBY!#REF!)))</f>
        <v>#REF!</v>
      </c>
      <c r="I778" s="98" t="s">
        <v>713</v>
      </c>
      <c r="J778" s="99" t="s">
        <v>714</v>
      </c>
      <c r="K778" s="90" t="e">
        <f>DBSPBY!#REF!</f>
        <v>#REF!</v>
      </c>
      <c r="L778" s="90" t="e">
        <f>DBSPBY!#REF!</f>
        <v>#REF!</v>
      </c>
      <c r="M778" s="92" t="e">
        <f>DBSPBY!#REF!</f>
        <v>#REF!</v>
      </c>
      <c r="N778" s="87" t="e">
        <f>DBSPBY!#REF!</f>
        <v>#REF!</v>
      </c>
    </row>
    <row r="779" spans="1:14" x14ac:dyDescent="0.3">
      <c r="A779" s="97" t="s">
        <v>715</v>
      </c>
      <c r="B779" s="98" t="e">
        <f>DBSPBY!#REF!</f>
        <v>#REF!</v>
      </c>
      <c r="C779" s="98" t="e">
        <f>_xlfn.TEXTJOIN(".",FALSE,DBSPBY!#REF!,DBSPBY!#REF!,DBSPBY!#REF!)</f>
        <v>#REF!</v>
      </c>
      <c r="D779" s="90" t="e">
        <f>DBSPBY!#REF!</f>
        <v>#REF!</v>
      </c>
      <c r="E779" s="90" t="e">
        <f>DBSPBY!#REF!</f>
        <v>#REF!</v>
      </c>
      <c r="F779" s="90" t="e">
        <f>TRIM(MID(DBSPBY!#REF!,SEARCH(". ",DBSPBY!#REF!)+2,LEN(DBSPBY!#REF!)))</f>
        <v>#REF!</v>
      </c>
      <c r="G779" s="90" t="e">
        <f>TRIM(MID(DBSPBY!#REF!,SEARCH(". ",DBSPBY!#REF!)+2,LEN(DBSPBY!#REF!)))</f>
        <v>#REF!</v>
      </c>
      <c r="H779" s="90" t="e">
        <f>TRIM(MID(DBSPBY!#REF!,SEARCH(". ",DBSPBY!#REF!)+2,LEN(DBSPBY!#REF!)))</f>
        <v>#REF!</v>
      </c>
      <c r="I779" s="98" t="s">
        <v>713</v>
      </c>
      <c r="J779" s="99" t="s">
        <v>714</v>
      </c>
      <c r="K779" s="90" t="e">
        <f>DBSPBY!#REF!</f>
        <v>#REF!</v>
      </c>
      <c r="L779" s="90" t="e">
        <f>DBSPBY!#REF!</f>
        <v>#REF!</v>
      </c>
      <c r="M779" s="92" t="e">
        <f>DBSPBY!#REF!</f>
        <v>#REF!</v>
      </c>
      <c r="N779" s="87" t="e">
        <f>DBSPBY!#REF!</f>
        <v>#REF!</v>
      </c>
    </row>
    <row r="780" spans="1:14" x14ac:dyDescent="0.3">
      <c r="A780" s="97" t="s">
        <v>715</v>
      </c>
      <c r="B780" s="98" t="e">
        <f>DBSPBY!#REF!</f>
        <v>#REF!</v>
      </c>
      <c r="C780" s="98" t="e">
        <f>_xlfn.TEXTJOIN(".",FALSE,DBSPBY!#REF!,DBSPBY!#REF!,DBSPBY!#REF!)</f>
        <v>#REF!</v>
      </c>
      <c r="D780" s="90" t="e">
        <f>DBSPBY!#REF!</f>
        <v>#REF!</v>
      </c>
      <c r="E780" s="90" t="e">
        <f>DBSPBY!#REF!</f>
        <v>#REF!</v>
      </c>
      <c r="F780" s="90" t="e">
        <f>TRIM(MID(DBSPBY!#REF!,SEARCH(". ",DBSPBY!#REF!)+2,LEN(DBSPBY!#REF!)))</f>
        <v>#REF!</v>
      </c>
      <c r="G780" s="90" t="e">
        <f>TRIM(MID(DBSPBY!#REF!,SEARCH(". ",DBSPBY!#REF!)+2,LEN(DBSPBY!#REF!)))</f>
        <v>#REF!</v>
      </c>
      <c r="H780" s="90" t="e">
        <f>TRIM(MID(DBSPBY!#REF!,SEARCH(". ",DBSPBY!#REF!)+2,LEN(DBSPBY!#REF!)))</f>
        <v>#REF!</v>
      </c>
      <c r="I780" s="98" t="s">
        <v>713</v>
      </c>
      <c r="J780" s="99" t="s">
        <v>714</v>
      </c>
      <c r="K780" s="90" t="e">
        <f>DBSPBY!#REF!</f>
        <v>#REF!</v>
      </c>
      <c r="L780" s="90" t="e">
        <f>DBSPBY!#REF!</f>
        <v>#REF!</v>
      </c>
      <c r="M780" s="92" t="e">
        <f>DBSPBY!#REF!</f>
        <v>#REF!</v>
      </c>
      <c r="N780" s="87" t="e">
        <f>DBSPBY!#REF!</f>
        <v>#REF!</v>
      </c>
    </row>
    <row r="781" spans="1:14" x14ac:dyDescent="0.3">
      <c r="A781" s="97" t="s">
        <v>715</v>
      </c>
      <c r="B781" s="98" t="e">
        <f>DBSPBY!#REF!</f>
        <v>#REF!</v>
      </c>
      <c r="C781" s="98" t="e">
        <f>_xlfn.TEXTJOIN(".",FALSE,DBSPBY!#REF!,DBSPBY!#REF!,DBSPBY!#REF!)</f>
        <v>#REF!</v>
      </c>
      <c r="D781" s="90" t="e">
        <f>DBSPBY!#REF!</f>
        <v>#REF!</v>
      </c>
      <c r="E781" s="90" t="e">
        <f>DBSPBY!#REF!</f>
        <v>#REF!</v>
      </c>
      <c r="F781" s="90" t="e">
        <f>TRIM(MID(DBSPBY!#REF!,SEARCH(". ",DBSPBY!#REF!)+2,LEN(DBSPBY!#REF!)))</f>
        <v>#REF!</v>
      </c>
      <c r="G781" s="90" t="e">
        <f>TRIM(MID(DBSPBY!#REF!,SEARCH(". ",DBSPBY!#REF!)+2,LEN(DBSPBY!#REF!)))</f>
        <v>#REF!</v>
      </c>
      <c r="H781" s="90" t="e">
        <f>TRIM(MID(DBSPBY!#REF!,SEARCH(". ",DBSPBY!#REF!)+2,LEN(DBSPBY!#REF!)))</f>
        <v>#REF!</v>
      </c>
      <c r="I781" s="98" t="s">
        <v>713</v>
      </c>
      <c r="J781" s="99" t="s">
        <v>714</v>
      </c>
      <c r="K781" s="90" t="e">
        <f>DBSPBY!#REF!</f>
        <v>#REF!</v>
      </c>
      <c r="L781" s="90" t="e">
        <f>DBSPBY!#REF!</f>
        <v>#REF!</v>
      </c>
      <c r="M781" s="92" t="e">
        <f>DBSPBY!#REF!</f>
        <v>#REF!</v>
      </c>
      <c r="N781" s="87" t="e">
        <f>DBSPBY!#REF!</f>
        <v>#REF!</v>
      </c>
    </row>
    <row r="782" spans="1:14" x14ac:dyDescent="0.3">
      <c r="A782" s="97" t="s">
        <v>715</v>
      </c>
      <c r="B782" s="98" t="e">
        <f>DBSPBY!#REF!</f>
        <v>#REF!</v>
      </c>
      <c r="C782" s="98" t="e">
        <f>_xlfn.TEXTJOIN(".",FALSE,DBSPBY!#REF!,DBSPBY!#REF!,DBSPBY!#REF!)</f>
        <v>#REF!</v>
      </c>
      <c r="D782" s="90" t="e">
        <f>DBSPBY!#REF!</f>
        <v>#REF!</v>
      </c>
      <c r="E782" s="90" t="e">
        <f>DBSPBY!#REF!</f>
        <v>#REF!</v>
      </c>
      <c r="F782" s="90" t="e">
        <f>TRIM(MID(DBSPBY!#REF!,SEARCH(". ",DBSPBY!#REF!)+2,LEN(DBSPBY!#REF!)))</f>
        <v>#REF!</v>
      </c>
      <c r="G782" s="90" t="e">
        <f>TRIM(MID(DBSPBY!#REF!,SEARCH(". ",DBSPBY!#REF!)+2,LEN(DBSPBY!#REF!)))</f>
        <v>#REF!</v>
      </c>
      <c r="H782" s="90" t="e">
        <f>TRIM(MID(DBSPBY!#REF!,SEARCH(". ",DBSPBY!#REF!)+2,LEN(DBSPBY!#REF!)))</f>
        <v>#REF!</v>
      </c>
      <c r="I782" s="98" t="s">
        <v>713</v>
      </c>
      <c r="J782" s="99" t="s">
        <v>714</v>
      </c>
      <c r="K782" s="90" t="e">
        <f>DBSPBY!#REF!</f>
        <v>#REF!</v>
      </c>
      <c r="L782" s="90" t="e">
        <f>DBSPBY!#REF!</f>
        <v>#REF!</v>
      </c>
      <c r="M782" s="92" t="e">
        <f>DBSPBY!#REF!</f>
        <v>#REF!</v>
      </c>
      <c r="N782" s="87" t="e">
        <f>DBSPBY!#REF!</f>
        <v>#REF!</v>
      </c>
    </row>
    <row r="783" spans="1:14" x14ac:dyDescent="0.3">
      <c r="A783" s="97" t="s">
        <v>715</v>
      </c>
      <c r="B783" s="98" t="e">
        <f>DBSPBY!#REF!</f>
        <v>#REF!</v>
      </c>
      <c r="C783" s="98" t="e">
        <f>_xlfn.TEXTJOIN(".",FALSE,DBSPBY!#REF!,DBSPBY!#REF!,DBSPBY!#REF!)</f>
        <v>#REF!</v>
      </c>
      <c r="D783" s="90" t="e">
        <f>DBSPBY!#REF!</f>
        <v>#REF!</v>
      </c>
      <c r="E783" s="90" t="e">
        <f>DBSPBY!#REF!</f>
        <v>#REF!</v>
      </c>
      <c r="F783" s="90" t="e">
        <f>TRIM(MID(DBSPBY!#REF!,SEARCH(". ",DBSPBY!#REF!)+2,LEN(DBSPBY!#REF!)))</f>
        <v>#REF!</v>
      </c>
      <c r="G783" s="90" t="e">
        <f>TRIM(MID(DBSPBY!#REF!,SEARCH(". ",DBSPBY!#REF!)+2,LEN(DBSPBY!#REF!)))</f>
        <v>#REF!</v>
      </c>
      <c r="H783" s="90" t="e">
        <f>TRIM(MID(DBSPBY!#REF!,SEARCH(". ",DBSPBY!#REF!)+2,LEN(DBSPBY!#REF!)))</f>
        <v>#REF!</v>
      </c>
      <c r="I783" s="98" t="s">
        <v>713</v>
      </c>
      <c r="J783" s="99" t="s">
        <v>714</v>
      </c>
      <c r="K783" s="90" t="e">
        <f>DBSPBY!#REF!</f>
        <v>#REF!</v>
      </c>
      <c r="L783" s="90" t="e">
        <f>DBSPBY!#REF!</f>
        <v>#REF!</v>
      </c>
      <c r="M783" s="92" t="e">
        <f>DBSPBY!#REF!</f>
        <v>#REF!</v>
      </c>
      <c r="N783" s="87" t="e">
        <f>DBSPBY!#REF!</f>
        <v>#REF!</v>
      </c>
    </row>
    <row r="784" spans="1:14" x14ac:dyDescent="0.3">
      <c r="A784" s="97" t="s">
        <v>715</v>
      </c>
      <c r="B784" s="98" t="e">
        <f>DBSPBY!#REF!</f>
        <v>#REF!</v>
      </c>
      <c r="C784" s="98" t="e">
        <f>_xlfn.TEXTJOIN(".",FALSE,DBSPBY!#REF!,DBSPBY!#REF!,DBSPBY!#REF!)</f>
        <v>#REF!</v>
      </c>
      <c r="D784" s="90" t="e">
        <f>DBSPBY!#REF!</f>
        <v>#REF!</v>
      </c>
      <c r="E784" s="90" t="e">
        <f>DBSPBY!#REF!</f>
        <v>#REF!</v>
      </c>
      <c r="F784" s="90" t="e">
        <f>TRIM(MID(DBSPBY!#REF!,SEARCH(". ",DBSPBY!#REF!)+2,LEN(DBSPBY!#REF!)))</f>
        <v>#REF!</v>
      </c>
      <c r="G784" s="90" t="e">
        <f>TRIM(MID(DBSPBY!#REF!,SEARCH(". ",DBSPBY!#REF!)+2,LEN(DBSPBY!#REF!)))</f>
        <v>#REF!</v>
      </c>
      <c r="H784" s="90" t="e">
        <f>TRIM(MID(DBSPBY!#REF!,SEARCH(". ",DBSPBY!#REF!)+2,LEN(DBSPBY!#REF!)))</f>
        <v>#REF!</v>
      </c>
      <c r="I784" s="98" t="s">
        <v>713</v>
      </c>
      <c r="J784" s="99" t="s">
        <v>714</v>
      </c>
      <c r="K784" s="90" t="e">
        <f>DBSPBY!#REF!</f>
        <v>#REF!</v>
      </c>
      <c r="L784" s="90" t="e">
        <f>DBSPBY!#REF!</f>
        <v>#REF!</v>
      </c>
      <c r="M784" s="92" t="e">
        <f>DBSPBY!#REF!</f>
        <v>#REF!</v>
      </c>
      <c r="N784" s="87" t="e">
        <f>DBSPBY!#REF!</f>
        <v>#REF!</v>
      </c>
    </row>
    <row r="785" spans="1:14" x14ac:dyDescent="0.3">
      <c r="A785" s="97" t="s">
        <v>715</v>
      </c>
      <c r="B785" s="98" t="e">
        <f>DBSPBY!#REF!</f>
        <v>#REF!</v>
      </c>
      <c r="C785" s="98" t="e">
        <f>_xlfn.TEXTJOIN(".",FALSE,DBSPBY!#REF!,DBSPBY!#REF!,DBSPBY!#REF!)</f>
        <v>#REF!</v>
      </c>
      <c r="D785" s="90" t="e">
        <f>DBSPBY!#REF!</f>
        <v>#REF!</v>
      </c>
      <c r="E785" s="90" t="e">
        <f>DBSPBY!#REF!</f>
        <v>#REF!</v>
      </c>
      <c r="F785" s="90" t="e">
        <f>TRIM(MID(DBSPBY!#REF!,SEARCH(". ",DBSPBY!#REF!)+2,LEN(DBSPBY!#REF!)))</f>
        <v>#REF!</v>
      </c>
      <c r="G785" s="90" t="e">
        <f>TRIM(MID(DBSPBY!#REF!,SEARCH(". ",DBSPBY!#REF!)+2,LEN(DBSPBY!#REF!)))</f>
        <v>#REF!</v>
      </c>
      <c r="H785" s="90" t="e">
        <f>TRIM(MID(DBSPBY!#REF!,SEARCH(". ",DBSPBY!#REF!)+2,LEN(DBSPBY!#REF!)))</f>
        <v>#REF!</v>
      </c>
      <c r="I785" s="98" t="s">
        <v>713</v>
      </c>
      <c r="J785" s="99" t="s">
        <v>714</v>
      </c>
      <c r="K785" s="90" t="e">
        <f>DBSPBY!#REF!</f>
        <v>#REF!</v>
      </c>
      <c r="L785" s="90" t="e">
        <f>DBSPBY!#REF!</f>
        <v>#REF!</v>
      </c>
      <c r="M785" s="92" t="e">
        <f>DBSPBY!#REF!</f>
        <v>#REF!</v>
      </c>
      <c r="N785" s="87" t="e">
        <f>DBSPBY!#REF!</f>
        <v>#REF!</v>
      </c>
    </row>
    <row r="786" spans="1:14" x14ac:dyDescent="0.3">
      <c r="A786" s="97" t="s">
        <v>715</v>
      </c>
      <c r="B786" s="98" t="e">
        <f>DBSPBY!#REF!</f>
        <v>#REF!</v>
      </c>
      <c r="C786" s="98" t="e">
        <f>_xlfn.TEXTJOIN(".",FALSE,DBSPBY!#REF!,DBSPBY!#REF!,DBSPBY!#REF!)</f>
        <v>#REF!</v>
      </c>
      <c r="D786" s="90" t="e">
        <f>DBSPBY!#REF!</f>
        <v>#REF!</v>
      </c>
      <c r="E786" s="90" t="e">
        <f>DBSPBY!#REF!</f>
        <v>#REF!</v>
      </c>
      <c r="F786" s="90" t="e">
        <f>TRIM(MID(DBSPBY!#REF!,SEARCH(". ",DBSPBY!#REF!)+2,LEN(DBSPBY!#REF!)))</f>
        <v>#REF!</v>
      </c>
      <c r="G786" s="90" t="e">
        <f>TRIM(MID(DBSPBY!#REF!,SEARCH(". ",DBSPBY!#REF!)+2,LEN(DBSPBY!#REF!)))</f>
        <v>#REF!</v>
      </c>
      <c r="H786" s="90" t="e">
        <f>TRIM(MID(DBSPBY!#REF!,SEARCH(". ",DBSPBY!#REF!)+2,LEN(DBSPBY!#REF!)))</f>
        <v>#REF!</v>
      </c>
      <c r="I786" s="98" t="s">
        <v>713</v>
      </c>
      <c r="J786" s="99" t="s">
        <v>714</v>
      </c>
      <c r="K786" s="90" t="e">
        <f>DBSPBY!#REF!</f>
        <v>#REF!</v>
      </c>
      <c r="L786" s="90" t="e">
        <f>DBSPBY!#REF!</f>
        <v>#REF!</v>
      </c>
      <c r="M786" s="92" t="e">
        <f>DBSPBY!#REF!</f>
        <v>#REF!</v>
      </c>
      <c r="N786" s="87" t="e">
        <f>DBSPBY!#REF!</f>
        <v>#REF!</v>
      </c>
    </row>
    <row r="787" spans="1:14" x14ac:dyDescent="0.3">
      <c r="A787" s="97" t="s">
        <v>715</v>
      </c>
      <c r="B787" s="98" t="e">
        <f>DBSPBY!#REF!</f>
        <v>#REF!</v>
      </c>
      <c r="C787" s="98" t="e">
        <f>_xlfn.TEXTJOIN(".",FALSE,DBSPBY!#REF!,DBSPBY!#REF!,DBSPBY!#REF!)</f>
        <v>#REF!</v>
      </c>
      <c r="D787" s="90" t="e">
        <f>DBSPBY!#REF!</f>
        <v>#REF!</v>
      </c>
      <c r="E787" s="90" t="e">
        <f>DBSPBY!#REF!</f>
        <v>#REF!</v>
      </c>
      <c r="F787" s="90" t="e">
        <f>TRIM(MID(DBSPBY!#REF!,SEARCH(". ",DBSPBY!#REF!)+2,LEN(DBSPBY!#REF!)))</f>
        <v>#REF!</v>
      </c>
      <c r="G787" s="90" t="e">
        <f>TRIM(MID(DBSPBY!#REF!,SEARCH(". ",DBSPBY!#REF!)+2,LEN(DBSPBY!#REF!)))</f>
        <v>#REF!</v>
      </c>
      <c r="H787" s="90" t="e">
        <f>TRIM(MID(DBSPBY!#REF!,SEARCH(". ",DBSPBY!#REF!)+2,LEN(DBSPBY!#REF!)))</f>
        <v>#REF!</v>
      </c>
      <c r="I787" s="98" t="s">
        <v>713</v>
      </c>
      <c r="J787" s="99" t="s">
        <v>714</v>
      </c>
      <c r="K787" s="90" t="e">
        <f>DBSPBY!#REF!</f>
        <v>#REF!</v>
      </c>
      <c r="L787" s="90" t="e">
        <f>DBSPBY!#REF!</f>
        <v>#REF!</v>
      </c>
      <c r="M787" s="92" t="e">
        <f>DBSPBY!#REF!</f>
        <v>#REF!</v>
      </c>
      <c r="N787" s="87" t="e">
        <f>DBSPBY!#REF!</f>
        <v>#REF!</v>
      </c>
    </row>
    <row r="788" spans="1:14" x14ac:dyDescent="0.3">
      <c r="A788" s="97" t="s">
        <v>715</v>
      </c>
      <c r="B788" s="98" t="e">
        <f>DBSPBY!#REF!</f>
        <v>#REF!</v>
      </c>
      <c r="C788" s="98" t="e">
        <f>_xlfn.TEXTJOIN(".",FALSE,DBSPBY!#REF!,DBSPBY!#REF!,DBSPBY!#REF!)</f>
        <v>#REF!</v>
      </c>
      <c r="D788" s="90" t="e">
        <f>DBSPBY!#REF!</f>
        <v>#REF!</v>
      </c>
      <c r="E788" s="90" t="e">
        <f>DBSPBY!#REF!</f>
        <v>#REF!</v>
      </c>
      <c r="F788" s="90" t="e">
        <f>TRIM(MID(DBSPBY!#REF!,SEARCH(". ",DBSPBY!#REF!)+2,LEN(DBSPBY!#REF!)))</f>
        <v>#REF!</v>
      </c>
      <c r="G788" s="90" t="e">
        <f>TRIM(MID(DBSPBY!#REF!,SEARCH(". ",DBSPBY!#REF!)+2,LEN(DBSPBY!#REF!)))</f>
        <v>#REF!</v>
      </c>
      <c r="H788" s="90" t="e">
        <f>TRIM(MID(DBSPBY!#REF!,SEARCH(". ",DBSPBY!#REF!)+2,LEN(DBSPBY!#REF!)))</f>
        <v>#REF!</v>
      </c>
      <c r="I788" s="98" t="s">
        <v>713</v>
      </c>
      <c r="J788" s="99" t="s">
        <v>714</v>
      </c>
      <c r="K788" s="90" t="e">
        <f>DBSPBY!#REF!</f>
        <v>#REF!</v>
      </c>
      <c r="L788" s="90" t="e">
        <f>DBSPBY!#REF!</f>
        <v>#REF!</v>
      </c>
      <c r="M788" s="92" t="e">
        <f>DBSPBY!#REF!</f>
        <v>#REF!</v>
      </c>
      <c r="N788" s="87" t="e">
        <f>DBSPBY!#REF!</f>
        <v>#REF!</v>
      </c>
    </row>
    <row r="789" spans="1:14" x14ac:dyDescent="0.3">
      <c r="A789" s="97" t="s">
        <v>715</v>
      </c>
      <c r="B789" s="98" t="e">
        <f>DBSPBY!#REF!</f>
        <v>#REF!</v>
      </c>
      <c r="C789" s="98" t="e">
        <f>_xlfn.TEXTJOIN(".",FALSE,DBSPBY!#REF!,DBSPBY!#REF!,DBSPBY!#REF!)</f>
        <v>#REF!</v>
      </c>
      <c r="D789" s="90" t="e">
        <f>DBSPBY!#REF!</f>
        <v>#REF!</v>
      </c>
      <c r="E789" s="90" t="e">
        <f>DBSPBY!#REF!</f>
        <v>#REF!</v>
      </c>
      <c r="F789" s="90" t="e">
        <f>TRIM(MID(DBSPBY!#REF!,SEARCH(". ",DBSPBY!#REF!)+2,LEN(DBSPBY!#REF!)))</f>
        <v>#REF!</v>
      </c>
      <c r="G789" s="90" t="e">
        <f>TRIM(MID(DBSPBY!#REF!,SEARCH(". ",DBSPBY!#REF!)+2,LEN(DBSPBY!#REF!)))</f>
        <v>#REF!</v>
      </c>
      <c r="H789" s="90" t="e">
        <f>TRIM(MID(DBSPBY!#REF!,SEARCH(". ",DBSPBY!#REF!)+2,LEN(DBSPBY!#REF!)))</f>
        <v>#REF!</v>
      </c>
      <c r="I789" s="98" t="s">
        <v>713</v>
      </c>
      <c r="J789" s="99" t="s">
        <v>714</v>
      </c>
      <c r="K789" s="90" t="e">
        <f>DBSPBY!#REF!</f>
        <v>#REF!</v>
      </c>
      <c r="L789" s="90" t="e">
        <f>DBSPBY!#REF!</f>
        <v>#REF!</v>
      </c>
      <c r="M789" s="92" t="e">
        <f>DBSPBY!#REF!</f>
        <v>#REF!</v>
      </c>
      <c r="N789" s="87" t="e">
        <f>DBSPBY!#REF!</f>
        <v>#REF!</v>
      </c>
    </row>
    <row r="790" spans="1:14" x14ac:dyDescent="0.3">
      <c r="A790" s="97" t="s">
        <v>715</v>
      </c>
      <c r="B790" s="98" t="e">
        <f>DBSPBY!#REF!</f>
        <v>#REF!</v>
      </c>
      <c r="C790" s="98" t="e">
        <f>_xlfn.TEXTJOIN(".",FALSE,DBSPBY!#REF!,DBSPBY!#REF!,DBSPBY!#REF!)</f>
        <v>#REF!</v>
      </c>
      <c r="D790" s="90" t="e">
        <f>DBSPBY!#REF!</f>
        <v>#REF!</v>
      </c>
      <c r="E790" s="90" t="e">
        <f>DBSPBY!#REF!</f>
        <v>#REF!</v>
      </c>
      <c r="F790" s="90" t="e">
        <f>TRIM(MID(DBSPBY!#REF!,SEARCH(". ",DBSPBY!#REF!)+2,LEN(DBSPBY!#REF!)))</f>
        <v>#REF!</v>
      </c>
      <c r="G790" s="90" t="e">
        <f>TRIM(MID(DBSPBY!#REF!,SEARCH(". ",DBSPBY!#REF!)+2,LEN(DBSPBY!#REF!)))</f>
        <v>#REF!</v>
      </c>
      <c r="H790" s="90" t="e">
        <f>TRIM(MID(DBSPBY!#REF!,SEARCH(". ",DBSPBY!#REF!)+2,LEN(DBSPBY!#REF!)))</f>
        <v>#REF!</v>
      </c>
      <c r="I790" s="98" t="s">
        <v>713</v>
      </c>
      <c r="J790" s="99" t="s">
        <v>714</v>
      </c>
      <c r="K790" s="90" t="e">
        <f>DBSPBY!#REF!</f>
        <v>#REF!</v>
      </c>
      <c r="L790" s="90" t="e">
        <f>DBSPBY!#REF!</f>
        <v>#REF!</v>
      </c>
      <c r="M790" s="92" t="e">
        <f>DBSPBY!#REF!</f>
        <v>#REF!</v>
      </c>
      <c r="N790" s="87" t="e">
        <f>DBSPBY!#REF!</f>
        <v>#REF!</v>
      </c>
    </row>
    <row r="791" spans="1:14" x14ac:dyDescent="0.3">
      <c r="A791" s="97" t="s">
        <v>715</v>
      </c>
      <c r="B791" s="98" t="e">
        <f>DBSPBY!#REF!</f>
        <v>#REF!</v>
      </c>
      <c r="C791" s="98" t="e">
        <f>_xlfn.TEXTJOIN(".",FALSE,DBSPBY!#REF!,DBSPBY!#REF!,DBSPBY!#REF!)</f>
        <v>#REF!</v>
      </c>
      <c r="D791" s="90" t="e">
        <f>DBSPBY!#REF!</f>
        <v>#REF!</v>
      </c>
      <c r="E791" s="90" t="e">
        <f>DBSPBY!#REF!</f>
        <v>#REF!</v>
      </c>
      <c r="F791" s="90" t="e">
        <f>TRIM(MID(DBSPBY!#REF!,SEARCH(". ",DBSPBY!#REF!)+2,LEN(DBSPBY!#REF!)))</f>
        <v>#REF!</v>
      </c>
      <c r="G791" s="90" t="e">
        <f>TRIM(MID(DBSPBY!#REF!,SEARCH(". ",DBSPBY!#REF!)+2,LEN(DBSPBY!#REF!)))</f>
        <v>#REF!</v>
      </c>
      <c r="H791" s="90" t="e">
        <f>TRIM(MID(DBSPBY!#REF!,SEARCH(". ",DBSPBY!#REF!)+2,LEN(DBSPBY!#REF!)))</f>
        <v>#REF!</v>
      </c>
      <c r="I791" s="98" t="s">
        <v>713</v>
      </c>
      <c r="J791" s="99" t="s">
        <v>714</v>
      </c>
      <c r="K791" s="90" t="e">
        <f>DBSPBY!#REF!</f>
        <v>#REF!</v>
      </c>
      <c r="L791" s="90" t="e">
        <f>DBSPBY!#REF!</f>
        <v>#REF!</v>
      </c>
      <c r="M791" s="92" t="e">
        <f>DBSPBY!#REF!</f>
        <v>#REF!</v>
      </c>
      <c r="N791" s="87" t="e">
        <f>DBSPBY!#REF!</f>
        <v>#REF!</v>
      </c>
    </row>
    <row r="792" spans="1:14" x14ac:dyDescent="0.3">
      <c r="A792" s="97" t="s">
        <v>715</v>
      </c>
      <c r="B792" s="98" t="e">
        <f>DBSPBY!#REF!</f>
        <v>#REF!</v>
      </c>
      <c r="C792" s="98" t="e">
        <f>_xlfn.TEXTJOIN(".",FALSE,DBSPBY!#REF!,DBSPBY!#REF!,DBSPBY!#REF!)</f>
        <v>#REF!</v>
      </c>
      <c r="D792" s="90" t="e">
        <f>DBSPBY!#REF!</f>
        <v>#REF!</v>
      </c>
      <c r="E792" s="90" t="e">
        <f>DBSPBY!#REF!</f>
        <v>#REF!</v>
      </c>
      <c r="F792" s="90" t="e">
        <f>TRIM(MID(DBSPBY!#REF!,SEARCH(". ",DBSPBY!#REF!)+2,LEN(DBSPBY!#REF!)))</f>
        <v>#REF!</v>
      </c>
      <c r="G792" s="90" t="e">
        <f>TRIM(MID(DBSPBY!#REF!,SEARCH(". ",DBSPBY!#REF!)+2,LEN(DBSPBY!#REF!)))</f>
        <v>#REF!</v>
      </c>
      <c r="H792" s="90" t="e">
        <f>TRIM(MID(DBSPBY!#REF!,SEARCH(". ",DBSPBY!#REF!)+2,LEN(DBSPBY!#REF!)))</f>
        <v>#REF!</v>
      </c>
      <c r="I792" s="98" t="s">
        <v>713</v>
      </c>
      <c r="J792" s="99" t="s">
        <v>714</v>
      </c>
      <c r="K792" s="90" t="e">
        <f>DBSPBY!#REF!</f>
        <v>#REF!</v>
      </c>
      <c r="L792" s="90" t="e">
        <f>DBSPBY!#REF!</f>
        <v>#REF!</v>
      </c>
      <c r="M792" s="92" t="e">
        <f>DBSPBY!#REF!</f>
        <v>#REF!</v>
      </c>
      <c r="N792" s="87" t="e">
        <f>DBSPBY!#REF!</f>
        <v>#REF!</v>
      </c>
    </row>
    <row r="793" spans="1:14" x14ac:dyDescent="0.3">
      <c r="A793" s="97" t="s">
        <v>715</v>
      </c>
      <c r="B793" s="98" t="e">
        <f>DBSPBY!#REF!</f>
        <v>#REF!</v>
      </c>
      <c r="C793" s="98" t="e">
        <f>_xlfn.TEXTJOIN(".",FALSE,DBSPBY!#REF!,DBSPBY!#REF!,DBSPBY!#REF!)</f>
        <v>#REF!</v>
      </c>
      <c r="D793" s="90" t="e">
        <f>DBSPBY!#REF!</f>
        <v>#REF!</v>
      </c>
      <c r="E793" s="90" t="e">
        <f>DBSPBY!#REF!</f>
        <v>#REF!</v>
      </c>
      <c r="F793" s="90" t="e">
        <f>TRIM(MID(DBSPBY!#REF!,SEARCH(". ",DBSPBY!#REF!)+2,LEN(DBSPBY!#REF!)))</f>
        <v>#REF!</v>
      </c>
      <c r="G793" s="90" t="e">
        <f>TRIM(MID(DBSPBY!#REF!,SEARCH(". ",DBSPBY!#REF!)+2,LEN(DBSPBY!#REF!)))</f>
        <v>#REF!</v>
      </c>
      <c r="H793" s="90" t="e">
        <f>TRIM(MID(DBSPBY!#REF!,SEARCH(". ",DBSPBY!#REF!)+2,LEN(DBSPBY!#REF!)))</f>
        <v>#REF!</v>
      </c>
      <c r="I793" s="98" t="s">
        <v>713</v>
      </c>
      <c r="J793" s="99" t="s">
        <v>714</v>
      </c>
      <c r="K793" s="90" t="e">
        <f>DBSPBY!#REF!</f>
        <v>#REF!</v>
      </c>
      <c r="L793" s="90" t="e">
        <f>DBSPBY!#REF!</f>
        <v>#REF!</v>
      </c>
      <c r="M793" s="92" t="e">
        <f>DBSPBY!#REF!</f>
        <v>#REF!</v>
      </c>
      <c r="N793" s="87" t="e">
        <f>DBSPBY!#REF!</f>
        <v>#REF!</v>
      </c>
    </row>
    <row r="794" spans="1:14" x14ac:dyDescent="0.3">
      <c r="A794" s="97" t="s">
        <v>715</v>
      </c>
      <c r="B794" s="98" t="e">
        <f>DBSPBY!#REF!</f>
        <v>#REF!</v>
      </c>
      <c r="C794" s="98" t="e">
        <f>_xlfn.TEXTJOIN(".",FALSE,DBSPBY!#REF!,DBSPBY!#REF!,DBSPBY!#REF!)</f>
        <v>#REF!</v>
      </c>
      <c r="D794" s="90" t="e">
        <f>DBSPBY!#REF!</f>
        <v>#REF!</v>
      </c>
      <c r="E794" s="90" t="e">
        <f>DBSPBY!#REF!</f>
        <v>#REF!</v>
      </c>
      <c r="F794" s="90" t="e">
        <f>TRIM(MID(DBSPBY!#REF!,SEARCH(". ",DBSPBY!#REF!)+2,LEN(DBSPBY!#REF!)))</f>
        <v>#REF!</v>
      </c>
      <c r="G794" s="90" t="e">
        <f>TRIM(MID(DBSPBY!#REF!,SEARCH(". ",DBSPBY!#REF!)+2,LEN(DBSPBY!#REF!)))</f>
        <v>#REF!</v>
      </c>
      <c r="H794" s="90" t="e">
        <f>TRIM(MID(DBSPBY!#REF!,SEARCH(". ",DBSPBY!#REF!)+2,LEN(DBSPBY!#REF!)))</f>
        <v>#REF!</v>
      </c>
      <c r="I794" s="98" t="s">
        <v>713</v>
      </c>
      <c r="J794" s="99" t="s">
        <v>714</v>
      </c>
      <c r="K794" s="90" t="e">
        <f>DBSPBY!#REF!</f>
        <v>#REF!</v>
      </c>
      <c r="L794" s="90" t="e">
        <f>DBSPBY!#REF!</f>
        <v>#REF!</v>
      </c>
      <c r="M794" s="92" t="e">
        <f>DBSPBY!#REF!</f>
        <v>#REF!</v>
      </c>
      <c r="N794" s="87" t="e">
        <f>DBSPBY!#REF!</f>
        <v>#REF!</v>
      </c>
    </row>
    <row r="795" spans="1:14" x14ac:dyDescent="0.3">
      <c r="A795" s="97" t="s">
        <v>715</v>
      </c>
      <c r="B795" s="98" t="e">
        <f>DBSPBY!#REF!</f>
        <v>#REF!</v>
      </c>
      <c r="C795" s="98" t="e">
        <f>_xlfn.TEXTJOIN(".",FALSE,DBSPBY!#REF!,DBSPBY!#REF!,DBSPBY!#REF!)</f>
        <v>#REF!</v>
      </c>
      <c r="D795" s="90" t="e">
        <f>DBSPBY!#REF!</f>
        <v>#REF!</v>
      </c>
      <c r="E795" s="90" t="e">
        <f>DBSPBY!#REF!</f>
        <v>#REF!</v>
      </c>
      <c r="F795" s="90" t="e">
        <f>TRIM(MID(DBSPBY!#REF!,SEARCH(". ",DBSPBY!#REF!)+2,LEN(DBSPBY!#REF!)))</f>
        <v>#REF!</v>
      </c>
      <c r="G795" s="90" t="e">
        <f>TRIM(MID(DBSPBY!#REF!,SEARCH(". ",DBSPBY!#REF!)+2,LEN(DBSPBY!#REF!)))</f>
        <v>#REF!</v>
      </c>
      <c r="H795" s="90" t="e">
        <f>TRIM(MID(DBSPBY!#REF!,SEARCH(". ",DBSPBY!#REF!)+2,LEN(DBSPBY!#REF!)))</f>
        <v>#REF!</v>
      </c>
      <c r="I795" s="98" t="s">
        <v>713</v>
      </c>
      <c r="J795" s="99" t="s">
        <v>714</v>
      </c>
      <c r="K795" s="90" t="e">
        <f>DBSPBY!#REF!</f>
        <v>#REF!</v>
      </c>
      <c r="L795" s="90" t="e">
        <f>DBSPBY!#REF!</f>
        <v>#REF!</v>
      </c>
      <c r="M795" s="92" t="e">
        <f>DBSPBY!#REF!</f>
        <v>#REF!</v>
      </c>
      <c r="N795" s="87" t="e">
        <f>DBSPBY!#REF!</f>
        <v>#REF!</v>
      </c>
    </row>
    <row r="796" spans="1:14" x14ac:dyDescent="0.3">
      <c r="A796" s="97" t="s">
        <v>715</v>
      </c>
      <c r="B796" s="98" t="e">
        <f>DBSPBY!#REF!</f>
        <v>#REF!</v>
      </c>
      <c r="C796" s="98" t="e">
        <f>_xlfn.TEXTJOIN(".",FALSE,DBSPBY!#REF!,DBSPBY!#REF!,DBSPBY!#REF!)</f>
        <v>#REF!</v>
      </c>
      <c r="D796" s="90" t="e">
        <f>DBSPBY!#REF!</f>
        <v>#REF!</v>
      </c>
      <c r="E796" s="90" t="e">
        <f>DBSPBY!#REF!</f>
        <v>#REF!</v>
      </c>
      <c r="F796" s="90" t="e">
        <f>TRIM(MID(DBSPBY!#REF!,SEARCH(". ",DBSPBY!#REF!)+2,LEN(DBSPBY!#REF!)))</f>
        <v>#REF!</v>
      </c>
      <c r="G796" s="90" t="e">
        <f>TRIM(MID(DBSPBY!#REF!,SEARCH(". ",DBSPBY!#REF!)+2,LEN(DBSPBY!#REF!)))</f>
        <v>#REF!</v>
      </c>
      <c r="H796" s="90" t="e">
        <f>TRIM(MID(DBSPBY!#REF!,SEARCH(". ",DBSPBY!#REF!)+2,LEN(DBSPBY!#REF!)))</f>
        <v>#REF!</v>
      </c>
      <c r="I796" s="98" t="s">
        <v>713</v>
      </c>
      <c r="J796" s="99" t="s">
        <v>714</v>
      </c>
      <c r="K796" s="90" t="e">
        <f>DBSPBY!#REF!</f>
        <v>#REF!</v>
      </c>
      <c r="L796" s="90" t="e">
        <f>DBSPBY!#REF!</f>
        <v>#REF!</v>
      </c>
      <c r="M796" s="92" t="e">
        <f>DBSPBY!#REF!</f>
        <v>#REF!</v>
      </c>
      <c r="N796" s="87" t="e">
        <f>DBSPBY!#REF!</f>
        <v>#REF!</v>
      </c>
    </row>
    <row r="797" spans="1:14" x14ac:dyDescent="0.3">
      <c r="A797" s="97" t="s">
        <v>715</v>
      </c>
      <c r="B797" s="98" t="e">
        <f>DBSPBY!#REF!</f>
        <v>#REF!</v>
      </c>
      <c r="C797" s="98" t="e">
        <f>_xlfn.TEXTJOIN(".",FALSE,DBSPBY!#REF!,DBSPBY!#REF!,DBSPBY!#REF!)</f>
        <v>#REF!</v>
      </c>
      <c r="D797" s="90" t="e">
        <f>DBSPBY!#REF!</f>
        <v>#REF!</v>
      </c>
      <c r="E797" s="90" t="e">
        <f>DBSPBY!#REF!</f>
        <v>#REF!</v>
      </c>
      <c r="F797" s="90" t="e">
        <f>TRIM(MID(DBSPBY!#REF!,SEARCH(". ",DBSPBY!#REF!)+2,LEN(DBSPBY!#REF!)))</f>
        <v>#REF!</v>
      </c>
      <c r="G797" s="90" t="e">
        <f>TRIM(MID(DBSPBY!#REF!,SEARCH(". ",DBSPBY!#REF!)+2,LEN(DBSPBY!#REF!)))</f>
        <v>#REF!</v>
      </c>
      <c r="H797" s="90" t="e">
        <f>TRIM(MID(DBSPBY!#REF!,SEARCH(". ",DBSPBY!#REF!)+2,LEN(DBSPBY!#REF!)))</f>
        <v>#REF!</v>
      </c>
      <c r="I797" s="98" t="s">
        <v>713</v>
      </c>
      <c r="J797" s="99" t="s">
        <v>714</v>
      </c>
      <c r="K797" s="90" t="e">
        <f>DBSPBY!#REF!</f>
        <v>#REF!</v>
      </c>
      <c r="L797" s="90" t="e">
        <f>DBSPBY!#REF!</f>
        <v>#REF!</v>
      </c>
      <c r="M797" s="92" t="e">
        <f>DBSPBY!#REF!</f>
        <v>#REF!</v>
      </c>
      <c r="N797" s="87" t="e">
        <f>DBSPBY!#REF!</f>
        <v>#REF!</v>
      </c>
    </row>
    <row r="798" spans="1:14" x14ac:dyDescent="0.3">
      <c r="A798" s="97" t="s">
        <v>715</v>
      </c>
      <c r="B798" s="98" t="e">
        <f>DBSPBY!#REF!</f>
        <v>#REF!</v>
      </c>
      <c r="C798" s="98" t="e">
        <f>_xlfn.TEXTJOIN(".",FALSE,DBSPBY!#REF!,DBSPBY!#REF!,DBSPBY!#REF!)</f>
        <v>#REF!</v>
      </c>
      <c r="D798" s="90" t="e">
        <f>DBSPBY!#REF!</f>
        <v>#REF!</v>
      </c>
      <c r="E798" s="90" t="e">
        <f>DBSPBY!#REF!</f>
        <v>#REF!</v>
      </c>
      <c r="F798" s="90" t="e">
        <f>TRIM(MID(DBSPBY!#REF!,SEARCH(". ",DBSPBY!#REF!)+2,LEN(DBSPBY!#REF!)))</f>
        <v>#REF!</v>
      </c>
      <c r="G798" s="90" t="e">
        <f>TRIM(MID(DBSPBY!#REF!,SEARCH(". ",DBSPBY!#REF!)+2,LEN(DBSPBY!#REF!)))</f>
        <v>#REF!</v>
      </c>
      <c r="H798" s="90" t="e">
        <f>TRIM(MID(DBSPBY!#REF!,SEARCH(". ",DBSPBY!#REF!)+2,LEN(DBSPBY!#REF!)))</f>
        <v>#REF!</v>
      </c>
      <c r="I798" s="98" t="s">
        <v>713</v>
      </c>
      <c r="J798" s="99" t="s">
        <v>714</v>
      </c>
      <c r="K798" s="90" t="e">
        <f>DBSPBY!#REF!</f>
        <v>#REF!</v>
      </c>
      <c r="L798" s="90" t="e">
        <f>DBSPBY!#REF!</f>
        <v>#REF!</v>
      </c>
      <c r="M798" s="92" t="e">
        <f>DBSPBY!#REF!</f>
        <v>#REF!</v>
      </c>
      <c r="N798" s="87" t="e">
        <f>DBSPBY!#REF!</f>
        <v>#REF!</v>
      </c>
    </row>
    <row r="799" spans="1:14" x14ac:dyDescent="0.3">
      <c r="A799" s="97" t="s">
        <v>715</v>
      </c>
      <c r="B799" s="98" t="e">
        <f>DBSPBY!#REF!</f>
        <v>#REF!</v>
      </c>
      <c r="C799" s="98" t="e">
        <f>_xlfn.TEXTJOIN(".",FALSE,DBSPBY!#REF!,DBSPBY!#REF!,DBSPBY!#REF!)</f>
        <v>#REF!</v>
      </c>
      <c r="D799" s="90" t="e">
        <f>DBSPBY!#REF!</f>
        <v>#REF!</v>
      </c>
      <c r="E799" s="90" t="e">
        <f>DBSPBY!#REF!</f>
        <v>#REF!</v>
      </c>
      <c r="F799" s="90" t="e">
        <f>TRIM(MID(DBSPBY!#REF!,SEARCH(". ",DBSPBY!#REF!)+2,LEN(DBSPBY!#REF!)))</f>
        <v>#REF!</v>
      </c>
      <c r="G799" s="90" t="e">
        <f>TRIM(MID(DBSPBY!#REF!,SEARCH(". ",DBSPBY!#REF!)+2,LEN(DBSPBY!#REF!)))</f>
        <v>#REF!</v>
      </c>
      <c r="H799" s="90" t="e">
        <f>TRIM(MID(DBSPBY!#REF!,SEARCH(". ",DBSPBY!#REF!)+2,LEN(DBSPBY!#REF!)))</f>
        <v>#REF!</v>
      </c>
      <c r="I799" s="98" t="s">
        <v>713</v>
      </c>
      <c r="J799" s="99" t="s">
        <v>714</v>
      </c>
      <c r="K799" s="90" t="e">
        <f>DBSPBY!#REF!</f>
        <v>#REF!</v>
      </c>
      <c r="L799" s="90" t="e">
        <f>DBSPBY!#REF!</f>
        <v>#REF!</v>
      </c>
      <c r="M799" s="92" t="e">
        <f>DBSPBY!#REF!</f>
        <v>#REF!</v>
      </c>
      <c r="N799" s="87" t="e">
        <f>DBSPBY!#REF!</f>
        <v>#REF!</v>
      </c>
    </row>
    <row r="800" spans="1:14" x14ac:dyDescent="0.3">
      <c r="A800" s="97" t="s">
        <v>715</v>
      </c>
      <c r="B800" s="98" t="e">
        <f>DBSPBY!#REF!</f>
        <v>#REF!</v>
      </c>
      <c r="C800" s="98" t="e">
        <f>_xlfn.TEXTJOIN(".",FALSE,DBSPBY!#REF!,DBSPBY!#REF!,DBSPBY!#REF!)</f>
        <v>#REF!</v>
      </c>
      <c r="D800" s="90" t="e">
        <f>DBSPBY!#REF!</f>
        <v>#REF!</v>
      </c>
      <c r="E800" s="90" t="e">
        <f>DBSPBY!#REF!</f>
        <v>#REF!</v>
      </c>
      <c r="F800" s="90" t="e">
        <f>TRIM(MID(DBSPBY!#REF!,SEARCH(". ",DBSPBY!#REF!)+2,LEN(DBSPBY!#REF!)))</f>
        <v>#REF!</v>
      </c>
      <c r="G800" s="90" t="e">
        <f>TRIM(MID(DBSPBY!#REF!,SEARCH(". ",DBSPBY!#REF!)+2,LEN(DBSPBY!#REF!)))</f>
        <v>#REF!</v>
      </c>
      <c r="H800" s="90" t="e">
        <f>TRIM(MID(DBSPBY!#REF!,SEARCH(". ",DBSPBY!#REF!)+2,LEN(DBSPBY!#REF!)))</f>
        <v>#REF!</v>
      </c>
      <c r="I800" s="98" t="s">
        <v>713</v>
      </c>
      <c r="J800" s="99" t="s">
        <v>714</v>
      </c>
      <c r="K800" s="90" t="e">
        <f>DBSPBY!#REF!</f>
        <v>#REF!</v>
      </c>
      <c r="L800" s="90" t="e">
        <f>DBSPBY!#REF!</f>
        <v>#REF!</v>
      </c>
      <c r="M800" s="92" t="e">
        <f>DBSPBY!#REF!</f>
        <v>#REF!</v>
      </c>
      <c r="N800" s="87" t="e">
        <f>DBSPBY!#REF!</f>
        <v>#REF!</v>
      </c>
    </row>
    <row r="801" spans="1:14" x14ac:dyDescent="0.3">
      <c r="A801" s="97" t="s">
        <v>715</v>
      </c>
      <c r="B801" s="98" t="e">
        <f>DBSPBY!#REF!</f>
        <v>#REF!</v>
      </c>
      <c r="C801" s="98" t="e">
        <f>_xlfn.TEXTJOIN(".",FALSE,DBSPBY!#REF!,DBSPBY!#REF!,DBSPBY!#REF!)</f>
        <v>#REF!</v>
      </c>
      <c r="D801" s="90" t="e">
        <f>DBSPBY!#REF!</f>
        <v>#REF!</v>
      </c>
      <c r="E801" s="90" t="e">
        <f>DBSPBY!#REF!</f>
        <v>#REF!</v>
      </c>
      <c r="F801" s="90" t="e">
        <f>TRIM(MID(DBSPBY!#REF!,SEARCH(". ",DBSPBY!#REF!)+2,LEN(DBSPBY!#REF!)))</f>
        <v>#REF!</v>
      </c>
      <c r="G801" s="90" t="e">
        <f>TRIM(MID(DBSPBY!#REF!,SEARCH(". ",DBSPBY!#REF!)+2,LEN(DBSPBY!#REF!)))</f>
        <v>#REF!</v>
      </c>
      <c r="H801" s="90" t="e">
        <f>TRIM(MID(DBSPBY!#REF!,SEARCH(". ",DBSPBY!#REF!)+2,LEN(DBSPBY!#REF!)))</f>
        <v>#REF!</v>
      </c>
      <c r="I801" s="98" t="s">
        <v>713</v>
      </c>
      <c r="J801" s="99" t="s">
        <v>714</v>
      </c>
      <c r="K801" s="90" t="e">
        <f>DBSPBY!#REF!</f>
        <v>#REF!</v>
      </c>
      <c r="L801" s="90" t="e">
        <f>DBSPBY!#REF!</f>
        <v>#REF!</v>
      </c>
      <c r="M801" s="92" t="e">
        <f>DBSPBY!#REF!</f>
        <v>#REF!</v>
      </c>
      <c r="N801" s="87" t="e">
        <f>DBSPBY!#REF!</f>
        <v>#REF!</v>
      </c>
    </row>
    <row r="802" spans="1:14" x14ac:dyDescent="0.3">
      <c r="A802" s="97" t="s">
        <v>715</v>
      </c>
      <c r="B802" s="98" t="e">
        <f>DBSPBY!#REF!</f>
        <v>#REF!</v>
      </c>
      <c r="C802" s="98" t="e">
        <f>_xlfn.TEXTJOIN(".",FALSE,DBSPBY!#REF!,DBSPBY!#REF!,DBSPBY!#REF!)</f>
        <v>#REF!</v>
      </c>
      <c r="D802" s="90" t="e">
        <f>DBSPBY!#REF!</f>
        <v>#REF!</v>
      </c>
      <c r="E802" s="90" t="e">
        <f>DBSPBY!#REF!</f>
        <v>#REF!</v>
      </c>
      <c r="F802" s="90" t="e">
        <f>TRIM(MID(DBSPBY!#REF!,SEARCH(". ",DBSPBY!#REF!)+2,LEN(DBSPBY!#REF!)))</f>
        <v>#REF!</v>
      </c>
      <c r="G802" s="90" t="e">
        <f>TRIM(MID(DBSPBY!#REF!,SEARCH(". ",DBSPBY!#REF!)+2,LEN(DBSPBY!#REF!)))</f>
        <v>#REF!</v>
      </c>
      <c r="H802" s="90" t="e">
        <f>TRIM(MID(DBSPBY!#REF!,SEARCH(". ",DBSPBY!#REF!)+2,LEN(DBSPBY!#REF!)))</f>
        <v>#REF!</v>
      </c>
      <c r="I802" s="98" t="s">
        <v>713</v>
      </c>
      <c r="J802" s="99" t="s">
        <v>714</v>
      </c>
      <c r="K802" s="90" t="e">
        <f>DBSPBY!#REF!</f>
        <v>#REF!</v>
      </c>
      <c r="L802" s="90" t="e">
        <f>DBSPBY!#REF!</f>
        <v>#REF!</v>
      </c>
      <c r="M802" s="92" t="e">
        <f>DBSPBY!#REF!</f>
        <v>#REF!</v>
      </c>
      <c r="N802" s="87" t="e">
        <f>DBSPBY!#REF!</f>
        <v>#REF!</v>
      </c>
    </row>
    <row r="803" spans="1:14" x14ac:dyDescent="0.3">
      <c r="A803" s="97" t="s">
        <v>715</v>
      </c>
      <c r="B803" s="98" t="e">
        <f>DBSPBY!#REF!</f>
        <v>#REF!</v>
      </c>
      <c r="C803" s="98" t="e">
        <f>_xlfn.TEXTJOIN(".",FALSE,DBSPBY!#REF!,DBSPBY!#REF!,DBSPBY!#REF!)</f>
        <v>#REF!</v>
      </c>
      <c r="D803" s="90" t="e">
        <f>DBSPBY!#REF!</f>
        <v>#REF!</v>
      </c>
      <c r="E803" s="90" t="e">
        <f>DBSPBY!#REF!</f>
        <v>#REF!</v>
      </c>
      <c r="F803" s="90" t="e">
        <f>TRIM(MID(DBSPBY!#REF!,SEARCH(". ",DBSPBY!#REF!)+2,LEN(DBSPBY!#REF!)))</f>
        <v>#REF!</v>
      </c>
      <c r="G803" s="90" t="e">
        <f>TRIM(MID(DBSPBY!#REF!,SEARCH(". ",DBSPBY!#REF!)+2,LEN(DBSPBY!#REF!)))</f>
        <v>#REF!</v>
      </c>
      <c r="H803" s="90" t="e">
        <f>TRIM(MID(DBSPBY!#REF!,SEARCH(". ",DBSPBY!#REF!)+2,LEN(DBSPBY!#REF!)))</f>
        <v>#REF!</v>
      </c>
      <c r="I803" s="98" t="s">
        <v>713</v>
      </c>
      <c r="J803" s="99" t="s">
        <v>714</v>
      </c>
      <c r="K803" s="90" t="e">
        <f>DBSPBY!#REF!</f>
        <v>#REF!</v>
      </c>
      <c r="L803" s="90" t="e">
        <f>DBSPBY!#REF!</f>
        <v>#REF!</v>
      </c>
      <c r="M803" s="92" t="e">
        <f>DBSPBY!#REF!</f>
        <v>#REF!</v>
      </c>
      <c r="N803" s="87" t="e">
        <f>DBSPBY!#REF!</f>
        <v>#REF!</v>
      </c>
    </row>
    <row r="804" spans="1:14" x14ac:dyDescent="0.3">
      <c r="A804" s="97" t="s">
        <v>715</v>
      </c>
      <c r="B804" s="98" t="e">
        <f>DBSPBY!#REF!</f>
        <v>#REF!</v>
      </c>
      <c r="C804" s="98" t="e">
        <f>_xlfn.TEXTJOIN(".",FALSE,DBSPBY!#REF!,DBSPBY!#REF!,DBSPBY!#REF!)</f>
        <v>#REF!</v>
      </c>
      <c r="D804" s="90" t="e">
        <f>DBSPBY!#REF!</f>
        <v>#REF!</v>
      </c>
      <c r="E804" s="90" t="e">
        <f>DBSPBY!#REF!</f>
        <v>#REF!</v>
      </c>
      <c r="F804" s="90" t="e">
        <f>TRIM(MID(DBSPBY!#REF!,SEARCH(". ",DBSPBY!#REF!)+2,LEN(DBSPBY!#REF!)))</f>
        <v>#REF!</v>
      </c>
      <c r="G804" s="90" t="e">
        <f>TRIM(MID(DBSPBY!#REF!,SEARCH(". ",DBSPBY!#REF!)+2,LEN(DBSPBY!#REF!)))</f>
        <v>#REF!</v>
      </c>
      <c r="H804" s="90" t="e">
        <f>TRIM(MID(DBSPBY!#REF!,SEARCH(". ",DBSPBY!#REF!)+2,LEN(DBSPBY!#REF!)))</f>
        <v>#REF!</v>
      </c>
      <c r="I804" s="98" t="s">
        <v>713</v>
      </c>
      <c r="J804" s="99" t="s">
        <v>714</v>
      </c>
      <c r="K804" s="90" t="e">
        <f>DBSPBY!#REF!</f>
        <v>#REF!</v>
      </c>
      <c r="L804" s="90" t="e">
        <f>DBSPBY!#REF!</f>
        <v>#REF!</v>
      </c>
      <c r="M804" s="92" t="e">
        <f>DBSPBY!#REF!</f>
        <v>#REF!</v>
      </c>
      <c r="N804" s="87" t="e">
        <f>DBSPBY!#REF!</f>
        <v>#REF!</v>
      </c>
    </row>
    <row r="805" spans="1:14" x14ac:dyDescent="0.3">
      <c r="A805" s="97" t="s">
        <v>715</v>
      </c>
      <c r="B805" s="98" t="e">
        <f>DBSPBY!#REF!</f>
        <v>#REF!</v>
      </c>
      <c r="C805" s="98" t="e">
        <f>_xlfn.TEXTJOIN(".",FALSE,DBSPBY!#REF!,DBSPBY!#REF!,DBSPBY!#REF!)</f>
        <v>#REF!</v>
      </c>
      <c r="D805" s="90" t="e">
        <f>DBSPBY!#REF!</f>
        <v>#REF!</v>
      </c>
      <c r="E805" s="90" t="e">
        <f>DBSPBY!#REF!</f>
        <v>#REF!</v>
      </c>
      <c r="F805" s="90" t="e">
        <f>TRIM(MID(DBSPBY!#REF!,SEARCH(". ",DBSPBY!#REF!)+2,LEN(DBSPBY!#REF!)))</f>
        <v>#REF!</v>
      </c>
      <c r="G805" s="90" t="e">
        <f>TRIM(MID(DBSPBY!#REF!,SEARCH(". ",DBSPBY!#REF!)+2,LEN(DBSPBY!#REF!)))</f>
        <v>#REF!</v>
      </c>
      <c r="H805" s="90" t="e">
        <f>TRIM(MID(DBSPBY!#REF!,SEARCH(". ",DBSPBY!#REF!)+2,LEN(DBSPBY!#REF!)))</f>
        <v>#REF!</v>
      </c>
      <c r="I805" s="98" t="s">
        <v>713</v>
      </c>
      <c r="J805" s="99" t="s">
        <v>714</v>
      </c>
      <c r="K805" s="90" t="e">
        <f>DBSPBY!#REF!</f>
        <v>#REF!</v>
      </c>
      <c r="L805" s="90" t="e">
        <f>DBSPBY!#REF!</f>
        <v>#REF!</v>
      </c>
      <c r="M805" s="92" t="e">
        <f>DBSPBY!#REF!</f>
        <v>#REF!</v>
      </c>
      <c r="N805" s="87" t="e">
        <f>DBSPBY!#REF!</f>
        <v>#REF!</v>
      </c>
    </row>
    <row r="806" spans="1:14" x14ac:dyDescent="0.3">
      <c r="A806" s="97" t="s">
        <v>715</v>
      </c>
      <c r="B806" s="98" t="e">
        <f>DBSPBY!#REF!</f>
        <v>#REF!</v>
      </c>
      <c r="C806" s="98" t="e">
        <f>_xlfn.TEXTJOIN(".",FALSE,DBSPBY!#REF!,DBSPBY!#REF!,DBSPBY!#REF!)</f>
        <v>#REF!</v>
      </c>
      <c r="D806" s="90" t="e">
        <f>DBSPBY!#REF!</f>
        <v>#REF!</v>
      </c>
      <c r="E806" s="90" t="e">
        <f>DBSPBY!#REF!</f>
        <v>#REF!</v>
      </c>
      <c r="F806" s="90" t="e">
        <f>TRIM(MID(DBSPBY!#REF!,SEARCH(". ",DBSPBY!#REF!)+2,LEN(DBSPBY!#REF!)))</f>
        <v>#REF!</v>
      </c>
      <c r="G806" s="90" t="e">
        <f>TRIM(MID(DBSPBY!#REF!,SEARCH(". ",DBSPBY!#REF!)+2,LEN(DBSPBY!#REF!)))</f>
        <v>#REF!</v>
      </c>
      <c r="H806" s="90" t="e">
        <f>TRIM(MID(DBSPBY!#REF!,SEARCH(". ",DBSPBY!#REF!)+2,LEN(DBSPBY!#REF!)))</f>
        <v>#REF!</v>
      </c>
      <c r="I806" s="98" t="s">
        <v>713</v>
      </c>
      <c r="J806" s="99" t="s">
        <v>714</v>
      </c>
      <c r="K806" s="90" t="e">
        <f>DBSPBY!#REF!</f>
        <v>#REF!</v>
      </c>
      <c r="L806" s="90" t="e">
        <f>DBSPBY!#REF!</f>
        <v>#REF!</v>
      </c>
      <c r="M806" s="92" t="e">
        <f>DBSPBY!#REF!</f>
        <v>#REF!</v>
      </c>
      <c r="N806" s="87" t="e">
        <f>DBSPBY!#REF!</f>
        <v>#REF!</v>
      </c>
    </row>
    <row r="807" spans="1:14" x14ac:dyDescent="0.3">
      <c r="A807" s="97" t="s">
        <v>715</v>
      </c>
      <c r="B807" s="98" t="e">
        <f>DBSPBY!#REF!</f>
        <v>#REF!</v>
      </c>
      <c r="C807" s="98" t="e">
        <f>_xlfn.TEXTJOIN(".",FALSE,DBSPBY!#REF!,DBSPBY!#REF!,DBSPBY!#REF!)</f>
        <v>#REF!</v>
      </c>
      <c r="D807" s="90" t="e">
        <f>DBSPBY!#REF!</f>
        <v>#REF!</v>
      </c>
      <c r="E807" s="90" t="e">
        <f>DBSPBY!#REF!</f>
        <v>#REF!</v>
      </c>
      <c r="F807" s="90" t="e">
        <f>TRIM(MID(DBSPBY!#REF!,SEARCH(". ",DBSPBY!#REF!)+2,LEN(DBSPBY!#REF!)))</f>
        <v>#REF!</v>
      </c>
      <c r="G807" s="90" t="e">
        <f>TRIM(MID(DBSPBY!#REF!,SEARCH(". ",DBSPBY!#REF!)+2,LEN(DBSPBY!#REF!)))</f>
        <v>#REF!</v>
      </c>
      <c r="H807" s="90" t="e">
        <f>TRIM(MID(DBSPBY!#REF!,SEARCH(". ",DBSPBY!#REF!)+2,LEN(DBSPBY!#REF!)))</f>
        <v>#REF!</v>
      </c>
      <c r="I807" s="98" t="s">
        <v>713</v>
      </c>
      <c r="J807" s="99" t="s">
        <v>714</v>
      </c>
      <c r="K807" s="90" t="e">
        <f>DBSPBY!#REF!</f>
        <v>#REF!</v>
      </c>
      <c r="L807" s="90" t="e">
        <f>DBSPBY!#REF!</f>
        <v>#REF!</v>
      </c>
      <c r="M807" s="92" t="e">
        <f>DBSPBY!#REF!</f>
        <v>#REF!</v>
      </c>
      <c r="N807" s="87" t="e">
        <f>DBSPBY!#REF!</f>
        <v>#REF!</v>
      </c>
    </row>
    <row r="808" spans="1:14" x14ac:dyDescent="0.3">
      <c r="A808" s="97" t="s">
        <v>715</v>
      </c>
      <c r="B808" s="98" t="e">
        <f>DBSPBY!#REF!</f>
        <v>#REF!</v>
      </c>
      <c r="C808" s="98" t="e">
        <f>_xlfn.TEXTJOIN(".",FALSE,DBSPBY!#REF!,DBSPBY!#REF!,DBSPBY!#REF!)</f>
        <v>#REF!</v>
      </c>
      <c r="D808" s="90" t="e">
        <f>DBSPBY!#REF!</f>
        <v>#REF!</v>
      </c>
      <c r="E808" s="90" t="e">
        <f>DBSPBY!#REF!</f>
        <v>#REF!</v>
      </c>
      <c r="F808" s="90" t="e">
        <f>TRIM(MID(DBSPBY!#REF!,SEARCH(". ",DBSPBY!#REF!)+2,LEN(DBSPBY!#REF!)))</f>
        <v>#REF!</v>
      </c>
      <c r="G808" s="90" t="e">
        <f>TRIM(MID(DBSPBY!#REF!,SEARCH(". ",DBSPBY!#REF!)+2,LEN(DBSPBY!#REF!)))</f>
        <v>#REF!</v>
      </c>
      <c r="H808" s="90" t="e">
        <f>TRIM(MID(DBSPBY!#REF!,SEARCH(". ",DBSPBY!#REF!)+2,LEN(DBSPBY!#REF!)))</f>
        <v>#REF!</v>
      </c>
      <c r="I808" s="98" t="s">
        <v>713</v>
      </c>
      <c r="J808" s="99" t="s">
        <v>714</v>
      </c>
      <c r="K808" s="90" t="e">
        <f>DBSPBY!#REF!</f>
        <v>#REF!</v>
      </c>
      <c r="L808" s="90" t="e">
        <f>DBSPBY!#REF!</f>
        <v>#REF!</v>
      </c>
      <c r="M808" s="92" t="e">
        <f>DBSPBY!#REF!</f>
        <v>#REF!</v>
      </c>
      <c r="N808" s="87" t="e">
        <f>DBSPBY!#REF!</f>
        <v>#REF!</v>
      </c>
    </row>
    <row r="809" spans="1:14" x14ac:dyDescent="0.3">
      <c r="A809" s="97" t="s">
        <v>715</v>
      </c>
      <c r="B809" s="98" t="e">
        <f>DBSPBY!#REF!</f>
        <v>#REF!</v>
      </c>
      <c r="C809" s="98" t="e">
        <f>_xlfn.TEXTJOIN(".",FALSE,DBSPBY!#REF!,DBSPBY!#REF!,DBSPBY!#REF!)</f>
        <v>#REF!</v>
      </c>
      <c r="D809" s="90" t="e">
        <f>DBSPBY!#REF!</f>
        <v>#REF!</v>
      </c>
      <c r="E809" s="90" t="e">
        <f>DBSPBY!#REF!</f>
        <v>#REF!</v>
      </c>
      <c r="F809" s="90" t="e">
        <f>TRIM(MID(DBSPBY!#REF!,SEARCH(". ",DBSPBY!#REF!)+2,LEN(DBSPBY!#REF!)))</f>
        <v>#REF!</v>
      </c>
      <c r="G809" s="90" t="e">
        <f>TRIM(MID(DBSPBY!#REF!,SEARCH(". ",DBSPBY!#REF!)+2,LEN(DBSPBY!#REF!)))</f>
        <v>#REF!</v>
      </c>
      <c r="H809" s="90" t="e">
        <f>TRIM(MID(DBSPBY!#REF!,SEARCH(". ",DBSPBY!#REF!)+2,LEN(DBSPBY!#REF!)))</f>
        <v>#REF!</v>
      </c>
      <c r="I809" s="98" t="s">
        <v>713</v>
      </c>
      <c r="J809" s="99" t="s">
        <v>714</v>
      </c>
      <c r="K809" s="90" t="e">
        <f>DBSPBY!#REF!</f>
        <v>#REF!</v>
      </c>
      <c r="L809" s="90" t="e">
        <f>DBSPBY!#REF!</f>
        <v>#REF!</v>
      </c>
      <c r="M809" s="92" t="e">
        <f>DBSPBY!#REF!</f>
        <v>#REF!</v>
      </c>
      <c r="N809" s="87" t="e">
        <f>DBSPBY!#REF!</f>
        <v>#REF!</v>
      </c>
    </row>
    <row r="810" spans="1:14" x14ac:dyDescent="0.3">
      <c r="A810" s="97" t="s">
        <v>715</v>
      </c>
      <c r="B810" s="98" t="e">
        <f>DBSPBY!#REF!</f>
        <v>#REF!</v>
      </c>
      <c r="C810" s="98" t="e">
        <f>_xlfn.TEXTJOIN(".",FALSE,DBSPBY!#REF!,DBSPBY!#REF!,DBSPBY!#REF!)</f>
        <v>#REF!</v>
      </c>
      <c r="D810" s="90" t="e">
        <f>DBSPBY!#REF!</f>
        <v>#REF!</v>
      </c>
      <c r="E810" s="90" t="e">
        <f>DBSPBY!#REF!</f>
        <v>#REF!</v>
      </c>
      <c r="F810" s="90" t="e">
        <f>TRIM(MID(DBSPBY!#REF!,SEARCH(". ",DBSPBY!#REF!)+2,LEN(DBSPBY!#REF!)))</f>
        <v>#REF!</v>
      </c>
      <c r="G810" s="90" t="e">
        <f>TRIM(MID(DBSPBY!#REF!,SEARCH(". ",DBSPBY!#REF!)+2,LEN(DBSPBY!#REF!)))</f>
        <v>#REF!</v>
      </c>
      <c r="H810" s="90" t="e">
        <f>TRIM(MID(DBSPBY!#REF!,SEARCH(". ",DBSPBY!#REF!)+2,LEN(DBSPBY!#REF!)))</f>
        <v>#REF!</v>
      </c>
      <c r="I810" s="98" t="s">
        <v>713</v>
      </c>
      <c r="J810" s="99" t="s">
        <v>714</v>
      </c>
      <c r="K810" s="90" t="e">
        <f>DBSPBY!#REF!</f>
        <v>#REF!</v>
      </c>
      <c r="L810" s="90" t="e">
        <f>DBSPBY!#REF!</f>
        <v>#REF!</v>
      </c>
      <c r="M810" s="92" t="e">
        <f>DBSPBY!#REF!</f>
        <v>#REF!</v>
      </c>
      <c r="N810" s="87" t="e">
        <f>DBSPBY!#REF!</f>
        <v>#REF!</v>
      </c>
    </row>
    <row r="811" spans="1:14" x14ac:dyDescent="0.3">
      <c r="A811" s="97" t="s">
        <v>715</v>
      </c>
      <c r="B811" s="98" t="e">
        <f>DBSPBY!#REF!</f>
        <v>#REF!</v>
      </c>
      <c r="C811" s="98" t="e">
        <f>_xlfn.TEXTJOIN(".",FALSE,DBSPBY!#REF!,DBSPBY!#REF!,DBSPBY!#REF!)</f>
        <v>#REF!</v>
      </c>
      <c r="D811" s="90" t="e">
        <f>DBSPBY!#REF!</f>
        <v>#REF!</v>
      </c>
      <c r="E811" s="90" t="e">
        <f>DBSPBY!#REF!</f>
        <v>#REF!</v>
      </c>
      <c r="F811" s="90" t="e">
        <f>TRIM(MID(DBSPBY!#REF!,SEARCH(". ",DBSPBY!#REF!)+2,LEN(DBSPBY!#REF!)))</f>
        <v>#REF!</v>
      </c>
      <c r="G811" s="90" t="e">
        <f>TRIM(MID(DBSPBY!#REF!,SEARCH(". ",DBSPBY!#REF!)+2,LEN(DBSPBY!#REF!)))</f>
        <v>#REF!</v>
      </c>
      <c r="H811" s="90" t="e">
        <f>TRIM(MID(DBSPBY!#REF!,SEARCH(". ",DBSPBY!#REF!)+2,LEN(DBSPBY!#REF!)))</f>
        <v>#REF!</v>
      </c>
      <c r="I811" s="98" t="s">
        <v>713</v>
      </c>
      <c r="J811" s="99" t="s">
        <v>714</v>
      </c>
      <c r="K811" s="90" t="e">
        <f>DBSPBY!#REF!</f>
        <v>#REF!</v>
      </c>
      <c r="L811" s="90" t="e">
        <f>DBSPBY!#REF!</f>
        <v>#REF!</v>
      </c>
      <c r="M811" s="92" t="e">
        <f>DBSPBY!#REF!</f>
        <v>#REF!</v>
      </c>
      <c r="N811" s="87" t="e">
        <f>DBSPBY!#REF!</f>
        <v>#REF!</v>
      </c>
    </row>
    <row r="812" spans="1:14" x14ac:dyDescent="0.3">
      <c r="A812" s="97" t="s">
        <v>715</v>
      </c>
      <c r="B812" s="98" t="e">
        <f>DBSPBY!#REF!</f>
        <v>#REF!</v>
      </c>
      <c r="C812" s="98" t="e">
        <f>_xlfn.TEXTJOIN(".",FALSE,DBSPBY!#REF!,DBSPBY!#REF!,DBSPBY!#REF!)</f>
        <v>#REF!</v>
      </c>
      <c r="D812" s="90" t="e">
        <f>DBSPBY!#REF!</f>
        <v>#REF!</v>
      </c>
      <c r="E812" s="90" t="e">
        <f>DBSPBY!#REF!</f>
        <v>#REF!</v>
      </c>
      <c r="F812" s="90" t="e">
        <f>TRIM(MID(DBSPBY!#REF!,SEARCH(". ",DBSPBY!#REF!)+2,LEN(DBSPBY!#REF!)))</f>
        <v>#REF!</v>
      </c>
      <c r="G812" s="90" t="e">
        <f>TRIM(MID(DBSPBY!#REF!,SEARCH(". ",DBSPBY!#REF!)+2,LEN(DBSPBY!#REF!)))</f>
        <v>#REF!</v>
      </c>
      <c r="H812" s="90" t="e">
        <f>TRIM(MID(DBSPBY!#REF!,SEARCH(". ",DBSPBY!#REF!)+2,LEN(DBSPBY!#REF!)))</f>
        <v>#REF!</v>
      </c>
      <c r="I812" s="98" t="s">
        <v>713</v>
      </c>
      <c r="J812" s="99" t="s">
        <v>714</v>
      </c>
      <c r="K812" s="90" t="e">
        <f>DBSPBY!#REF!</f>
        <v>#REF!</v>
      </c>
      <c r="L812" s="90" t="e">
        <f>DBSPBY!#REF!</f>
        <v>#REF!</v>
      </c>
      <c r="M812" s="92" t="e">
        <f>DBSPBY!#REF!</f>
        <v>#REF!</v>
      </c>
      <c r="N812" s="87" t="e">
        <f>DBSPBY!#REF!</f>
        <v>#REF!</v>
      </c>
    </row>
    <row r="813" spans="1:14" x14ac:dyDescent="0.3">
      <c r="A813" s="97" t="s">
        <v>715</v>
      </c>
      <c r="B813" s="98" t="e">
        <f>DBSPBY!#REF!</f>
        <v>#REF!</v>
      </c>
      <c r="C813" s="98" t="e">
        <f>_xlfn.TEXTJOIN(".",FALSE,DBSPBY!#REF!,DBSPBY!#REF!,DBSPBY!#REF!)</f>
        <v>#REF!</v>
      </c>
      <c r="D813" s="90" t="e">
        <f>DBSPBY!#REF!</f>
        <v>#REF!</v>
      </c>
      <c r="E813" s="90" t="e">
        <f>DBSPBY!#REF!</f>
        <v>#REF!</v>
      </c>
      <c r="F813" s="90" t="e">
        <f>TRIM(MID(DBSPBY!#REF!,SEARCH(". ",DBSPBY!#REF!)+2,LEN(DBSPBY!#REF!)))</f>
        <v>#REF!</v>
      </c>
      <c r="G813" s="90" t="e">
        <f>TRIM(MID(DBSPBY!#REF!,SEARCH(". ",DBSPBY!#REF!)+2,LEN(DBSPBY!#REF!)))</f>
        <v>#REF!</v>
      </c>
      <c r="H813" s="90" t="e">
        <f>TRIM(MID(DBSPBY!#REF!,SEARCH(". ",DBSPBY!#REF!)+2,LEN(DBSPBY!#REF!)))</f>
        <v>#REF!</v>
      </c>
      <c r="I813" s="98" t="s">
        <v>713</v>
      </c>
      <c r="J813" s="99" t="s">
        <v>714</v>
      </c>
      <c r="K813" s="90" t="e">
        <f>DBSPBY!#REF!</f>
        <v>#REF!</v>
      </c>
      <c r="L813" s="90" t="e">
        <f>DBSPBY!#REF!</f>
        <v>#REF!</v>
      </c>
      <c r="M813" s="92" t="e">
        <f>DBSPBY!#REF!</f>
        <v>#REF!</v>
      </c>
      <c r="N813" s="87" t="e">
        <f>DBSPBY!#REF!</f>
        <v>#REF!</v>
      </c>
    </row>
    <row r="814" spans="1:14" x14ac:dyDescent="0.3">
      <c r="A814" s="97" t="s">
        <v>715</v>
      </c>
      <c r="B814" s="98" t="e">
        <f>DBSPBY!#REF!</f>
        <v>#REF!</v>
      </c>
      <c r="C814" s="98" t="e">
        <f>_xlfn.TEXTJOIN(".",FALSE,DBSPBY!#REF!,DBSPBY!#REF!,DBSPBY!#REF!)</f>
        <v>#REF!</v>
      </c>
      <c r="D814" s="90" t="e">
        <f>DBSPBY!#REF!</f>
        <v>#REF!</v>
      </c>
      <c r="E814" s="90" t="e">
        <f>DBSPBY!#REF!</f>
        <v>#REF!</v>
      </c>
      <c r="F814" s="90" t="e">
        <f>TRIM(MID(DBSPBY!#REF!,SEARCH(". ",DBSPBY!#REF!)+2,LEN(DBSPBY!#REF!)))</f>
        <v>#REF!</v>
      </c>
      <c r="G814" s="90" t="e">
        <f>TRIM(MID(DBSPBY!#REF!,SEARCH(". ",DBSPBY!#REF!)+2,LEN(DBSPBY!#REF!)))</f>
        <v>#REF!</v>
      </c>
      <c r="H814" s="90" t="e">
        <f>TRIM(MID(DBSPBY!#REF!,SEARCH(". ",DBSPBY!#REF!)+2,LEN(DBSPBY!#REF!)))</f>
        <v>#REF!</v>
      </c>
      <c r="I814" s="98" t="s">
        <v>713</v>
      </c>
      <c r="J814" s="99" t="s">
        <v>714</v>
      </c>
      <c r="K814" s="90" t="e">
        <f>DBSPBY!#REF!</f>
        <v>#REF!</v>
      </c>
      <c r="L814" s="90" t="e">
        <f>DBSPBY!#REF!</f>
        <v>#REF!</v>
      </c>
      <c r="M814" s="92" t="e">
        <f>DBSPBY!#REF!</f>
        <v>#REF!</v>
      </c>
      <c r="N814" s="87" t="e">
        <f>DBSPBY!#REF!</f>
        <v>#REF!</v>
      </c>
    </row>
    <row r="815" spans="1:14" x14ac:dyDescent="0.3">
      <c r="A815" s="97" t="s">
        <v>715</v>
      </c>
      <c r="B815" s="98" t="e">
        <f>DBSPBY!#REF!</f>
        <v>#REF!</v>
      </c>
      <c r="C815" s="98" t="e">
        <f>_xlfn.TEXTJOIN(".",FALSE,DBSPBY!#REF!,DBSPBY!#REF!,DBSPBY!#REF!)</f>
        <v>#REF!</v>
      </c>
      <c r="D815" s="90" t="e">
        <f>DBSPBY!#REF!</f>
        <v>#REF!</v>
      </c>
      <c r="E815" s="90" t="e">
        <f>DBSPBY!#REF!</f>
        <v>#REF!</v>
      </c>
      <c r="F815" s="90" t="e">
        <f>TRIM(MID(DBSPBY!#REF!,SEARCH(". ",DBSPBY!#REF!)+2,LEN(DBSPBY!#REF!)))</f>
        <v>#REF!</v>
      </c>
      <c r="G815" s="90" t="e">
        <f>TRIM(MID(DBSPBY!#REF!,SEARCH(". ",DBSPBY!#REF!)+2,LEN(DBSPBY!#REF!)))</f>
        <v>#REF!</v>
      </c>
      <c r="H815" s="90" t="e">
        <f>TRIM(MID(DBSPBY!#REF!,SEARCH(". ",DBSPBY!#REF!)+2,LEN(DBSPBY!#REF!)))</f>
        <v>#REF!</v>
      </c>
      <c r="I815" s="98" t="s">
        <v>713</v>
      </c>
      <c r="J815" s="99" t="s">
        <v>714</v>
      </c>
      <c r="K815" s="90" t="e">
        <f>DBSPBY!#REF!</f>
        <v>#REF!</v>
      </c>
      <c r="L815" s="90" t="e">
        <f>DBSPBY!#REF!</f>
        <v>#REF!</v>
      </c>
      <c r="M815" s="92" t="e">
        <f>DBSPBY!#REF!</f>
        <v>#REF!</v>
      </c>
      <c r="N815" s="87" t="e">
        <f>DBSPBY!#REF!</f>
        <v>#REF!</v>
      </c>
    </row>
    <row r="816" spans="1:14" x14ac:dyDescent="0.3">
      <c r="A816" s="97" t="s">
        <v>715</v>
      </c>
      <c r="B816" s="98" t="e">
        <f>DBSPBY!#REF!</f>
        <v>#REF!</v>
      </c>
      <c r="C816" s="98" t="e">
        <f>_xlfn.TEXTJOIN(".",FALSE,DBSPBY!#REF!,DBSPBY!#REF!,DBSPBY!#REF!)</f>
        <v>#REF!</v>
      </c>
      <c r="D816" s="90" t="e">
        <f>DBSPBY!#REF!</f>
        <v>#REF!</v>
      </c>
      <c r="E816" s="90" t="e">
        <f>DBSPBY!#REF!</f>
        <v>#REF!</v>
      </c>
      <c r="F816" s="90" t="e">
        <f>TRIM(MID(DBSPBY!#REF!,SEARCH(". ",DBSPBY!#REF!)+2,LEN(DBSPBY!#REF!)))</f>
        <v>#REF!</v>
      </c>
      <c r="G816" s="90" t="e">
        <f>TRIM(MID(DBSPBY!#REF!,SEARCH(". ",DBSPBY!#REF!)+2,LEN(DBSPBY!#REF!)))</f>
        <v>#REF!</v>
      </c>
      <c r="H816" s="90" t="e">
        <f>TRIM(MID(DBSPBY!#REF!,SEARCH(". ",DBSPBY!#REF!)+2,LEN(DBSPBY!#REF!)))</f>
        <v>#REF!</v>
      </c>
      <c r="I816" s="98" t="s">
        <v>713</v>
      </c>
      <c r="J816" s="99" t="s">
        <v>714</v>
      </c>
      <c r="K816" s="90" t="e">
        <f>DBSPBY!#REF!</f>
        <v>#REF!</v>
      </c>
      <c r="L816" s="90" t="e">
        <f>DBSPBY!#REF!</f>
        <v>#REF!</v>
      </c>
      <c r="M816" s="92" t="e">
        <f>DBSPBY!#REF!</f>
        <v>#REF!</v>
      </c>
      <c r="N816" s="87" t="e">
        <f>DBSPBY!#REF!</f>
        <v>#REF!</v>
      </c>
    </row>
    <row r="817" spans="1:14" x14ac:dyDescent="0.3">
      <c r="A817" s="97" t="s">
        <v>715</v>
      </c>
      <c r="B817" s="98" t="e">
        <f>DBSPBY!#REF!</f>
        <v>#REF!</v>
      </c>
      <c r="C817" s="98" t="e">
        <f>_xlfn.TEXTJOIN(".",FALSE,DBSPBY!#REF!,DBSPBY!#REF!,DBSPBY!#REF!)</f>
        <v>#REF!</v>
      </c>
      <c r="D817" s="90" t="e">
        <f>DBSPBY!#REF!</f>
        <v>#REF!</v>
      </c>
      <c r="E817" s="90" t="e">
        <f>DBSPBY!#REF!</f>
        <v>#REF!</v>
      </c>
      <c r="F817" s="90" t="e">
        <f>TRIM(MID(DBSPBY!#REF!,SEARCH(". ",DBSPBY!#REF!)+2,LEN(DBSPBY!#REF!)))</f>
        <v>#REF!</v>
      </c>
      <c r="G817" s="90" t="e">
        <f>TRIM(MID(DBSPBY!#REF!,SEARCH(". ",DBSPBY!#REF!)+2,LEN(DBSPBY!#REF!)))</f>
        <v>#REF!</v>
      </c>
      <c r="H817" s="90" t="e">
        <f>TRIM(MID(DBSPBY!#REF!,SEARCH(". ",DBSPBY!#REF!)+2,LEN(DBSPBY!#REF!)))</f>
        <v>#REF!</v>
      </c>
      <c r="I817" s="98" t="s">
        <v>713</v>
      </c>
      <c r="J817" s="99" t="s">
        <v>714</v>
      </c>
      <c r="K817" s="90" t="e">
        <f>DBSPBY!#REF!</f>
        <v>#REF!</v>
      </c>
      <c r="L817" s="90" t="e">
        <f>DBSPBY!#REF!</f>
        <v>#REF!</v>
      </c>
      <c r="M817" s="92" t="e">
        <f>DBSPBY!#REF!</f>
        <v>#REF!</v>
      </c>
      <c r="N817" s="87" t="e">
        <f>DBSPBY!#REF!</f>
        <v>#REF!</v>
      </c>
    </row>
    <row r="818" spans="1:14" x14ac:dyDescent="0.3">
      <c r="A818" s="97" t="s">
        <v>715</v>
      </c>
      <c r="B818" s="98" t="e">
        <f>DBSPBY!#REF!</f>
        <v>#REF!</v>
      </c>
      <c r="C818" s="98" t="e">
        <f>_xlfn.TEXTJOIN(".",FALSE,DBSPBY!#REF!,DBSPBY!#REF!,DBSPBY!#REF!)</f>
        <v>#REF!</v>
      </c>
      <c r="D818" s="90" t="e">
        <f>DBSPBY!#REF!</f>
        <v>#REF!</v>
      </c>
      <c r="E818" s="90" t="e">
        <f>DBSPBY!#REF!</f>
        <v>#REF!</v>
      </c>
      <c r="F818" s="90" t="e">
        <f>TRIM(MID(DBSPBY!#REF!,SEARCH(". ",DBSPBY!#REF!)+2,LEN(DBSPBY!#REF!)))</f>
        <v>#REF!</v>
      </c>
      <c r="G818" s="90" t="e">
        <f>TRIM(MID(DBSPBY!#REF!,SEARCH(". ",DBSPBY!#REF!)+2,LEN(DBSPBY!#REF!)))</f>
        <v>#REF!</v>
      </c>
      <c r="H818" s="90" t="e">
        <f>TRIM(MID(DBSPBY!#REF!,SEARCH(". ",DBSPBY!#REF!)+2,LEN(DBSPBY!#REF!)))</f>
        <v>#REF!</v>
      </c>
      <c r="I818" s="98" t="s">
        <v>713</v>
      </c>
      <c r="J818" s="99" t="s">
        <v>714</v>
      </c>
      <c r="K818" s="90" t="e">
        <f>DBSPBY!#REF!</f>
        <v>#REF!</v>
      </c>
      <c r="L818" s="90" t="e">
        <f>DBSPBY!#REF!</f>
        <v>#REF!</v>
      </c>
      <c r="M818" s="92" t="e">
        <f>DBSPBY!#REF!</f>
        <v>#REF!</v>
      </c>
      <c r="N818" s="87" t="e">
        <f>DBSPBY!#REF!</f>
        <v>#REF!</v>
      </c>
    </row>
    <row r="819" spans="1:14" x14ac:dyDescent="0.3">
      <c r="A819" s="97" t="s">
        <v>715</v>
      </c>
      <c r="B819" s="98" t="e">
        <f>DBSPBY!#REF!</f>
        <v>#REF!</v>
      </c>
      <c r="C819" s="98" t="e">
        <f>_xlfn.TEXTJOIN(".",FALSE,DBSPBY!#REF!,DBSPBY!#REF!,DBSPBY!#REF!)</f>
        <v>#REF!</v>
      </c>
      <c r="D819" s="90" t="e">
        <f>DBSPBY!#REF!</f>
        <v>#REF!</v>
      </c>
      <c r="E819" s="90" t="e">
        <f>DBSPBY!#REF!</f>
        <v>#REF!</v>
      </c>
      <c r="F819" s="90" t="e">
        <f>TRIM(MID(DBSPBY!#REF!,SEARCH(". ",DBSPBY!#REF!)+2,LEN(DBSPBY!#REF!)))</f>
        <v>#REF!</v>
      </c>
      <c r="G819" s="90" t="e">
        <f>TRIM(MID(DBSPBY!#REF!,SEARCH(". ",DBSPBY!#REF!)+2,LEN(DBSPBY!#REF!)))</f>
        <v>#REF!</v>
      </c>
      <c r="H819" s="90" t="e">
        <f>TRIM(MID(DBSPBY!#REF!,SEARCH(". ",DBSPBY!#REF!)+2,LEN(DBSPBY!#REF!)))</f>
        <v>#REF!</v>
      </c>
      <c r="I819" s="98" t="s">
        <v>713</v>
      </c>
      <c r="J819" s="99" t="s">
        <v>714</v>
      </c>
      <c r="K819" s="90" t="e">
        <f>DBSPBY!#REF!</f>
        <v>#REF!</v>
      </c>
      <c r="L819" s="90" t="e">
        <f>DBSPBY!#REF!</f>
        <v>#REF!</v>
      </c>
      <c r="M819" s="92" t="e">
        <f>DBSPBY!#REF!</f>
        <v>#REF!</v>
      </c>
      <c r="N819" s="87" t="e">
        <f>DBSPBY!#REF!</f>
        <v>#REF!</v>
      </c>
    </row>
    <row r="820" spans="1:14" x14ac:dyDescent="0.3">
      <c r="A820" s="97" t="s">
        <v>715</v>
      </c>
      <c r="B820" s="98" t="e">
        <f>DBSPBY!#REF!</f>
        <v>#REF!</v>
      </c>
      <c r="C820" s="98" t="e">
        <f>_xlfn.TEXTJOIN(".",FALSE,DBSPBY!#REF!,DBSPBY!#REF!,DBSPBY!#REF!)</f>
        <v>#REF!</v>
      </c>
      <c r="D820" s="90" t="e">
        <f>DBSPBY!#REF!</f>
        <v>#REF!</v>
      </c>
      <c r="E820" s="90" t="e">
        <f>DBSPBY!#REF!</f>
        <v>#REF!</v>
      </c>
      <c r="F820" s="90" t="e">
        <f>TRIM(MID(DBSPBY!#REF!,SEARCH(". ",DBSPBY!#REF!)+2,LEN(DBSPBY!#REF!)))</f>
        <v>#REF!</v>
      </c>
      <c r="G820" s="90" t="e">
        <f>TRIM(MID(DBSPBY!#REF!,SEARCH(". ",DBSPBY!#REF!)+2,LEN(DBSPBY!#REF!)))</f>
        <v>#REF!</v>
      </c>
      <c r="H820" s="90" t="e">
        <f>TRIM(MID(DBSPBY!#REF!,SEARCH(". ",DBSPBY!#REF!)+2,LEN(DBSPBY!#REF!)))</f>
        <v>#REF!</v>
      </c>
      <c r="I820" s="98" t="s">
        <v>713</v>
      </c>
      <c r="J820" s="99" t="s">
        <v>714</v>
      </c>
      <c r="K820" s="90" t="e">
        <f>DBSPBY!#REF!</f>
        <v>#REF!</v>
      </c>
      <c r="L820" s="90" t="e">
        <f>DBSPBY!#REF!</f>
        <v>#REF!</v>
      </c>
      <c r="M820" s="92" t="e">
        <f>DBSPBY!#REF!</f>
        <v>#REF!</v>
      </c>
      <c r="N820" s="87" t="e">
        <f>DBSPBY!#REF!</f>
        <v>#REF!</v>
      </c>
    </row>
    <row r="821" spans="1:14" x14ac:dyDescent="0.3">
      <c r="A821" s="97" t="s">
        <v>715</v>
      </c>
      <c r="B821" s="98" t="e">
        <f>DBSPBY!#REF!</f>
        <v>#REF!</v>
      </c>
      <c r="C821" s="98" t="e">
        <f>_xlfn.TEXTJOIN(".",FALSE,DBSPBY!#REF!,DBSPBY!#REF!,DBSPBY!#REF!)</f>
        <v>#REF!</v>
      </c>
      <c r="D821" s="90" t="e">
        <f>DBSPBY!#REF!</f>
        <v>#REF!</v>
      </c>
      <c r="E821" s="90" t="e">
        <f>DBSPBY!#REF!</f>
        <v>#REF!</v>
      </c>
      <c r="F821" s="90" t="e">
        <f>TRIM(MID(DBSPBY!#REF!,SEARCH(". ",DBSPBY!#REF!)+2,LEN(DBSPBY!#REF!)))</f>
        <v>#REF!</v>
      </c>
      <c r="G821" s="90" t="e">
        <f>TRIM(MID(DBSPBY!#REF!,SEARCH(". ",DBSPBY!#REF!)+2,LEN(DBSPBY!#REF!)))</f>
        <v>#REF!</v>
      </c>
      <c r="H821" s="90" t="e">
        <f>TRIM(MID(DBSPBY!#REF!,SEARCH(". ",DBSPBY!#REF!)+2,LEN(DBSPBY!#REF!)))</f>
        <v>#REF!</v>
      </c>
      <c r="I821" s="98" t="s">
        <v>713</v>
      </c>
      <c r="J821" s="99" t="s">
        <v>714</v>
      </c>
      <c r="K821" s="90" t="e">
        <f>DBSPBY!#REF!</f>
        <v>#REF!</v>
      </c>
      <c r="L821" s="90" t="e">
        <f>DBSPBY!#REF!</f>
        <v>#REF!</v>
      </c>
      <c r="M821" s="92" t="e">
        <f>DBSPBY!#REF!</f>
        <v>#REF!</v>
      </c>
      <c r="N821" s="87" t="e">
        <f>DBSPBY!#REF!</f>
        <v>#REF!</v>
      </c>
    </row>
    <row r="822" spans="1:14" x14ac:dyDescent="0.3">
      <c r="A822" s="97" t="s">
        <v>715</v>
      </c>
      <c r="B822" s="98" t="e">
        <f>DBSPBY!#REF!</f>
        <v>#REF!</v>
      </c>
      <c r="C822" s="98" t="e">
        <f>_xlfn.TEXTJOIN(".",FALSE,DBSPBY!#REF!,DBSPBY!#REF!,DBSPBY!#REF!)</f>
        <v>#REF!</v>
      </c>
      <c r="D822" s="90" t="e">
        <f>DBSPBY!#REF!</f>
        <v>#REF!</v>
      </c>
      <c r="E822" s="90" t="e">
        <f>DBSPBY!#REF!</f>
        <v>#REF!</v>
      </c>
      <c r="F822" s="90" t="e">
        <f>TRIM(MID(DBSPBY!#REF!,SEARCH(". ",DBSPBY!#REF!)+2,LEN(DBSPBY!#REF!)))</f>
        <v>#REF!</v>
      </c>
      <c r="G822" s="90" t="e">
        <f>TRIM(MID(DBSPBY!#REF!,SEARCH(". ",DBSPBY!#REF!)+2,LEN(DBSPBY!#REF!)))</f>
        <v>#REF!</v>
      </c>
      <c r="H822" s="90" t="e">
        <f>TRIM(MID(DBSPBY!#REF!,SEARCH(". ",DBSPBY!#REF!)+2,LEN(DBSPBY!#REF!)))</f>
        <v>#REF!</v>
      </c>
      <c r="I822" s="98" t="s">
        <v>713</v>
      </c>
      <c r="J822" s="99" t="s">
        <v>714</v>
      </c>
      <c r="K822" s="90" t="e">
        <f>DBSPBY!#REF!</f>
        <v>#REF!</v>
      </c>
      <c r="L822" s="90" t="e">
        <f>DBSPBY!#REF!</f>
        <v>#REF!</v>
      </c>
      <c r="M822" s="92" t="e">
        <f>DBSPBY!#REF!</f>
        <v>#REF!</v>
      </c>
      <c r="N822" s="87" t="e">
        <f>DBSPBY!#REF!</f>
        <v>#REF!</v>
      </c>
    </row>
    <row r="823" spans="1:14" x14ac:dyDescent="0.3">
      <c r="A823" s="97" t="s">
        <v>715</v>
      </c>
      <c r="B823" s="98" t="e">
        <f>DBSPBY!#REF!</f>
        <v>#REF!</v>
      </c>
      <c r="C823" s="98" t="e">
        <f>_xlfn.TEXTJOIN(".",FALSE,DBSPBY!#REF!,DBSPBY!#REF!,DBSPBY!#REF!)</f>
        <v>#REF!</v>
      </c>
      <c r="D823" s="90" t="e">
        <f>DBSPBY!#REF!</f>
        <v>#REF!</v>
      </c>
      <c r="E823" s="90" t="e">
        <f>DBSPBY!#REF!</f>
        <v>#REF!</v>
      </c>
      <c r="F823" s="90" t="e">
        <f>TRIM(MID(DBSPBY!#REF!,SEARCH(". ",DBSPBY!#REF!)+2,LEN(DBSPBY!#REF!)))</f>
        <v>#REF!</v>
      </c>
      <c r="G823" s="90" t="e">
        <f>TRIM(MID(DBSPBY!#REF!,SEARCH(". ",DBSPBY!#REF!)+2,LEN(DBSPBY!#REF!)))</f>
        <v>#REF!</v>
      </c>
      <c r="H823" s="90" t="e">
        <f>TRIM(MID(DBSPBY!#REF!,SEARCH(". ",DBSPBY!#REF!)+2,LEN(DBSPBY!#REF!)))</f>
        <v>#REF!</v>
      </c>
      <c r="I823" s="98" t="s">
        <v>713</v>
      </c>
      <c r="J823" s="99" t="s">
        <v>714</v>
      </c>
      <c r="K823" s="90" t="e">
        <f>DBSPBY!#REF!</f>
        <v>#REF!</v>
      </c>
      <c r="L823" s="90" t="e">
        <f>DBSPBY!#REF!</f>
        <v>#REF!</v>
      </c>
      <c r="M823" s="92" t="e">
        <f>DBSPBY!#REF!</f>
        <v>#REF!</v>
      </c>
      <c r="N823" s="87" t="e">
        <f>DBSPBY!#REF!</f>
        <v>#REF!</v>
      </c>
    </row>
    <row r="824" spans="1:14" x14ac:dyDescent="0.3">
      <c r="A824" s="97" t="s">
        <v>715</v>
      </c>
      <c r="B824" s="98" t="e">
        <f>DBSPBY!#REF!</f>
        <v>#REF!</v>
      </c>
      <c r="C824" s="98" t="e">
        <f>_xlfn.TEXTJOIN(".",FALSE,DBSPBY!#REF!,DBSPBY!#REF!,DBSPBY!#REF!)</f>
        <v>#REF!</v>
      </c>
      <c r="D824" s="90" t="e">
        <f>DBSPBY!#REF!</f>
        <v>#REF!</v>
      </c>
      <c r="E824" s="90" t="e">
        <f>DBSPBY!#REF!</f>
        <v>#REF!</v>
      </c>
      <c r="F824" s="90" t="e">
        <f>TRIM(MID(DBSPBY!#REF!,SEARCH(". ",DBSPBY!#REF!)+2,LEN(DBSPBY!#REF!)))</f>
        <v>#REF!</v>
      </c>
      <c r="G824" s="90" t="e">
        <f>TRIM(MID(DBSPBY!#REF!,SEARCH(". ",DBSPBY!#REF!)+2,LEN(DBSPBY!#REF!)))</f>
        <v>#REF!</v>
      </c>
      <c r="H824" s="90" t="e">
        <f>TRIM(MID(DBSPBY!#REF!,SEARCH(". ",DBSPBY!#REF!)+2,LEN(DBSPBY!#REF!)))</f>
        <v>#REF!</v>
      </c>
      <c r="I824" s="98" t="s">
        <v>713</v>
      </c>
      <c r="J824" s="99" t="s">
        <v>714</v>
      </c>
      <c r="K824" s="90" t="e">
        <f>DBSPBY!#REF!</f>
        <v>#REF!</v>
      </c>
      <c r="L824" s="90" t="e">
        <f>DBSPBY!#REF!</f>
        <v>#REF!</v>
      </c>
      <c r="M824" s="92" t="e">
        <f>DBSPBY!#REF!</f>
        <v>#REF!</v>
      </c>
      <c r="N824" s="87" t="e">
        <f>DBSPBY!#REF!</f>
        <v>#REF!</v>
      </c>
    </row>
    <row r="825" spans="1:14" x14ac:dyDescent="0.3">
      <c r="A825" s="97" t="s">
        <v>715</v>
      </c>
      <c r="B825" s="98" t="e">
        <f>DBSPBY!#REF!</f>
        <v>#REF!</v>
      </c>
      <c r="C825" s="98" t="e">
        <f>_xlfn.TEXTJOIN(".",FALSE,DBSPBY!#REF!,DBSPBY!#REF!,DBSPBY!#REF!)</f>
        <v>#REF!</v>
      </c>
      <c r="D825" s="90" t="e">
        <f>DBSPBY!#REF!</f>
        <v>#REF!</v>
      </c>
      <c r="E825" s="90" t="e">
        <f>DBSPBY!#REF!</f>
        <v>#REF!</v>
      </c>
      <c r="F825" s="90" t="e">
        <f>TRIM(MID(DBSPBY!#REF!,SEARCH(". ",DBSPBY!#REF!)+2,LEN(DBSPBY!#REF!)))</f>
        <v>#REF!</v>
      </c>
      <c r="G825" s="90" t="e">
        <f>TRIM(MID(DBSPBY!#REF!,SEARCH(". ",DBSPBY!#REF!)+2,LEN(DBSPBY!#REF!)))</f>
        <v>#REF!</v>
      </c>
      <c r="H825" s="90" t="e">
        <f>TRIM(MID(DBSPBY!#REF!,SEARCH(". ",DBSPBY!#REF!)+2,LEN(DBSPBY!#REF!)))</f>
        <v>#REF!</v>
      </c>
      <c r="I825" s="98" t="s">
        <v>713</v>
      </c>
      <c r="J825" s="99" t="s">
        <v>714</v>
      </c>
      <c r="K825" s="90" t="e">
        <f>DBSPBY!#REF!</f>
        <v>#REF!</v>
      </c>
      <c r="L825" s="90" t="e">
        <f>DBSPBY!#REF!</f>
        <v>#REF!</v>
      </c>
      <c r="M825" s="92" t="e">
        <f>DBSPBY!#REF!</f>
        <v>#REF!</v>
      </c>
      <c r="N825" s="87" t="e">
        <f>DBSPBY!#REF!</f>
        <v>#REF!</v>
      </c>
    </row>
    <row r="826" spans="1:14" x14ac:dyDescent="0.3">
      <c r="A826" s="97" t="s">
        <v>715</v>
      </c>
      <c r="B826" s="98" t="e">
        <f>DBSPBY!#REF!</f>
        <v>#REF!</v>
      </c>
      <c r="C826" s="98" t="e">
        <f>_xlfn.TEXTJOIN(".",FALSE,DBSPBY!#REF!,DBSPBY!#REF!,DBSPBY!#REF!)</f>
        <v>#REF!</v>
      </c>
      <c r="D826" s="90" t="e">
        <f>DBSPBY!#REF!</f>
        <v>#REF!</v>
      </c>
      <c r="E826" s="90" t="e">
        <f>DBSPBY!#REF!</f>
        <v>#REF!</v>
      </c>
      <c r="F826" s="90" t="e">
        <f>TRIM(MID(DBSPBY!#REF!,SEARCH(". ",DBSPBY!#REF!)+2,LEN(DBSPBY!#REF!)))</f>
        <v>#REF!</v>
      </c>
      <c r="G826" s="90" t="e">
        <f>TRIM(MID(DBSPBY!#REF!,SEARCH(". ",DBSPBY!#REF!)+2,LEN(DBSPBY!#REF!)))</f>
        <v>#REF!</v>
      </c>
      <c r="H826" s="90" t="e">
        <f>TRIM(MID(DBSPBY!#REF!,SEARCH(". ",DBSPBY!#REF!)+2,LEN(DBSPBY!#REF!)))</f>
        <v>#REF!</v>
      </c>
      <c r="I826" s="98" t="s">
        <v>713</v>
      </c>
      <c r="J826" s="99" t="s">
        <v>714</v>
      </c>
      <c r="K826" s="90" t="e">
        <f>DBSPBY!#REF!</f>
        <v>#REF!</v>
      </c>
      <c r="L826" s="90" t="e">
        <f>DBSPBY!#REF!</f>
        <v>#REF!</v>
      </c>
      <c r="M826" s="92" t="e">
        <f>DBSPBY!#REF!</f>
        <v>#REF!</v>
      </c>
      <c r="N826" s="87" t="e">
        <f>DBSPBY!#REF!</f>
        <v>#REF!</v>
      </c>
    </row>
    <row r="827" spans="1:14" x14ac:dyDescent="0.3">
      <c r="A827" s="97" t="s">
        <v>715</v>
      </c>
      <c r="B827" s="98" t="e">
        <f>DBSPBY!#REF!</f>
        <v>#REF!</v>
      </c>
      <c r="C827" s="98" t="e">
        <f>_xlfn.TEXTJOIN(".",FALSE,DBSPBY!#REF!,DBSPBY!#REF!,DBSPBY!#REF!)</f>
        <v>#REF!</v>
      </c>
      <c r="D827" s="90" t="e">
        <f>DBSPBY!#REF!</f>
        <v>#REF!</v>
      </c>
      <c r="E827" s="90" t="e">
        <f>DBSPBY!#REF!</f>
        <v>#REF!</v>
      </c>
      <c r="F827" s="90" t="e">
        <f>TRIM(MID(DBSPBY!#REF!,SEARCH(". ",DBSPBY!#REF!)+2,LEN(DBSPBY!#REF!)))</f>
        <v>#REF!</v>
      </c>
      <c r="G827" s="90" t="e">
        <f>TRIM(MID(DBSPBY!#REF!,SEARCH(". ",DBSPBY!#REF!)+2,LEN(DBSPBY!#REF!)))</f>
        <v>#REF!</v>
      </c>
      <c r="H827" s="90" t="e">
        <f>TRIM(MID(DBSPBY!#REF!,SEARCH(". ",DBSPBY!#REF!)+2,LEN(DBSPBY!#REF!)))</f>
        <v>#REF!</v>
      </c>
      <c r="I827" s="98" t="s">
        <v>713</v>
      </c>
      <c r="J827" s="99" t="s">
        <v>714</v>
      </c>
      <c r="K827" s="90" t="e">
        <f>DBSPBY!#REF!</f>
        <v>#REF!</v>
      </c>
      <c r="L827" s="90" t="e">
        <f>DBSPBY!#REF!</f>
        <v>#REF!</v>
      </c>
      <c r="M827" s="92" t="e">
        <f>DBSPBY!#REF!</f>
        <v>#REF!</v>
      </c>
      <c r="N827" s="87" t="e">
        <f>DBSPBY!#REF!</f>
        <v>#REF!</v>
      </c>
    </row>
    <row r="828" spans="1:14" x14ac:dyDescent="0.3">
      <c r="A828" s="97" t="s">
        <v>715</v>
      </c>
      <c r="B828" s="98" t="e">
        <f>DBSPBY!#REF!</f>
        <v>#REF!</v>
      </c>
      <c r="C828" s="98" t="e">
        <f>_xlfn.TEXTJOIN(".",FALSE,DBSPBY!#REF!,DBSPBY!#REF!,DBSPBY!#REF!)</f>
        <v>#REF!</v>
      </c>
      <c r="D828" s="90" t="e">
        <f>DBSPBY!#REF!</f>
        <v>#REF!</v>
      </c>
      <c r="E828" s="90" t="e">
        <f>DBSPBY!#REF!</f>
        <v>#REF!</v>
      </c>
      <c r="F828" s="90" t="e">
        <f>TRIM(MID(DBSPBY!#REF!,SEARCH(". ",DBSPBY!#REF!)+2,LEN(DBSPBY!#REF!)))</f>
        <v>#REF!</v>
      </c>
      <c r="G828" s="90" t="e">
        <f>TRIM(MID(DBSPBY!#REF!,SEARCH(". ",DBSPBY!#REF!)+2,LEN(DBSPBY!#REF!)))</f>
        <v>#REF!</v>
      </c>
      <c r="H828" s="90" t="e">
        <f>TRIM(MID(DBSPBY!#REF!,SEARCH(". ",DBSPBY!#REF!)+2,LEN(DBSPBY!#REF!)))</f>
        <v>#REF!</v>
      </c>
      <c r="I828" s="98" t="s">
        <v>713</v>
      </c>
      <c r="J828" s="99" t="s">
        <v>714</v>
      </c>
      <c r="K828" s="90" t="e">
        <f>DBSPBY!#REF!</f>
        <v>#REF!</v>
      </c>
      <c r="L828" s="90" t="e">
        <f>DBSPBY!#REF!</f>
        <v>#REF!</v>
      </c>
      <c r="M828" s="92" t="e">
        <f>DBSPBY!#REF!</f>
        <v>#REF!</v>
      </c>
      <c r="N828" s="87" t="e">
        <f>DBSPBY!#REF!</f>
        <v>#REF!</v>
      </c>
    </row>
    <row r="829" spans="1:14" x14ac:dyDescent="0.3">
      <c r="A829" s="97" t="s">
        <v>715</v>
      </c>
      <c r="B829" s="98" t="e">
        <f>DBSPBY!#REF!</f>
        <v>#REF!</v>
      </c>
      <c r="C829" s="98" t="e">
        <f>_xlfn.TEXTJOIN(".",FALSE,DBSPBY!#REF!,DBSPBY!#REF!,DBSPBY!#REF!)</f>
        <v>#REF!</v>
      </c>
      <c r="D829" s="90" t="e">
        <f>DBSPBY!#REF!</f>
        <v>#REF!</v>
      </c>
      <c r="E829" s="90" t="e">
        <f>DBSPBY!#REF!</f>
        <v>#REF!</v>
      </c>
      <c r="F829" s="90" t="e">
        <f>TRIM(MID(DBSPBY!#REF!,SEARCH(". ",DBSPBY!#REF!)+2,LEN(DBSPBY!#REF!)))</f>
        <v>#REF!</v>
      </c>
      <c r="G829" s="90" t="e">
        <f>TRIM(MID(DBSPBY!#REF!,SEARCH(". ",DBSPBY!#REF!)+2,LEN(DBSPBY!#REF!)))</f>
        <v>#REF!</v>
      </c>
      <c r="H829" s="90" t="e">
        <f>TRIM(MID(DBSPBY!#REF!,SEARCH(". ",DBSPBY!#REF!)+2,LEN(DBSPBY!#REF!)))</f>
        <v>#REF!</v>
      </c>
      <c r="I829" s="98" t="s">
        <v>713</v>
      </c>
      <c r="J829" s="99" t="s">
        <v>714</v>
      </c>
      <c r="K829" s="90" t="e">
        <f>DBSPBY!#REF!</f>
        <v>#REF!</v>
      </c>
      <c r="L829" s="90" t="e">
        <f>DBSPBY!#REF!</f>
        <v>#REF!</v>
      </c>
      <c r="M829" s="92" t="e">
        <f>DBSPBY!#REF!</f>
        <v>#REF!</v>
      </c>
      <c r="N829" s="87" t="e">
        <f>DBSPBY!#REF!</f>
        <v>#REF!</v>
      </c>
    </row>
    <row r="830" spans="1:14" x14ac:dyDescent="0.3">
      <c r="A830" s="97" t="s">
        <v>715</v>
      </c>
      <c r="B830" s="98" t="e">
        <f>DBSPBY!#REF!</f>
        <v>#REF!</v>
      </c>
      <c r="C830" s="98" t="e">
        <f>_xlfn.TEXTJOIN(".",FALSE,DBSPBY!#REF!,DBSPBY!#REF!,DBSPBY!#REF!)</f>
        <v>#REF!</v>
      </c>
      <c r="D830" s="90" t="e">
        <f>DBSPBY!#REF!</f>
        <v>#REF!</v>
      </c>
      <c r="E830" s="90" t="e">
        <f>DBSPBY!#REF!</f>
        <v>#REF!</v>
      </c>
      <c r="F830" s="90" t="e">
        <f>TRIM(MID(DBSPBY!#REF!,SEARCH(". ",DBSPBY!#REF!)+2,LEN(DBSPBY!#REF!)))</f>
        <v>#REF!</v>
      </c>
      <c r="G830" s="90" t="e">
        <f>TRIM(MID(DBSPBY!#REF!,SEARCH(". ",DBSPBY!#REF!)+2,LEN(DBSPBY!#REF!)))</f>
        <v>#REF!</v>
      </c>
      <c r="H830" s="90" t="e">
        <f>TRIM(MID(DBSPBY!#REF!,SEARCH(". ",DBSPBY!#REF!)+2,LEN(DBSPBY!#REF!)))</f>
        <v>#REF!</v>
      </c>
      <c r="I830" s="98" t="s">
        <v>713</v>
      </c>
      <c r="J830" s="99" t="s">
        <v>714</v>
      </c>
      <c r="K830" s="90" t="e">
        <f>DBSPBY!#REF!</f>
        <v>#REF!</v>
      </c>
      <c r="L830" s="90" t="e">
        <f>DBSPBY!#REF!</f>
        <v>#REF!</v>
      </c>
      <c r="M830" s="92" t="e">
        <f>DBSPBY!#REF!</f>
        <v>#REF!</v>
      </c>
      <c r="N830" s="87" t="e">
        <f>DBSPBY!#REF!</f>
        <v>#REF!</v>
      </c>
    </row>
    <row r="831" spans="1:14" x14ac:dyDescent="0.3">
      <c r="A831" s="97" t="s">
        <v>715</v>
      </c>
      <c r="B831" s="98" t="e">
        <f>DBSPBY!#REF!</f>
        <v>#REF!</v>
      </c>
      <c r="C831" s="98" t="e">
        <f>_xlfn.TEXTJOIN(".",FALSE,DBSPBY!#REF!,DBSPBY!#REF!,DBSPBY!#REF!)</f>
        <v>#REF!</v>
      </c>
      <c r="D831" s="90" t="e">
        <f>DBSPBY!#REF!</f>
        <v>#REF!</v>
      </c>
      <c r="E831" s="90" t="e">
        <f>DBSPBY!#REF!</f>
        <v>#REF!</v>
      </c>
      <c r="F831" s="90" t="e">
        <f>TRIM(MID(DBSPBY!#REF!,SEARCH(". ",DBSPBY!#REF!)+2,LEN(DBSPBY!#REF!)))</f>
        <v>#REF!</v>
      </c>
      <c r="G831" s="90" t="e">
        <f>TRIM(MID(DBSPBY!#REF!,SEARCH(". ",DBSPBY!#REF!)+2,LEN(DBSPBY!#REF!)))</f>
        <v>#REF!</v>
      </c>
      <c r="H831" s="90" t="e">
        <f>TRIM(MID(DBSPBY!#REF!,SEARCH(". ",DBSPBY!#REF!)+2,LEN(DBSPBY!#REF!)))</f>
        <v>#REF!</v>
      </c>
      <c r="I831" s="98" t="s">
        <v>713</v>
      </c>
      <c r="J831" s="99" t="s">
        <v>714</v>
      </c>
      <c r="K831" s="90" t="e">
        <f>DBSPBY!#REF!</f>
        <v>#REF!</v>
      </c>
      <c r="L831" s="90" t="e">
        <f>DBSPBY!#REF!</f>
        <v>#REF!</v>
      </c>
      <c r="M831" s="92" t="e">
        <f>DBSPBY!#REF!</f>
        <v>#REF!</v>
      </c>
      <c r="N831" s="87" t="e">
        <f>DBSPBY!#REF!</f>
        <v>#REF!</v>
      </c>
    </row>
    <row r="832" spans="1:14" x14ac:dyDescent="0.3">
      <c r="A832" s="97" t="s">
        <v>715</v>
      </c>
      <c r="B832" s="98" t="e">
        <f>DBSPBY!#REF!</f>
        <v>#REF!</v>
      </c>
      <c r="C832" s="98" t="e">
        <f>_xlfn.TEXTJOIN(".",FALSE,DBSPBY!#REF!,DBSPBY!#REF!,DBSPBY!#REF!)</f>
        <v>#REF!</v>
      </c>
      <c r="D832" s="90" t="e">
        <f>DBSPBY!#REF!</f>
        <v>#REF!</v>
      </c>
      <c r="E832" s="90" t="e">
        <f>DBSPBY!#REF!</f>
        <v>#REF!</v>
      </c>
      <c r="F832" s="90" t="e">
        <f>TRIM(MID(DBSPBY!#REF!,SEARCH(". ",DBSPBY!#REF!)+2,LEN(DBSPBY!#REF!)))</f>
        <v>#REF!</v>
      </c>
      <c r="G832" s="90" t="e">
        <f>TRIM(MID(DBSPBY!#REF!,SEARCH(". ",DBSPBY!#REF!)+2,LEN(DBSPBY!#REF!)))</f>
        <v>#REF!</v>
      </c>
      <c r="H832" s="90" t="e">
        <f>TRIM(MID(DBSPBY!#REF!,SEARCH(". ",DBSPBY!#REF!)+2,LEN(DBSPBY!#REF!)))</f>
        <v>#REF!</v>
      </c>
      <c r="I832" s="98" t="s">
        <v>713</v>
      </c>
      <c r="J832" s="99" t="s">
        <v>714</v>
      </c>
      <c r="K832" s="90" t="e">
        <f>DBSPBY!#REF!</f>
        <v>#REF!</v>
      </c>
      <c r="L832" s="90" t="e">
        <f>DBSPBY!#REF!</f>
        <v>#REF!</v>
      </c>
      <c r="M832" s="92" t="e">
        <f>DBSPBY!#REF!</f>
        <v>#REF!</v>
      </c>
      <c r="N832" s="87" t="e">
        <f>DBSPBY!#REF!</f>
        <v>#REF!</v>
      </c>
    </row>
    <row r="833" spans="1:14" x14ac:dyDescent="0.3">
      <c r="A833" s="97" t="s">
        <v>715</v>
      </c>
      <c r="B833" s="98" t="e">
        <f>DBSPBY!#REF!</f>
        <v>#REF!</v>
      </c>
      <c r="C833" s="98" t="e">
        <f>_xlfn.TEXTJOIN(".",FALSE,DBSPBY!#REF!,DBSPBY!#REF!,DBSPBY!#REF!)</f>
        <v>#REF!</v>
      </c>
      <c r="D833" s="90" t="e">
        <f>DBSPBY!#REF!</f>
        <v>#REF!</v>
      </c>
      <c r="E833" s="90" t="e">
        <f>DBSPBY!#REF!</f>
        <v>#REF!</v>
      </c>
      <c r="F833" s="90" t="e">
        <f>TRIM(MID(DBSPBY!#REF!,SEARCH(". ",DBSPBY!#REF!)+2,LEN(DBSPBY!#REF!)))</f>
        <v>#REF!</v>
      </c>
      <c r="G833" s="90" t="e">
        <f>TRIM(MID(DBSPBY!#REF!,SEARCH(". ",DBSPBY!#REF!)+2,LEN(DBSPBY!#REF!)))</f>
        <v>#REF!</v>
      </c>
      <c r="H833" s="90" t="e">
        <f>TRIM(MID(DBSPBY!#REF!,SEARCH(". ",DBSPBY!#REF!)+2,LEN(DBSPBY!#REF!)))</f>
        <v>#REF!</v>
      </c>
      <c r="I833" s="98" t="s">
        <v>713</v>
      </c>
      <c r="J833" s="99" t="s">
        <v>714</v>
      </c>
      <c r="K833" s="90" t="e">
        <f>DBSPBY!#REF!</f>
        <v>#REF!</v>
      </c>
      <c r="L833" s="90" t="e">
        <f>DBSPBY!#REF!</f>
        <v>#REF!</v>
      </c>
      <c r="M833" s="92" t="e">
        <f>DBSPBY!#REF!</f>
        <v>#REF!</v>
      </c>
      <c r="N833" s="87" t="e">
        <f>DBSPBY!#REF!</f>
        <v>#REF!</v>
      </c>
    </row>
    <row r="834" spans="1:14" x14ac:dyDescent="0.3">
      <c r="A834" s="97" t="s">
        <v>715</v>
      </c>
      <c r="B834" s="98" t="e">
        <f>DBSPBY!#REF!</f>
        <v>#REF!</v>
      </c>
      <c r="C834" s="98" t="e">
        <f>_xlfn.TEXTJOIN(".",FALSE,DBSPBY!#REF!,DBSPBY!#REF!,DBSPBY!#REF!)</f>
        <v>#REF!</v>
      </c>
      <c r="D834" s="90" t="e">
        <f>DBSPBY!#REF!</f>
        <v>#REF!</v>
      </c>
      <c r="E834" s="90" t="e">
        <f>DBSPBY!#REF!</f>
        <v>#REF!</v>
      </c>
      <c r="F834" s="90" t="e">
        <f>TRIM(MID(DBSPBY!#REF!,SEARCH(". ",DBSPBY!#REF!)+2,LEN(DBSPBY!#REF!)))</f>
        <v>#REF!</v>
      </c>
      <c r="G834" s="90" t="e">
        <f>TRIM(MID(DBSPBY!#REF!,SEARCH(". ",DBSPBY!#REF!)+2,LEN(DBSPBY!#REF!)))</f>
        <v>#REF!</v>
      </c>
      <c r="H834" s="90" t="e">
        <f>TRIM(MID(DBSPBY!#REF!,SEARCH(". ",DBSPBY!#REF!)+2,LEN(DBSPBY!#REF!)))</f>
        <v>#REF!</v>
      </c>
      <c r="I834" s="98" t="s">
        <v>713</v>
      </c>
      <c r="J834" s="99" t="s">
        <v>714</v>
      </c>
      <c r="K834" s="90" t="e">
        <f>DBSPBY!#REF!</f>
        <v>#REF!</v>
      </c>
      <c r="L834" s="90" t="e">
        <f>DBSPBY!#REF!</f>
        <v>#REF!</v>
      </c>
      <c r="M834" s="92" t="e">
        <f>DBSPBY!#REF!</f>
        <v>#REF!</v>
      </c>
      <c r="N834" s="87" t="e">
        <f>DBSPBY!#REF!</f>
        <v>#REF!</v>
      </c>
    </row>
    <row r="835" spans="1:14" x14ac:dyDescent="0.3">
      <c r="A835" s="97" t="s">
        <v>715</v>
      </c>
      <c r="B835" s="98" t="e">
        <f>DBSPBY!#REF!</f>
        <v>#REF!</v>
      </c>
      <c r="C835" s="98" t="e">
        <f>_xlfn.TEXTJOIN(".",FALSE,DBSPBY!#REF!,DBSPBY!#REF!,DBSPBY!#REF!)</f>
        <v>#REF!</v>
      </c>
      <c r="D835" s="90" t="e">
        <f>DBSPBY!#REF!</f>
        <v>#REF!</v>
      </c>
      <c r="E835" s="90" t="e">
        <f>DBSPBY!#REF!</f>
        <v>#REF!</v>
      </c>
      <c r="F835" s="90" t="e">
        <f>TRIM(MID(DBSPBY!#REF!,SEARCH(". ",DBSPBY!#REF!)+2,LEN(DBSPBY!#REF!)))</f>
        <v>#REF!</v>
      </c>
      <c r="G835" s="90" t="e">
        <f>TRIM(MID(DBSPBY!#REF!,SEARCH(". ",DBSPBY!#REF!)+2,LEN(DBSPBY!#REF!)))</f>
        <v>#REF!</v>
      </c>
      <c r="H835" s="90" t="e">
        <f>TRIM(MID(DBSPBY!#REF!,SEARCH(". ",DBSPBY!#REF!)+2,LEN(DBSPBY!#REF!)))</f>
        <v>#REF!</v>
      </c>
      <c r="I835" s="98" t="s">
        <v>713</v>
      </c>
      <c r="J835" s="99" t="s">
        <v>714</v>
      </c>
      <c r="K835" s="90" t="e">
        <f>DBSPBY!#REF!</f>
        <v>#REF!</v>
      </c>
      <c r="L835" s="90" t="e">
        <f>DBSPBY!#REF!</f>
        <v>#REF!</v>
      </c>
      <c r="M835" s="92" t="e">
        <f>DBSPBY!#REF!</f>
        <v>#REF!</v>
      </c>
      <c r="N835" s="87" t="e">
        <f>DBSPBY!#REF!</f>
        <v>#REF!</v>
      </c>
    </row>
    <row r="836" spans="1:14" x14ac:dyDescent="0.3">
      <c r="A836" s="97" t="s">
        <v>715</v>
      </c>
      <c r="B836" s="98" t="e">
        <f>DBSPBY!#REF!</f>
        <v>#REF!</v>
      </c>
      <c r="C836" s="98" t="e">
        <f>_xlfn.TEXTJOIN(".",FALSE,DBSPBY!#REF!,DBSPBY!#REF!,DBSPBY!#REF!)</f>
        <v>#REF!</v>
      </c>
      <c r="D836" s="90" t="e">
        <f>DBSPBY!#REF!</f>
        <v>#REF!</v>
      </c>
      <c r="E836" s="90" t="e">
        <f>DBSPBY!#REF!</f>
        <v>#REF!</v>
      </c>
      <c r="F836" s="90" t="e">
        <f>TRIM(MID(DBSPBY!#REF!,SEARCH(". ",DBSPBY!#REF!)+2,LEN(DBSPBY!#REF!)))</f>
        <v>#REF!</v>
      </c>
      <c r="G836" s="90" t="e">
        <f>TRIM(MID(DBSPBY!#REF!,SEARCH(". ",DBSPBY!#REF!)+2,LEN(DBSPBY!#REF!)))</f>
        <v>#REF!</v>
      </c>
      <c r="H836" s="90" t="e">
        <f>TRIM(MID(DBSPBY!#REF!,SEARCH(". ",DBSPBY!#REF!)+2,LEN(DBSPBY!#REF!)))</f>
        <v>#REF!</v>
      </c>
      <c r="I836" s="98" t="s">
        <v>713</v>
      </c>
      <c r="J836" s="99" t="s">
        <v>714</v>
      </c>
      <c r="K836" s="90" t="e">
        <f>DBSPBY!#REF!</f>
        <v>#REF!</v>
      </c>
      <c r="L836" s="90" t="e">
        <f>DBSPBY!#REF!</f>
        <v>#REF!</v>
      </c>
      <c r="M836" s="92" t="e">
        <f>DBSPBY!#REF!</f>
        <v>#REF!</v>
      </c>
      <c r="N836" s="87" t="e">
        <f>DBSPBY!#REF!</f>
        <v>#REF!</v>
      </c>
    </row>
    <row r="837" spans="1:14" x14ac:dyDescent="0.3">
      <c r="A837" s="97" t="s">
        <v>715</v>
      </c>
      <c r="B837" s="98" t="e">
        <f>DBSPBY!#REF!</f>
        <v>#REF!</v>
      </c>
      <c r="C837" s="98" t="e">
        <f>_xlfn.TEXTJOIN(".",FALSE,DBSPBY!#REF!,DBSPBY!#REF!,DBSPBY!#REF!)</f>
        <v>#REF!</v>
      </c>
      <c r="D837" s="90" t="e">
        <f>DBSPBY!#REF!</f>
        <v>#REF!</v>
      </c>
      <c r="E837" s="90" t="e">
        <f>DBSPBY!#REF!</f>
        <v>#REF!</v>
      </c>
      <c r="F837" s="90" t="e">
        <f>TRIM(MID(DBSPBY!#REF!,SEARCH(". ",DBSPBY!#REF!)+2,LEN(DBSPBY!#REF!)))</f>
        <v>#REF!</v>
      </c>
      <c r="G837" s="90" t="e">
        <f>TRIM(MID(DBSPBY!#REF!,SEARCH(". ",DBSPBY!#REF!)+2,LEN(DBSPBY!#REF!)))</f>
        <v>#REF!</v>
      </c>
      <c r="H837" s="90" t="e">
        <f>TRIM(MID(DBSPBY!#REF!,SEARCH(". ",DBSPBY!#REF!)+2,LEN(DBSPBY!#REF!)))</f>
        <v>#REF!</v>
      </c>
      <c r="I837" s="98" t="s">
        <v>713</v>
      </c>
      <c r="J837" s="99" t="s">
        <v>714</v>
      </c>
      <c r="K837" s="90" t="e">
        <f>DBSPBY!#REF!</f>
        <v>#REF!</v>
      </c>
      <c r="L837" s="90" t="e">
        <f>DBSPBY!#REF!</f>
        <v>#REF!</v>
      </c>
      <c r="M837" s="92" t="e">
        <f>DBSPBY!#REF!</f>
        <v>#REF!</v>
      </c>
      <c r="N837" s="87" t="e">
        <f>DBSPBY!#REF!</f>
        <v>#REF!</v>
      </c>
    </row>
    <row r="838" spans="1:14" x14ac:dyDescent="0.3">
      <c r="A838" s="97" t="s">
        <v>715</v>
      </c>
      <c r="B838" s="98" t="e">
        <f>DBSPBY!#REF!</f>
        <v>#REF!</v>
      </c>
      <c r="C838" s="98" t="e">
        <f>_xlfn.TEXTJOIN(".",FALSE,DBSPBY!#REF!,DBSPBY!#REF!,DBSPBY!#REF!)</f>
        <v>#REF!</v>
      </c>
      <c r="D838" s="90" t="e">
        <f>DBSPBY!#REF!</f>
        <v>#REF!</v>
      </c>
      <c r="E838" s="90" t="e">
        <f>DBSPBY!#REF!</f>
        <v>#REF!</v>
      </c>
      <c r="F838" s="90" t="e">
        <f>TRIM(MID(DBSPBY!#REF!,SEARCH(". ",DBSPBY!#REF!)+2,LEN(DBSPBY!#REF!)))</f>
        <v>#REF!</v>
      </c>
      <c r="G838" s="90" t="e">
        <f>TRIM(MID(DBSPBY!#REF!,SEARCH(". ",DBSPBY!#REF!)+2,LEN(DBSPBY!#REF!)))</f>
        <v>#REF!</v>
      </c>
      <c r="H838" s="90" t="e">
        <f>TRIM(MID(DBSPBY!#REF!,SEARCH(". ",DBSPBY!#REF!)+2,LEN(DBSPBY!#REF!)))</f>
        <v>#REF!</v>
      </c>
      <c r="I838" s="98" t="s">
        <v>713</v>
      </c>
      <c r="J838" s="99" t="s">
        <v>714</v>
      </c>
      <c r="K838" s="90" t="e">
        <f>DBSPBY!#REF!</f>
        <v>#REF!</v>
      </c>
      <c r="L838" s="90" t="e">
        <f>DBSPBY!#REF!</f>
        <v>#REF!</v>
      </c>
      <c r="M838" s="92" t="e">
        <f>DBSPBY!#REF!</f>
        <v>#REF!</v>
      </c>
      <c r="N838" s="87" t="e">
        <f>DBSPBY!#REF!</f>
        <v>#REF!</v>
      </c>
    </row>
    <row r="839" spans="1:14" x14ac:dyDescent="0.3">
      <c r="A839" s="97" t="s">
        <v>715</v>
      </c>
      <c r="B839" s="98" t="e">
        <f>DBSPBY!#REF!</f>
        <v>#REF!</v>
      </c>
      <c r="C839" s="98" t="e">
        <f>_xlfn.TEXTJOIN(".",FALSE,DBSPBY!#REF!,DBSPBY!#REF!,DBSPBY!#REF!)</f>
        <v>#REF!</v>
      </c>
      <c r="D839" s="90" t="e">
        <f>DBSPBY!#REF!</f>
        <v>#REF!</v>
      </c>
      <c r="E839" s="90" t="e">
        <f>DBSPBY!#REF!</f>
        <v>#REF!</v>
      </c>
      <c r="F839" s="90" t="e">
        <f>TRIM(MID(DBSPBY!#REF!,SEARCH(". ",DBSPBY!#REF!)+2,LEN(DBSPBY!#REF!)))</f>
        <v>#REF!</v>
      </c>
      <c r="G839" s="90" t="e">
        <f>TRIM(MID(DBSPBY!#REF!,SEARCH(". ",DBSPBY!#REF!)+2,LEN(DBSPBY!#REF!)))</f>
        <v>#REF!</v>
      </c>
      <c r="H839" s="90" t="e">
        <f>TRIM(MID(DBSPBY!#REF!,SEARCH(". ",DBSPBY!#REF!)+2,LEN(DBSPBY!#REF!)))</f>
        <v>#REF!</v>
      </c>
      <c r="I839" s="98" t="s">
        <v>713</v>
      </c>
      <c r="J839" s="99" t="s">
        <v>714</v>
      </c>
      <c r="K839" s="90" t="e">
        <f>DBSPBY!#REF!</f>
        <v>#REF!</v>
      </c>
      <c r="L839" s="90" t="e">
        <f>DBSPBY!#REF!</f>
        <v>#REF!</v>
      </c>
      <c r="M839" s="92" t="e">
        <f>DBSPBY!#REF!</f>
        <v>#REF!</v>
      </c>
      <c r="N839" s="87" t="e">
        <f>DBSPBY!#REF!</f>
        <v>#REF!</v>
      </c>
    </row>
    <row r="840" spans="1:14" x14ac:dyDescent="0.3">
      <c r="A840" s="97" t="s">
        <v>715</v>
      </c>
      <c r="B840" s="98" t="e">
        <f>DBSPBY!#REF!</f>
        <v>#REF!</v>
      </c>
      <c r="C840" s="98" t="e">
        <f>_xlfn.TEXTJOIN(".",FALSE,DBSPBY!#REF!,DBSPBY!#REF!,DBSPBY!#REF!)</f>
        <v>#REF!</v>
      </c>
      <c r="D840" s="90" t="e">
        <f>DBSPBY!#REF!</f>
        <v>#REF!</v>
      </c>
      <c r="E840" s="90" t="e">
        <f>DBSPBY!#REF!</f>
        <v>#REF!</v>
      </c>
      <c r="F840" s="90" t="e">
        <f>TRIM(MID(DBSPBY!#REF!,SEARCH(". ",DBSPBY!#REF!)+2,LEN(DBSPBY!#REF!)))</f>
        <v>#REF!</v>
      </c>
      <c r="G840" s="90" t="e">
        <f>TRIM(MID(DBSPBY!#REF!,SEARCH(". ",DBSPBY!#REF!)+2,LEN(DBSPBY!#REF!)))</f>
        <v>#REF!</v>
      </c>
      <c r="H840" s="90" t="e">
        <f>TRIM(MID(DBSPBY!#REF!,SEARCH(". ",DBSPBY!#REF!)+2,LEN(DBSPBY!#REF!)))</f>
        <v>#REF!</v>
      </c>
      <c r="I840" s="98" t="s">
        <v>713</v>
      </c>
      <c r="J840" s="99" t="s">
        <v>714</v>
      </c>
      <c r="K840" s="90" t="e">
        <f>DBSPBY!#REF!</f>
        <v>#REF!</v>
      </c>
      <c r="L840" s="90" t="e">
        <f>DBSPBY!#REF!</f>
        <v>#REF!</v>
      </c>
      <c r="M840" s="92" t="e">
        <f>DBSPBY!#REF!</f>
        <v>#REF!</v>
      </c>
      <c r="N840" s="87" t="e">
        <f>DBSPBY!#REF!</f>
        <v>#REF!</v>
      </c>
    </row>
    <row r="841" spans="1:14" x14ac:dyDescent="0.3">
      <c r="A841" s="97" t="s">
        <v>715</v>
      </c>
      <c r="B841" s="98" t="e">
        <f>DBSPBY!#REF!</f>
        <v>#REF!</v>
      </c>
      <c r="C841" s="98" t="e">
        <f>_xlfn.TEXTJOIN(".",FALSE,DBSPBY!#REF!,DBSPBY!#REF!,DBSPBY!#REF!)</f>
        <v>#REF!</v>
      </c>
      <c r="D841" s="90" t="e">
        <f>DBSPBY!#REF!</f>
        <v>#REF!</v>
      </c>
      <c r="E841" s="90" t="e">
        <f>DBSPBY!#REF!</f>
        <v>#REF!</v>
      </c>
      <c r="F841" s="90" t="e">
        <f>TRIM(MID(DBSPBY!#REF!,SEARCH(". ",DBSPBY!#REF!)+2,LEN(DBSPBY!#REF!)))</f>
        <v>#REF!</v>
      </c>
      <c r="G841" s="90" t="e">
        <f>TRIM(MID(DBSPBY!#REF!,SEARCH(". ",DBSPBY!#REF!)+2,LEN(DBSPBY!#REF!)))</f>
        <v>#REF!</v>
      </c>
      <c r="H841" s="90" t="e">
        <f>TRIM(MID(DBSPBY!#REF!,SEARCH(". ",DBSPBY!#REF!)+2,LEN(DBSPBY!#REF!)))</f>
        <v>#REF!</v>
      </c>
      <c r="I841" s="98" t="s">
        <v>713</v>
      </c>
      <c r="J841" s="99" t="s">
        <v>714</v>
      </c>
      <c r="K841" s="90" t="e">
        <f>DBSPBY!#REF!</f>
        <v>#REF!</v>
      </c>
      <c r="L841" s="90" t="e">
        <f>DBSPBY!#REF!</f>
        <v>#REF!</v>
      </c>
      <c r="M841" s="92" t="e">
        <f>DBSPBY!#REF!</f>
        <v>#REF!</v>
      </c>
      <c r="N841" s="87" t="e">
        <f>DBSPBY!#REF!</f>
        <v>#REF!</v>
      </c>
    </row>
    <row r="842" spans="1:14" x14ac:dyDescent="0.3">
      <c r="A842" s="97" t="s">
        <v>715</v>
      </c>
      <c r="B842" s="98" t="e">
        <f>DBSPBY!#REF!</f>
        <v>#REF!</v>
      </c>
      <c r="C842" s="98" t="e">
        <f>_xlfn.TEXTJOIN(".",FALSE,DBSPBY!#REF!,DBSPBY!#REF!,DBSPBY!#REF!)</f>
        <v>#REF!</v>
      </c>
      <c r="D842" s="90" t="e">
        <f>DBSPBY!#REF!</f>
        <v>#REF!</v>
      </c>
      <c r="E842" s="90" t="e">
        <f>DBSPBY!#REF!</f>
        <v>#REF!</v>
      </c>
      <c r="F842" s="90" t="e">
        <f>TRIM(MID(DBSPBY!#REF!,SEARCH(". ",DBSPBY!#REF!)+2,LEN(DBSPBY!#REF!)))</f>
        <v>#REF!</v>
      </c>
      <c r="G842" s="90" t="e">
        <f>TRIM(MID(DBSPBY!#REF!,SEARCH(". ",DBSPBY!#REF!)+2,LEN(DBSPBY!#REF!)))</f>
        <v>#REF!</v>
      </c>
      <c r="H842" s="90" t="e">
        <f>TRIM(MID(DBSPBY!#REF!,SEARCH(". ",DBSPBY!#REF!)+2,LEN(DBSPBY!#REF!)))</f>
        <v>#REF!</v>
      </c>
      <c r="I842" s="98" t="s">
        <v>713</v>
      </c>
      <c r="J842" s="99" t="s">
        <v>714</v>
      </c>
      <c r="K842" s="90" t="e">
        <f>DBSPBY!#REF!</f>
        <v>#REF!</v>
      </c>
      <c r="L842" s="90" t="e">
        <f>DBSPBY!#REF!</f>
        <v>#REF!</v>
      </c>
      <c r="M842" s="92" t="e">
        <f>DBSPBY!#REF!</f>
        <v>#REF!</v>
      </c>
      <c r="N842" s="87" t="e">
        <f>DBSPBY!#REF!</f>
        <v>#REF!</v>
      </c>
    </row>
    <row r="843" spans="1:14" x14ac:dyDescent="0.3">
      <c r="A843" s="97" t="s">
        <v>715</v>
      </c>
      <c r="B843" s="98" t="e">
        <f>DBSPBY!#REF!</f>
        <v>#REF!</v>
      </c>
      <c r="C843" s="98" t="e">
        <f>_xlfn.TEXTJOIN(".",FALSE,DBSPBY!#REF!,DBSPBY!#REF!,DBSPBY!#REF!)</f>
        <v>#REF!</v>
      </c>
      <c r="D843" s="90" t="e">
        <f>DBSPBY!#REF!</f>
        <v>#REF!</v>
      </c>
      <c r="E843" s="90" t="e">
        <f>DBSPBY!#REF!</f>
        <v>#REF!</v>
      </c>
      <c r="F843" s="90" t="e">
        <f>TRIM(MID(DBSPBY!#REF!,SEARCH(". ",DBSPBY!#REF!)+2,LEN(DBSPBY!#REF!)))</f>
        <v>#REF!</v>
      </c>
      <c r="G843" s="90" t="e">
        <f>TRIM(MID(DBSPBY!#REF!,SEARCH(". ",DBSPBY!#REF!)+2,LEN(DBSPBY!#REF!)))</f>
        <v>#REF!</v>
      </c>
      <c r="H843" s="90" t="e">
        <f>TRIM(MID(DBSPBY!#REF!,SEARCH(". ",DBSPBY!#REF!)+2,LEN(DBSPBY!#REF!)))</f>
        <v>#REF!</v>
      </c>
      <c r="I843" s="98" t="s">
        <v>713</v>
      </c>
      <c r="J843" s="99" t="s">
        <v>714</v>
      </c>
      <c r="K843" s="90" t="e">
        <f>DBSPBY!#REF!</f>
        <v>#REF!</v>
      </c>
      <c r="L843" s="90" t="e">
        <f>DBSPBY!#REF!</f>
        <v>#REF!</v>
      </c>
      <c r="M843" s="92" t="e">
        <f>DBSPBY!#REF!</f>
        <v>#REF!</v>
      </c>
      <c r="N843" s="87" t="e">
        <f>DBSPBY!#REF!</f>
        <v>#REF!</v>
      </c>
    </row>
    <row r="844" spans="1:14" x14ac:dyDescent="0.3">
      <c r="A844" s="97" t="s">
        <v>715</v>
      </c>
      <c r="B844" s="98" t="e">
        <f>DBSPBY!#REF!</f>
        <v>#REF!</v>
      </c>
      <c r="C844" s="98" t="e">
        <f>_xlfn.TEXTJOIN(".",FALSE,DBSPBY!#REF!,DBSPBY!#REF!,DBSPBY!#REF!)</f>
        <v>#REF!</v>
      </c>
      <c r="D844" s="90" t="e">
        <f>DBSPBY!#REF!</f>
        <v>#REF!</v>
      </c>
      <c r="E844" s="90" t="e">
        <f>DBSPBY!#REF!</f>
        <v>#REF!</v>
      </c>
      <c r="F844" s="90" t="e">
        <f>TRIM(MID(DBSPBY!#REF!,SEARCH(". ",DBSPBY!#REF!)+2,LEN(DBSPBY!#REF!)))</f>
        <v>#REF!</v>
      </c>
      <c r="G844" s="90" t="e">
        <f>TRIM(MID(DBSPBY!#REF!,SEARCH(". ",DBSPBY!#REF!)+2,LEN(DBSPBY!#REF!)))</f>
        <v>#REF!</v>
      </c>
      <c r="H844" s="90" t="e">
        <f>TRIM(MID(DBSPBY!#REF!,SEARCH(". ",DBSPBY!#REF!)+2,LEN(DBSPBY!#REF!)))</f>
        <v>#REF!</v>
      </c>
      <c r="I844" s="98" t="s">
        <v>713</v>
      </c>
      <c r="J844" s="99" t="s">
        <v>714</v>
      </c>
      <c r="K844" s="90" t="e">
        <f>DBSPBY!#REF!</f>
        <v>#REF!</v>
      </c>
      <c r="L844" s="90" t="e">
        <f>DBSPBY!#REF!</f>
        <v>#REF!</v>
      </c>
      <c r="M844" s="92" t="e">
        <f>DBSPBY!#REF!</f>
        <v>#REF!</v>
      </c>
      <c r="N844" s="87" t="e">
        <f>DBSPBY!#REF!</f>
        <v>#REF!</v>
      </c>
    </row>
    <row r="845" spans="1:14" x14ac:dyDescent="0.3">
      <c r="A845" s="97" t="s">
        <v>715</v>
      </c>
      <c r="B845" s="98" t="e">
        <f>DBSPBY!#REF!</f>
        <v>#REF!</v>
      </c>
      <c r="C845" s="98" t="e">
        <f>_xlfn.TEXTJOIN(".",FALSE,DBSPBY!#REF!,DBSPBY!#REF!,DBSPBY!#REF!)</f>
        <v>#REF!</v>
      </c>
      <c r="D845" s="90" t="e">
        <f>DBSPBY!#REF!</f>
        <v>#REF!</v>
      </c>
      <c r="E845" s="90" t="e">
        <f>DBSPBY!#REF!</f>
        <v>#REF!</v>
      </c>
      <c r="F845" s="90" t="e">
        <f>TRIM(MID(DBSPBY!#REF!,SEARCH(". ",DBSPBY!#REF!)+2,LEN(DBSPBY!#REF!)))</f>
        <v>#REF!</v>
      </c>
      <c r="G845" s="90" t="e">
        <f>TRIM(MID(DBSPBY!#REF!,SEARCH(". ",DBSPBY!#REF!)+2,LEN(DBSPBY!#REF!)))</f>
        <v>#REF!</v>
      </c>
      <c r="H845" s="90" t="e">
        <f>TRIM(MID(DBSPBY!#REF!,SEARCH(". ",DBSPBY!#REF!)+2,LEN(DBSPBY!#REF!)))</f>
        <v>#REF!</v>
      </c>
      <c r="I845" s="98" t="s">
        <v>713</v>
      </c>
      <c r="J845" s="99" t="s">
        <v>714</v>
      </c>
      <c r="K845" s="90" t="e">
        <f>DBSPBY!#REF!</f>
        <v>#REF!</v>
      </c>
      <c r="L845" s="90" t="e">
        <f>DBSPBY!#REF!</f>
        <v>#REF!</v>
      </c>
      <c r="M845" s="92" t="e">
        <f>DBSPBY!#REF!</f>
        <v>#REF!</v>
      </c>
      <c r="N845" s="87" t="e">
        <f>DBSPBY!#REF!</f>
        <v>#REF!</v>
      </c>
    </row>
    <row r="846" spans="1:14" x14ac:dyDescent="0.3">
      <c r="A846" s="97" t="s">
        <v>715</v>
      </c>
      <c r="B846" s="98" t="e">
        <f>DBSPBY!#REF!</f>
        <v>#REF!</v>
      </c>
      <c r="C846" s="98" t="e">
        <f>_xlfn.TEXTJOIN(".",FALSE,DBSPBY!#REF!,DBSPBY!#REF!,DBSPBY!#REF!)</f>
        <v>#REF!</v>
      </c>
      <c r="D846" s="90" t="e">
        <f>DBSPBY!#REF!</f>
        <v>#REF!</v>
      </c>
      <c r="E846" s="90" t="e">
        <f>DBSPBY!#REF!</f>
        <v>#REF!</v>
      </c>
      <c r="F846" s="90" t="e">
        <f>TRIM(MID(DBSPBY!#REF!,SEARCH(". ",DBSPBY!#REF!)+2,LEN(DBSPBY!#REF!)))</f>
        <v>#REF!</v>
      </c>
      <c r="G846" s="90" t="e">
        <f>TRIM(MID(DBSPBY!#REF!,SEARCH(". ",DBSPBY!#REF!)+2,LEN(DBSPBY!#REF!)))</f>
        <v>#REF!</v>
      </c>
      <c r="H846" s="90" t="e">
        <f>TRIM(MID(DBSPBY!#REF!,SEARCH(". ",DBSPBY!#REF!)+2,LEN(DBSPBY!#REF!)))</f>
        <v>#REF!</v>
      </c>
      <c r="I846" s="98" t="s">
        <v>713</v>
      </c>
      <c r="J846" s="99" t="s">
        <v>714</v>
      </c>
      <c r="K846" s="90" t="e">
        <f>DBSPBY!#REF!</f>
        <v>#REF!</v>
      </c>
      <c r="L846" s="90" t="e">
        <f>DBSPBY!#REF!</f>
        <v>#REF!</v>
      </c>
      <c r="M846" s="92" t="e">
        <f>DBSPBY!#REF!</f>
        <v>#REF!</v>
      </c>
      <c r="N846" s="87" t="e">
        <f>DBSPBY!#REF!</f>
        <v>#REF!</v>
      </c>
    </row>
    <row r="847" spans="1:14" x14ac:dyDescent="0.3">
      <c r="A847" s="97" t="s">
        <v>715</v>
      </c>
      <c r="B847" s="98" t="e">
        <f>DBSPBY!#REF!</f>
        <v>#REF!</v>
      </c>
      <c r="C847" s="98" t="e">
        <f>_xlfn.TEXTJOIN(".",FALSE,DBSPBY!#REF!,DBSPBY!#REF!,DBSPBY!#REF!)</f>
        <v>#REF!</v>
      </c>
      <c r="D847" s="90" t="e">
        <f>DBSPBY!#REF!</f>
        <v>#REF!</v>
      </c>
      <c r="E847" s="90" t="e">
        <f>DBSPBY!#REF!</f>
        <v>#REF!</v>
      </c>
      <c r="F847" s="90" t="e">
        <f>TRIM(MID(DBSPBY!#REF!,SEARCH(". ",DBSPBY!#REF!)+2,LEN(DBSPBY!#REF!)))</f>
        <v>#REF!</v>
      </c>
      <c r="G847" s="90" t="e">
        <f>TRIM(MID(DBSPBY!#REF!,SEARCH(". ",DBSPBY!#REF!)+2,LEN(DBSPBY!#REF!)))</f>
        <v>#REF!</v>
      </c>
      <c r="H847" s="90" t="e">
        <f>TRIM(MID(DBSPBY!#REF!,SEARCH(". ",DBSPBY!#REF!)+2,LEN(DBSPBY!#REF!)))</f>
        <v>#REF!</v>
      </c>
      <c r="I847" s="98" t="s">
        <v>713</v>
      </c>
      <c r="J847" s="99" t="s">
        <v>714</v>
      </c>
      <c r="K847" s="90" t="e">
        <f>DBSPBY!#REF!</f>
        <v>#REF!</v>
      </c>
      <c r="L847" s="90" t="e">
        <f>DBSPBY!#REF!</f>
        <v>#REF!</v>
      </c>
      <c r="M847" s="92" t="e">
        <f>DBSPBY!#REF!</f>
        <v>#REF!</v>
      </c>
      <c r="N847" s="87" t="e">
        <f>DBSPBY!#REF!</f>
        <v>#REF!</v>
      </c>
    </row>
    <row r="848" spans="1:14" x14ac:dyDescent="0.3">
      <c r="A848" s="97" t="s">
        <v>715</v>
      </c>
      <c r="B848" s="98" t="e">
        <f>DBSPBY!#REF!</f>
        <v>#REF!</v>
      </c>
      <c r="C848" s="98" t="e">
        <f>_xlfn.TEXTJOIN(".",FALSE,DBSPBY!#REF!,DBSPBY!#REF!,DBSPBY!#REF!)</f>
        <v>#REF!</v>
      </c>
      <c r="D848" s="90" t="e">
        <f>DBSPBY!#REF!</f>
        <v>#REF!</v>
      </c>
      <c r="E848" s="90" t="e">
        <f>DBSPBY!#REF!</f>
        <v>#REF!</v>
      </c>
      <c r="F848" s="90" t="e">
        <f>TRIM(MID(DBSPBY!#REF!,SEARCH(". ",DBSPBY!#REF!)+2,LEN(DBSPBY!#REF!)))</f>
        <v>#REF!</v>
      </c>
      <c r="G848" s="90" t="e">
        <f>TRIM(MID(DBSPBY!#REF!,SEARCH(". ",DBSPBY!#REF!)+2,LEN(DBSPBY!#REF!)))</f>
        <v>#REF!</v>
      </c>
      <c r="H848" s="90" t="e">
        <f>TRIM(MID(DBSPBY!#REF!,SEARCH(". ",DBSPBY!#REF!)+2,LEN(DBSPBY!#REF!)))</f>
        <v>#REF!</v>
      </c>
      <c r="I848" s="98" t="s">
        <v>713</v>
      </c>
      <c r="J848" s="99" t="s">
        <v>714</v>
      </c>
      <c r="K848" s="90" t="e">
        <f>DBSPBY!#REF!</f>
        <v>#REF!</v>
      </c>
      <c r="L848" s="90" t="e">
        <f>DBSPBY!#REF!</f>
        <v>#REF!</v>
      </c>
      <c r="M848" s="92" t="e">
        <f>DBSPBY!#REF!</f>
        <v>#REF!</v>
      </c>
      <c r="N848" s="87" t="e">
        <f>DBSPBY!#REF!</f>
        <v>#REF!</v>
      </c>
    </row>
    <row r="849" spans="1:14" x14ac:dyDescent="0.3">
      <c r="A849" s="97" t="s">
        <v>715</v>
      </c>
      <c r="B849" s="98" t="e">
        <f>DBSPBY!#REF!</f>
        <v>#REF!</v>
      </c>
      <c r="C849" s="98" t="e">
        <f>_xlfn.TEXTJOIN(".",FALSE,DBSPBY!#REF!,DBSPBY!#REF!,DBSPBY!#REF!)</f>
        <v>#REF!</v>
      </c>
      <c r="D849" s="90" t="e">
        <f>DBSPBY!#REF!</f>
        <v>#REF!</v>
      </c>
      <c r="E849" s="90" t="e">
        <f>DBSPBY!#REF!</f>
        <v>#REF!</v>
      </c>
      <c r="F849" s="90" t="e">
        <f>TRIM(MID(DBSPBY!#REF!,SEARCH(". ",DBSPBY!#REF!)+2,LEN(DBSPBY!#REF!)))</f>
        <v>#REF!</v>
      </c>
      <c r="G849" s="90" t="e">
        <f>TRIM(MID(DBSPBY!#REF!,SEARCH(". ",DBSPBY!#REF!)+2,LEN(DBSPBY!#REF!)))</f>
        <v>#REF!</v>
      </c>
      <c r="H849" s="90" t="e">
        <f>TRIM(MID(DBSPBY!#REF!,SEARCH(". ",DBSPBY!#REF!)+2,LEN(DBSPBY!#REF!)))</f>
        <v>#REF!</v>
      </c>
      <c r="I849" s="98" t="s">
        <v>713</v>
      </c>
      <c r="J849" s="99" t="s">
        <v>714</v>
      </c>
      <c r="K849" s="90" t="e">
        <f>DBSPBY!#REF!</f>
        <v>#REF!</v>
      </c>
      <c r="L849" s="90" t="e">
        <f>DBSPBY!#REF!</f>
        <v>#REF!</v>
      </c>
      <c r="M849" s="92" t="e">
        <f>DBSPBY!#REF!</f>
        <v>#REF!</v>
      </c>
      <c r="N849" s="87" t="e">
        <f>DBSPBY!#REF!</f>
        <v>#REF!</v>
      </c>
    </row>
    <row r="850" spans="1:14" x14ac:dyDescent="0.3">
      <c r="A850" s="97" t="s">
        <v>715</v>
      </c>
      <c r="B850" s="98" t="e">
        <f>DBSPBY!#REF!</f>
        <v>#REF!</v>
      </c>
      <c r="C850" s="98" t="e">
        <f>_xlfn.TEXTJOIN(".",FALSE,DBSPBY!#REF!,DBSPBY!#REF!,DBSPBY!#REF!)</f>
        <v>#REF!</v>
      </c>
      <c r="D850" s="90" t="e">
        <f>DBSPBY!#REF!</f>
        <v>#REF!</v>
      </c>
      <c r="E850" s="90" t="e">
        <f>DBSPBY!#REF!</f>
        <v>#REF!</v>
      </c>
      <c r="F850" s="90" t="e">
        <f>TRIM(MID(DBSPBY!#REF!,SEARCH(". ",DBSPBY!#REF!)+2,LEN(DBSPBY!#REF!)))</f>
        <v>#REF!</v>
      </c>
      <c r="G850" s="90" t="e">
        <f>TRIM(MID(DBSPBY!#REF!,SEARCH(". ",DBSPBY!#REF!)+2,LEN(DBSPBY!#REF!)))</f>
        <v>#REF!</v>
      </c>
      <c r="H850" s="90" t="e">
        <f>TRIM(MID(DBSPBY!#REF!,SEARCH(". ",DBSPBY!#REF!)+2,LEN(DBSPBY!#REF!)))</f>
        <v>#REF!</v>
      </c>
      <c r="I850" s="98" t="s">
        <v>713</v>
      </c>
      <c r="J850" s="99" t="s">
        <v>714</v>
      </c>
      <c r="K850" s="90" t="e">
        <f>DBSPBY!#REF!</f>
        <v>#REF!</v>
      </c>
      <c r="L850" s="90" t="e">
        <f>DBSPBY!#REF!</f>
        <v>#REF!</v>
      </c>
      <c r="M850" s="92" t="e">
        <f>DBSPBY!#REF!</f>
        <v>#REF!</v>
      </c>
      <c r="N850" s="87" t="e">
        <f>DBSPBY!#REF!</f>
        <v>#REF!</v>
      </c>
    </row>
    <row r="851" spans="1:14" x14ac:dyDescent="0.3">
      <c r="A851" s="97" t="s">
        <v>715</v>
      </c>
      <c r="B851" s="98" t="e">
        <f>DBSPBY!#REF!</f>
        <v>#REF!</v>
      </c>
      <c r="C851" s="98" t="e">
        <f>_xlfn.TEXTJOIN(".",FALSE,DBSPBY!#REF!,DBSPBY!#REF!,DBSPBY!#REF!)</f>
        <v>#REF!</v>
      </c>
      <c r="D851" s="90" t="e">
        <f>DBSPBY!#REF!</f>
        <v>#REF!</v>
      </c>
      <c r="E851" s="90" t="e">
        <f>DBSPBY!#REF!</f>
        <v>#REF!</v>
      </c>
      <c r="F851" s="90" t="e">
        <f>TRIM(MID(DBSPBY!#REF!,SEARCH(". ",DBSPBY!#REF!)+2,LEN(DBSPBY!#REF!)))</f>
        <v>#REF!</v>
      </c>
      <c r="G851" s="90" t="e">
        <f>TRIM(MID(DBSPBY!#REF!,SEARCH(". ",DBSPBY!#REF!)+2,LEN(DBSPBY!#REF!)))</f>
        <v>#REF!</v>
      </c>
      <c r="H851" s="90" t="e">
        <f>TRIM(MID(DBSPBY!#REF!,SEARCH(". ",DBSPBY!#REF!)+2,LEN(DBSPBY!#REF!)))</f>
        <v>#REF!</v>
      </c>
      <c r="I851" s="98" t="s">
        <v>713</v>
      </c>
      <c r="J851" s="99" t="s">
        <v>714</v>
      </c>
      <c r="K851" s="90" t="e">
        <f>DBSPBY!#REF!</f>
        <v>#REF!</v>
      </c>
      <c r="L851" s="90" t="e">
        <f>DBSPBY!#REF!</f>
        <v>#REF!</v>
      </c>
      <c r="M851" s="92" t="e">
        <f>DBSPBY!#REF!</f>
        <v>#REF!</v>
      </c>
      <c r="N851" s="87" t="e">
        <f>DBSPBY!#REF!</f>
        <v>#REF!</v>
      </c>
    </row>
    <row r="852" spans="1:14" x14ac:dyDescent="0.3">
      <c r="A852" s="97" t="s">
        <v>715</v>
      </c>
      <c r="B852" s="98" t="e">
        <f>DBSPBY!#REF!</f>
        <v>#REF!</v>
      </c>
      <c r="C852" s="98" t="e">
        <f>_xlfn.TEXTJOIN(".",FALSE,DBSPBY!#REF!,DBSPBY!#REF!,DBSPBY!#REF!)</f>
        <v>#REF!</v>
      </c>
      <c r="D852" s="90" t="e">
        <f>DBSPBY!#REF!</f>
        <v>#REF!</v>
      </c>
      <c r="E852" s="90" t="e">
        <f>DBSPBY!#REF!</f>
        <v>#REF!</v>
      </c>
      <c r="F852" s="90" t="e">
        <f>TRIM(MID(DBSPBY!#REF!,SEARCH(". ",DBSPBY!#REF!)+2,LEN(DBSPBY!#REF!)))</f>
        <v>#REF!</v>
      </c>
      <c r="G852" s="90" t="e">
        <f>TRIM(MID(DBSPBY!#REF!,SEARCH(". ",DBSPBY!#REF!)+2,LEN(DBSPBY!#REF!)))</f>
        <v>#REF!</v>
      </c>
      <c r="H852" s="90" t="e">
        <f>TRIM(MID(DBSPBY!#REF!,SEARCH(". ",DBSPBY!#REF!)+2,LEN(DBSPBY!#REF!)))</f>
        <v>#REF!</v>
      </c>
      <c r="I852" s="98" t="s">
        <v>713</v>
      </c>
      <c r="J852" s="99" t="s">
        <v>714</v>
      </c>
      <c r="K852" s="90" t="e">
        <f>DBSPBY!#REF!</f>
        <v>#REF!</v>
      </c>
      <c r="L852" s="90" t="e">
        <f>DBSPBY!#REF!</f>
        <v>#REF!</v>
      </c>
      <c r="M852" s="92" t="e">
        <f>DBSPBY!#REF!</f>
        <v>#REF!</v>
      </c>
      <c r="N852" s="87" t="e">
        <f>DBSPBY!#REF!</f>
        <v>#REF!</v>
      </c>
    </row>
    <row r="853" spans="1:14" x14ac:dyDescent="0.3">
      <c r="A853" s="97" t="s">
        <v>715</v>
      </c>
      <c r="B853" s="98" t="e">
        <f>DBSPBY!#REF!</f>
        <v>#REF!</v>
      </c>
      <c r="C853" s="98" t="e">
        <f>_xlfn.TEXTJOIN(".",FALSE,DBSPBY!#REF!,DBSPBY!#REF!,DBSPBY!#REF!)</f>
        <v>#REF!</v>
      </c>
      <c r="D853" s="90" t="e">
        <f>DBSPBY!#REF!</f>
        <v>#REF!</v>
      </c>
      <c r="E853" s="90" t="e">
        <f>DBSPBY!#REF!</f>
        <v>#REF!</v>
      </c>
      <c r="F853" s="90" t="e">
        <f>TRIM(MID(DBSPBY!#REF!,SEARCH(". ",DBSPBY!#REF!)+2,LEN(DBSPBY!#REF!)))</f>
        <v>#REF!</v>
      </c>
      <c r="G853" s="90" t="e">
        <f>TRIM(MID(DBSPBY!#REF!,SEARCH(". ",DBSPBY!#REF!)+2,LEN(DBSPBY!#REF!)))</f>
        <v>#REF!</v>
      </c>
      <c r="H853" s="90" t="e">
        <f>TRIM(MID(DBSPBY!#REF!,SEARCH(". ",DBSPBY!#REF!)+2,LEN(DBSPBY!#REF!)))</f>
        <v>#REF!</v>
      </c>
      <c r="I853" s="98" t="s">
        <v>713</v>
      </c>
      <c r="J853" s="99" t="s">
        <v>714</v>
      </c>
      <c r="K853" s="90" t="e">
        <f>DBSPBY!#REF!</f>
        <v>#REF!</v>
      </c>
      <c r="L853" s="90" t="e">
        <f>DBSPBY!#REF!</f>
        <v>#REF!</v>
      </c>
      <c r="M853" s="92" t="e">
        <f>DBSPBY!#REF!</f>
        <v>#REF!</v>
      </c>
      <c r="N853" s="87" t="e">
        <f>DBSPBY!#REF!</f>
        <v>#REF!</v>
      </c>
    </row>
    <row r="854" spans="1:14" x14ac:dyDescent="0.3">
      <c r="A854" s="97" t="s">
        <v>715</v>
      </c>
      <c r="B854" s="98" t="e">
        <f>DBSPBY!#REF!</f>
        <v>#REF!</v>
      </c>
      <c r="C854" s="98" t="e">
        <f>_xlfn.TEXTJOIN(".",FALSE,DBSPBY!#REF!,DBSPBY!#REF!,DBSPBY!#REF!)</f>
        <v>#REF!</v>
      </c>
      <c r="D854" s="90" t="e">
        <f>DBSPBY!#REF!</f>
        <v>#REF!</v>
      </c>
      <c r="E854" s="90" t="e">
        <f>DBSPBY!#REF!</f>
        <v>#REF!</v>
      </c>
      <c r="F854" s="90" t="e">
        <f>TRIM(MID(DBSPBY!#REF!,SEARCH(". ",DBSPBY!#REF!)+2,LEN(DBSPBY!#REF!)))</f>
        <v>#REF!</v>
      </c>
      <c r="G854" s="90" t="e">
        <f>TRIM(MID(DBSPBY!#REF!,SEARCH(". ",DBSPBY!#REF!)+2,LEN(DBSPBY!#REF!)))</f>
        <v>#REF!</v>
      </c>
      <c r="H854" s="90" t="e">
        <f>TRIM(MID(DBSPBY!#REF!,SEARCH(". ",DBSPBY!#REF!)+2,LEN(DBSPBY!#REF!)))</f>
        <v>#REF!</v>
      </c>
      <c r="I854" s="98" t="s">
        <v>713</v>
      </c>
      <c r="J854" s="99" t="s">
        <v>714</v>
      </c>
      <c r="K854" s="90" t="e">
        <f>DBSPBY!#REF!</f>
        <v>#REF!</v>
      </c>
      <c r="L854" s="90" t="e">
        <f>DBSPBY!#REF!</f>
        <v>#REF!</v>
      </c>
      <c r="M854" s="92" t="e">
        <f>DBSPBY!#REF!</f>
        <v>#REF!</v>
      </c>
      <c r="N854" s="87" t="e">
        <f>DBSPBY!#REF!</f>
        <v>#REF!</v>
      </c>
    </row>
    <row r="855" spans="1:14" x14ac:dyDescent="0.3">
      <c r="A855" s="97" t="s">
        <v>715</v>
      </c>
      <c r="B855" s="98" t="e">
        <f>DBSPBY!#REF!</f>
        <v>#REF!</v>
      </c>
      <c r="C855" s="98" t="e">
        <f>_xlfn.TEXTJOIN(".",FALSE,DBSPBY!#REF!,DBSPBY!#REF!,DBSPBY!#REF!)</f>
        <v>#REF!</v>
      </c>
      <c r="D855" s="90" t="e">
        <f>DBSPBY!#REF!</f>
        <v>#REF!</v>
      </c>
      <c r="E855" s="90" t="e">
        <f>DBSPBY!#REF!</f>
        <v>#REF!</v>
      </c>
      <c r="F855" s="90" t="e">
        <f>TRIM(MID(DBSPBY!#REF!,SEARCH(". ",DBSPBY!#REF!)+2,LEN(DBSPBY!#REF!)))</f>
        <v>#REF!</v>
      </c>
      <c r="G855" s="90" t="e">
        <f>TRIM(MID(DBSPBY!#REF!,SEARCH(". ",DBSPBY!#REF!)+2,LEN(DBSPBY!#REF!)))</f>
        <v>#REF!</v>
      </c>
      <c r="H855" s="90" t="e">
        <f>TRIM(MID(DBSPBY!#REF!,SEARCH(". ",DBSPBY!#REF!)+2,LEN(DBSPBY!#REF!)))</f>
        <v>#REF!</v>
      </c>
      <c r="I855" s="98" t="s">
        <v>713</v>
      </c>
      <c r="J855" s="99" t="s">
        <v>714</v>
      </c>
      <c r="K855" s="90" t="e">
        <f>DBSPBY!#REF!</f>
        <v>#REF!</v>
      </c>
      <c r="L855" s="90" t="e">
        <f>DBSPBY!#REF!</f>
        <v>#REF!</v>
      </c>
      <c r="M855" s="92" t="e">
        <f>DBSPBY!#REF!</f>
        <v>#REF!</v>
      </c>
      <c r="N855" s="87" t="e">
        <f>DBSPBY!#REF!</f>
        <v>#REF!</v>
      </c>
    </row>
    <row r="856" spans="1:14" x14ac:dyDescent="0.3">
      <c r="A856" s="97" t="s">
        <v>715</v>
      </c>
      <c r="B856" s="98" t="e">
        <f>DBSPBY!#REF!</f>
        <v>#REF!</v>
      </c>
      <c r="C856" s="98" t="e">
        <f>_xlfn.TEXTJOIN(".",FALSE,DBSPBY!#REF!,DBSPBY!#REF!,DBSPBY!#REF!)</f>
        <v>#REF!</v>
      </c>
      <c r="D856" s="90" t="e">
        <f>DBSPBY!#REF!</f>
        <v>#REF!</v>
      </c>
      <c r="E856" s="90" t="e">
        <f>DBSPBY!#REF!</f>
        <v>#REF!</v>
      </c>
      <c r="F856" s="90" t="e">
        <f>TRIM(MID(DBSPBY!#REF!,SEARCH(". ",DBSPBY!#REF!)+2,LEN(DBSPBY!#REF!)))</f>
        <v>#REF!</v>
      </c>
      <c r="G856" s="90" t="e">
        <f>TRIM(MID(DBSPBY!#REF!,SEARCH(". ",DBSPBY!#REF!)+2,LEN(DBSPBY!#REF!)))</f>
        <v>#REF!</v>
      </c>
      <c r="H856" s="90" t="e">
        <f>TRIM(MID(DBSPBY!#REF!,SEARCH(". ",DBSPBY!#REF!)+2,LEN(DBSPBY!#REF!)))</f>
        <v>#REF!</v>
      </c>
      <c r="I856" s="98" t="s">
        <v>713</v>
      </c>
      <c r="J856" s="99" t="s">
        <v>714</v>
      </c>
      <c r="K856" s="90" t="e">
        <f>DBSPBY!#REF!</f>
        <v>#REF!</v>
      </c>
      <c r="L856" s="90" t="e">
        <f>DBSPBY!#REF!</f>
        <v>#REF!</v>
      </c>
      <c r="M856" s="92" t="e">
        <f>DBSPBY!#REF!</f>
        <v>#REF!</v>
      </c>
      <c r="N856" s="87" t="e">
        <f>DBSPBY!#REF!</f>
        <v>#REF!</v>
      </c>
    </row>
    <row r="857" spans="1:14" x14ac:dyDescent="0.3">
      <c r="A857" s="97" t="s">
        <v>715</v>
      </c>
      <c r="B857" s="98" t="e">
        <f>DBSPBY!#REF!</f>
        <v>#REF!</v>
      </c>
      <c r="C857" s="98" t="e">
        <f>_xlfn.TEXTJOIN(".",FALSE,DBSPBY!#REF!,DBSPBY!#REF!,DBSPBY!#REF!)</f>
        <v>#REF!</v>
      </c>
      <c r="D857" s="90" t="e">
        <f>DBSPBY!#REF!</f>
        <v>#REF!</v>
      </c>
      <c r="E857" s="90" t="e">
        <f>DBSPBY!#REF!</f>
        <v>#REF!</v>
      </c>
      <c r="F857" s="90" t="e">
        <f>TRIM(MID(DBSPBY!#REF!,SEARCH(". ",DBSPBY!#REF!)+2,LEN(DBSPBY!#REF!)))</f>
        <v>#REF!</v>
      </c>
      <c r="G857" s="90" t="e">
        <f>TRIM(MID(DBSPBY!#REF!,SEARCH(". ",DBSPBY!#REF!)+2,LEN(DBSPBY!#REF!)))</f>
        <v>#REF!</v>
      </c>
      <c r="H857" s="90" t="e">
        <f>TRIM(MID(DBSPBY!#REF!,SEARCH(". ",DBSPBY!#REF!)+2,LEN(DBSPBY!#REF!)))</f>
        <v>#REF!</v>
      </c>
      <c r="I857" s="98" t="s">
        <v>713</v>
      </c>
      <c r="J857" s="99" t="s">
        <v>714</v>
      </c>
      <c r="K857" s="90" t="e">
        <f>DBSPBY!#REF!</f>
        <v>#REF!</v>
      </c>
      <c r="L857" s="90" t="e">
        <f>DBSPBY!#REF!</f>
        <v>#REF!</v>
      </c>
      <c r="M857" s="92" t="e">
        <f>DBSPBY!#REF!</f>
        <v>#REF!</v>
      </c>
      <c r="N857" s="87" t="e">
        <f>DBSPBY!#REF!</f>
        <v>#REF!</v>
      </c>
    </row>
    <row r="858" spans="1:14" x14ac:dyDescent="0.3">
      <c r="A858" s="97" t="s">
        <v>715</v>
      </c>
      <c r="B858" s="98" t="e">
        <f>DBSPBY!#REF!</f>
        <v>#REF!</v>
      </c>
      <c r="C858" s="98" t="e">
        <f>_xlfn.TEXTJOIN(".",FALSE,DBSPBY!#REF!,DBSPBY!#REF!,DBSPBY!#REF!)</f>
        <v>#REF!</v>
      </c>
      <c r="D858" s="90" t="e">
        <f>DBSPBY!#REF!</f>
        <v>#REF!</v>
      </c>
      <c r="E858" s="90" t="e">
        <f>DBSPBY!#REF!</f>
        <v>#REF!</v>
      </c>
      <c r="F858" s="90" t="e">
        <f>TRIM(MID(DBSPBY!#REF!,SEARCH(". ",DBSPBY!#REF!)+2,LEN(DBSPBY!#REF!)))</f>
        <v>#REF!</v>
      </c>
      <c r="G858" s="90" t="e">
        <f>TRIM(MID(DBSPBY!#REF!,SEARCH(". ",DBSPBY!#REF!)+2,LEN(DBSPBY!#REF!)))</f>
        <v>#REF!</v>
      </c>
      <c r="H858" s="90" t="e">
        <f>TRIM(MID(DBSPBY!#REF!,SEARCH(". ",DBSPBY!#REF!)+2,LEN(DBSPBY!#REF!)))</f>
        <v>#REF!</v>
      </c>
      <c r="I858" s="98" t="s">
        <v>713</v>
      </c>
      <c r="J858" s="99" t="s">
        <v>714</v>
      </c>
      <c r="K858" s="90" t="e">
        <f>DBSPBY!#REF!</f>
        <v>#REF!</v>
      </c>
      <c r="L858" s="90" t="e">
        <f>DBSPBY!#REF!</f>
        <v>#REF!</v>
      </c>
      <c r="M858" s="92" t="e">
        <f>DBSPBY!#REF!</f>
        <v>#REF!</v>
      </c>
      <c r="N858" s="87" t="e">
        <f>DBSPBY!#REF!</f>
        <v>#REF!</v>
      </c>
    </row>
    <row r="859" spans="1:14" x14ac:dyDescent="0.3">
      <c r="A859" s="97" t="s">
        <v>715</v>
      </c>
      <c r="B859" s="98" t="e">
        <f>DBSPBY!#REF!</f>
        <v>#REF!</v>
      </c>
      <c r="C859" s="98" t="e">
        <f>_xlfn.TEXTJOIN(".",FALSE,DBSPBY!#REF!,DBSPBY!#REF!,DBSPBY!#REF!)</f>
        <v>#REF!</v>
      </c>
      <c r="D859" s="90" t="e">
        <f>DBSPBY!#REF!</f>
        <v>#REF!</v>
      </c>
      <c r="E859" s="90" t="e">
        <f>DBSPBY!#REF!</f>
        <v>#REF!</v>
      </c>
      <c r="F859" s="90" t="e">
        <f>TRIM(MID(DBSPBY!#REF!,SEARCH(". ",DBSPBY!#REF!)+2,LEN(DBSPBY!#REF!)))</f>
        <v>#REF!</v>
      </c>
      <c r="G859" s="90" t="e">
        <f>TRIM(MID(DBSPBY!#REF!,SEARCH(". ",DBSPBY!#REF!)+2,LEN(DBSPBY!#REF!)))</f>
        <v>#REF!</v>
      </c>
      <c r="H859" s="90" t="e">
        <f>TRIM(MID(DBSPBY!#REF!,SEARCH(". ",DBSPBY!#REF!)+2,LEN(DBSPBY!#REF!)))</f>
        <v>#REF!</v>
      </c>
      <c r="I859" s="98" t="s">
        <v>713</v>
      </c>
      <c r="J859" s="99" t="s">
        <v>714</v>
      </c>
      <c r="K859" s="90" t="e">
        <f>DBSPBY!#REF!</f>
        <v>#REF!</v>
      </c>
      <c r="L859" s="90" t="e">
        <f>DBSPBY!#REF!</f>
        <v>#REF!</v>
      </c>
      <c r="M859" s="92" t="e">
        <f>DBSPBY!#REF!</f>
        <v>#REF!</v>
      </c>
      <c r="N859" s="87" t="e">
        <f>DBSPBY!#REF!</f>
        <v>#REF!</v>
      </c>
    </row>
    <row r="860" spans="1:14" x14ac:dyDescent="0.3">
      <c r="A860" s="97" t="s">
        <v>715</v>
      </c>
      <c r="B860" s="98" t="e">
        <f>DBSPBY!#REF!</f>
        <v>#REF!</v>
      </c>
      <c r="C860" s="98" t="e">
        <f>_xlfn.TEXTJOIN(".",FALSE,DBSPBY!#REF!,DBSPBY!#REF!,DBSPBY!#REF!)</f>
        <v>#REF!</v>
      </c>
      <c r="D860" s="90" t="e">
        <f>DBSPBY!#REF!</f>
        <v>#REF!</v>
      </c>
      <c r="E860" s="90" t="e">
        <f>DBSPBY!#REF!</f>
        <v>#REF!</v>
      </c>
      <c r="F860" s="90" t="e">
        <f>TRIM(MID(DBSPBY!#REF!,SEARCH(". ",DBSPBY!#REF!)+2,LEN(DBSPBY!#REF!)))</f>
        <v>#REF!</v>
      </c>
      <c r="G860" s="90" t="e">
        <f>TRIM(MID(DBSPBY!#REF!,SEARCH(". ",DBSPBY!#REF!)+2,LEN(DBSPBY!#REF!)))</f>
        <v>#REF!</v>
      </c>
      <c r="H860" s="90" t="e">
        <f>TRIM(MID(DBSPBY!#REF!,SEARCH(". ",DBSPBY!#REF!)+2,LEN(DBSPBY!#REF!)))</f>
        <v>#REF!</v>
      </c>
      <c r="I860" s="98" t="s">
        <v>713</v>
      </c>
      <c r="J860" s="99" t="s">
        <v>714</v>
      </c>
      <c r="K860" s="90" t="e">
        <f>DBSPBY!#REF!</f>
        <v>#REF!</v>
      </c>
      <c r="L860" s="90" t="e">
        <f>DBSPBY!#REF!</f>
        <v>#REF!</v>
      </c>
      <c r="M860" s="92" t="e">
        <f>DBSPBY!#REF!</f>
        <v>#REF!</v>
      </c>
      <c r="N860" s="87" t="e">
        <f>DBSPBY!#REF!</f>
        <v>#REF!</v>
      </c>
    </row>
    <row r="861" spans="1:14" x14ac:dyDescent="0.3">
      <c r="A861" s="97" t="s">
        <v>715</v>
      </c>
      <c r="B861" s="98" t="e">
        <f>DBSPBY!#REF!</f>
        <v>#REF!</v>
      </c>
      <c r="C861" s="98" t="e">
        <f>_xlfn.TEXTJOIN(".",FALSE,DBSPBY!#REF!,DBSPBY!#REF!,DBSPBY!#REF!)</f>
        <v>#REF!</v>
      </c>
      <c r="D861" s="90" t="e">
        <f>DBSPBY!#REF!</f>
        <v>#REF!</v>
      </c>
      <c r="E861" s="90" t="e">
        <f>DBSPBY!#REF!</f>
        <v>#REF!</v>
      </c>
      <c r="F861" s="90" t="e">
        <f>TRIM(MID(DBSPBY!#REF!,SEARCH(". ",DBSPBY!#REF!)+2,LEN(DBSPBY!#REF!)))</f>
        <v>#REF!</v>
      </c>
      <c r="G861" s="90" t="e">
        <f>TRIM(MID(DBSPBY!#REF!,SEARCH(". ",DBSPBY!#REF!)+2,LEN(DBSPBY!#REF!)))</f>
        <v>#REF!</v>
      </c>
      <c r="H861" s="90" t="e">
        <f>TRIM(MID(DBSPBY!#REF!,SEARCH(". ",DBSPBY!#REF!)+2,LEN(DBSPBY!#REF!)))</f>
        <v>#REF!</v>
      </c>
      <c r="I861" s="98" t="s">
        <v>713</v>
      </c>
      <c r="J861" s="99" t="s">
        <v>714</v>
      </c>
      <c r="K861" s="90" t="e">
        <f>DBSPBY!#REF!</f>
        <v>#REF!</v>
      </c>
      <c r="L861" s="90" t="e">
        <f>DBSPBY!#REF!</f>
        <v>#REF!</v>
      </c>
      <c r="M861" s="92" t="e">
        <f>DBSPBY!#REF!</f>
        <v>#REF!</v>
      </c>
      <c r="N861" s="87" t="e">
        <f>DBSPBY!#REF!</f>
        <v>#REF!</v>
      </c>
    </row>
    <row r="862" spans="1:14" x14ac:dyDescent="0.3">
      <c r="A862" s="97" t="s">
        <v>715</v>
      </c>
      <c r="B862" s="98" t="e">
        <f>DBSPBY!#REF!</f>
        <v>#REF!</v>
      </c>
      <c r="C862" s="98" t="e">
        <f>_xlfn.TEXTJOIN(".",FALSE,DBSPBY!#REF!,DBSPBY!#REF!,DBSPBY!#REF!)</f>
        <v>#REF!</v>
      </c>
      <c r="D862" s="90" t="e">
        <f>DBSPBY!#REF!</f>
        <v>#REF!</v>
      </c>
      <c r="E862" s="90" t="e">
        <f>DBSPBY!#REF!</f>
        <v>#REF!</v>
      </c>
      <c r="F862" s="90" t="e">
        <f>TRIM(MID(DBSPBY!#REF!,SEARCH(". ",DBSPBY!#REF!)+2,LEN(DBSPBY!#REF!)))</f>
        <v>#REF!</v>
      </c>
      <c r="G862" s="90" t="e">
        <f>TRIM(MID(DBSPBY!#REF!,SEARCH(". ",DBSPBY!#REF!)+2,LEN(DBSPBY!#REF!)))</f>
        <v>#REF!</v>
      </c>
      <c r="H862" s="90" t="e">
        <f>TRIM(MID(DBSPBY!#REF!,SEARCH(". ",DBSPBY!#REF!)+2,LEN(DBSPBY!#REF!)))</f>
        <v>#REF!</v>
      </c>
      <c r="I862" s="98" t="s">
        <v>713</v>
      </c>
      <c r="J862" s="99" t="s">
        <v>714</v>
      </c>
      <c r="K862" s="90" t="e">
        <f>DBSPBY!#REF!</f>
        <v>#REF!</v>
      </c>
      <c r="L862" s="90" t="e">
        <f>DBSPBY!#REF!</f>
        <v>#REF!</v>
      </c>
      <c r="M862" s="92" t="e">
        <f>DBSPBY!#REF!</f>
        <v>#REF!</v>
      </c>
      <c r="N862" s="87" t="e">
        <f>DBSPBY!#REF!</f>
        <v>#REF!</v>
      </c>
    </row>
    <row r="863" spans="1:14" x14ac:dyDescent="0.3">
      <c r="A863" s="97" t="s">
        <v>715</v>
      </c>
      <c r="B863" s="98" t="e">
        <f>DBSPBY!#REF!</f>
        <v>#REF!</v>
      </c>
      <c r="C863" s="98" t="e">
        <f>_xlfn.TEXTJOIN(".",FALSE,DBSPBY!#REF!,DBSPBY!#REF!,DBSPBY!#REF!)</f>
        <v>#REF!</v>
      </c>
      <c r="D863" s="90" t="e">
        <f>DBSPBY!#REF!</f>
        <v>#REF!</v>
      </c>
      <c r="E863" s="90" t="e">
        <f>DBSPBY!#REF!</f>
        <v>#REF!</v>
      </c>
      <c r="F863" s="90" t="e">
        <f>TRIM(MID(DBSPBY!#REF!,SEARCH(". ",DBSPBY!#REF!)+2,LEN(DBSPBY!#REF!)))</f>
        <v>#REF!</v>
      </c>
      <c r="G863" s="90" t="e">
        <f>TRIM(MID(DBSPBY!#REF!,SEARCH(". ",DBSPBY!#REF!)+2,LEN(DBSPBY!#REF!)))</f>
        <v>#REF!</v>
      </c>
      <c r="H863" s="90" t="e">
        <f>TRIM(MID(DBSPBY!#REF!,SEARCH(". ",DBSPBY!#REF!)+2,LEN(DBSPBY!#REF!)))</f>
        <v>#REF!</v>
      </c>
      <c r="I863" s="98" t="s">
        <v>713</v>
      </c>
      <c r="J863" s="99" t="s">
        <v>714</v>
      </c>
      <c r="K863" s="90" t="e">
        <f>DBSPBY!#REF!</f>
        <v>#REF!</v>
      </c>
      <c r="L863" s="90" t="e">
        <f>DBSPBY!#REF!</f>
        <v>#REF!</v>
      </c>
      <c r="M863" s="92" t="e">
        <f>DBSPBY!#REF!</f>
        <v>#REF!</v>
      </c>
      <c r="N863" s="87" t="e">
        <f>DBSPBY!#REF!</f>
        <v>#REF!</v>
      </c>
    </row>
    <row r="864" spans="1:14" x14ac:dyDescent="0.3">
      <c r="A864" s="97" t="s">
        <v>715</v>
      </c>
      <c r="B864" s="98" t="e">
        <f>DBSPBY!#REF!</f>
        <v>#REF!</v>
      </c>
      <c r="C864" s="98" t="e">
        <f>_xlfn.TEXTJOIN(".",FALSE,DBSPBY!#REF!,DBSPBY!#REF!,DBSPBY!#REF!)</f>
        <v>#REF!</v>
      </c>
      <c r="D864" s="90" t="e">
        <f>DBSPBY!#REF!</f>
        <v>#REF!</v>
      </c>
      <c r="E864" s="90" t="e">
        <f>DBSPBY!#REF!</f>
        <v>#REF!</v>
      </c>
      <c r="F864" s="90" t="e">
        <f>TRIM(MID(DBSPBY!#REF!,SEARCH(". ",DBSPBY!#REF!)+2,LEN(DBSPBY!#REF!)))</f>
        <v>#REF!</v>
      </c>
      <c r="G864" s="90" t="e">
        <f>TRIM(MID(DBSPBY!#REF!,SEARCH(". ",DBSPBY!#REF!)+2,LEN(DBSPBY!#REF!)))</f>
        <v>#REF!</v>
      </c>
      <c r="H864" s="90" t="e">
        <f>TRIM(MID(DBSPBY!#REF!,SEARCH(". ",DBSPBY!#REF!)+2,LEN(DBSPBY!#REF!)))</f>
        <v>#REF!</v>
      </c>
      <c r="I864" s="98" t="s">
        <v>713</v>
      </c>
      <c r="J864" s="99" t="s">
        <v>714</v>
      </c>
      <c r="K864" s="90" t="e">
        <f>DBSPBY!#REF!</f>
        <v>#REF!</v>
      </c>
      <c r="L864" s="90" t="e">
        <f>DBSPBY!#REF!</f>
        <v>#REF!</v>
      </c>
      <c r="M864" s="92" t="e">
        <f>DBSPBY!#REF!</f>
        <v>#REF!</v>
      </c>
      <c r="N864" s="87" t="e">
        <f>DBSPBY!#REF!</f>
        <v>#REF!</v>
      </c>
    </row>
    <row r="865" spans="1:14" x14ac:dyDescent="0.3">
      <c r="A865" s="97" t="s">
        <v>715</v>
      </c>
      <c r="B865" s="98" t="e">
        <f>DBSPBY!#REF!</f>
        <v>#REF!</v>
      </c>
      <c r="C865" s="98" t="e">
        <f>_xlfn.TEXTJOIN(".",FALSE,DBSPBY!#REF!,DBSPBY!#REF!,DBSPBY!#REF!)</f>
        <v>#REF!</v>
      </c>
      <c r="D865" s="90" t="e">
        <f>DBSPBY!#REF!</f>
        <v>#REF!</v>
      </c>
      <c r="E865" s="90" t="e">
        <f>DBSPBY!#REF!</f>
        <v>#REF!</v>
      </c>
      <c r="F865" s="90" t="e">
        <f>TRIM(MID(DBSPBY!#REF!,SEARCH(". ",DBSPBY!#REF!)+2,LEN(DBSPBY!#REF!)))</f>
        <v>#REF!</v>
      </c>
      <c r="G865" s="90" t="e">
        <f>TRIM(MID(DBSPBY!#REF!,SEARCH(". ",DBSPBY!#REF!)+2,LEN(DBSPBY!#REF!)))</f>
        <v>#REF!</v>
      </c>
      <c r="H865" s="90" t="e">
        <f>TRIM(MID(DBSPBY!#REF!,SEARCH(". ",DBSPBY!#REF!)+2,LEN(DBSPBY!#REF!)))</f>
        <v>#REF!</v>
      </c>
      <c r="I865" s="98" t="s">
        <v>713</v>
      </c>
      <c r="J865" s="99" t="s">
        <v>714</v>
      </c>
      <c r="K865" s="90" t="e">
        <f>DBSPBY!#REF!</f>
        <v>#REF!</v>
      </c>
      <c r="L865" s="90" t="e">
        <f>DBSPBY!#REF!</f>
        <v>#REF!</v>
      </c>
      <c r="M865" s="92" t="e">
        <f>DBSPBY!#REF!</f>
        <v>#REF!</v>
      </c>
      <c r="N865" s="87" t="e">
        <f>DBSPBY!#REF!</f>
        <v>#REF!</v>
      </c>
    </row>
    <row r="866" spans="1:14" x14ac:dyDescent="0.3">
      <c r="A866" s="97" t="s">
        <v>715</v>
      </c>
      <c r="B866" s="98" t="e">
        <f>DBSPBY!#REF!</f>
        <v>#REF!</v>
      </c>
      <c r="C866" s="98" t="e">
        <f>_xlfn.TEXTJOIN(".",FALSE,DBSPBY!#REF!,DBSPBY!#REF!,DBSPBY!#REF!)</f>
        <v>#REF!</v>
      </c>
      <c r="D866" s="90" t="e">
        <f>DBSPBY!#REF!</f>
        <v>#REF!</v>
      </c>
      <c r="E866" s="90" t="e">
        <f>DBSPBY!#REF!</f>
        <v>#REF!</v>
      </c>
      <c r="F866" s="90" t="e">
        <f>TRIM(MID(DBSPBY!#REF!,SEARCH(". ",DBSPBY!#REF!)+2,LEN(DBSPBY!#REF!)))</f>
        <v>#REF!</v>
      </c>
      <c r="G866" s="90" t="e">
        <f>TRIM(MID(DBSPBY!#REF!,SEARCH(". ",DBSPBY!#REF!)+2,LEN(DBSPBY!#REF!)))</f>
        <v>#REF!</v>
      </c>
      <c r="H866" s="90" t="e">
        <f>TRIM(MID(DBSPBY!#REF!,SEARCH(". ",DBSPBY!#REF!)+2,LEN(DBSPBY!#REF!)))</f>
        <v>#REF!</v>
      </c>
      <c r="I866" s="98" t="s">
        <v>713</v>
      </c>
      <c r="J866" s="99" t="s">
        <v>714</v>
      </c>
      <c r="K866" s="90" t="e">
        <f>DBSPBY!#REF!</f>
        <v>#REF!</v>
      </c>
      <c r="L866" s="90" t="e">
        <f>DBSPBY!#REF!</f>
        <v>#REF!</v>
      </c>
      <c r="M866" s="92" t="e">
        <f>DBSPBY!#REF!</f>
        <v>#REF!</v>
      </c>
      <c r="N866" s="87" t="e">
        <f>DBSPBY!#REF!</f>
        <v>#REF!</v>
      </c>
    </row>
    <row r="867" spans="1:14" x14ac:dyDescent="0.3">
      <c r="A867" s="97" t="s">
        <v>715</v>
      </c>
      <c r="B867" s="98" t="e">
        <f>DBSPBY!#REF!</f>
        <v>#REF!</v>
      </c>
      <c r="C867" s="98" t="e">
        <f>_xlfn.TEXTJOIN(".",FALSE,DBSPBY!#REF!,DBSPBY!#REF!,DBSPBY!#REF!)</f>
        <v>#REF!</v>
      </c>
      <c r="D867" s="90" t="e">
        <f>DBSPBY!#REF!</f>
        <v>#REF!</v>
      </c>
      <c r="E867" s="90" t="e">
        <f>DBSPBY!#REF!</f>
        <v>#REF!</v>
      </c>
      <c r="F867" s="90" t="e">
        <f>TRIM(MID(DBSPBY!#REF!,SEARCH(". ",DBSPBY!#REF!)+2,LEN(DBSPBY!#REF!)))</f>
        <v>#REF!</v>
      </c>
      <c r="G867" s="90" t="e">
        <f>TRIM(MID(DBSPBY!#REF!,SEARCH(". ",DBSPBY!#REF!)+2,LEN(DBSPBY!#REF!)))</f>
        <v>#REF!</v>
      </c>
      <c r="H867" s="90" t="e">
        <f>TRIM(MID(DBSPBY!#REF!,SEARCH(". ",DBSPBY!#REF!)+2,LEN(DBSPBY!#REF!)))</f>
        <v>#REF!</v>
      </c>
      <c r="I867" s="98" t="s">
        <v>713</v>
      </c>
      <c r="J867" s="99" t="s">
        <v>714</v>
      </c>
      <c r="K867" s="90" t="e">
        <f>DBSPBY!#REF!</f>
        <v>#REF!</v>
      </c>
      <c r="L867" s="90" t="e">
        <f>DBSPBY!#REF!</f>
        <v>#REF!</v>
      </c>
      <c r="M867" s="92" t="e">
        <f>DBSPBY!#REF!</f>
        <v>#REF!</v>
      </c>
      <c r="N867" s="87" t="e">
        <f>DBSPBY!#REF!</f>
        <v>#REF!</v>
      </c>
    </row>
    <row r="868" spans="1:14" x14ac:dyDescent="0.3">
      <c r="A868" s="97" t="s">
        <v>715</v>
      </c>
      <c r="B868" s="98" t="e">
        <f>DBSPBY!#REF!</f>
        <v>#REF!</v>
      </c>
      <c r="C868" s="98" t="e">
        <f>_xlfn.TEXTJOIN(".",FALSE,DBSPBY!#REF!,DBSPBY!#REF!,DBSPBY!#REF!)</f>
        <v>#REF!</v>
      </c>
      <c r="D868" s="90" t="e">
        <f>DBSPBY!#REF!</f>
        <v>#REF!</v>
      </c>
      <c r="E868" s="90" t="e">
        <f>DBSPBY!#REF!</f>
        <v>#REF!</v>
      </c>
      <c r="F868" s="90" t="e">
        <f>TRIM(MID(DBSPBY!#REF!,SEARCH(". ",DBSPBY!#REF!)+2,LEN(DBSPBY!#REF!)))</f>
        <v>#REF!</v>
      </c>
      <c r="G868" s="90" t="e">
        <f>TRIM(MID(DBSPBY!#REF!,SEARCH(". ",DBSPBY!#REF!)+2,LEN(DBSPBY!#REF!)))</f>
        <v>#REF!</v>
      </c>
      <c r="H868" s="90" t="e">
        <f>TRIM(MID(DBSPBY!#REF!,SEARCH(". ",DBSPBY!#REF!)+2,LEN(DBSPBY!#REF!)))</f>
        <v>#REF!</v>
      </c>
      <c r="I868" s="98" t="s">
        <v>713</v>
      </c>
      <c r="J868" s="99" t="s">
        <v>714</v>
      </c>
      <c r="K868" s="90" t="e">
        <f>DBSPBY!#REF!</f>
        <v>#REF!</v>
      </c>
      <c r="L868" s="90" t="e">
        <f>DBSPBY!#REF!</f>
        <v>#REF!</v>
      </c>
      <c r="M868" s="92" t="e">
        <f>DBSPBY!#REF!</f>
        <v>#REF!</v>
      </c>
      <c r="N868" s="87" t="e">
        <f>DBSPBY!#REF!</f>
        <v>#REF!</v>
      </c>
    </row>
    <row r="869" spans="1:14" x14ac:dyDescent="0.3">
      <c r="A869" s="97" t="s">
        <v>715</v>
      </c>
      <c r="B869" s="98" t="e">
        <f>DBSPBY!#REF!</f>
        <v>#REF!</v>
      </c>
      <c r="C869" s="98" t="e">
        <f>_xlfn.TEXTJOIN(".",FALSE,DBSPBY!#REF!,DBSPBY!#REF!,DBSPBY!#REF!)</f>
        <v>#REF!</v>
      </c>
      <c r="D869" s="90" t="e">
        <f>DBSPBY!#REF!</f>
        <v>#REF!</v>
      </c>
      <c r="E869" s="90" t="e">
        <f>DBSPBY!#REF!</f>
        <v>#REF!</v>
      </c>
      <c r="F869" s="90" t="e">
        <f>TRIM(MID(DBSPBY!#REF!,SEARCH(". ",DBSPBY!#REF!)+2,LEN(DBSPBY!#REF!)))</f>
        <v>#REF!</v>
      </c>
      <c r="G869" s="90" t="e">
        <f>TRIM(MID(DBSPBY!#REF!,SEARCH(". ",DBSPBY!#REF!)+2,LEN(DBSPBY!#REF!)))</f>
        <v>#REF!</v>
      </c>
      <c r="H869" s="90" t="e">
        <f>TRIM(MID(DBSPBY!#REF!,SEARCH(". ",DBSPBY!#REF!)+2,LEN(DBSPBY!#REF!)))</f>
        <v>#REF!</v>
      </c>
      <c r="I869" s="98" t="s">
        <v>713</v>
      </c>
      <c r="J869" s="99" t="s">
        <v>714</v>
      </c>
      <c r="K869" s="90" t="e">
        <f>DBSPBY!#REF!</f>
        <v>#REF!</v>
      </c>
      <c r="L869" s="90" t="e">
        <f>DBSPBY!#REF!</f>
        <v>#REF!</v>
      </c>
      <c r="M869" s="92" t="e">
        <f>DBSPBY!#REF!</f>
        <v>#REF!</v>
      </c>
      <c r="N869" s="87" t="e">
        <f>DBSPBY!#REF!</f>
        <v>#REF!</v>
      </c>
    </row>
    <row r="870" spans="1:14" x14ac:dyDescent="0.3">
      <c r="A870" s="97" t="s">
        <v>715</v>
      </c>
      <c r="B870" s="98" t="e">
        <f>DBSPBY!#REF!</f>
        <v>#REF!</v>
      </c>
      <c r="C870" s="98" t="e">
        <f>_xlfn.TEXTJOIN(".",FALSE,DBSPBY!#REF!,DBSPBY!#REF!,DBSPBY!#REF!)</f>
        <v>#REF!</v>
      </c>
      <c r="D870" s="90" t="e">
        <f>DBSPBY!#REF!</f>
        <v>#REF!</v>
      </c>
      <c r="E870" s="90" t="e">
        <f>DBSPBY!#REF!</f>
        <v>#REF!</v>
      </c>
      <c r="F870" s="90" t="e">
        <f>TRIM(MID(DBSPBY!#REF!,SEARCH(". ",DBSPBY!#REF!)+2,LEN(DBSPBY!#REF!)))</f>
        <v>#REF!</v>
      </c>
      <c r="G870" s="90" t="e">
        <f>TRIM(MID(DBSPBY!#REF!,SEARCH(". ",DBSPBY!#REF!)+2,LEN(DBSPBY!#REF!)))</f>
        <v>#REF!</v>
      </c>
      <c r="H870" s="90" t="e">
        <f>TRIM(MID(DBSPBY!#REF!,SEARCH(". ",DBSPBY!#REF!)+2,LEN(DBSPBY!#REF!)))</f>
        <v>#REF!</v>
      </c>
      <c r="I870" s="98" t="s">
        <v>713</v>
      </c>
      <c r="J870" s="99" t="s">
        <v>714</v>
      </c>
      <c r="K870" s="90" t="e">
        <f>DBSPBY!#REF!</f>
        <v>#REF!</v>
      </c>
      <c r="L870" s="90" t="e">
        <f>DBSPBY!#REF!</f>
        <v>#REF!</v>
      </c>
      <c r="M870" s="92" t="e">
        <f>DBSPBY!#REF!</f>
        <v>#REF!</v>
      </c>
      <c r="N870" s="87" t="e">
        <f>DBSPBY!#REF!</f>
        <v>#REF!</v>
      </c>
    </row>
    <row r="871" spans="1:14" x14ac:dyDescent="0.3">
      <c r="A871" s="97" t="s">
        <v>715</v>
      </c>
      <c r="B871" s="98" t="e">
        <f>DBSPBY!#REF!</f>
        <v>#REF!</v>
      </c>
      <c r="C871" s="98" t="e">
        <f>_xlfn.TEXTJOIN(".",FALSE,DBSPBY!#REF!,DBSPBY!#REF!,DBSPBY!#REF!)</f>
        <v>#REF!</v>
      </c>
      <c r="D871" s="90" t="e">
        <f>DBSPBY!#REF!</f>
        <v>#REF!</v>
      </c>
      <c r="E871" s="90" t="e">
        <f>DBSPBY!#REF!</f>
        <v>#REF!</v>
      </c>
      <c r="F871" s="90" t="e">
        <f>TRIM(MID(DBSPBY!#REF!,SEARCH(". ",DBSPBY!#REF!)+2,LEN(DBSPBY!#REF!)))</f>
        <v>#REF!</v>
      </c>
      <c r="G871" s="90" t="e">
        <f>TRIM(MID(DBSPBY!#REF!,SEARCH(". ",DBSPBY!#REF!)+2,LEN(DBSPBY!#REF!)))</f>
        <v>#REF!</v>
      </c>
      <c r="H871" s="90" t="e">
        <f>TRIM(MID(DBSPBY!#REF!,SEARCH(". ",DBSPBY!#REF!)+2,LEN(DBSPBY!#REF!)))</f>
        <v>#REF!</v>
      </c>
      <c r="I871" s="98" t="s">
        <v>713</v>
      </c>
      <c r="J871" s="99" t="s">
        <v>714</v>
      </c>
      <c r="K871" s="90" t="e">
        <f>DBSPBY!#REF!</f>
        <v>#REF!</v>
      </c>
      <c r="L871" s="90" t="e">
        <f>DBSPBY!#REF!</f>
        <v>#REF!</v>
      </c>
      <c r="M871" s="92" t="e">
        <f>DBSPBY!#REF!</f>
        <v>#REF!</v>
      </c>
      <c r="N871" s="87" t="e">
        <f>DBSPBY!#REF!</f>
        <v>#REF!</v>
      </c>
    </row>
    <row r="872" spans="1:14" x14ac:dyDescent="0.3">
      <c r="A872" s="97" t="s">
        <v>715</v>
      </c>
      <c r="B872" s="98" t="e">
        <f>DBSPBY!#REF!</f>
        <v>#REF!</v>
      </c>
      <c r="C872" s="98" t="e">
        <f>_xlfn.TEXTJOIN(".",FALSE,DBSPBY!#REF!,DBSPBY!#REF!,DBSPBY!#REF!)</f>
        <v>#REF!</v>
      </c>
      <c r="D872" s="90" t="e">
        <f>DBSPBY!#REF!</f>
        <v>#REF!</v>
      </c>
      <c r="E872" s="90" t="e">
        <f>DBSPBY!#REF!</f>
        <v>#REF!</v>
      </c>
      <c r="F872" s="90" t="e">
        <f>TRIM(MID(DBSPBY!#REF!,SEARCH(". ",DBSPBY!#REF!)+2,LEN(DBSPBY!#REF!)))</f>
        <v>#REF!</v>
      </c>
      <c r="G872" s="90" t="e">
        <f>TRIM(MID(DBSPBY!#REF!,SEARCH(". ",DBSPBY!#REF!)+2,LEN(DBSPBY!#REF!)))</f>
        <v>#REF!</v>
      </c>
      <c r="H872" s="90" t="e">
        <f>TRIM(MID(DBSPBY!#REF!,SEARCH(". ",DBSPBY!#REF!)+2,LEN(DBSPBY!#REF!)))</f>
        <v>#REF!</v>
      </c>
      <c r="I872" s="98" t="s">
        <v>713</v>
      </c>
      <c r="J872" s="99" t="s">
        <v>714</v>
      </c>
      <c r="K872" s="90" t="e">
        <f>DBSPBY!#REF!</f>
        <v>#REF!</v>
      </c>
      <c r="L872" s="90" t="e">
        <f>DBSPBY!#REF!</f>
        <v>#REF!</v>
      </c>
      <c r="M872" s="92" t="e">
        <f>DBSPBY!#REF!</f>
        <v>#REF!</v>
      </c>
      <c r="N872" s="87" t="e">
        <f>DBSPBY!#REF!</f>
        <v>#REF!</v>
      </c>
    </row>
    <row r="873" spans="1:14" x14ac:dyDescent="0.3">
      <c r="A873" s="97" t="s">
        <v>715</v>
      </c>
      <c r="B873" s="98" t="e">
        <f>DBSPBY!#REF!</f>
        <v>#REF!</v>
      </c>
      <c r="C873" s="98" t="e">
        <f>_xlfn.TEXTJOIN(".",FALSE,DBSPBY!#REF!,DBSPBY!#REF!,DBSPBY!#REF!)</f>
        <v>#REF!</v>
      </c>
      <c r="D873" s="90" t="e">
        <f>DBSPBY!#REF!</f>
        <v>#REF!</v>
      </c>
      <c r="E873" s="90" t="e">
        <f>DBSPBY!#REF!</f>
        <v>#REF!</v>
      </c>
      <c r="F873" s="90" t="e">
        <f>TRIM(MID(DBSPBY!#REF!,SEARCH(". ",DBSPBY!#REF!)+2,LEN(DBSPBY!#REF!)))</f>
        <v>#REF!</v>
      </c>
      <c r="G873" s="90" t="e">
        <f>TRIM(MID(DBSPBY!#REF!,SEARCH(". ",DBSPBY!#REF!)+2,LEN(DBSPBY!#REF!)))</f>
        <v>#REF!</v>
      </c>
      <c r="H873" s="90" t="e">
        <f>TRIM(MID(DBSPBY!#REF!,SEARCH(". ",DBSPBY!#REF!)+2,LEN(DBSPBY!#REF!)))</f>
        <v>#REF!</v>
      </c>
      <c r="I873" s="98" t="s">
        <v>713</v>
      </c>
      <c r="J873" s="99" t="s">
        <v>714</v>
      </c>
      <c r="K873" s="90" t="e">
        <f>DBSPBY!#REF!</f>
        <v>#REF!</v>
      </c>
      <c r="L873" s="90" t="e">
        <f>DBSPBY!#REF!</f>
        <v>#REF!</v>
      </c>
      <c r="M873" s="92" t="e">
        <f>DBSPBY!#REF!</f>
        <v>#REF!</v>
      </c>
      <c r="N873" s="87" t="e">
        <f>DBSPBY!#REF!</f>
        <v>#REF!</v>
      </c>
    </row>
    <row r="874" spans="1:14" x14ac:dyDescent="0.3">
      <c r="A874" s="97" t="s">
        <v>715</v>
      </c>
      <c r="B874" s="98" t="e">
        <f>DBSPBY!#REF!</f>
        <v>#REF!</v>
      </c>
      <c r="C874" s="98" t="e">
        <f>_xlfn.TEXTJOIN(".",FALSE,DBSPBY!#REF!,DBSPBY!#REF!,DBSPBY!#REF!)</f>
        <v>#REF!</v>
      </c>
      <c r="D874" s="90" t="e">
        <f>DBSPBY!#REF!</f>
        <v>#REF!</v>
      </c>
      <c r="E874" s="90" t="e">
        <f>DBSPBY!#REF!</f>
        <v>#REF!</v>
      </c>
      <c r="F874" s="90" t="e">
        <f>TRIM(MID(DBSPBY!#REF!,SEARCH(". ",DBSPBY!#REF!)+2,LEN(DBSPBY!#REF!)))</f>
        <v>#REF!</v>
      </c>
      <c r="G874" s="90" t="e">
        <f>TRIM(MID(DBSPBY!#REF!,SEARCH(". ",DBSPBY!#REF!)+2,LEN(DBSPBY!#REF!)))</f>
        <v>#REF!</v>
      </c>
      <c r="H874" s="90" t="e">
        <f>TRIM(MID(DBSPBY!#REF!,SEARCH(". ",DBSPBY!#REF!)+2,LEN(DBSPBY!#REF!)))</f>
        <v>#REF!</v>
      </c>
      <c r="I874" s="98" t="s">
        <v>713</v>
      </c>
      <c r="J874" s="99" t="s">
        <v>714</v>
      </c>
      <c r="K874" s="90" t="e">
        <f>DBSPBY!#REF!</f>
        <v>#REF!</v>
      </c>
      <c r="L874" s="90" t="e">
        <f>DBSPBY!#REF!</f>
        <v>#REF!</v>
      </c>
      <c r="M874" s="92" t="e">
        <f>DBSPBY!#REF!</f>
        <v>#REF!</v>
      </c>
      <c r="N874" s="87" t="e">
        <f>DBSPBY!#REF!</f>
        <v>#REF!</v>
      </c>
    </row>
    <row r="875" spans="1:14" x14ac:dyDescent="0.3">
      <c r="A875" s="97" t="s">
        <v>715</v>
      </c>
      <c r="B875" s="98" t="e">
        <f>DBSPBY!#REF!</f>
        <v>#REF!</v>
      </c>
      <c r="C875" s="98" t="e">
        <f>_xlfn.TEXTJOIN(".",FALSE,DBSPBY!#REF!,DBSPBY!#REF!,DBSPBY!#REF!)</f>
        <v>#REF!</v>
      </c>
      <c r="D875" s="90" t="e">
        <f>DBSPBY!#REF!</f>
        <v>#REF!</v>
      </c>
      <c r="E875" s="90" t="e">
        <f>DBSPBY!#REF!</f>
        <v>#REF!</v>
      </c>
      <c r="F875" s="90" t="e">
        <f>TRIM(MID(DBSPBY!#REF!,SEARCH(". ",DBSPBY!#REF!)+2,LEN(DBSPBY!#REF!)))</f>
        <v>#REF!</v>
      </c>
      <c r="G875" s="90" t="e">
        <f>TRIM(MID(DBSPBY!#REF!,SEARCH(". ",DBSPBY!#REF!)+2,LEN(DBSPBY!#REF!)))</f>
        <v>#REF!</v>
      </c>
      <c r="H875" s="90" t="e">
        <f>TRIM(MID(DBSPBY!#REF!,SEARCH(". ",DBSPBY!#REF!)+2,LEN(DBSPBY!#REF!)))</f>
        <v>#REF!</v>
      </c>
      <c r="I875" s="98" t="s">
        <v>713</v>
      </c>
      <c r="J875" s="99" t="s">
        <v>714</v>
      </c>
      <c r="K875" s="90" t="e">
        <f>DBSPBY!#REF!</f>
        <v>#REF!</v>
      </c>
      <c r="L875" s="90" t="e">
        <f>DBSPBY!#REF!</f>
        <v>#REF!</v>
      </c>
      <c r="M875" s="92" t="e">
        <f>DBSPBY!#REF!</f>
        <v>#REF!</v>
      </c>
      <c r="N875" s="87" t="e">
        <f>DBSPBY!#REF!</f>
        <v>#REF!</v>
      </c>
    </row>
    <row r="876" spans="1:14" x14ac:dyDescent="0.3">
      <c r="A876" s="97" t="s">
        <v>715</v>
      </c>
      <c r="B876" s="98" t="e">
        <f>DBSPBY!#REF!</f>
        <v>#REF!</v>
      </c>
      <c r="C876" s="98" t="e">
        <f>_xlfn.TEXTJOIN(".",FALSE,DBSPBY!#REF!,DBSPBY!#REF!,DBSPBY!#REF!)</f>
        <v>#REF!</v>
      </c>
      <c r="D876" s="90" t="e">
        <f>DBSPBY!#REF!</f>
        <v>#REF!</v>
      </c>
      <c r="E876" s="90" t="e">
        <f>DBSPBY!#REF!</f>
        <v>#REF!</v>
      </c>
      <c r="F876" s="90" t="e">
        <f>TRIM(MID(DBSPBY!#REF!,SEARCH(". ",DBSPBY!#REF!)+2,LEN(DBSPBY!#REF!)))</f>
        <v>#REF!</v>
      </c>
      <c r="G876" s="90" t="e">
        <f>TRIM(MID(DBSPBY!#REF!,SEARCH(". ",DBSPBY!#REF!)+2,LEN(DBSPBY!#REF!)))</f>
        <v>#REF!</v>
      </c>
      <c r="H876" s="90" t="e">
        <f>TRIM(MID(DBSPBY!#REF!,SEARCH(". ",DBSPBY!#REF!)+2,LEN(DBSPBY!#REF!)))</f>
        <v>#REF!</v>
      </c>
      <c r="I876" s="98" t="s">
        <v>713</v>
      </c>
      <c r="J876" s="99" t="s">
        <v>714</v>
      </c>
      <c r="K876" s="90" t="e">
        <f>DBSPBY!#REF!</f>
        <v>#REF!</v>
      </c>
      <c r="L876" s="90" t="e">
        <f>DBSPBY!#REF!</f>
        <v>#REF!</v>
      </c>
      <c r="M876" s="92" t="e">
        <f>DBSPBY!#REF!</f>
        <v>#REF!</v>
      </c>
      <c r="N876" s="87" t="e">
        <f>DBSPBY!#REF!</f>
        <v>#REF!</v>
      </c>
    </row>
    <row r="877" spans="1:14" x14ac:dyDescent="0.3">
      <c r="A877" s="97" t="s">
        <v>715</v>
      </c>
      <c r="B877" s="98" t="e">
        <f>DBSPBY!#REF!</f>
        <v>#REF!</v>
      </c>
      <c r="C877" s="98" t="e">
        <f>_xlfn.TEXTJOIN(".",FALSE,DBSPBY!#REF!,DBSPBY!#REF!,DBSPBY!#REF!)</f>
        <v>#REF!</v>
      </c>
      <c r="D877" s="90" t="e">
        <f>DBSPBY!#REF!</f>
        <v>#REF!</v>
      </c>
      <c r="E877" s="90" t="e">
        <f>DBSPBY!#REF!</f>
        <v>#REF!</v>
      </c>
      <c r="F877" s="90" t="e">
        <f>TRIM(MID(DBSPBY!#REF!,SEARCH(". ",DBSPBY!#REF!)+2,LEN(DBSPBY!#REF!)))</f>
        <v>#REF!</v>
      </c>
      <c r="G877" s="90" t="e">
        <f>TRIM(MID(DBSPBY!#REF!,SEARCH(". ",DBSPBY!#REF!)+2,LEN(DBSPBY!#REF!)))</f>
        <v>#REF!</v>
      </c>
      <c r="H877" s="90" t="e">
        <f>TRIM(MID(DBSPBY!#REF!,SEARCH(". ",DBSPBY!#REF!)+2,LEN(DBSPBY!#REF!)))</f>
        <v>#REF!</v>
      </c>
      <c r="I877" s="98" t="s">
        <v>713</v>
      </c>
      <c r="J877" s="99" t="s">
        <v>714</v>
      </c>
      <c r="K877" s="90" t="e">
        <f>DBSPBY!#REF!</f>
        <v>#REF!</v>
      </c>
      <c r="L877" s="90" t="e">
        <f>DBSPBY!#REF!</f>
        <v>#REF!</v>
      </c>
      <c r="M877" s="92" t="e">
        <f>DBSPBY!#REF!</f>
        <v>#REF!</v>
      </c>
      <c r="N877" s="87" t="e">
        <f>DBSPBY!#REF!</f>
        <v>#REF!</v>
      </c>
    </row>
    <row r="878" spans="1:14" x14ac:dyDescent="0.3">
      <c r="A878" s="97" t="s">
        <v>715</v>
      </c>
      <c r="B878" s="98" t="e">
        <f>DBSPBY!#REF!</f>
        <v>#REF!</v>
      </c>
      <c r="C878" s="98" t="e">
        <f>_xlfn.TEXTJOIN(".",FALSE,DBSPBY!#REF!,DBSPBY!#REF!,DBSPBY!#REF!)</f>
        <v>#REF!</v>
      </c>
      <c r="D878" s="90" t="e">
        <f>DBSPBY!#REF!</f>
        <v>#REF!</v>
      </c>
      <c r="E878" s="90" t="e">
        <f>DBSPBY!#REF!</f>
        <v>#REF!</v>
      </c>
      <c r="F878" s="90" t="e">
        <f>TRIM(MID(DBSPBY!#REF!,SEARCH(". ",DBSPBY!#REF!)+2,LEN(DBSPBY!#REF!)))</f>
        <v>#REF!</v>
      </c>
      <c r="G878" s="90" t="e">
        <f>TRIM(MID(DBSPBY!#REF!,SEARCH(". ",DBSPBY!#REF!)+2,LEN(DBSPBY!#REF!)))</f>
        <v>#REF!</v>
      </c>
      <c r="H878" s="90" t="e">
        <f>TRIM(MID(DBSPBY!#REF!,SEARCH(". ",DBSPBY!#REF!)+2,LEN(DBSPBY!#REF!)))</f>
        <v>#REF!</v>
      </c>
      <c r="I878" s="98" t="s">
        <v>713</v>
      </c>
      <c r="J878" s="99" t="s">
        <v>714</v>
      </c>
      <c r="K878" s="90" t="e">
        <f>DBSPBY!#REF!</f>
        <v>#REF!</v>
      </c>
      <c r="L878" s="90" t="e">
        <f>DBSPBY!#REF!</f>
        <v>#REF!</v>
      </c>
      <c r="M878" s="92" t="e">
        <f>DBSPBY!#REF!</f>
        <v>#REF!</v>
      </c>
      <c r="N878" s="87" t="e">
        <f>DBSPBY!#REF!</f>
        <v>#REF!</v>
      </c>
    </row>
    <row r="879" spans="1:14" x14ac:dyDescent="0.3">
      <c r="A879" s="97" t="s">
        <v>715</v>
      </c>
      <c r="B879" s="98" t="e">
        <f>DBSPBY!#REF!</f>
        <v>#REF!</v>
      </c>
      <c r="C879" s="98" t="e">
        <f>_xlfn.TEXTJOIN(".",FALSE,DBSPBY!#REF!,DBSPBY!#REF!,DBSPBY!#REF!)</f>
        <v>#REF!</v>
      </c>
      <c r="D879" s="90" t="e">
        <f>DBSPBY!#REF!</f>
        <v>#REF!</v>
      </c>
      <c r="E879" s="90" t="e">
        <f>DBSPBY!#REF!</f>
        <v>#REF!</v>
      </c>
      <c r="F879" s="90" t="e">
        <f>TRIM(MID(DBSPBY!#REF!,SEARCH(". ",DBSPBY!#REF!)+2,LEN(DBSPBY!#REF!)))</f>
        <v>#REF!</v>
      </c>
      <c r="G879" s="90" t="e">
        <f>TRIM(MID(DBSPBY!#REF!,SEARCH(". ",DBSPBY!#REF!)+2,LEN(DBSPBY!#REF!)))</f>
        <v>#REF!</v>
      </c>
      <c r="H879" s="90" t="e">
        <f>TRIM(MID(DBSPBY!#REF!,SEARCH(". ",DBSPBY!#REF!)+2,LEN(DBSPBY!#REF!)))</f>
        <v>#REF!</v>
      </c>
      <c r="I879" s="98" t="s">
        <v>713</v>
      </c>
      <c r="J879" s="99" t="s">
        <v>714</v>
      </c>
      <c r="K879" s="90" t="e">
        <f>DBSPBY!#REF!</f>
        <v>#REF!</v>
      </c>
      <c r="L879" s="90" t="e">
        <f>DBSPBY!#REF!</f>
        <v>#REF!</v>
      </c>
      <c r="M879" s="92" t="e">
        <f>DBSPBY!#REF!</f>
        <v>#REF!</v>
      </c>
      <c r="N879" s="87" t="e">
        <f>DBSPBY!#REF!</f>
        <v>#REF!</v>
      </c>
    </row>
    <row r="880" spans="1:14" x14ac:dyDescent="0.3">
      <c r="A880" s="97" t="s">
        <v>715</v>
      </c>
      <c r="B880" s="98" t="e">
        <f>DBSPBY!#REF!</f>
        <v>#REF!</v>
      </c>
      <c r="C880" s="98" t="e">
        <f>_xlfn.TEXTJOIN(".",FALSE,DBSPBY!#REF!,DBSPBY!#REF!,DBSPBY!#REF!)</f>
        <v>#REF!</v>
      </c>
      <c r="D880" s="90" t="e">
        <f>DBSPBY!#REF!</f>
        <v>#REF!</v>
      </c>
      <c r="E880" s="90" t="e">
        <f>DBSPBY!#REF!</f>
        <v>#REF!</v>
      </c>
      <c r="F880" s="90" t="e">
        <f>TRIM(MID(DBSPBY!#REF!,SEARCH(". ",DBSPBY!#REF!)+2,LEN(DBSPBY!#REF!)))</f>
        <v>#REF!</v>
      </c>
      <c r="G880" s="90" t="e">
        <f>TRIM(MID(DBSPBY!#REF!,SEARCH(". ",DBSPBY!#REF!)+2,LEN(DBSPBY!#REF!)))</f>
        <v>#REF!</v>
      </c>
      <c r="H880" s="90" t="e">
        <f>TRIM(MID(DBSPBY!#REF!,SEARCH(". ",DBSPBY!#REF!)+2,LEN(DBSPBY!#REF!)))</f>
        <v>#REF!</v>
      </c>
      <c r="I880" s="98" t="s">
        <v>713</v>
      </c>
      <c r="J880" s="99" t="s">
        <v>714</v>
      </c>
      <c r="K880" s="90" t="e">
        <f>DBSPBY!#REF!</f>
        <v>#REF!</v>
      </c>
      <c r="L880" s="90" t="e">
        <f>DBSPBY!#REF!</f>
        <v>#REF!</v>
      </c>
      <c r="M880" s="92" t="e">
        <f>DBSPBY!#REF!</f>
        <v>#REF!</v>
      </c>
      <c r="N880" s="87" t="e">
        <f>DBSPBY!#REF!</f>
        <v>#REF!</v>
      </c>
    </row>
    <row r="881" spans="1:14" x14ac:dyDescent="0.3">
      <c r="A881" s="97" t="s">
        <v>715</v>
      </c>
      <c r="B881" s="98" t="e">
        <f>DBSPBY!#REF!</f>
        <v>#REF!</v>
      </c>
      <c r="C881" s="98" t="e">
        <f>_xlfn.TEXTJOIN(".",FALSE,DBSPBY!#REF!,DBSPBY!#REF!,DBSPBY!#REF!)</f>
        <v>#REF!</v>
      </c>
      <c r="D881" s="90" t="e">
        <f>DBSPBY!#REF!</f>
        <v>#REF!</v>
      </c>
      <c r="E881" s="90" t="e">
        <f>DBSPBY!#REF!</f>
        <v>#REF!</v>
      </c>
      <c r="F881" s="90" t="e">
        <f>TRIM(MID(DBSPBY!#REF!,SEARCH(". ",DBSPBY!#REF!)+2,LEN(DBSPBY!#REF!)))</f>
        <v>#REF!</v>
      </c>
      <c r="G881" s="90" t="e">
        <f>TRIM(MID(DBSPBY!#REF!,SEARCH(". ",DBSPBY!#REF!)+2,LEN(DBSPBY!#REF!)))</f>
        <v>#REF!</v>
      </c>
      <c r="H881" s="90" t="e">
        <f>TRIM(MID(DBSPBY!#REF!,SEARCH(". ",DBSPBY!#REF!)+2,LEN(DBSPBY!#REF!)))</f>
        <v>#REF!</v>
      </c>
      <c r="I881" s="98" t="s">
        <v>713</v>
      </c>
      <c r="J881" s="99" t="s">
        <v>714</v>
      </c>
      <c r="K881" s="90" t="e">
        <f>DBSPBY!#REF!</f>
        <v>#REF!</v>
      </c>
      <c r="L881" s="90" t="e">
        <f>DBSPBY!#REF!</f>
        <v>#REF!</v>
      </c>
      <c r="M881" s="92" t="e">
        <f>DBSPBY!#REF!</f>
        <v>#REF!</v>
      </c>
      <c r="N881" s="87" t="e">
        <f>DBSPBY!#REF!</f>
        <v>#REF!</v>
      </c>
    </row>
    <row r="882" spans="1:14" x14ac:dyDescent="0.3">
      <c r="A882" s="97" t="s">
        <v>715</v>
      </c>
      <c r="B882" s="98" t="e">
        <f>DBSPBY!#REF!</f>
        <v>#REF!</v>
      </c>
      <c r="C882" s="98" t="e">
        <f>_xlfn.TEXTJOIN(".",FALSE,DBSPBY!#REF!,DBSPBY!#REF!,DBSPBY!#REF!)</f>
        <v>#REF!</v>
      </c>
      <c r="D882" s="90" t="e">
        <f>DBSPBY!#REF!</f>
        <v>#REF!</v>
      </c>
      <c r="E882" s="90" t="e">
        <f>DBSPBY!#REF!</f>
        <v>#REF!</v>
      </c>
      <c r="F882" s="90" t="e">
        <f>TRIM(MID(DBSPBY!#REF!,SEARCH(". ",DBSPBY!#REF!)+2,LEN(DBSPBY!#REF!)))</f>
        <v>#REF!</v>
      </c>
      <c r="G882" s="90" t="e">
        <f>TRIM(MID(DBSPBY!#REF!,SEARCH(". ",DBSPBY!#REF!)+2,LEN(DBSPBY!#REF!)))</f>
        <v>#REF!</v>
      </c>
      <c r="H882" s="90" t="e">
        <f>TRIM(MID(DBSPBY!#REF!,SEARCH(". ",DBSPBY!#REF!)+2,LEN(DBSPBY!#REF!)))</f>
        <v>#REF!</v>
      </c>
      <c r="I882" s="98" t="s">
        <v>713</v>
      </c>
      <c r="J882" s="99" t="s">
        <v>714</v>
      </c>
      <c r="K882" s="90" t="e">
        <f>DBSPBY!#REF!</f>
        <v>#REF!</v>
      </c>
      <c r="L882" s="90" t="e">
        <f>DBSPBY!#REF!</f>
        <v>#REF!</v>
      </c>
      <c r="M882" s="92" t="e">
        <f>DBSPBY!#REF!</f>
        <v>#REF!</v>
      </c>
      <c r="N882" s="87" t="e">
        <f>DBSPBY!#REF!</f>
        <v>#REF!</v>
      </c>
    </row>
    <row r="883" spans="1:14" x14ac:dyDescent="0.3">
      <c r="A883" s="97" t="s">
        <v>715</v>
      </c>
      <c r="B883" s="98" t="e">
        <f>DBSPBY!#REF!</f>
        <v>#REF!</v>
      </c>
      <c r="C883" s="98" t="e">
        <f>_xlfn.TEXTJOIN(".",FALSE,DBSPBY!#REF!,DBSPBY!#REF!,DBSPBY!#REF!)</f>
        <v>#REF!</v>
      </c>
      <c r="D883" s="90" t="e">
        <f>DBSPBY!#REF!</f>
        <v>#REF!</v>
      </c>
      <c r="E883" s="90" t="e">
        <f>DBSPBY!#REF!</f>
        <v>#REF!</v>
      </c>
      <c r="F883" s="90" t="e">
        <f>TRIM(MID(DBSPBY!#REF!,SEARCH(". ",DBSPBY!#REF!)+2,LEN(DBSPBY!#REF!)))</f>
        <v>#REF!</v>
      </c>
      <c r="G883" s="90" t="e">
        <f>TRIM(MID(DBSPBY!#REF!,SEARCH(". ",DBSPBY!#REF!)+2,LEN(DBSPBY!#REF!)))</f>
        <v>#REF!</v>
      </c>
      <c r="H883" s="90" t="e">
        <f>TRIM(MID(DBSPBY!#REF!,SEARCH(". ",DBSPBY!#REF!)+2,LEN(DBSPBY!#REF!)))</f>
        <v>#REF!</v>
      </c>
      <c r="I883" s="98" t="s">
        <v>713</v>
      </c>
      <c r="J883" s="99" t="s">
        <v>714</v>
      </c>
      <c r="K883" s="90" t="e">
        <f>DBSPBY!#REF!</f>
        <v>#REF!</v>
      </c>
      <c r="L883" s="90" t="e">
        <f>DBSPBY!#REF!</f>
        <v>#REF!</v>
      </c>
      <c r="M883" s="92" t="e">
        <f>DBSPBY!#REF!</f>
        <v>#REF!</v>
      </c>
      <c r="N883" s="87" t="e">
        <f>DBSPBY!#REF!</f>
        <v>#REF!</v>
      </c>
    </row>
    <row r="884" spans="1:14" x14ac:dyDescent="0.3">
      <c r="A884" s="97" t="s">
        <v>715</v>
      </c>
      <c r="B884" s="98" t="e">
        <f>DBSPBY!#REF!</f>
        <v>#REF!</v>
      </c>
      <c r="C884" s="98" t="e">
        <f>_xlfn.TEXTJOIN(".",FALSE,DBSPBY!#REF!,DBSPBY!#REF!,DBSPBY!#REF!)</f>
        <v>#REF!</v>
      </c>
      <c r="D884" s="90" t="e">
        <f>DBSPBY!#REF!</f>
        <v>#REF!</v>
      </c>
      <c r="E884" s="90" t="e">
        <f>DBSPBY!#REF!</f>
        <v>#REF!</v>
      </c>
      <c r="F884" s="90" t="e">
        <f>TRIM(MID(DBSPBY!#REF!,SEARCH(". ",DBSPBY!#REF!)+2,LEN(DBSPBY!#REF!)))</f>
        <v>#REF!</v>
      </c>
      <c r="G884" s="90" t="e">
        <f>TRIM(MID(DBSPBY!#REF!,SEARCH(". ",DBSPBY!#REF!)+2,LEN(DBSPBY!#REF!)))</f>
        <v>#REF!</v>
      </c>
      <c r="H884" s="90" t="e">
        <f>TRIM(MID(DBSPBY!#REF!,SEARCH(". ",DBSPBY!#REF!)+2,LEN(DBSPBY!#REF!)))</f>
        <v>#REF!</v>
      </c>
      <c r="I884" s="98" t="s">
        <v>713</v>
      </c>
      <c r="J884" s="99" t="s">
        <v>714</v>
      </c>
      <c r="K884" s="90" t="e">
        <f>DBSPBY!#REF!</f>
        <v>#REF!</v>
      </c>
      <c r="L884" s="90" t="e">
        <f>DBSPBY!#REF!</f>
        <v>#REF!</v>
      </c>
      <c r="M884" s="92" t="e">
        <f>DBSPBY!#REF!</f>
        <v>#REF!</v>
      </c>
      <c r="N884" s="87" t="e">
        <f>DBSPBY!#REF!</f>
        <v>#REF!</v>
      </c>
    </row>
    <row r="885" spans="1:14" x14ac:dyDescent="0.3">
      <c r="A885" s="97" t="s">
        <v>716</v>
      </c>
      <c r="B885" s="98" t="e">
        <f>DBSPBY!#REF!</f>
        <v>#REF!</v>
      </c>
      <c r="C885" s="98" t="e">
        <f>_xlfn.TEXTJOIN(".",FALSE,DBSPBY!#REF!,DBSPBY!#REF!,DBSPBY!#REF!)</f>
        <v>#REF!</v>
      </c>
      <c r="D885" s="90" t="e">
        <f>DBSPBY!#REF!</f>
        <v>#REF!</v>
      </c>
      <c r="E885" s="90" t="e">
        <f>DBSPBY!#REF!</f>
        <v>#REF!</v>
      </c>
      <c r="F885" s="90" t="e">
        <f>TRIM(MID(DBSPBY!#REF!,SEARCH(". ",DBSPBY!#REF!)+2,LEN(DBSPBY!#REF!)))</f>
        <v>#REF!</v>
      </c>
      <c r="G885" s="90" t="e">
        <f>TRIM(MID(DBSPBY!#REF!,SEARCH(". ",DBSPBY!#REF!)+2,LEN(DBSPBY!#REF!)))</f>
        <v>#REF!</v>
      </c>
      <c r="H885" s="90" t="e">
        <f>TRIM(MID(DBSPBY!#REF!,SEARCH(". ",DBSPBY!#REF!)+2,LEN(DBSPBY!#REF!)))</f>
        <v>#REF!</v>
      </c>
      <c r="I885" s="98" t="s">
        <v>713</v>
      </c>
      <c r="J885" s="99" t="s">
        <v>714</v>
      </c>
      <c r="K885" s="90" t="e">
        <f>DBSPBY!#REF!</f>
        <v>#REF!</v>
      </c>
      <c r="L885" s="90" t="e">
        <f>DBSPBY!#REF!</f>
        <v>#REF!</v>
      </c>
      <c r="M885" s="92" t="e">
        <f>DBSPBY!#REF!</f>
        <v>#REF!</v>
      </c>
      <c r="N885" s="87" t="e">
        <f>DBSPBY!#REF!</f>
        <v>#REF!</v>
      </c>
    </row>
    <row r="886" spans="1:14" x14ac:dyDescent="0.3">
      <c r="A886" s="97" t="s">
        <v>716</v>
      </c>
      <c r="B886" s="98" t="e">
        <f>DBSPBY!#REF!</f>
        <v>#REF!</v>
      </c>
      <c r="C886" s="98" t="e">
        <f>_xlfn.TEXTJOIN(".",FALSE,DBSPBY!#REF!,DBSPBY!#REF!,DBSPBY!#REF!)</f>
        <v>#REF!</v>
      </c>
      <c r="D886" s="90" t="e">
        <f>DBSPBY!#REF!</f>
        <v>#REF!</v>
      </c>
      <c r="E886" s="90" t="e">
        <f>DBSPBY!#REF!</f>
        <v>#REF!</v>
      </c>
      <c r="F886" s="90" t="e">
        <f>TRIM(MID(DBSPBY!#REF!,SEARCH(". ",DBSPBY!#REF!)+2,LEN(DBSPBY!#REF!)))</f>
        <v>#REF!</v>
      </c>
      <c r="G886" s="90" t="e">
        <f>TRIM(MID(DBSPBY!#REF!,SEARCH(". ",DBSPBY!#REF!)+2,LEN(DBSPBY!#REF!)))</f>
        <v>#REF!</v>
      </c>
      <c r="H886" s="90" t="e">
        <f>TRIM(MID(DBSPBY!#REF!,SEARCH(". ",DBSPBY!#REF!)+2,LEN(DBSPBY!#REF!)))</f>
        <v>#REF!</v>
      </c>
      <c r="I886" s="98" t="s">
        <v>713</v>
      </c>
      <c r="J886" s="99" t="s">
        <v>714</v>
      </c>
      <c r="K886" s="90" t="e">
        <f>DBSPBY!#REF!</f>
        <v>#REF!</v>
      </c>
      <c r="L886" s="90" t="e">
        <f>DBSPBY!#REF!</f>
        <v>#REF!</v>
      </c>
      <c r="M886" s="92" t="e">
        <f>DBSPBY!#REF!</f>
        <v>#REF!</v>
      </c>
      <c r="N886" s="87" t="e">
        <f>DBSPBY!#REF!</f>
        <v>#REF!</v>
      </c>
    </row>
    <row r="887" spans="1:14" x14ac:dyDescent="0.3">
      <c r="A887" s="97" t="s">
        <v>716</v>
      </c>
      <c r="B887" s="98" t="e">
        <f>DBSPBY!#REF!</f>
        <v>#REF!</v>
      </c>
      <c r="C887" s="98" t="e">
        <f>_xlfn.TEXTJOIN(".",FALSE,DBSPBY!#REF!,DBSPBY!#REF!,DBSPBY!#REF!)</f>
        <v>#REF!</v>
      </c>
      <c r="D887" s="90" t="e">
        <f>DBSPBY!#REF!</f>
        <v>#REF!</v>
      </c>
      <c r="E887" s="90" t="e">
        <f>DBSPBY!#REF!</f>
        <v>#REF!</v>
      </c>
      <c r="F887" s="90" t="e">
        <f>TRIM(MID(DBSPBY!#REF!,SEARCH(". ",DBSPBY!#REF!)+2,LEN(DBSPBY!#REF!)))</f>
        <v>#REF!</v>
      </c>
      <c r="G887" s="90" t="e">
        <f>TRIM(MID(DBSPBY!#REF!,SEARCH(". ",DBSPBY!#REF!)+2,LEN(DBSPBY!#REF!)))</f>
        <v>#REF!</v>
      </c>
      <c r="H887" s="90" t="e">
        <f>TRIM(MID(DBSPBY!#REF!,SEARCH(". ",DBSPBY!#REF!)+2,LEN(DBSPBY!#REF!)))</f>
        <v>#REF!</v>
      </c>
      <c r="I887" s="98" t="s">
        <v>713</v>
      </c>
      <c r="J887" s="99" t="s">
        <v>714</v>
      </c>
      <c r="K887" s="90" t="e">
        <f>DBSPBY!#REF!</f>
        <v>#REF!</v>
      </c>
      <c r="L887" s="90" t="e">
        <f>DBSPBY!#REF!</f>
        <v>#REF!</v>
      </c>
      <c r="M887" s="92" t="e">
        <f>DBSPBY!#REF!</f>
        <v>#REF!</v>
      </c>
      <c r="N887" s="87" t="e">
        <f>DBSPBY!#REF!</f>
        <v>#REF!</v>
      </c>
    </row>
    <row r="888" spans="1:14" x14ac:dyDescent="0.3">
      <c r="A888" s="97" t="s">
        <v>716</v>
      </c>
      <c r="B888" s="98" t="e">
        <f>DBSPBY!#REF!</f>
        <v>#REF!</v>
      </c>
      <c r="C888" s="98" t="e">
        <f>_xlfn.TEXTJOIN(".",FALSE,DBSPBY!#REF!,DBSPBY!#REF!,DBSPBY!#REF!)</f>
        <v>#REF!</v>
      </c>
      <c r="D888" s="90" t="e">
        <f>DBSPBY!#REF!</f>
        <v>#REF!</v>
      </c>
      <c r="E888" s="90" t="e">
        <f>DBSPBY!#REF!</f>
        <v>#REF!</v>
      </c>
      <c r="F888" s="90" t="e">
        <f>TRIM(MID(DBSPBY!#REF!,SEARCH(". ",DBSPBY!#REF!)+2,LEN(DBSPBY!#REF!)))</f>
        <v>#REF!</v>
      </c>
      <c r="G888" s="90" t="e">
        <f>TRIM(MID(DBSPBY!#REF!,SEARCH(". ",DBSPBY!#REF!)+2,LEN(DBSPBY!#REF!)))</f>
        <v>#REF!</v>
      </c>
      <c r="H888" s="90" t="e">
        <f>TRIM(MID(DBSPBY!#REF!,SEARCH(". ",DBSPBY!#REF!)+2,LEN(DBSPBY!#REF!)))</f>
        <v>#REF!</v>
      </c>
      <c r="I888" s="98" t="s">
        <v>713</v>
      </c>
      <c r="J888" s="99" t="s">
        <v>714</v>
      </c>
      <c r="K888" s="90" t="e">
        <f>DBSPBY!#REF!</f>
        <v>#REF!</v>
      </c>
      <c r="L888" s="90" t="e">
        <f>DBSPBY!#REF!</f>
        <v>#REF!</v>
      </c>
      <c r="M888" s="92" t="e">
        <f>DBSPBY!#REF!</f>
        <v>#REF!</v>
      </c>
      <c r="N888" s="87" t="e">
        <f>DBSPBY!#REF!</f>
        <v>#REF!</v>
      </c>
    </row>
    <row r="889" spans="1:14" x14ac:dyDescent="0.3">
      <c r="A889" s="97" t="s">
        <v>716</v>
      </c>
      <c r="B889" s="98" t="e">
        <f>DBSPBY!#REF!</f>
        <v>#REF!</v>
      </c>
      <c r="C889" s="98" t="e">
        <f>_xlfn.TEXTJOIN(".",FALSE,DBSPBY!#REF!,DBSPBY!#REF!,DBSPBY!#REF!)</f>
        <v>#REF!</v>
      </c>
      <c r="D889" s="90" t="e">
        <f>DBSPBY!#REF!</f>
        <v>#REF!</v>
      </c>
      <c r="E889" s="90" t="e">
        <f>DBSPBY!#REF!</f>
        <v>#REF!</v>
      </c>
      <c r="F889" s="90" t="e">
        <f>TRIM(MID(DBSPBY!#REF!,SEARCH(". ",DBSPBY!#REF!)+2,LEN(DBSPBY!#REF!)))</f>
        <v>#REF!</v>
      </c>
      <c r="G889" s="90" t="e">
        <f>TRIM(MID(DBSPBY!#REF!,SEARCH(". ",DBSPBY!#REF!)+2,LEN(DBSPBY!#REF!)))</f>
        <v>#REF!</v>
      </c>
      <c r="H889" s="90" t="e">
        <f>TRIM(MID(DBSPBY!#REF!,SEARCH(". ",DBSPBY!#REF!)+2,LEN(DBSPBY!#REF!)))</f>
        <v>#REF!</v>
      </c>
      <c r="I889" s="98" t="s">
        <v>713</v>
      </c>
      <c r="J889" s="99" t="s">
        <v>714</v>
      </c>
      <c r="K889" s="90" t="e">
        <f>DBSPBY!#REF!</f>
        <v>#REF!</v>
      </c>
      <c r="L889" s="90" t="e">
        <f>DBSPBY!#REF!</f>
        <v>#REF!</v>
      </c>
      <c r="M889" s="92" t="e">
        <f>DBSPBY!#REF!</f>
        <v>#REF!</v>
      </c>
      <c r="N889" s="87" t="e">
        <f>DBSPBY!#REF!</f>
        <v>#REF!</v>
      </c>
    </row>
    <row r="890" spans="1:14" x14ac:dyDescent="0.3">
      <c r="A890" s="97" t="s">
        <v>716</v>
      </c>
      <c r="B890" s="98" t="e">
        <f>DBSPBY!#REF!</f>
        <v>#REF!</v>
      </c>
      <c r="C890" s="98" t="e">
        <f>_xlfn.TEXTJOIN(".",FALSE,DBSPBY!#REF!,DBSPBY!#REF!,DBSPBY!#REF!)</f>
        <v>#REF!</v>
      </c>
      <c r="D890" s="90" t="e">
        <f>DBSPBY!#REF!</f>
        <v>#REF!</v>
      </c>
      <c r="E890" s="90" t="e">
        <f>DBSPBY!#REF!</f>
        <v>#REF!</v>
      </c>
      <c r="F890" s="90" t="e">
        <f>TRIM(MID(DBSPBY!#REF!,SEARCH(". ",DBSPBY!#REF!)+2,LEN(DBSPBY!#REF!)))</f>
        <v>#REF!</v>
      </c>
      <c r="G890" s="90" t="e">
        <f>TRIM(MID(DBSPBY!#REF!,SEARCH(". ",DBSPBY!#REF!)+2,LEN(DBSPBY!#REF!)))</f>
        <v>#REF!</v>
      </c>
      <c r="H890" s="90" t="e">
        <f>TRIM(MID(DBSPBY!#REF!,SEARCH(". ",DBSPBY!#REF!)+2,LEN(DBSPBY!#REF!)))</f>
        <v>#REF!</v>
      </c>
      <c r="I890" s="98" t="s">
        <v>713</v>
      </c>
      <c r="J890" s="99" t="s">
        <v>714</v>
      </c>
      <c r="K890" s="90" t="e">
        <f>DBSPBY!#REF!</f>
        <v>#REF!</v>
      </c>
      <c r="L890" s="90" t="e">
        <f>DBSPBY!#REF!</f>
        <v>#REF!</v>
      </c>
      <c r="M890" s="92" t="e">
        <f>DBSPBY!#REF!</f>
        <v>#REF!</v>
      </c>
      <c r="N890" s="87" t="e">
        <f>DBSPBY!#REF!</f>
        <v>#REF!</v>
      </c>
    </row>
    <row r="891" spans="1:14" x14ac:dyDescent="0.3">
      <c r="A891" s="97" t="s">
        <v>716</v>
      </c>
      <c r="B891" s="98" t="e">
        <f>DBSPBY!#REF!</f>
        <v>#REF!</v>
      </c>
      <c r="C891" s="98" t="e">
        <f>_xlfn.TEXTJOIN(".",FALSE,DBSPBY!#REF!,DBSPBY!#REF!,DBSPBY!#REF!)</f>
        <v>#REF!</v>
      </c>
      <c r="D891" s="90" t="e">
        <f>DBSPBY!#REF!</f>
        <v>#REF!</v>
      </c>
      <c r="E891" s="90" t="e">
        <f>DBSPBY!#REF!</f>
        <v>#REF!</v>
      </c>
      <c r="F891" s="90" t="e">
        <f>TRIM(MID(DBSPBY!#REF!,SEARCH(". ",DBSPBY!#REF!)+2,LEN(DBSPBY!#REF!)))</f>
        <v>#REF!</v>
      </c>
      <c r="G891" s="90" t="e">
        <f>TRIM(MID(DBSPBY!#REF!,SEARCH(". ",DBSPBY!#REF!)+2,LEN(DBSPBY!#REF!)))</f>
        <v>#REF!</v>
      </c>
      <c r="H891" s="90" t="e">
        <f>TRIM(MID(DBSPBY!#REF!,SEARCH(". ",DBSPBY!#REF!)+2,LEN(DBSPBY!#REF!)))</f>
        <v>#REF!</v>
      </c>
      <c r="I891" s="98" t="s">
        <v>713</v>
      </c>
      <c r="J891" s="99" t="s">
        <v>714</v>
      </c>
      <c r="K891" s="90" t="e">
        <f>DBSPBY!#REF!</f>
        <v>#REF!</v>
      </c>
      <c r="L891" s="90" t="e">
        <f>DBSPBY!#REF!</f>
        <v>#REF!</v>
      </c>
      <c r="M891" s="92" t="e">
        <f>DBSPBY!#REF!</f>
        <v>#REF!</v>
      </c>
      <c r="N891" s="87" t="e">
        <f>DBSPBY!#REF!</f>
        <v>#REF!</v>
      </c>
    </row>
    <row r="892" spans="1:14" x14ac:dyDescent="0.3">
      <c r="A892" s="97" t="s">
        <v>716</v>
      </c>
      <c r="B892" s="98" t="e">
        <f>DBSPBY!#REF!</f>
        <v>#REF!</v>
      </c>
      <c r="C892" s="98" t="e">
        <f>_xlfn.TEXTJOIN(".",FALSE,DBSPBY!#REF!,DBSPBY!#REF!,DBSPBY!#REF!)</f>
        <v>#REF!</v>
      </c>
      <c r="D892" s="90" t="e">
        <f>DBSPBY!#REF!</f>
        <v>#REF!</v>
      </c>
      <c r="E892" s="90" t="e">
        <f>DBSPBY!#REF!</f>
        <v>#REF!</v>
      </c>
      <c r="F892" s="90" t="e">
        <f>TRIM(MID(DBSPBY!#REF!,SEARCH(". ",DBSPBY!#REF!)+2,LEN(DBSPBY!#REF!)))</f>
        <v>#REF!</v>
      </c>
      <c r="G892" s="90" t="e">
        <f>TRIM(MID(DBSPBY!#REF!,SEARCH(". ",DBSPBY!#REF!)+2,LEN(DBSPBY!#REF!)))</f>
        <v>#REF!</v>
      </c>
      <c r="H892" s="90" t="e">
        <f>TRIM(MID(DBSPBY!#REF!,SEARCH(". ",DBSPBY!#REF!)+2,LEN(DBSPBY!#REF!)))</f>
        <v>#REF!</v>
      </c>
      <c r="I892" s="98" t="s">
        <v>713</v>
      </c>
      <c r="J892" s="99" t="s">
        <v>714</v>
      </c>
      <c r="K892" s="90" t="e">
        <f>DBSPBY!#REF!</f>
        <v>#REF!</v>
      </c>
      <c r="L892" s="90" t="e">
        <f>DBSPBY!#REF!</f>
        <v>#REF!</v>
      </c>
      <c r="M892" s="92" t="e">
        <f>DBSPBY!#REF!</f>
        <v>#REF!</v>
      </c>
      <c r="N892" s="87" t="e">
        <f>DBSPBY!#REF!</f>
        <v>#REF!</v>
      </c>
    </row>
    <row r="893" spans="1:14" x14ac:dyDescent="0.3">
      <c r="A893" s="97" t="s">
        <v>716</v>
      </c>
      <c r="B893" s="98" t="e">
        <f>DBSPBY!#REF!</f>
        <v>#REF!</v>
      </c>
      <c r="C893" s="98" t="e">
        <f>_xlfn.TEXTJOIN(".",FALSE,DBSPBY!#REF!,DBSPBY!#REF!,DBSPBY!#REF!)</f>
        <v>#REF!</v>
      </c>
      <c r="D893" s="90" t="e">
        <f>DBSPBY!#REF!</f>
        <v>#REF!</v>
      </c>
      <c r="E893" s="90" t="e">
        <f>DBSPBY!#REF!</f>
        <v>#REF!</v>
      </c>
      <c r="F893" s="90" t="e">
        <f>TRIM(MID(DBSPBY!#REF!,SEARCH(". ",DBSPBY!#REF!)+2,LEN(DBSPBY!#REF!)))</f>
        <v>#REF!</v>
      </c>
      <c r="G893" s="90" t="e">
        <f>TRIM(MID(DBSPBY!#REF!,SEARCH(". ",DBSPBY!#REF!)+2,LEN(DBSPBY!#REF!)))</f>
        <v>#REF!</v>
      </c>
      <c r="H893" s="90" t="e">
        <f>TRIM(MID(DBSPBY!#REF!,SEARCH(". ",DBSPBY!#REF!)+2,LEN(DBSPBY!#REF!)))</f>
        <v>#REF!</v>
      </c>
      <c r="I893" s="98" t="s">
        <v>713</v>
      </c>
      <c r="J893" s="99" t="s">
        <v>714</v>
      </c>
      <c r="K893" s="90" t="e">
        <f>DBSPBY!#REF!</f>
        <v>#REF!</v>
      </c>
      <c r="L893" s="90" t="e">
        <f>DBSPBY!#REF!</f>
        <v>#REF!</v>
      </c>
      <c r="M893" s="92" t="e">
        <f>DBSPBY!#REF!</f>
        <v>#REF!</v>
      </c>
      <c r="N893" s="87" t="e">
        <f>DBSPBY!#REF!</f>
        <v>#REF!</v>
      </c>
    </row>
    <row r="894" spans="1:14" x14ac:dyDescent="0.3">
      <c r="A894" s="97" t="s">
        <v>716</v>
      </c>
      <c r="B894" s="98" t="e">
        <f>DBSPBY!#REF!</f>
        <v>#REF!</v>
      </c>
      <c r="C894" s="98" t="e">
        <f>_xlfn.TEXTJOIN(".",FALSE,DBSPBY!#REF!,DBSPBY!#REF!,DBSPBY!#REF!)</f>
        <v>#REF!</v>
      </c>
      <c r="D894" s="90" t="e">
        <f>DBSPBY!#REF!</f>
        <v>#REF!</v>
      </c>
      <c r="E894" s="90" t="e">
        <f>DBSPBY!#REF!</f>
        <v>#REF!</v>
      </c>
      <c r="F894" s="90" t="e">
        <f>TRIM(MID(DBSPBY!#REF!,SEARCH(". ",DBSPBY!#REF!)+2,LEN(DBSPBY!#REF!)))</f>
        <v>#REF!</v>
      </c>
      <c r="G894" s="90" t="e">
        <f>TRIM(MID(DBSPBY!#REF!,SEARCH(". ",DBSPBY!#REF!)+2,LEN(DBSPBY!#REF!)))</f>
        <v>#REF!</v>
      </c>
      <c r="H894" s="90" t="e">
        <f>TRIM(MID(DBSPBY!#REF!,SEARCH(". ",DBSPBY!#REF!)+2,LEN(DBSPBY!#REF!)))</f>
        <v>#REF!</v>
      </c>
      <c r="I894" s="98" t="s">
        <v>713</v>
      </c>
      <c r="J894" s="99" t="s">
        <v>714</v>
      </c>
      <c r="K894" s="90" t="e">
        <f>DBSPBY!#REF!</f>
        <v>#REF!</v>
      </c>
      <c r="L894" s="90" t="e">
        <f>DBSPBY!#REF!</f>
        <v>#REF!</v>
      </c>
      <c r="M894" s="92" t="e">
        <f>DBSPBY!#REF!</f>
        <v>#REF!</v>
      </c>
      <c r="N894" s="87" t="e">
        <f>DBSPBY!#REF!</f>
        <v>#REF!</v>
      </c>
    </row>
    <row r="895" spans="1:14" x14ac:dyDescent="0.3">
      <c r="A895" s="97" t="s">
        <v>716</v>
      </c>
      <c r="B895" s="98" t="e">
        <f>DBSPBY!#REF!</f>
        <v>#REF!</v>
      </c>
      <c r="C895" s="98" t="e">
        <f>_xlfn.TEXTJOIN(".",FALSE,DBSPBY!#REF!,DBSPBY!#REF!,DBSPBY!#REF!)</f>
        <v>#REF!</v>
      </c>
      <c r="D895" s="90" t="e">
        <f>DBSPBY!#REF!</f>
        <v>#REF!</v>
      </c>
      <c r="E895" s="90" t="e">
        <f>DBSPBY!#REF!</f>
        <v>#REF!</v>
      </c>
      <c r="F895" s="90" t="e">
        <f>TRIM(MID(DBSPBY!#REF!,SEARCH(". ",DBSPBY!#REF!)+2,LEN(DBSPBY!#REF!)))</f>
        <v>#REF!</v>
      </c>
      <c r="G895" s="90" t="e">
        <f>TRIM(MID(DBSPBY!#REF!,SEARCH(". ",DBSPBY!#REF!)+2,LEN(DBSPBY!#REF!)))</f>
        <v>#REF!</v>
      </c>
      <c r="H895" s="90" t="e">
        <f>TRIM(MID(DBSPBY!#REF!,SEARCH(". ",DBSPBY!#REF!)+2,LEN(DBSPBY!#REF!)))</f>
        <v>#REF!</v>
      </c>
      <c r="I895" s="98" t="s">
        <v>713</v>
      </c>
      <c r="J895" s="99" t="s">
        <v>714</v>
      </c>
      <c r="K895" s="90" t="e">
        <f>DBSPBY!#REF!</f>
        <v>#REF!</v>
      </c>
      <c r="L895" s="90" t="e">
        <f>DBSPBY!#REF!</f>
        <v>#REF!</v>
      </c>
      <c r="M895" s="92" t="e">
        <f>DBSPBY!#REF!</f>
        <v>#REF!</v>
      </c>
      <c r="N895" s="87" t="e">
        <f>DBSPBY!#REF!</f>
        <v>#REF!</v>
      </c>
    </row>
    <row r="896" spans="1:14" x14ac:dyDescent="0.3">
      <c r="A896" s="97" t="s">
        <v>716</v>
      </c>
      <c r="B896" s="98" t="e">
        <f>DBSPBY!#REF!</f>
        <v>#REF!</v>
      </c>
      <c r="C896" s="98" t="e">
        <f>_xlfn.TEXTJOIN(".",FALSE,DBSPBY!#REF!,DBSPBY!#REF!,DBSPBY!#REF!)</f>
        <v>#REF!</v>
      </c>
      <c r="D896" s="90" t="e">
        <f>DBSPBY!#REF!</f>
        <v>#REF!</v>
      </c>
      <c r="E896" s="90" t="e">
        <f>DBSPBY!#REF!</f>
        <v>#REF!</v>
      </c>
      <c r="F896" s="90" t="e">
        <f>TRIM(MID(DBSPBY!#REF!,SEARCH(". ",DBSPBY!#REF!)+2,LEN(DBSPBY!#REF!)))</f>
        <v>#REF!</v>
      </c>
      <c r="G896" s="90" t="e">
        <f>TRIM(MID(DBSPBY!#REF!,SEARCH(". ",DBSPBY!#REF!)+2,LEN(DBSPBY!#REF!)))</f>
        <v>#REF!</v>
      </c>
      <c r="H896" s="90" t="e">
        <f>TRIM(MID(DBSPBY!#REF!,SEARCH(". ",DBSPBY!#REF!)+2,LEN(DBSPBY!#REF!)))</f>
        <v>#REF!</v>
      </c>
      <c r="I896" s="98" t="s">
        <v>713</v>
      </c>
      <c r="J896" s="99" t="s">
        <v>714</v>
      </c>
      <c r="K896" s="90" t="e">
        <f>DBSPBY!#REF!</f>
        <v>#REF!</v>
      </c>
      <c r="L896" s="90" t="e">
        <f>DBSPBY!#REF!</f>
        <v>#REF!</v>
      </c>
      <c r="M896" s="92" t="e">
        <f>DBSPBY!#REF!</f>
        <v>#REF!</v>
      </c>
      <c r="N896" s="87" t="e">
        <f>DBSPBY!#REF!</f>
        <v>#REF!</v>
      </c>
    </row>
    <row r="897" spans="1:14" x14ac:dyDescent="0.3">
      <c r="A897" s="97" t="s">
        <v>716</v>
      </c>
      <c r="B897" s="98" t="e">
        <f>DBSPBY!#REF!</f>
        <v>#REF!</v>
      </c>
      <c r="C897" s="98" t="e">
        <f>_xlfn.TEXTJOIN(".",FALSE,DBSPBY!#REF!,DBSPBY!#REF!,DBSPBY!#REF!)</f>
        <v>#REF!</v>
      </c>
      <c r="D897" s="90" t="e">
        <f>DBSPBY!#REF!</f>
        <v>#REF!</v>
      </c>
      <c r="E897" s="90" t="e">
        <f>DBSPBY!#REF!</f>
        <v>#REF!</v>
      </c>
      <c r="F897" s="90" t="e">
        <f>TRIM(MID(DBSPBY!#REF!,SEARCH(". ",DBSPBY!#REF!)+2,LEN(DBSPBY!#REF!)))</f>
        <v>#REF!</v>
      </c>
      <c r="G897" s="90" t="e">
        <f>TRIM(MID(DBSPBY!#REF!,SEARCH(". ",DBSPBY!#REF!)+2,LEN(DBSPBY!#REF!)))</f>
        <v>#REF!</v>
      </c>
      <c r="H897" s="90" t="e">
        <f>TRIM(MID(DBSPBY!#REF!,SEARCH(". ",DBSPBY!#REF!)+2,LEN(DBSPBY!#REF!)))</f>
        <v>#REF!</v>
      </c>
      <c r="I897" s="98" t="s">
        <v>713</v>
      </c>
      <c r="J897" s="99" t="s">
        <v>714</v>
      </c>
      <c r="K897" s="90" t="e">
        <f>DBSPBY!#REF!</f>
        <v>#REF!</v>
      </c>
      <c r="L897" s="90" t="e">
        <f>DBSPBY!#REF!</f>
        <v>#REF!</v>
      </c>
      <c r="M897" s="92" t="e">
        <f>DBSPBY!#REF!</f>
        <v>#REF!</v>
      </c>
      <c r="N897" s="87" t="e">
        <f>DBSPBY!#REF!</f>
        <v>#REF!</v>
      </c>
    </row>
    <row r="898" spans="1:14" x14ac:dyDescent="0.3">
      <c r="A898" s="97" t="s">
        <v>716</v>
      </c>
      <c r="B898" s="98" t="e">
        <f>DBSPBY!#REF!</f>
        <v>#REF!</v>
      </c>
      <c r="C898" s="98" t="e">
        <f>_xlfn.TEXTJOIN(".",FALSE,DBSPBY!#REF!,DBSPBY!#REF!,DBSPBY!#REF!)</f>
        <v>#REF!</v>
      </c>
      <c r="D898" s="90" t="e">
        <f>DBSPBY!#REF!</f>
        <v>#REF!</v>
      </c>
      <c r="E898" s="90" t="e">
        <f>DBSPBY!#REF!</f>
        <v>#REF!</v>
      </c>
      <c r="F898" s="90" t="e">
        <f>TRIM(MID(DBSPBY!#REF!,SEARCH(". ",DBSPBY!#REF!)+2,LEN(DBSPBY!#REF!)))</f>
        <v>#REF!</v>
      </c>
      <c r="G898" s="90" t="e">
        <f>TRIM(MID(DBSPBY!#REF!,SEARCH(". ",DBSPBY!#REF!)+2,LEN(DBSPBY!#REF!)))</f>
        <v>#REF!</v>
      </c>
      <c r="H898" s="90" t="e">
        <f>TRIM(MID(DBSPBY!#REF!,SEARCH(". ",DBSPBY!#REF!)+2,LEN(DBSPBY!#REF!)))</f>
        <v>#REF!</v>
      </c>
      <c r="I898" s="98" t="s">
        <v>713</v>
      </c>
      <c r="J898" s="99" t="s">
        <v>714</v>
      </c>
      <c r="K898" s="90" t="e">
        <f>DBSPBY!#REF!</f>
        <v>#REF!</v>
      </c>
      <c r="L898" s="90" t="e">
        <f>DBSPBY!#REF!</f>
        <v>#REF!</v>
      </c>
      <c r="M898" s="92" t="e">
        <f>DBSPBY!#REF!</f>
        <v>#REF!</v>
      </c>
      <c r="N898" s="87" t="e">
        <f>DBSPBY!#REF!</f>
        <v>#REF!</v>
      </c>
    </row>
    <row r="899" spans="1:14" x14ac:dyDescent="0.3">
      <c r="A899" s="97" t="s">
        <v>716</v>
      </c>
      <c r="B899" s="98" t="e">
        <f>DBSPBY!#REF!</f>
        <v>#REF!</v>
      </c>
      <c r="C899" s="98" t="e">
        <f>_xlfn.TEXTJOIN(".",FALSE,DBSPBY!#REF!,DBSPBY!#REF!,DBSPBY!#REF!)</f>
        <v>#REF!</v>
      </c>
      <c r="D899" s="90" t="e">
        <f>DBSPBY!#REF!</f>
        <v>#REF!</v>
      </c>
      <c r="E899" s="90" t="e">
        <f>DBSPBY!#REF!</f>
        <v>#REF!</v>
      </c>
      <c r="F899" s="90" t="e">
        <f>TRIM(MID(DBSPBY!#REF!,SEARCH(". ",DBSPBY!#REF!)+2,LEN(DBSPBY!#REF!)))</f>
        <v>#REF!</v>
      </c>
      <c r="G899" s="90" t="e">
        <f>TRIM(MID(DBSPBY!#REF!,SEARCH(". ",DBSPBY!#REF!)+2,LEN(DBSPBY!#REF!)))</f>
        <v>#REF!</v>
      </c>
      <c r="H899" s="90" t="e">
        <f>TRIM(MID(DBSPBY!#REF!,SEARCH(". ",DBSPBY!#REF!)+2,LEN(DBSPBY!#REF!)))</f>
        <v>#REF!</v>
      </c>
      <c r="I899" s="98" t="s">
        <v>713</v>
      </c>
      <c r="J899" s="99" t="s">
        <v>714</v>
      </c>
      <c r="K899" s="90" t="e">
        <f>DBSPBY!#REF!</f>
        <v>#REF!</v>
      </c>
      <c r="L899" s="90" t="e">
        <f>DBSPBY!#REF!</f>
        <v>#REF!</v>
      </c>
      <c r="M899" s="92" t="e">
        <f>DBSPBY!#REF!</f>
        <v>#REF!</v>
      </c>
      <c r="N899" s="87" t="e">
        <f>DBSPBY!#REF!</f>
        <v>#REF!</v>
      </c>
    </row>
    <row r="900" spans="1:14" x14ac:dyDescent="0.3">
      <c r="A900" s="97" t="s">
        <v>716</v>
      </c>
      <c r="B900" s="98" t="e">
        <f>DBSPBY!#REF!</f>
        <v>#REF!</v>
      </c>
      <c r="C900" s="98" t="e">
        <f>_xlfn.TEXTJOIN(".",FALSE,DBSPBY!#REF!,DBSPBY!#REF!,DBSPBY!#REF!)</f>
        <v>#REF!</v>
      </c>
      <c r="D900" s="90" t="e">
        <f>DBSPBY!#REF!</f>
        <v>#REF!</v>
      </c>
      <c r="E900" s="90" t="e">
        <f>DBSPBY!#REF!</f>
        <v>#REF!</v>
      </c>
      <c r="F900" s="90" t="e">
        <f>TRIM(MID(DBSPBY!#REF!,SEARCH(". ",DBSPBY!#REF!)+2,LEN(DBSPBY!#REF!)))</f>
        <v>#REF!</v>
      </c>
      <c r="G900" s="90" t="e">
        <f>TRIM(MID(DBSPBY!#REF!,SEARCH(". ",DBSPBY!#REF!)+2,LEN(DBSPBY!#REF!)))</f>
        <v>#REF!</v>
      </c>
      <c r="H900" s="90" t="e">
        <f>TRIM(MID(DBSPBY!#REF!,SEARCH(". ",DBSPBY!#REF!)+2,LEN(DBSPBY!#REF!)))</f>
        <v>#REF!</v>
      </c>
      <c r="I900" s="98" t="s">
        <v>713</v>
      </c>
      <c r="J900" s="99" t="s">
        <v>714</v>
      </c>
      <c r="K900" s="90" t="e">
        <f>DBSPBY!#REF!</f>
        <v>#REF!</v>
      </c>
      <c r="L900" s="90" t="e">
        <f>DBSPBY!#REF!</f>
        <v>#REF!</v>
      </c>
      <c r="M900" s="92" t="e">
        <f>DBSPBY!#REF!</f>
        <v>#REF!</v>
      </c>
      <c r="N900" s="87" t="e">
        <f>DBSPBY!#REF!</f>
        <v>#REF!</v>
      </c>
    </row>
    <row r="901" spans="1:14" x14ac:dyDescent="0.3">
      <c r="A901" s="97" t="s">
        <v>716</v>
      </c>
      <c r="B901" s="98" t="e">
        <f>DBSPBY!#REF!</f>
        <v>#REF!</v>
      </c>
      <c r="C901" s="98" t="e">
        <f>_xlfn.TEXTJOIN(".",FALSE,DBSPBY!#REF!,DBSPBY!#REF!,DBSPBY!#REF!)</f>
        <v>#REF!</v>
      </c>
      <c r="D901" s="90" t="e">
        <f>DBSPBY!#REF!</f>
        <v>#REF!</v>
      </c>
      <c r="E901" s="90" t="e">
        <f>DBSPBY!#REF!</f>
        <v>#REF!</v>
      </c>
      <c r="F901" s="90" t="e">
        <f>TRIM(MID(DBSPBY!#REF!,SEARCH(". ",DBSPBY!#REF!)+2,LEN(DBSPBY!#REF!)))</f>
        <v>#REF!</v>
      </c>
      <c r="G901" s="90" t="e">
        <f>TRIM(MID(DBSPBY!#REF!,SEARCH(". ",DBSPBY!#REF!)+2,LEN(DBSPBY!#REF!)))</f>
        <v>#REF!</v>
      </c>
      <c r="H901" s="90" t="e">
        <f>TRIM(MID(DBSPBY!#REF!,SEARCH(". ",DBSPBY!#REF!)+2,LEN(DBSPBY!#REF!)))</f>
        <v>#REF!</v>
      </c>
      <c r="I901" s="98" t="s">
        <v>713</v>
      </c>
      <c r="J901" s="99" t="s">
        <v>714</v>
      </c>
      <c r="K901" s="90" t="e">
        <f>DBSPBY!#REF!</f>
        <v>#REF!</v>
      </c>
      <c r="L901" s="90" t="e">
        <f>DBSPBY!#REF!</f>
        <v>#REF!</v>
      </c>
      <c r="M901" s="92" t="e">
        <f>DBSPBY!#REF!</f>
        <v>#REF!</v>
      </c>
      <c r="N901" s="87" t="e">
        <f>DBSPBY!#REF!</f>
        <v>#REF!</v>
      </c>
    </row>
    <row r="902" spans="1:14" x14ac:dyDescent="0.3">
      <c r="A902" s="97" t="s">
        <v>716</v>
      </c>
      <c r="B902" s="98" t="e">
        <f>DBSPBY!#REF!</f>
        <v>#REF!</v>
      </c>
      <c r="C902" s="98" t="e">
        <f>_xlfn.TEXTJOIN(".",FALSE,DBSPBY!#REF!,DBSPBY!#REF!,DBSPBY!#REF!)</f>
        <v>#REF!</v>
      </c>
      <c r="D902" s="90" t="e">
        <f>DBSPBY!#REF!</f>
        <v>#REF!</v>
      </c>
      <c r="E902" s="90" t="e">
        <f>DBSPBY!#REF!</f>
        <v>#REF!</v>
      </c>
      <c r="F902" s="90" t="e">
        <f>TRIM(MID(DBSPBY!#REF!,SEARCH(". ",DBSPBY!#REF!)+2,LEN(DBSPBY!#REF!)))</f>
        <v>#REF!</v>
      </c>
      <c r="G902" s="90" t="e">
        <f>TRIM(MID(DBSPBY!#REF!,SEARCH(". ",DBSPBY!#REF!)+2,LEN(DBSPBY!#REF!)))</f>
        <v>#REF!</v>
      </c>
      <c r="H902" s="90" t="e">
        <f>TRIM(MID(DBSPBY!#REF!,SEARCH(". ",DBSPBY!#REF!)+2,LEN(DBSPBY!#REF!)))</f>
        <v>#REF!</v>
      </c>
      <c r="I902" s="98" t="s">
        <v>713</v>
      </c>
      <c r="J902" s="99" t="s">
        <v>714</v>
      </c>
      <c r="K902" s="90" t="e">
        <f>DBSPBY!#REF!</f>
        <v>#REF!</v>
      </c>
      <c r="L902" s="90" t="e">
        <f>DBSPBY!#REF!</f>
        <v>#REF!</v>
      </c>
      <c r="M902" s="92" t="e">
        <f>DBSPBY!#REF!</f>
        <v>#REF!</v>
      </c>
      <c r="N902" s="87" t="e">
        <f>DBSPBY!#REF!</f>
        <v>#REF!</v>
      </c>
    </row>
    <row r="903" spans="1:14" x14ac:dyDescent="0.3">
      <c r="A903" s="97" t="s">
        <v>716</v>
      </c>
      <c r="B903" s="98" t="e">
        <f>DBSPBY!#REF!</f>
        <v>#REF!</v>
      </c>
      <c r="C903" s="98" t="e">
        <f>_xlfn.TEXTJOIN(".",FALSE,DBSPBY!#REF!,DBSPBY!#REF!,DBSPBY!#REF!)</f>
        <v>#REF!</v>
      </c>
      <c r="D903" s="90" t="e">
        <f>DBSPBY!#REF!</f>
        <v>#REF!</v>
      </c>
      <c r="E903" s="90" t="e">
        <f>DBSPBY!#REF!</f>
        <v>#REF!</v>
      </c>
      <c r="F903" s="90" t="e">
        <f>TRIM(MID(DBSPBY!#REF!,SEARCH(". ",DBSPBY!#REF!)+2,LEN(DBSPBY!#REF!)))</f>
        <v>#REF!</v>
      </c>
      <c r="G903" s="90" t="e">
        <f>TRIM(MID(DBSPBY!#REF!,SEARCH(". ",DBSPBY!#REF!)+2,LEN(DBSPBY!#REF!)))</f>
        <v>#REF!</v>
      </c>
      <c r="H903" s="90" t="e">
        <f>TRIM(MID(DBSPBY!#REF!,SEARCH(". ",DBSPBY!#REF!)+2,LEN(DBSPBY!#REF!)))</f>
        <v>#REF!</v>
      </c>
      <c r="I903" s="98" t="s">
        <v>713</v>
      </c>
      <c r="J903" s="99" t="s">
        <v>714</v>
      </c>
      <c r="K903" s="90" t="e">
        <f>DBSPBY!#REF!</f>
        <v>#REF!</v>
      </c>
      <c r="L903" s="90" t="e">
        <f>DBSPBY!#REF!</f>
        <v>#REF!</v>
      </c>
      <c r="M903" s="92" t="e">
        <f>DBSPBY!#REF!</f>
        <v>#REF!</v>
      </c>
      <c r="N903" s="87" t="e">
        <f>DBSPBY!#REF!</f>
        <v>#REF!</v>
      </c>
    </row>
    <row r="904" spans="1:14" x14ac:dyDescent="0.3">
      <c r="A904" s="97" t="s">
        <v>716</v>
      </c>
      <c r="B904" s="98" t="e">
        <f>DBSPBY!#REF!</f>
        <v>#REF!</v>
      </c>
      <c r="C904" s="98" t="e">
        <f>_xlfn.TEXTJOIN(".",FALSE,DBSPBY!#REF!,DBSPBY!#REF!,DBSPBY!#REF!)</f>
        <v>#REF!</v>
      </c>
      <c r="D904" s="90" t="e">
        <f>DBSPBY!#REF!</f>
        <v>#REF!</v>
      </c>
      <c r="E904" s="90" t="e">
        <f>DBSPBY!#REF!</f>
        <v>#REF!</v>
      </c>
      <c r="F904" s="90" t="e">
        <f>TRIM(MID(DBSPBY!#REF!,SEARCH(". ",DBSPBY!#REF!)+2,LEN(DBSPBY!#REF!)))</f>
        <v>#REF!</v>
      </c>
      <c r="G904" s="90" t="e">
        <f>TRIM(MID(DBSPBY!#REF!,SEARCH(". ",DBSPBY!#REF!)+2,LEN(DBSPBY!#REF!)))</f>
        <v>#REF!</v>
      </c>
      <c r="H904" s="90" t="e">
        <f>TRIM(MID(DBSPBY!#REF!,SEARCH(". ",DBSPBY!#REF!)+2,LEN(DBSPBY!#REF!)))</f>
        <v>#REF!</v>
      </c>
      <c r="I904" s="98" t="s">
        <v>713</v>
      </c>
      <c r="J904" s="99" t="s">
        <v>714</v>
      </c>
      <c r="K904" s="90" t="e">
        <f>DBSPBY!#REF!</f>
        <v>#REF!</v>
      </c>
      <c r="L904" s="90" t="e">
        <f>DBSPBY!#REF!</f>
        <v>#REF!</v>
      </c>
      <c r="M904" s="92" t="e">
        <f>DBSPBY!#REF!</f>
        <v>#REF!</v>
      </c>
      <c r="N904" s="87" t="e">
        <f>DBSPBY!#REF!</f>
        <v>#REF!</v>
      </c>
    </row>
    <row r="905" spans="1:14" x14ac:dyDescent="0.3">
      <c r="A905" s="97" t="s">
        <v>716</v>
      </c>
      <c r="B905" s="98" t="e">
        <f>DBSPBY!#REF!</f>
        <v>#REF!</v>
      </c>
      <c r="C905" s="98" t="e">
        <f>_xlfn.TEXTJOIN(".",FALSE,DBSPBY!#REF!,DBSPBY!#REF!,DBSPBY!#REF!)</f>
        <v>#REF!</v>
      </c>
      <c r="D905" s="90" t="e">
        <f>DBSPBY!#REF!</f>
        <v>#REF!</v>
      </c>
      <c r="E905" s="90" t="e">
        <f>DBSPBY!#REF!</f>
        <v>#REF!</v>
      </c>
      <c r="F905" s="90" t="e">
        <f>TRIM(MID(DBSPBY!#REF!,SEARCH(". ",DBSPBY!#REF!)+2,LEN(DBSPBY!#REF!)))</f>
        <v>#REF!</v>
      </c>
      <c r="G905" s="90" t="e">
        <f>TRIM(MID(DBSPBY!#REF!,SEARCH(". ",DBSPBY!#REF!)+2,LEN(DBSPBY!#REF!)))</f>
        <v>#REF!</v>
      </c>
      <c r="H905" s="90" t="e">
        <f>TRIM(MID(DBSPBY!#REF!,SEARCH(". ",DBSPBY!#REF!)+2,LEN(DBSPBY!#REF!)))</f>
        <v>#REF!</v>
      </c>
      <c r="I905" s="98" t="s">
        <v>713</v>
      </c>
      <c r="J905" s="99" t="s">
        <v>714</v>
      </c>
      <c r="K905" s="90" t="e">
        <f>DBSPBY!#REF!</f>
        <v>#REF!</v>
      </c>
      <c r="L905" s="90" t="e">
        <f>DBSPBY!#REF!</f>
        <v>#REF!</v>
      </c>
      <c r="M905" s="92" t="e">
        <f>DBSPBY!#REF!</f>
        <v>#REF!</v>
      </c>
      <c r="N905" s="87" t="e">
        <f>DBSPBY!#REF!</f>
        <v>#REF!</v>
      </c>
    </row>
    <row r="906" spans="1:14" x14ac:dyDescent="0.3">
      <c r="A906" s="97" t="s">
        <v>716</v>
      </c>
      <c r="B906" s="98" t="e">
        <f>DBSPBY!#REF!</f>
        <v>#REF!</v>
      </c>
      <c r="C906" s="98" t="e">
        <f>_xlfn.TEXTJOIN(".",FALSE,DBSPBY!#REF!,DBSPBY!#REF!,DBSPBY!#REF!)</f>
        <v>#REF!</v>
      </c>
      <c r="D906" s="90" t="e">
        <f>DBSPBY!#REF!</f>
        <v>#REF!</v>
      </c>
      <c r="E906" s="90" t="e">
        <f>DBSPBY!#REF!</f>
        <v>#REF!</v>
      </c>
      <c r="F906" s="90" t="e">
        <f>TRIM(MID(DBSPBY!#REF!,SEARCH(". ",DBSPBY!#REF!)+2,LEN(DBSPBY!#REF!)))</f>
        <v>#REF!</v>
      </c>
      <c r="G906" s="90" t="e">
        <f>TRIM(MID(DBSPBY!#REF!,SEARCH(". ",DBSPBY!#REF!)+2,LEN(DBSPBY!#REF!)))</f>
        <v>#REF!</v>
      </c>
      <c r="H906" s="90" t="e">
        <f>TRIM(MID(DBSPBY!#REF!,SEARCH(". ",DBSPBY!#REF!)+2,LEN(DBSPBY!#REF!)))</f>
        <v>#REF!</v>
      </c>
      <c r="I906" s="98" t="s">
        <v>713</v>
      </c>
      <c r="J906" s="99" t="s">
        <v>714</v>
      </c>
      <c r="K906" s="90" t="e">
        <f>DBSPBY!#REF!</f>
        <v>#REF!</v>
      </c>
      <c r="L906" s="90" t="e">
        <f>DBSPBY!#REF!</f>
        <v>#REF!</v>
      </c>
      <c r="M906" s="92" t="e">
        <f>DBSPBY!#REF!</f>
        <v>#REF!</v>
      </c>
      <c r="N906" s="87" t="e">
        <f>DBSPBY!#REF!</f>
        <v>#REF!</v>
      </c>
    </row>
    <row r="907" spans="1:14" x14ac:dyDescent="0.3">
      <c r="A907" s="97" t="s">
        <v>716</v>
      </c>
      <c r="B907" s="98" t="e">
        <f>DBSPBY!#REF!</f>
        <v>#REF!</v>
      </c>
      <c r="C907" s="98" t="e">
        <f>_xlfn.TEXTJOIN(".",FALSE,DBSPBY!#REF!,DBSPBY!#REF!,DBSPBY!#REF!)</f>
        <v>#REF!</v>
      </c>
      <c r="D907" s="90" t="e">
        <f>DBSPBY!#REF!</f>
        <v>#REF!</v>
      </c>
      <c r="E907" s="90" t="e">
        <f>DBSPBY!#REF!</f>
        <v>#REF!</v>
      </c>
      <c r="F907" s="90" t="e">
        <f>TRIM(MID(DBSPBY!#REF!,SEARCH(". ",DBSPBY!#REF!)+2,LEN(DBSPBY!#REF!)))</f>
        <v>#REF!</v>
      </c>
      <c r="G907" s="90" t="e">
        <f>TRIM(MID(DBSPBY!#REF!,SEARCH(". ",DBSPBY!#REF!)+2,LEN(DBSPBY!#REF!)))</f>
        <v>#REF!</v>
      </c>
      <c r="H907" s="90" t="e">
        <f>TRIM(MID(DBSPBY!#REF!,SEARCH(". ",DBSPBY!#REF!)+2,LEN(DBSPBY!#REF!)))</f>
        <v>#REF!</v>
      </c>
      <c r="I907" s="98" t="s">
        <v>713</v>
      </c>
      <c r="J907" s="99" t="s">
        <v>714</v>
      </c>
      <c r="K907" s="90" t="e">
        <f>DBSPBY!#REF!</f>
        <v>#REF!</v>
      </c>
      <c r="L907" s="90" t="e">
        <f>DBSPBY!#REF!</f>
        <v>#REF!</v>
      </c>
      <c r="M907" s="92" t="e">
        <f>DBSPBY!#REF!</f>
        <v>#REF!</v>
      </c>
      <c r="N907" s="87" t="e">
        <f>DBSPBY!#REF!</f>
        <v>#REF!</v>
      </c>
    </row>
    <row r="908" spans="1:14" x14ac:dyDescent="0.3">
      <c r="A908" s="97" t="s">
        <v>716</v>
      </c>
      <c r="B908" s="98" t="e">
        <f>DBSPBY!#REF!</f>
        <v>#REF!</v>
      </c>
      <c r="C908" s="98" t="e">
        <f>_xlfn.TEXTJOIN(".",FALSE,DBSPBY!#REF!,DBSPBY!#REF!,DBSPBY!#REF!)</f>
        <v>#REF!</v>
      </c>
      <c r="D908" s="90" t="e">
        <f>DBSPBY!#REF!</f>
        <v>#REF!</v>
      </c>
      <c r="E908" s="90" t="e">
        <f>DBSPBY!#REF!</f>
        <v>#REF!</v>
      </c>
      <c r="F908" s="90" t="e">
        <f>TRIM(MID(DBSPBY!#REF!,SEARCH(". ",DBSPBY!#REF!)+2,LEN(DBSPBY!#REF!)))</f>
        <v>#REF!</v>
      </c>
      <c r="G908" s="90" t="e">
        <f>TRIM(MID(DBSPBY!#REF!,SEARCH(". ",DBSPBY!#REF!)+2,LEN(DBSPBY!#REF!)))</f>
        <v>#REF!</v>
      </c>
      <c r="H908" s="90" t="e">
        <f>TRIM(MID(DBSPBY!#REF!,SEARCH(". ",DBSPBY!#REF!)+2,LEN(DBSPBY!#REF!)))</f>
        <v>#REF!</v>
      </c>
      <c r="I908" s="98" t="s">
        <v>713</v>
      </c>
      <c r="J908" s="99" t="s">
        <v>714</v>
      </c>
      <c r="K908" s="90" t="e">
        <f>DBSPBY!#REF!</f>
        <v>#REF!</v>
      </c>
      <c r="L908" s="90" t="e">
        <f>DBSPBY!#REF!</f>
        <v>#REF!</v>
      </c>
      <c r="M908" s="92" t="e">
        <f>DBSPBY!#REF!</f>
        <v>#REF!</v>
      </c>
      <c r="N908" s="87" t="e">
        <f>DBSPBY!#REF!</f>
        <v>#REF!</v>
      </c>
    </row>
    <row r="909" spans="1:14" x14ac:dyDescent="0.3">
      <c r="A909" s="97" t="s">
        <v>716</v>
      </c>
      <c r="B909" s="98" t="e">
        <f>DBSPBY!#REF!</f>
        <v>#REF!</v>
      </c>
      <c r="C909" s="98" t="e">
        <f>_xlfn.TEXTJOIN(".",FALSE,DBSPBY!#REF!,DBSPBY!#REF!,DBSPBY!#REF!)</f>
        <v>#REF!</v>
      </c>
      <c r="D909" s="90" t="e">
        <f>DBSPBY!#REF!</f>
        <v>#REF!</v>
      </c>
      <c r="E909" s="90" t="e">
        <f>DBSPBY!#REF!</f>
        <v>#REF!</v>
      </c>
      <c r="F909" s="90" t="e">
        <f>TRIM(MID(DBSPBY!#REF!,SEARCH(". ",DBSPBY!#REF!)+2,LEN(DBSPBY!#REF!)))</f>
        <v>#REF!</v>
      </c>
      <c r="G909" s="90" t="e">
        <f>TRIM(MID(DBSPBY!#REF!,SEARCH(". ",DBSPBY!#REF!)+2,LEN(DBSPBY!#REF!)))</f>
        <v>#REF!</v>
      </c>
      <c r="H909" s="90" t="e">
        <f>TRIM(MID(DBSPBY!#REF!,SEARCH(". ",DBSPBY!#REF!)+2,LEN(DBSPBY!#REF!)))</f>
        <v>#REF!</v>
      </c>
      <c r="I909" s="98" t="s">
        <v>713</v>
      </c>
      <c r="J909" s="99" t="s">
        <v>714</v>
      </c>
      <c r="K909" s="90" t="e">
        <f>DBSPBY!#REF!</f>
        <v>#REF!</v>
      </c>
      <c r="L909" s="90" t="e">
        <f>DBSPBY!#REF!</f>
        <v>#REF!</v>
      </c>
      <c r="M909" s="92" t="e">
        <f>DBSPBY!#REF!</f>
        <v>#REF!</v>
      </c>
      <c r="N909" s="87" t="e">
        <f>DBSPBY!#REF!</f>
        <v>#REF!</v>
      </c>
    </row>
    <row r="910" spans="1:14" x14ac:dyDescent="0.3">
      <c r="A910" s="97" t="s">
        <v>716</v>
      </c>
      <c r="B910" s="98" t="e">
        <f>DBSPBY!#REF!</f>
        <v>#REF!</v>
      </c>
      <c r="C910" s="98" t="e">
        <f>_xlfn.TEXTJOIN(".",FALSE,DBSPBY!#REF!,DBSPBY!#REF!,DBSPBY!#REF!)</f>
        <v>#REF!</v>
      </c>
      <c r="D910" s="90" t="e">
        <f>DBSPBY!#REF!</f>
        <v>#REF!</v>
      </c>
      <c r="E910" s="90" t="e">
        <f>DBSPBY!#REF!</f>
        <v>#REF!</v>
      </c>
      <c r="F910" s="90" t="e">
        <f>TRIM(MID(DBSPBY!#REF!,SEARCH(". ",DBSPBY!#REF!)+2,LEN(DBSPBY!#REF!)))</f>
        <v>#REF!</v>
      </c>
      <c r="G910" s="90" t="e">
        <f>TRIM(MID(DBSPBY!#REF!,SEARCH(". ",DBSPBY!#REF!)+2,LEN(DBSPBY!#REF!)))</f>
        <v>#REF!</v>
      </c>
      <c r="H910" s="90" t="e">
        <f>TRIM(MID(DBSPBY!#REF!,SEARCH(". ",DBSPBY!#REF!)+2,LEN(DBSPBY!#REF!)))</f>
        <v>#REF!</v>
      </c>
      <c r="I910" s="98" t="s">
        <v>713</v>
      </c>
      <c r="J910" s="99" t="s">
        <v>714</v>
      </c>
      <c r="K910" s="90" t="e">
        <f>DBSPBY!#REF!</f>
        <v>#REF!</v>
      </c>
      <c r="L910" s="90" t="e">
        <f>DBSPBY!#REF!</f>
        <v>#REF!</v>
      </c>
      <c r="M910" s="92" t="e">
        <f>DBSPBY!#REF!</f>
        <v>#REF!</v>
      </c>
      <c r="N910" s="87" t="e">
        <f>DBSPBY!#REF!</f>
        <v>#REF!</v>
      </c>
    </row>
    <row r="911" spans="1:14" x14ac:dyDescent="0.3">
      <c r="A911" s="97" t="s">
        <v>716</v>
      </c>
      <c r="B911" s="98" t="e">
        <f>DBSPBY!#REF!</f>
        <v>#REF!</v>
      </c>
      <c r="C911" s="98" t="e">
        <f>_xlfn.TEXTJOIN(".",FALSE,DBSPBY!#REF!,DBSPBY!#REF!,DBSPBY!#REF!)</f>
        <v>#REF!</v>
      </c>
      <c r="D911" s="90" t="e">
        <f>DBSPBY!#REF!</f>
        <v>#REF!</v>
      </c>
      <c r="E911" s="90" t="e">
        <f>DBSPBY!#REF!</f>
        <v>#REF!</v>
      </c>
      <c r="F911" s="90" t="e">
        <f>TRIM(MID(DBSPBY!#REF!,SEARCH(". ",DBSPBY!#REF!)+2,LEN(DBSPBY!#REF!)))</f>
        <v>#REF!</v>
      </c>
      <c r="G911" s="90" t="e">
        <f>TRIM(MID(DBSPBY!#REF!,SEARCH(". ",DBSPBY!#REF!)+2,LEN(DBSPBY!#REF!)))</f>
        <v>#REF!</v>
      </c>
      <c r="H911" s="90" t="e">
        <f>TRIM(MID(DBSPBY!#REF!,SEARCH(". ",DBSPBY!#REF!)+2,LEN(DBSPBY!#REF!)))</f>
        <v>#REF!</v>
      </c>
      <c r="I911" s="98" t="s">
        <v>713</v>
      </c>
      <c r="J911" s="99" t="s">
        <v>714</v>
      </c>
      <c r="K911" s="90" t="e">
        <f>DBSPBY!#REF!</f>
        <v>#REF!</v>
      </c>
      <c r="L911" s="90" t="e">
        <f>DBSPBY!#REF!</f>
        <v>#REF!</v>
      </c>
      <c r="M911" s="92" t="e">
        <f>DBSPBY!#REF!</f>
        <v>#REF!</v>
      </c>
      <c r="N911" s="87" t="e">
        <f>DBSPBY!#REF!</f>
        <v>#REF!</v>
      </c>
    </row>
    <row r="912" spans="1:14" x14ac:dyDescent="0.3">
      <c r="A912" s="97" t="s">
        <v>716</v>
      </c>
      <c r="B912" s="98" t="e">
        <f>DBSPBY!#REF!</f>
        <v>#REF!</v>
      </c>
      <c r="C912" s="98" t="e">
        <f>_xlfn.TEXTJOIN(".",FALSE,DBSPBY!#REF!,DBSPBY!#REF!,DBSPBY!#REF!)</f>
        <v>#REF!</v>
      </c>
      <c r="D912" s="90" t="e">
        <f>DBSPBY!#REF!</f>
        <v>#REF!</v>
      </c>
      <c r="E912" s="90" t="e">
        <f>DBSPBY!#REF!</f>
        <v>#REF!</v>
      </c>
      <c r="F912" s="90" t="e">
        <f>TRIM(MID(DBSPBY!#REF!,SEARCH(". ",DBSPBY!#REF!)+2,LEN(DBSPBY!#REF!)))</f>
        <v>#REF!</v>
      </c>
      <c r="G912" s="90" t="e">
        <f>TRIM(MID(DBSPBY!#REF!,SEARCH(". ",DBSPBY!#REF!)+2,LEN(DBSPBY!#REF!)))</f>
        <v>#REF!</v>
      </c>
      <c r="H912" s="90" t="e">
        <f>TRIM(MID(DBSPBY!#REF!,SEARCH(". ",DBSPBY!#REF!)+2,LEN(DBSPBY!#REF!)))</f>
        <v>#REF!</v>
      </c>
      <c r="I912" s="98" t="s">
        <v>713</v>
      </c>
      <c r="J912" s="99" t="s">
        <v>714</v>
      </c>
      <c r="K912" s="90" t="e">
        <f>DBSPBY!#REF!</f>
        <v>#REF!</v>
      </c>
      <c r="L912" s="90" t="e">
        <f>DBSPBY!#REF!</f>
        <v>#REF!</v>
      </c>
      <c r="M912" s="92" t="e">
        <f>DBSPBY!#REF!</f>
        <v>#REF!</v>
      </c>
      <c r="N912" s="87" t="e">
        <f>DBSPBY!#REF!</f>
        <v>#REF!</v>
      </c>
    </row>
    <row r="913" spans="1:14" x14ac:dyDescent="0.3">
      <c r="A913" s="97" t="s">
        <v>716</v>
      </c>
      <c r="B913" s="98" t="e">
        <f>DBSPBY!#REF!</f>
        <v>#REF!</v>
      </c>
      <c r="C913" s="98" t="e">
        <f>_xlfn.TEXTJOIN(".",FALSE,DBSPBY!#REF!,DBSPBY!#REF!,DBSPBY!#REF!)</f>
        <v>#REF!</v>
      </c>
      <c r="D913" s="90" t="e">
        <f>DBSPBY!#REF!</f>
        <v>#REF!</v>
      </c>
      <c r="E913" s="90" t="e">
        <f>DBSPBY!#REF!</f>
        <v>#REF!</v>
      </c>
      <c r="F913" s="90" t="e">
        <f>TRIM(MID(DBSPBY!#REF!,SEARCH(". ",DBSPBY!#REF!)+2,LEN(DBSPBY!#REF!)))</f>
        <v>#REF!</v>
      </c>
      <c r="G913" s="90" t="e">
        <f>TRIM(MID(DBSPBY!#REF!,SEARCH(". ",DBSPBY!#REF!)+2,LEN(DBSPBY!#REF!)))</f>
        <v>#REF!</v>
      </c>
      <c r="H913" s="90" t="e">
        <f>TRIM(MID(DBSPBY!#REF!,SEARCH(". ",DBSPBY!#REF!)+2,LEN(DBSPBY!#REF!)))</f>
        <v>#REF!</v>
      </c>
      <c r="I913" s="98" t="s">
        <v>713</v>
      </c>
      <c r="J913" s="99" t="s">
        <v>714</v>
      </c>
      <c r="K913" s="90" t="e">
        <f>DBSPBY!#REF!</f>
        <v>#REF!</v>
      </c>
      <c r="L913" s="90" t="e">
        <f>DBSPBY!#REF!</f>
        <v>#REF!</v>
      </c>
      <c r="M913" s="92" t="e">
        <f>DBSPBY!#REF!</f>
        <v>#REF!</v>
      </c>
      <c r="N913" s="87" t="e">
        <f>DBSPBY!#REF!</f>
        <v>#REF!</v>
      </c>
    </row>
    <row r="914" spans="1:14" x14ac:dyDescent="0.3">
      <c r="A914" s="97" t="s">
        <v>716</v>
      </c>
      <c r="B914" s="98" t="e">
        <f>DBSPBY!#REF!</f>
        <v>#REF!</v>
      </c>
      <c r="C914" s="98" t="e">
        <f>_xlfn.TEXTJOIN(".",FALSE,DBSPBY!#REF!,DBSPBY!#REF!,DBSPBY!#REF!)</f>
        <v>#REF!</v>
      </c>
      <c r="D914" s="90" t="e">
        <f>DBSPBY!#REF!</f>
        <v>#REF!</v>
      </c>
      <c r="E914" s="90" t="e">
        <f>DBSPBY!#REF!</f>
        <v>#REF!</v>
      </c>
      <c r="F914" s="90" t="e">
        <f>TRIM(MID(DBSPBY!#REF!,SEARCH(". ",DBSPBY!#REF!)+2,LEN(DBSPBY!#REF!)))</f>
        <v>#REF!</v>
      </c>
      <c r="G914" s="90" t="e">
        <f>TRIM(MID(DBSPBY!#REF!,SEARCH(". ",DBSPBY!#REF!)+2,LEN(DBSPBY!#REF!)))</f>
        <v>#REF!</v>
      </c>
      <c r="H914" s="90" t="e">
        <f>TRIM(MID(DBSPBY!#REF!,SEARCH(". ",DBSPBY!#REF!)+2,LEN(DBSPBY!#REF!)))</f>
        <v>#REF!</v>
      </c>
      <c r="I914" s="98" t="s">
        <v>713</v>
      </c>
      <c r="J914" s="99" t="s">
        <v>714</v>
      </c>
      <c r="K914" s="90" t="e">
        <f>DBSPBY!#REF!</f>
        <v>#REF!</v>
      </c>
      <c r="L914" s="90" t="e">
        <f>DBSPBY!#REF!</f>
        <v>#REF!</v>
      </c>
      <c r="M914" s="92" t="e">
        <f>DBSPBY!#REF!</f>
        <v>#REF!</v>
      </c>
      <c r="N914" s="87" t="e">
        <f>DBSPBY!#REF!</f>
        <v>#REF!</v>
      </c>
    </row>
    <row r="915" spans="1:14" x14ac:dyDescent="0.3">
      <c r="A915" s="97" t="s">
        <v>716</v>
      </c>
      <c r="B915" s="98" t="e">
        <f>DBSPBY!#REF!</f>
        <v>#REF!</v>
      </c>
      <c r="C915" s="98" t="e">
        <f>_xlfn.TEXTJOIN(".",FALSE,DBSPBY!#REF!,DBSPBY!#REF!,DBSPBY!#REF!)</f>
        <v>#REF!</v>
      </c>
      <c r="D915" s="90" t="e">
        <f>DBSPBY!#REF!</f>
        <v>#REF!</v>
      </c>
      <c r="E915" s="90" t="e">
        <f>DBSPBY!#REF!</f>
        <v>#REF!</v>
      </c>
      <c r="F915" s="90" t="e">
        <f>TRIM(MID(DBSPBY!#REF!,SEARCH(". ",DBSPBY!#REF!)+2,LEN(DBSPBY!#REF!)))</f>
        <v>#REF!</v>
      </c>
      <c r="G915" s="90" t="e">
        <f>TRIM(MID(DBSPBY!#REF!,SEARCH(". ",DBSPBY!#REF!)+2,LEN(DBSPBY!#REF!)))</f>
        <v>#REF!</v>
      </c>
      <c r="H915" s="90" t="e">
        <f>TRIM(MID(DBSPBY!#REF!,SEARCH(". ",DBSPBY!#REF!)+2,LEN(DBSPBY!#REF!)))</f>
        <v>#REF!</v>
      </c>
      <c r="I915" s="98" t="s">
        <v>713</v>
      </c>
      <c r="J915" s="99" t="s">
        <v>714</v>
      </c>
      <c r="K915" s="90" t="e">
        <f>DBSPBY!#REF!</f>
        <v>#REF!</v>
      </c>
      <c r="L915" s="90" t="e">
        <f>DBSPBY!#REF!</f>
        <v>#REF!</v>
      </c>
      <c r="M915" s="92" t="e">
        <f>DBSPBY!#REF!</f>
        <v>#REF!</v>
      </c>
      <c r="N915" s="87" t="e">
        <f>DBSPBY!#REF!</f>
        <v>#REF!</v>
      </c>
    </row>
    <row r="916" spans="1:14" x14ac:dyDescent="0.3">
      <c r="A916" s="97" t="s">
        <v>716</v>
      </c>
      <c r="B916" s="98" t="e">
        <f>DBSPBY!#REF!</f>
        <v>#REF!</v>
      </c>
      <c r="C916" s="98" t="e">
        <f>_xlfn.TEXTJOIN(".",FALSE,DBSPBY!#REF!,DBSPBY!#REF!,DBSPBY!#REF!)</f>
        <v>#REF!</v>
      </c>
      <c r="D916" s="90" t="e">
        <f>DBSPBY!#REF!</f>
        <v>#REF!</v>
      </c>
      <c r="E916" s="90" t="e">
        <f>DBSPBY!#REF!</f>
        <v>#REF!</v>
      </c>
      <c r="F916" s="90" t="e">
        <f>TRIM(MID(DBSPBY!#REF!,SEARCH(". ",DBSPBY!#REF!)+2,LEN(DBSPBY!#REF!)))</f>
        <v>#REF!</v>
      </c>
      <c r="G916" s="90" t="e">
        <f>TRIM(MID(DBSPBY!#REF!,SEARCH(". ",DBSPBY!#REF!)+2,LEN(DBSPBY!#REF!)))</f>
        <v>#REF!</v>
      </c>
      <c r="H916" s="90" t="e">
        <f>TRIM(MID(DBSPBY!#REF!,SEARCH(". ",DBSPBY!#REF!)+2,LEN(DBSPBY!#REF!)))</f>
        <v>#REF!</v>
      </c>
      <c r="I916" s="98" t="s">
        <v>713</v>
      </c>
      <c r="J916" s="99" t="s">
        <v>714</v>
      </c>
      <c r="K916" s="90" t="e">
        <f>DBSPBY!#REF!</f>
        <v>#REF!</v>
      </c>
      <c r="L916" s="90" t="e">
        <f>DBSPBY!#REF!</f>
        <v>#REF!</v>
      </c>
      <c r="M916" s="92" t="e">
        <f>DBSPBY!#REF!</f>
        <v>#REF!</v>
      </c>
      <c r="N916" s="87" t="e">
        <f>DBSPBY!#REF!</f>
        <v>#REF!</v>
      </c>
    </row>
    <row r="917" spans="1:14" x14ac:dyDescent="0.3">
      <c r="A917" s="97" t="s">
        <v>716</v>
      </c>
      <c r="B917" s="98" t="e">
        <f>DBSPBY!#REF!</f>
        <v>#REF!</v>
      </c>
      <c r="C917" s="98" t="e">
        <f>_xlfn.TEXTJOIN(".",FALSE,DBSPBY!#REF!,DBSPBY!#REF!,DBSPBY!#REF!)</f>
        <v>#REF!</v>
      </c>
      <c r="D917" s="90" t="e">
        <f>DBSPBY!#REF!</f>
        <v>#REF!</v>
      </c>
      <c r="E917" s="90" t="e">
        <f>DBSPBY!#REF!</f>
        <v>#REF!</v>
      </c>
      <c r="F917" s="90" t="e">
        <f>TRIM(MID(DBSPBY!#REF!,SEARCH(". ",DBSPBY!#REF!)+2,LEN(DBSPBY!#REF!)))</f>
        <v>#REF!</v>
      </c>
      <c r="G917" s="90" t="e">
        <f>TRIM(MID(DBSPBY!#REF!,SEARCH(". ",DBSPBY!#REF!)+2,LEN(DBSPBY!#REF!)))</f>
        <v>#REF!</v>
      </c>
      <c r="H917" s="90" t="e">
        <f>TRIM(MID(DBSPBY!#REF!,SEARCH(". ",DBSPBY!#REF!)+2,LEN(DBSPBY!#REF!)))</f>
        <v>#REF!</v>
      </c>
      <c r="I917" s="98" t="s">
        <v>713</v>
      </c>
      <c r="J917" s="99" t="s">
        <v>714</v>
      </c>
      <c r="K917" s="90" t="e">
        <f>DBSPBY!#REF!</f>
        <v>#REF!</v>
      </c>
      <c r="L917" s="90" t="e">
        <f>DBSPBY!#REF!</f>
        <v>#REF!</v>
      </c>
      <c r="M917" s="92" t="e">
        <f>DBSPBY!#REF!</f>
        <v>#REF!</v>
      </c>
      <c r="N917" s="87" t="e">
        <f>DBSPBY!#REF!</f>
        <v>#REF!</v>
      </c>
    </row>
    <row r="918" spans="1:14" x14ac:dyDescent="0.3">
      <c r="A918" s="97" t="s">
        <v>716</v>
      </c>
      <c r="B918" s="98" t="e">
        <f>DBSPBY!#REF!</f>
        <v>#REF!</v>
      </c>
      <c r="C918" s="98" t="e">
        <f>_xlfn.TEXTJOIN(".",FALSE,DBSPBY!#REF!,DBSPBY!#REF!,DBSPBY!#REF!)</f>
        <v>#REF!</v>
      </c>
      <c r="D918" s="90" t="e">
        <f>DBSPBY!#REF!</f>
        <v>#REF!</v>
      </c>
      <c r="E918" s="90" t="e">
        <f>DBSPBY!#REF!</f>
        <v>#REF!</v>
      </c>
      <c r="F918" s="90" t="e">
        <f>TRIM(MID(DBSPBY!#REF!,SEARCH(". ",DBSPBY!#REF!)+2,LEN(DBSPBY!#REF!)))</f>
        <v>#REF!</v>
      </c>
      <c r="G918" s="90" t="e">
        <f>TRIM(MID(DBSPBY!#REF!,SEARCH(". ",DBSPBY!#REF!)+2,LEN(DBSPBY!#REF!)))</f>
        <v>#REF!</v>
      </c>
      <c r="H918" s="90" t="e">
        <f>TRIM(MID(DBSPBY!#REF!,SEARCH(". ",DBSPBY!#REF!)+2,LEN(DBSPBY!#REF!)))</f>
        <v>#REF!</v>
      </c>
      <c r="I918" s="98" t="s">
        <v>713</v>
      </c>
      <c r="J918" s="99" t="s">
        <v>714</v>
      </c>
      <c r="K918" s="90" t="e">
        <f>DBSPBY!#REF!</f>
        <v>#REF!</v>
      </c>
      <c r="L918" s="90" t="e">
        <f>DBSPBY!#REF!</f>
        <v>#REF!</v>
      </c>
      <c r="M918" s="92" t="e">
        <f>DBSPBY!#REF!</f>
        <v>#REF!</v>
      </c>
      <c r="N918" s="87" t="e">
        <f>DBSPBY!#REF!</f>
        <v>#REF!</v>
      </c>
    </row>
    <row r="919" spans="1:14" x14ac:dyDescent="0.3">
      <c r="A919" s="97" t="s">
        <v>716</v>
      </c>
      <c r="B919" s="98" t="e">
        <f>DBSPBY!#REF!</f>
        <v>#REF!</v>
      </c>
      <c r="C919" s="98" t="e">
        <f>_xlfn.TEXTJOIN(".",FALSE,DBSPBY!#REF!,DBSPBY!#REF!,DBSPBY!#REF!)</f>
        <v>#REF!</v>
      </c>
      <c r="D919" s="90" t="e">
        <f>DBSPBY!#REF!</f>
        <v>#REF!</v>
      </c>
      <c r="E919" s="90" t="e">
        <f>DBSPBY!#REF!</f>
        <v>#REF!</v>
      </c>
      <c r="F919" s="90" t="e">
        <f>TRIM(MID(DBSPBY!#REF!,SEARCH(". ",DBSPBY!#REF!)+2,LEN(DBSPBY!#REF!)))</f>
        <v>#REF!</v>
      </c>
      <c r="G919" s="90" t="e">
        <f>TRIM(MID(DBSPBY!#REF!,SEARCH(". ",DBSPBY!#REF!)+2,LEN(DBSPBY!#REF!)))</f>
        <v>#REF!</v>
      </c>
      <c r="H919" s="90" t="e">
        <f>TRIM(MID(DBSPBY!#REF!,SEARCH(". ",DBSPBY!#REF!)+2,LEN(DBSPBY!#REF!)))</f>
        <v>#REF!</v>
      </c>
      <c r="I919" s="98" t="s">
        <v>713</v>
      </c>
      <c r="J919" s="99" t="s">
        <v>714</v>
      </c>
      <c r="K919" s="90" t="e">
        <f>DBSPBY!#REF!</f>
        <v>#REF!</v>
      </c>
      <c r="L919" s="90" t="e">
        <f>DBSPBY!#REF!</f>
        <v>#REF!</v>
      </c>
      <c r="M919" s="92" t="e">
        <f>DBSPBY!#REF!</f>
        <v>#REF!</v>
      </c>
      <c r="N919" s="87" t="e">
        <f>DBSPBY!#REF!</f>
        <v>#REF!</v>
      </c>
    </row>
    <row r="920" spans="1:14" x14ac:dyDescent="0.3">
      <c r="A920" s="97" t="s">
        <v>716</v>
      </c>
      <c r="B920" s="98" t="e">
        <f>DBSPBY!#REF!</f>
        <v>#REF!</v>
      </c>
      <c r="C920" s="98" t="e">
        <f>_xlfn.TEXTJOIN(".",FALSE,DBSPBY!#REF!,DBSPBY!#REF!,DBSPBY!#REF!)</f>
        <v>#REF!</v>
      </c>
      <c r="D920" s="90" t="e">
        <f>DBSPBY!#REF!</f>
        <v>#REF!</v>
      </c>
      <c r="E920" s="90" t="e">
        <f>DBSPBY!#REF!</f>
        <v>#REF!</v>
      </c>
      <c r="F920" s="90" t="e">
        <f>TRIM(MID(DBSPBY!#REF!,SEARCH(". ",DBSPBY!#REF!)+2,LEN(DBSPBY!#REF!)))</f>
        <v>#REF!</v>
      </c>
      <c r="G920" s="90" t="e">
        <f>TRIM(MID(DBSPBY!#REF!,SEARCH(". ",DBSPBY!#REF!)+2,LEN(DBSPBY!#REF!)))</f>
        <v>#REF!</v>
      </c>
      <c r="H920" s="90" t="e">
        <f>TRIM(MID(DBSPBY!#REF!,SEARCH(". ",DBSPBY!#REF!)+2,LEN(DBSPBY!#REF!)))</f>
        <v>#REF!</v>
      </c>
      <c r="I920" s="98" t="s">
        <v>713</v>
      </c>
      <c r="J920" s="99" t="s">
        <v>714</v>
      </c>
      <c r="K920" s="90" t="e">
        <f>DBSPBY!#REF!</f>
        <v>#REF!</v>
      </c>
      <c r="L920" s="90" t="e">
        <f>DBSPBY!#REF!</f>
        <v>#REF!</v>
      </c>
      <c r="M920" s="92" t="e">
        <f>DBSPBY!#REF!</f>
        <v>#REF!</v>
      </c>
      <c r="N920" s="87" t="e">
        <f>DBSPBY!#REF!</f>
        <v>#REF!</v>
      </c>
    </row>
    <row r="921" spans="1:14" x14ac:dyDescent="0.3">
      <c r="A921" s="97" t="s">
        <v>716</v>
      </c>
      <c r="B921" s="98" t="e">
        <f>DBSPBY!#REF!</f>
        <v>#REF!</v>
      </c>
      <c r="C921" s="98" t="e">
        <f>_xlfn.TEXTJOIN(".",FALSE,DBSPBY!#REF!,DBSPBY!#REF!,DBSPBY!#REF!)</f>
        <v>#REF!</v>
      </c>
      <c r="D921" s="90" t="e">
        <f>DBSPBY!#REF!</f>
        <v>#REF!</v>
      </c>
      <c r="E921" s="90" t="e">
        <f>DBSPBY!#REF!</f>
        <v>#REF!</v>
      </c>
      <c r="F921" s="90" t="e">
        <f>TRIM(MID(DBSPBY!#REF!,SEARCH(". ",DBSPBY!#REF!)+2,LEN(DBSPBY!#REF!)))</f>
        <v>#REF!</v>
      </c>
      <c r="G921" s="90" t="e">
        <f>TRIM(MID(DBSPBY!#REF!,SEARCH(". ",DBSPBY!#REF!)+2,LEN(DBSPBY!#REF!)))</f>
        <v>#REF!</v>
      </c>
      <c r="H921" s="90" t="e">
        <f>TRIM(MID(DBSPBY!#REF!,SEARCH(". ",DBSPBY!#REF!)+2,LEN(DBSPBY!#REF!)))</f>
        <v>#REF!</v>
      </c>
      <c r="I921" s="98" t="s">
        <v>713</v>
      </c>
      <c r="J921" s="99" t="s">
        <v>714</v>
      </c>
      <c r="K921" s="90" t="e">
        <f>DBSPBY!#REF!</f>
        <v>#REF!</v>
      </c>
      <c r="L921" s="90" t="e">
        <f>DBSPBY!#REF!</f>
        <v>#REF!</v>
      </c>
      <c r="M921" s="92" t="e">
        <f>DBSPBY!#REF!</f>
        <v>#REF!</v>
      </c>
      <c r="N921" s="87" t="e">
        <f>DBSPBY!#REF!</f>
        <v>#REF!</v>
      </c>
    </row>
    <row r="922" spans="1:14" x14ac:dyDescent="0.3">
      <c r="A922" s="97" t="s">
        <v>716</v>
      </c>
      <c r="B922" s="98" t="e">
        <f>DBSPBY!#REF!</f>
        <v>#REF!</v>
      </c>
      <c r="C922" s="98" t="e">
        <f>_xlfn.TEXTJOIN(".",FALSE,DBSPBY!#REF!,DBSPBY!#REF!,DBSPBY!#REF!)</f>
        <v>#REF!</v>
      </c>
      <c r="D922" s="90" t="e">
        <f>DBSPBY!#REF!</f>
        <v>#REF!</v>
      </c>
      <c r="E922" s="90" t="e">
        <f>DBSPBY!#REF!</f>
        <v>#REF!</v>
      </c>
      <c r="F922" s="90" t="e">
        <f>TRIM(MID(DBSPBY!#REF!,SEARCH(". ",DBSPBY!#REF!)+2,LEN(DBSPBY!#REF!)))</f>
        <v>#REF!</v>
      </c>
      <c r="G922" s="90" t="e">
        <f>TRIM(MID(DBSPBY!#REF!,SEARCH(". ",DBSPBY!#REF!)+2,LEN(DBSPBY!#REF!)))</f>
        <v>#REF!</v>
      </c>
      <c r="H922" s="90" t="e">
        <f>TRIM(MID(DBSPBY!#REF!,SEARCH(". ",DBSPBY!#REF!)+2,LEN(DBSPBY!#REF!)))</f>
        <v>#REF!</v>
      </c>
      <c r="I922" s="98" t="s">
        <v>713</v>
      </c>
      <c r="J922" s="99" t="s">
        <v>714</v>
      </c>
      <c r="K922" s="90" t="e">
        <f>DBSPBY!#REF!</f>
        <v>#REF!</v>
      </c>
      <c r="L922" s="90" t="e">
        <f>DBSPBY!#REF!</f>
        <v>#REF!</v>
      </c>
      <c r="M922" s="92" t="e">
        <f>DBSPBY!#REF!</f>
        <v>#REF!</v>
      </c>
      <c r="N922" s="87" t="e">
        <f>DBSPBY!#REF!</f>
        <v>#REF!</v>
      </c>
    </row>
    <row r="923" spans="1:14" x14ac:dyDescent="0.3">
      <c r="A923" s="97" t="s">
        <v>716</v>
      </c>
      <c r="B923" s="98" t="e">
        <f>DBSPBY!#REF!</f>
        <v>#REF!</v>
      </c>
      <c r="C923" s="98" t="e">
        <f>_xlfn.TEXTJOIN(".",FALSE,DBSPBY!#REF!,DBSPBY!#REF!,DBSPBY!#REF!)</f>
        <v>#REF!</v>
      </c>
      <c r="D923" s="90" t="e">
        <f>DBSPBY!#REF!</f>
        <v>#REF!</v>
      </c>
      <c r="E923" s="90" t="e">
        <f>DBSPBY!#REF!</f>
        <v>#REF!</v>
      </c>
      <c r="F923" s="90" t="e">
        <f>TRIM(MID(DBSPBY!#REF!,SEARCH(". ",DBSPBY!#REF!)+2,LEN(DBSPBY!#REF!)))</f>
        <v>#REF!</v>
      </c>
      <c r="G923" s="90" t="e">
        <f>TRIM(MID(DBSPBY!#REF!,SEARCH(". ",DBSPBY!#REF!)+2,LEN(DBSPBY!#REF!)))</f>
        <v>#REF!</v>
      </c>
      <c r="H923" s="90" t="e">
        <f>TRIM(MID(DBSPBY!#REF!,SEARCH(". ",DBSPBY!#REF!)+2,LEN(DBSPBY!#REF!)))</f>
        <v>#REF!</v>
      </c>
      <c r="I923" s="98" t="s">
        <v>713</v>
      </c>
      <c r="J923" s="99" t="s">
        <v>714</v>
      </c>
      <c r="K923" s="90" t="e">
        <f>DBSPBY!#REF!</f>
        <v>#REF!</v>
      </c>
      <c r="L923" s="90" t="e">
        <f>DBSPBY!#REF!</f>
        <v>#REF!</v>
      </c>
      <c r="M923" s="92" t="e">
        <f>DBSPBY!#REF!</f>
        <v>#REF!</v>
      </c>
      <c r="N923" s="87" t="e">
        <f>DBSPBY!#REF!</f>
        <v>#REF!</v>
      </c>
    </row>
    <row r="924" spans="1:14" x14ac:dyDescent="0.3">
      <c r="A924" s="97" t="s">
        <v>716</v>
      </c>
      <c r="B924" s="98" t="e">
        <f>DBSPBY!#REF!</f>
        <v>#REF!</v>
      </c>
      <c r="C924" s="98" t="e">
        <f>_xlfn.TEXTJOIN(".",FALSE,DBSPBY!#REF!,DBSPBY!#REF!,DBSPBY!#REF!)</f>
        <v>#REF!</v>
      </c>
      <c r="D924" s="90" t="e">
        <f>DBSPBY!#REF!</f>
        <v>#REF!</v>
      </c>
      <c r="E924" s="90" t="e">
        <f>DBSPBY!#REF!</f>
        <v>#REF!</v>
      </c>
      <c r="F924" s="90" t="e">
        <f>TRIM(MID(DBSPBY!#REF!,SEARCH(". ",DBSPBY!#REF!)+2,LEN(DBSPBY!#REF!)))</f>
        <v>#REF!</v>
      </c>
      <c r="G924" s="90" t="e">
        <f>TRIM(MID(DBSPBY!#REF!,SEARCH(". ",DBSPBY!#REF!)+2,LEN(DBSPBY!#REF!)))</f>
        <v>#REF!</v>
      </c>
      <c r="H924" s="90" t="e">
        <f>TRIM(MID(DBSPBY!#REF!,SEARCH(". ",DBSPBY!#REF!)+2,LEN(DBSPBY!#REF!)))</f>
        <v>#REF!</v>
      </c>
      <c r="I924" s="98" t="s">
        <v>713</v>
      </c>
      <c r="J924" s="99" t="s">
        <v>714</v>
      </c>
      <c r="K924" s="90" t="e">
        <f>DBSPBY!#REF!</f>
        <v>#REF!</v>
      </c>
      <c r="L924" s="90" t="e">
        <f>DBSPBY!#REF!</f>
        <v>#REF!</v>
      </c>
      <c r="M924" s="92" t="e">
        <f>DBSPBY!#REF!</f>
        <v>#REF!</v>
      </c>
      <c r="N924" s="87" t="e">
        <f>DBSPBY!#REF!</f>
        <v>#REF!</v>
      </c>
    </row>
    <row r="925" spans="1:14" x14ac:dyDescent="0.3">
      <c r="A925" s="97" t="s">
        <v>716</v>
      </c>
      <c r="B925" s="98" t="e">
        <f>DBSPBY!#REF!</f>
        <v>#REF!</v>
      </c>
      <c r="C925" s="98" t="e">
        <f>_xlfn.TEXTJOIN(".",FALSE,DBSPBY!#REF!,DBSPBY!#REF!,DBSPBY!#REF!)</f>
        <v>#REF!</v>
      </c>
      <c r="D925" s="90" t="e">
        <f>DBSPBY!#REF!</f>
        <v>#REF!</v>
      </c>
      <c r="E925" s="90" t="e">
        <f>DBSPBY!#REF!</f>
        <v>#REF!</v>
      </c>
      <c r="F925" s="90" t="e">
        <f>TRIM(MID(DBSPBY!#REF!,SEARCH(". ",DBSPBY!#REF!)+2,LEN(DBSPBY!#REF!)))</f>
        <v>#REF!</v>
      </c>
      <c r="G925" s="90" t="e">
        <f>TRIM(MID(DBSPBY!#REF!,SEARCH(". ",DBSPBY!#REF!)+2,LEN(DBSPBY!#REF!)))</f>
        <v>#REF!</v>
      </c>
      <c r="H925" s="90" t="e">
        <f>TRIM(MID(DBSPBY!#REF!,SEARCH(". ",DBSPBY!#REF!)+2,LEN(DBSPBY!#REF!)))</f>
        <v>#REF!</v>
      </c>
      <c r="I925" s="98" t="s">
        <v>713</v>
      </c>
      <c r="J925" s="99" t="s">
        <v>714</v>
      </c>
      <c r="K925" s="90" t="e">
        <f>DBSPBY!#REF!</f>
        <v>#REF!</v>
      </c>
      <c r="L925" s="90" t="e">
        <f>DBSPBY!#REF!</f>
        <v>#REF!</v>
      </c>
      <c r="M925" s="92" t="e">
        <f>DBSPBY!#REF!</f>
        <v>#REF!</v>
      </c>
      <c r="N925" s="87" t="e">
        <f>DBSPBY!#REF!</f>
        <v>#REF!</v>
      </c>
    </row>
    <row r="926" spans="1:14" x14ac:dyDescent="0.3">
      <c r="A926" s="97" t="s">
        <v>716</v>
      </c>
      <c r="B926" s="98" t="e">
        <f>DBSPBY!#REF!</f>
        <v>#REF!</v>
      </c>
      <c r="C926" s="98" t="e">
        <f>_xlfn.TEXTJOIN(".",FALSE,DBSPBY!#REF!,DBSPBY!#REF!,DBSPBY!#REF!)</f>
        <v>#REF!</v>
      </c>
      <c r="D926" s="90" t="e">
        <f>DBSPBY!#REF!</f>
        <v>#REF!</v>
      </c>
      <c r="E926" s="90" t="e">
        <f>DBSPBY!#REF!</f>
        <v>#REF!</v>
      </c>
      <c r="F926" s="90" t="e">
        <f>TRIM(MID(DBSPBY!#REF!,SEARCH(". ",DBSPBY!#REF!)+2,LEN(DBSPBY!#REF!)))</f>
        <v>#REF!</v>
      </c>
      <c r="G926" s="90" t="e">
        <f>TRIM(MID(DBSPBY!#REF!,SEARCH(". ",DBSPBY!#REF!)+2,LEN(DBSPBY!#REF!)))</f>
        <v>#REF!</v>
      </c>
      <c r="H926" s="90" t="e">
        <f>TRIM(MID(DBSPBY!#REF!,SEARCH(". ",DBSPBY!#REF!)+2,LEN(DBSPBY!#REF!)))</f>
        <v>#REF!</v>
      </c>
      <c r="I926" s="98" t="s">
        <v>713</v>
      </c>
      <c r="J926" s="99" t="s">
        <v>714</v>
      </c>
      <c r="K926" s="90" t="e">
        <f>DBSPBY!#REF!</f>
        <v>#REF!</v>
      </c>
      <c r="L926" s="90" t="e">
        <f>DBSPBY!#REF!</f>
        <v>#REF!</v>
      </c>
      <c r="M926" s="92" t="e">
        <f>DBSPBY!#REF!</f>
        <v>#REF!</v>
      </c>
      <c r="N926" s="87" t="e">
        <f>DBSPBY!#REF!</f>
        <v>#REF!</v>
      </c>
    </row>
    <row r="927" spans="1:14" x14ac:dyDescent="0.3">
      <c r="A927" s="97" t="s">
        <v>716</v>
      </c>
      <c r="B927" s="98" t="e">
        <f>DBSPBY!#REF!</f>
        <v>#REF!</v>
      </c>
      <c r="C927" s="98" t="e">
        <f>_xlfn.TEXTJOIN(".",FALSE,DBSPBY!#REF!,DBSPBY!#REF!,DBSPBY!#REF!)</f>
        <v>#REF!</v>
      </c>
      <c r="D927" s="90" t="e">
        <f>DBSPBY!#REF!</f>
        <v>#REF!</v>
      </c>
      <c r="E927" s="90" t="e">
        <f>DBSPBY!#REF!</f>
        <v>#REF!</v>
      </c>
      <c r="F927" s="90" t="e">
        <f>TRIM(MID(DBSPBY!#REF!,SEARCH(". ",DBSPBY!#REF!)+2,LEN(DBSPBY!#REF!)))</f>
        <v>#REF!</v>
      </c>
      <c r="G927" s="90" t="e">
        <f>TRIM(MID(DBSPBY!#REF!,SEARCH(". ",DBSPBY!#REF!)+2,LEN(DBSPBY!#REF!)))</f>
        <v>#REF!</v>
      </c>
      <c r="H927" s="90" t="e">
        <f>TRIM(MID(DBSPBY!#REF!,SEARCH(". ",DBSPBY!#REF!)+2,LEN(DBSPBY!#REF!)))</f>
        <v>#REF!</v>
      </c>
      <c r="I927" s="98" t="s">
        <v>713</v>
      </c>
      <c r="J927" s="99" t="s">
        <v>714</v>
      </c>
      <c r="K927" s="90" t="e">
        <f>DBSPBY!#REF!</f>
        <v>#REF!</v>
      </c>
      <c r="L927" s="90" t="e">
        <f>DBSPBY!#REF!</f>
        <v>#REF!</v>
      </c>
      <c r="M927" s="92" t="e">
        <f>DBSPBY!#REF!</f>
        <v>#REF!</v>
      </c>
      <c r="N927" s="87" t="e">
        <f>DBSPBY!#REF!</f>
        <v>#REF!</v>
      </c>
    </row>
    <row r="928" spans="1:14" x14ac:dyDescent="0.3">
      <c r="A928" s="97" t="s">
        <v>716</v>
      </c>
      <c r="B928" s="98" t="e">
        <f>DBSPBY!#REF!</f>
        <v>#REF!</v>
      </c>
      <c r="C928" s="98" t="e">
        <f>_xlfn.TEXTJOIN(".",FALSE,DBSPBY!#REF!,DBSPBY!#REF!,DBSPBY!#REF!)</f>
        <v>#REF!</v>
      </c>
      <c r="D928" s="90" t="e">
        <f>DBSPBY!#REF!</f>
        <v>#REF!</v>
      </c>
      <c r="E928" s="90" t="e">
        <f>DBSPBY!#REF!</f>
        <v>#REF!</v>
      </c>
      <c r="F928" s="90" t="e">
        <f>TRIM(MID(DBSPBY!#REF!,SEARCH(". ",DBSPBY!#REF!)+2,LEN(DBSPBY!#REF!)))</f>
        <v>#REF!</v>
      </c>
      <c r="G928" s="90" t="e">
        <f>TRIM(MID(DBSPBY!#REF!,SEARCH(". ",DBSPBY!#REF!)+2,LEN(DBSPBY!#REF!)))</f>
        <v>#REF!</v>
      </c>
      <c r="H928" s="90" t="e">
        <f>TRIM(MID(DBSPBY!#REF!,SEARCH(". ",DBSPBY!#REF!)+2,LEN(DBSPBY!#REF!)))</f>
        <v>#REF!</v>
      </c>
      <c r="I928" s="98" t="s">
        <v>713</v>
      </c>
      <c r="J928" s="99" t="s">
        <v>714</v>
      </c>
      <c r="K928" s="90" t="e">
        <f>DBSPBY!#REF!</f>
        <v>#REF!</v>
      </c>
      <c r="L928" s="90" t="e">
        <f>DBSPBY!#REF!</f>
        <v>#REF!</v>
      </c>
      <c r="M928" s="92" t="e">
        <f>DBSPBY!#REF!</f>
        <v>#REF!</v>
      </c>
      <c r="N928" s="87" t="e">
        <f>DBSPBY!#REF!</f>
        <v>#REF!</v>
      </c>
    </row>
    <row r="929" spans="1:14" x14ac:dyDescent="0.3">
      <c r="A929" s="97" t="s">
        <v>716</v>
      </c>
      <c r="B929" s="98" t="e">
        <f>DBSPBY!#REF!</f>
        <v>#REF!</v>
      </c>
      <c r="C929" s="98" t="e">
        <f>_xlfn.TEXTJOIN(".",FALSE,DBSPBY!#REF!,DBSPBY!#REF!,DBSPBY!#REF!)</f>
        <v>#REF!</v>
      </c>
      <c r="D929" s="90" t="e">
        <f>DBSPBY!#REF!</f>
        <v>#REF!</v>
      </c>
      <c r="E929" s="90" t="e">
        <f>DBSPBY!#REF!</f>
        <v>#REF!</v>
      </c>
      <c r="F929" s="90" t="e">
        <f>TRIM(MID(DBSPBY!#REF!,SEARCH(". ",DBSPBY!#REF!)+2,LEN(DBSPBY!#REF!)))</f>
        <v>#REF!</v>
      </c>
      <c r="G929" s="90" t="e">
        <f>TRIM(MID(DBSPBY!#REF!,SEARCH(". ",DBSPBY!#REF!)+2,LEN(DBSPBY!#REF!)))</f>
        <v>#REF!</v>
      </c>
      <c r="H929" s="90" t="e">
        <f>TRIM(MID(DBSPBY!#REF!,SEARCH(". ",DBSPBY!#REF!)+2,LEN(DBSPBY!#REF!)))</f>
        <v>#REF!</v>
      </c>
      <c r="I929" s="98" t="s">
        <v>713</v>
      </c>
      <c r="J929" s="99" t="s">
        <v>714</v>
      </c>
      <c r="K929" s="90" t="e">
        <f>DBSPBY!#REF!</f>
        <v>#REF!</v>
      </c>
      <c r="L929" s="90" t="e">
        <f>DBSPBY!#REF!</f>
        <v>#REF!</v>
      </c>
      <c r="M929" s="92" t="e">
        <f>DBSPBY!#REF!</f>
        <v>#REF!</v>
      </c>
      <c r="N929" s="87" t="e">
        <f>DBSPBY!#REF!</f>
        <v>#REF!</v>
      </c>
    </row>
    <row r="930" spans="1:14" x14ac:dyDescent="0.3">
      <c r="A930" s="97" t="s">
        <v>716</v>
      </c>
      <c r="B930" s="98" t="e">
        <f>DBSPBY!#REF!</f>
        <v>#REF!</v>
      </c>
      <c r="C930" s="98" t="e">
        <f>_xlfn.TEXTJOIN(".",FALSE,DBSPBY!#REF!,DBSPBY!#REF!,DBSPBY!#REF!)</f>
        <v>#REF!</v>
      </c>
      <c r="D930" s="90" t="e">
        <f>DBSPBY!#REF!</f>
        <v>#REF!</v>
      </c>
      <c r="E930" s="90" t="e">
        <f>DBSPBY!#REF!</f>
        <v>#REF!</v>
      </c>
      <c r="F930" s="90" t="e">
        <f>TRIM(MID(DBSPBY!#REF!,SEARCH(". ",DBSPBY!#REF!)+2,LEN(DBSPBY!#REF!)))</f>
        <v>#REF!</v>
      </c>
      <c r="G930" s="90" t="e">
        <f>TRIM(MID(DBSPBY!#REF!,SEARCH(". ",DBSPBY!#REF!)+2,LEN(DBSPBY!#REF!)))</f>
        <v>#REF!</v>
      </c>
      <c r="H930" s="90" t="e">
        <f>TRIM(MID(DBSPBY!#REF!,SEARCH(". ",DBSPBY!#REF!)+2,LEN(DBSPBY!#REF!)))</f>
        <v>#REF!</v>
      </c>
      <c r="I930" s="98" t="s">
        <v>713</v>
      </c>
      <c r="J930" s="99" t="s">
        <v>714</v>
      </c>
      <c r="K930" s="90" t="e">
        <f>DBSPBY!#REF!</f>
        <v>#REF!</v>
      </c>
      <c r="L930" s="90" t="e">
        <f>DBSPBY!#REF!</f>
        <v>#REF!</v>
      </c>
      <c r="M930" s="92" t="e">
        <f>DBSPBY!#REF!</f>
        <v>#REF!</v>
      </c>
      <c r="N930" s="87" t="e">
        <f>DBSPBY!#REF!</f>
        <v>#REF!</v>
      </c>
    </row>
    <row r="931" spans="1:14" x14ac:dyDescent="0.3">
      <c r="A931" s="97" t="s">
        <v>716</v>
      </c>
      <c r="B931" s="98" t="e">
        <f>DBSPBY!#REF!</f>
        <v>#REF!</v>
      </c>
      <c r="C931" s="98" t="e">
        <f>_xlfn.TEXTJOIN(".",FALSE,DBSPBY!#REF!,DBSPBY!#REF!,DBSPBY!#REF!)</f>
        <v>#REF!</v>
      </c>
      <c r="D931" s="90" t="e">
        <f>DBSPBY!#REF!</f>
        <v>#REF!</v>
      </c>
      <c r="E931" s="90" t="e">
        <f>DBSPBY!#REF!</f>
        <v>#REF!</v>
      </c>
      <c r="F931" s="90" t="e">
        <f>TRIM(MID(DBSPBY!#REF!,SEARCH(". ",DBSPBY!#REF!)+2,LEN(DBSPBY!#REF!)))</f>
        <v>#REF!</v>
      </c>
      <c r="G931" s="90" t="e">
        <f>TRIM(MID(DBSPBY!#REF!,SEARCH(". ",DBSPBY!#REF!)+2,LEN(DBSPBY!#REF!)))</f>
        <v>#REF!</v>
      </c>
      <c r="H931" s="90" t="e">
        <f>TRIM(MID(DBSPBY!#REF!,SEARCH(". ",DBSPBY!#REF!)+2,LEN(DBSPBY!#REF!)))</f>
        <v>#REF!</v>
      </c>
      <c r="I931" s="98" t="s">
        <v>713</v>
      </c>
      <c r="J931" s="99" t="s">
        <v>714</v>
      </c>
      <c r="K931" s="90" t="e">
        <f>DBSPBY!#REF!</f>
        <v>#REF!</v>
      </c>
      <c r="L931" s="90" t="e">
        <f>DBSPBY!#REF!</f>
        <v>#REF!</v>
      </c>
      <c r="M931" s="92" t="e">
        <f>DBSPBY!#REF!</f>
        <v>#REF!</v>
      </c>
      <c r="N931" s="87" t="e">
        <f>DBSPBY!#REF!</f>
        <v>#REF!</v>
      </c>
    </row>
    <row r="932" spans="1:14" x14ac:dyDescent="0.3">
      <c r="A932" s="97" t="s">
        <v>716</v>
      </c>
      <c r="B932" s="98" t="e">
        <f>DBSPBY!#REF!</f>
        <v>#REF!</v>
      </c>
      <c r="C932" s="98" t="e">
        <f>_xlfn.TEXTJOIN(".",FALSE,DBSPBY!#REF!,DBSPBY!#REF!,DBSPBY!#REF!)</f>
        <v>#REF!</v>
      </c>
      <c r="D932" s="90" t="e">
        <f>DBSPBY!#REF!</f>
        <v>#REF!</v>
      </c>
      <c r="E932" s="90" t="e">
        <f>DBSPBY!#REF!</f>
        <v>#REF!</v>
      </c>
      <c r="F932" s="90" t="e">
        <f>TRIM(MID(DBSPBY!#REF!,SEARCH(". ",DBSPBY!#REF!)+2,LEN(DBSPBY!#REF!)))</f>
        <v>#REF!</v>
      </c>
      <c r="G932" s="90" t="e">
        <f>TRIM(MID(DBSPBY!#REF!,SEARCH(". ",DBSPBY!#REF!)+2,LEN(DBSPBY!#REF!)))</f>
        <v>#REF!</v>
      </c>
      <c r="H932" s="90" t="e">
        <f>TRIM(MID(DBSPBY!#REF!,SEARCH(". ",DBSPBY!#REF!)+2,LEN(DBSPBY!#REF!)))</f>
        <v>#REF!</v>
      </c>
      <c r="I932" s="98" t="s">
        <v>713</v>
      </c>
      <c r="J932" s="99" t="s">
        <v>714</v>
      </c>
      <c r="K932" s="90" t="e">
        <f>DBSPBY!#REF!</f>
        <v>#REF!</v>
      </c>
      <c r="L932" s="90" t="e">
        <f>DBSPBY!#REF!</f>
        <v>#REF!</v>
      </c>
      <c r="M932" s="92" t="e">
        <f>DBSPBY!#REF!</f>
        <v>#REF!</v>
      </c>
      <c r="N932" s="87" t="e">
        <f>DBSPBY!#REF!</f>
        <v>#REF!</v>
      </c>
    </row>
    <row r="933" spans="1:14" x14ac:dyDescent="0.3">
      <c r="A933" s="97" t="s">
        <v>716</v>
      </c>
      <c r="B933" s="98" t="e">
        <f>DBSPBY!#REF!</f>
        <v>#REF!</v>
      </c>
      <c r="C933" s="98" t="e">
        <f>_xlfn.TEXTJOIN(".",FALSE,DBSPBY!#REF!,DBSPBY!#REF!,DBSPBY!#REF!)</f>
        <v>#REF!</v>
      </c>
      <c r="D933" s="90" t="e">
        <f>DBSPBY!#REF!</f>
        <v>#REF!</v>
      </c>
      <c r="E933" s="90" t="e">
        <f>DBSPBY!#REF!</f>
        <v>#REF!</v>
      </c>
      <c r="F933" s="90" t="e">
        <f>TRIM(MID(DBSPBY!#REF!,SEARCH(". ",DBSPBY!#REF!)+2,LEN(DBSPBY!#REF!)))</f>
        <v>#REF!</v>
      </c>
      <c r="G933" s="90" t="e">
        <f>TRIM(MID(DBSPBY!#REF!,SEARCH(". ",DBSPBY!#REF!)+2,LEN(DBSPBY!#REF!)))</f>
        <v>#REF!</v>
      </c>
      <c r="H933" s="90" t="e">
        <f>TRIM(MID(DBSPBY!#REF!,SEARCH(". ",DBSPBY!#REF!)+2,LEN(DBSPBY!#REF!)))</f>
        <v>#REF!</v>
      </c>
      <c r="I933" s="98" t="s">
        <v>713</v>
      </c>
      <c r="J933" s="99" t="s">
        <v>714</v>
      </c>
      <c r="K933" s="90" t="e">
        <f>DBSPBY!#REF!</f>
        <v>#REF!</v>
      </c>
      <c r="L933" s="90" t="e">
        <f>DBSPBY!#REF!</f>
        <v>#REF!</v>
      </c>
      <c r="M933" s="92" t="e">
        <f>DBSPBY!#REF!</f>
        <v>#REF!</v>
      </c>
      <c r="N933" s="87" t="e">
        <f>DBSPBY!#REF!</f>
        <v>#REF!</v>
      </c>
    </row>
    <row r="934" spans="1:14" x14ac:dyDescent="0.3">
      <c r="A934" s="97" t="s">
        <v>716</v>
      </c>
      <c r="B934" s="98" t="e">
        <f>DBSPBY!#REF!</f>
        <v>#REF!</v>
      </c>
      <c r="C934" s="98" t="e">
        <f>_xlfn.TEXTJOIN(".",FALSE,DBSPBY!#REF!,DBSPBY!#REF!,DBSPBY!#REF!)</f>
        <v>#REF!</v>
      </c>
      <c r="D934" s="90" t="e">
        <f>DBSPBY!#REF!</f>
        <v>#REF!</v>
      </c>
      <c r="E934" s="90" t="e">
        <f>DBSPBY!#REF!</f>
        <v>#REF!</v>
      </c>
      <c r="F934" s="90" t="e">
        <f>TRIM(MID(DBSPBY!#REF!,SEARCH(". ",DBSPBY!#REF!)+2,LEN(DBSPBY!#REF!)))</f>
        <v>#REF!</v>
      </c>
      <c r="G934" s="90" t="e">
        <f>TRIM(MID(DBSPBY!#REF!,SEARCH(". ",DBSPBY!#REF!)+2,LEN(DBSPBY!#REF!)))</f>
        <v>#REF!</v>
      </c>
      <c r="H934" s="90" t="e">
        <f>TRIM(MID(DBSPBY!#REF!,SEARCH(". ",DBSPBY!#REF!)+2,LEN(DBSPBY!#REF!)))</f>
        <v>#REF!</v>
      </c>
      <c r="I934" s="98" t="s">
        <v>713</v>
      </c>
      <c r="J934" s="99" t="s">
        <v>714</v>
      </c>
      <c r="K934" s="90" t="e">
        <f>DBSPBY!#REF!</f>
        <v>#REF!</v>
      </c>
      <c r="L934" s="90" t="e">
        <f>DBSPBY!#REF!</f>
        <v>#REF!</v>
      </c>
      <c r="M934" s="92" t="e">
        <f>DBSPBY!#REF!</f>
        <v>#REF!</v>
      </c>
      <c r="N934" s="87" t="e">
        <f>DBSPBY!#REF!</f>
        <v>#REF!</v>
      </c>
    </row>
    <row r="935" spans="1:14" x14ac:dyDescent="0.3">
      <c r="A935" s="97" t="s">
        <v>716</v>
      </c>
      <c r="B935" s="98" t="e">
        <f>DBSPBY!#REF!</f>
        <v>#REF!</v>
      </c>
      <c r="C935" s="98" t="e">
        <f>_xlfn.TEXTJOIN(".",FALSE,DBSPBY!#REF!,DBSPBY!#REF!,DBSPBY!#REF!)</f>
        <v>#REF!</v>
      </c>
      <c r="D935" s="90" t="e">
        <f>DBSPBY!#REF!</f>
        <v>#REF!</v>
      </c>
      <c r="E935" s="90" t="e">
        <f>DBSPBY!#REF!</f>
        <v>#REF!</v>
      </c>
      <c r="F935" s="90" t="e">
        <f>TRIM(MID(DBSPBY!#REF!,SEARCH(". ",DBSPBY!#REF!)+2,LEN(DBSPBY!#REF!)))</f>
        <v>#REF!</v>
      </c>
      <c r="G935" s="90" t="e">
        <f>TRIM(MID(DBSPBY!#REF!,SEARCH(". ",DBSPBY!#REF!)+2,LEN(DBSPBY!#REF!)))</f>
        <v>#REF!</v>
      </c>
      <c r="H935" s="90" t="e">
        <f>TRIM(MID(DBSPBY!#REF!,SEARCH(". ",DBSPBY!#REF!)+2,LEN(DBSPBY!#REF!)))</f>
        <v>#REF!</v>
      </c>
      <c r="I935" s="98" t="s">
        <v>713</v>
      </c>
      <c r="J935" s="99" t="s">
        <v>714</v>
      </c>
      <c r="K935" s="90" t="e">
        <f>DBSPBY!#REF!</f>
        <v>#REF!</v>
      </c>
      <c r="L935" s="90" t="e">
        <f>DBSPBY!#REF!</f>
        <v>#REF!</v>
      </c>
      <c r="M935" s="92" t="e">
        <f>DBSPBY!#REF!</f>
        <v>#REF!</v>
      </c>
      <c r="N935" s="87" t="e">
        <f>DBSPBY!#REF!</f>
        <v>#REF!</v>
      </c>
    </row>
    <row r="936" spans="1:14" x14ac:dyDescent="0.3">
      <c r="A936" s="97" t="s">
        <v>716</v>
      </c>
      <c r="B936" s="98" t="e">
        <f>DBSPBY!#REF!</f>
        <v>#REF!</v>
      </c>
      <c r="C936" s="98" t="e">
        <f>_xlfn.TEXTJOIN(".",FALSE,DBSPBY!#REF!,DBSPBY!#REF!,DBSPBY!#REF!)</f>
        <v>#REF!</v>
      </c>
      <c r="D936" s="90" t="e">
        <f>DBSPBY!#REF!</f>
        <v>#REF!</v>
      </c>
      <c r="E936" s="90" t="e">
        <f>DBSPBY!#REF!</f>
        <v>#REF!</v>
      </c>
      <c r="F936" s="90" t="e">
        <f>TRIM(MID(DBSPBY!#REF!,SEARCH(". ",DBSPBY!#REF!)+2,LEN(DBSPBY!#REF!)))</f>
        <v>#REF!</v>
      </c>
      <c r="G936" s="90" t="e">
        <f>TRIM(MID(DBSPBY!#REF!,SEARCH(". ",DBSPBY!#REF!)+2,LEN(DBSPBY!#REF!)))</f>
        <v>#REF!</v>
      </c>
      <c r="H936" s="90" t="e">
        <f>TRIM(MID(DBSPBY!#REF!,SEARCH(". ",DBSPBY!#REF!)+2,LEN(DBSPBY!#REF!)))</f>
        <v>#REF!</v>
      </c>
      <c r="I936" s="98" t="s">
        <v>713</v>
      </c>
      <c r="J936" s="99" t="s">
        <v>714</v>
      </c>
      <c r="K936" s="90" t="e">
        <f>DBSPBY!#REF!</f>
        <v>#REF!</v>
      </c>
      <c r="L936" s="90" t="e">
        <f>DBSPBY!#REF!</f>
        <v>#REF!</v>
      </c>
      <c r="M936" s="92" t="e">
        <f>DBSPBY!#REF!</f>
        <v>#REF!</v>
      </c>
      <c r="N936" s="87" t="e">
        <f>DBSPBY!#REF!</f>
        <v>#REF!</v>
      </c>
    </row>
    <row r="937" spans="1:14" x14ac:dyDescent="0.3">
      <c r="A937" s="97" t="s">
        <v>716</v>
      </c>
      <c r="B937" s="98" t="e">
        <f>DBSPBY!#REF!</f>
        <v>#REF!</v>
      </c>
      <c r="C937" s="98" t="e">
        <f>_xlfn.TEXTJOIN(".",FALSE,DBSPBY!#REF!,DBSPBY!#REF!,DBSPBY!#REF!)</f>
        <v>#REF!</v>
      </c>
      <c r="D937" s="90" t="e">
        <f>DBSPBY!#REF!</f>
        <v>#REF!</v>
      </c>
      <c r="E937" s="90" t="e">
        <f>DBSPBY!#REF!</f>
        <v>#REF!</v>
      </c>
      <c r="F937" s="90" t="e">
        <f>TRIM(MID(DBSPBY!#REF!,SEARCH(". ",DBSPBY!#REF!)+2,LEN(DBSPBY!#REF!)))</f>
        <v>#REF!</v>
      </c>
      <c r="G937" s="90" t="e">
        <f>TRIM(MID(DBSPBY!#REF!,SEARCH(". ",DBSPBY!#REF!)+2,LEN(DBSPBY!#REF!)))</f>
        <v>#REF!</v>
      </c>
      <c r="H937" s="90" t="e">
        <f>TRIM(MID(DBSPBY!#REF!,SEARCH(". ",DBSPBY!#REF!)+2,LEN(DBSPBY!#REF!)))</f>
        <v>#REF!</v>
      </c>
      <c r="I937" s="98" t="s">
        <v>713</v>
      </c>
      <c r="J937" s="99" t="s">
        <v>714</v>
      </c>
      <c r="K937" s="90" t="e">
        <f>DBSPBY!#REF!</f>
        <v>#REF!</v>
      </c>
      <c r="L937" s="90" t="e">
        <f>DBSPBY!#REF!</f>
        <v>#REF!</v>
      </c>
      <c r="M937" s="92" t="e">
        <f>DBSPBY!#REF!</f>
        <v>#REF!</v>
      </c>
      <c r="N937" s="87" t="e">
        <f>DBSPBY!#REF!</f>
        <v>#REF!</v>
      </c>
    </row>
    <row r="938" spans="1:14" x14ac:dyDescent="0.3">
      <c r="A938" s="97" t="s">
        <v>716</v>
      </c>
      <c r="B938" s="98" t="e">
        <f>DBSPBY!#REF!</f>
        <v>#REF!</v>
      </c>
      <c r="C938" s="98" t="e">
        <f>_xlfn.TEXTJOIN(".",FALSE,DBSPBY!#REF!,DBSPBY!#REF!,DBSPBY!#REF!)</f>
        <v>#REF!</v>
      </c>
      <c r="D938" s="90" t="e">
        <f>DBSPBY!#REF!</f>
        <v>#REF!</v>
      </c>
      <c r="E938" s="90" t="e">
        <f>DBSPBY!#REF!</f>
        <v>#REF!</v>
      </c>
      <c r="F938" s="90" t="e">
        <f>TRIM(MID(DBSPBY!#REF!,SEARCH(". ",DBSPBY!#REF!)+2,LEN(DBSPBY!#REF!)))</f>
        <v>#REF!</v>
      </c>
      <c r="G938" s="90" t="e">
        <f>TRIM(MID(DBSPBY!#REF!,SEARCH(". ",DBSPBY!#REF!)+2,LEN(DBSPBY!#REF!)))</f>
        <v>#REF!</v>
      </c>
      <c r="H938" s="90" t="e">
        <f>TRIM(MID(DBSPBY!#REF!,SEARCH(". ",DBSPBY!#REF!)+2,LEN(DBSPBY!#REF!)))</f>
        <v>#REF!</v>
      </c>
      <c r="I938" s="98" t="s">
        <v>713</v>
      </c>
      <c r="J938" s="99" t="s">
        <v>714</v>
      </c>
      <c r="K938" s="90" t="e">
        <f>DBSPBY!#REF!</f>
        <v>#REF!</v>
      </c>
      <c r="L938" s="90" t="e">
        <f>DBSPBY!#REF!</f>
        <v>#REF!</v>
      </c>
      <c r="M938" s="92" t="e">
        <f>DBSPBY!#REF!</f>
        <v>#REF!</v>
      </c>
      <c r="N938" s="87" t="e">
        <f>DBSPBY!#REF!</f>
        <v>#REF!</v>
      </c>
    </row>
    <row r="939" spans="1:14" x14ac:dyDescent="0.3">
      <c r="A939" s="97" t="s">
        <v>716</v>
      </c>
      <c r="B939" s="98" t="e">
        <f>DBSPBY!#REF!</f>
        <v>#REF!</v>
      </c>
      <c r="C939" s="98" t="e">
        <f>_xlfn.TEXTJOIN(".",FALSE,DBSPBY!#REF!,DBSPBY!#REF!,DBSPBY!#REF!)</f>
        <v>#REF!</v>
      </c>
      <c r="D939" s="90" t="e">
        <f>DBSPBY!#REF!</f>
        <v>#REF!</v>
      </c>
      <c r="E939" s="90" t="e">
        <f>DBSPBY!#REF!</f>
        <v>#REF!</v>
      </c>
      <c r="F939" s="90" t="e">
        <f>TRIM(MID(DBSPBY!#REF!,SEARCH(". ",DBSPBY!#REF!)+2,LEN(DBSPBY!#REF!)))</f>
        <v>#REF!</v>
      </c>
      <c r="G939" s="90" t="e">
        <f>TRIM(MID(DBSPBY!#REF!,SEARCH(". ",DBSPBY!#REF!)+2,LEN(DBSPBY!#REF!)))</f>
        <v>#REF!</v>
      </c>
      <c r="H939" s="90" t="e">
        <f>TRIM(MID(DBSPBY!#REF!,SEARCH(". ",DBSPBY!#REF!)+2,LEN(DBSPBY!#REF!)))</f>
        <v>#REF!</v>
      </c>
      <c r="I939" s="98" t="s">
        <v>713</v>
      </c>
      <c r="J939" s="99" t="s">
        <v>714</v>
      </c>
      <c r="K939" s="90" t="e">
        <f>DBSPBY!#REF!</f>
        <v>#REF!</v>
      </c>
      <c r="L939" s="90" t="e">
        <f>DBSPBY!#REF!</f>
        <v>#REF!</v>
      </c>
      <c r="M939" s="92" t="e">
        <f>DBSPBY!#REF!</f>
        <v>#REF!</v>
      </c>
      <c r="N939" s="87" t="e">
        <f>DBSPBY!#REF!</f>
        <v>#REF!</v>
      </c>
    </row>
    <row r="940" spans="1:14" x14ac:dyDescent="0.3">
      <c r="A940" s="97" t="s">
        <v>716</v>
      </c>
      <c r="B940" s="98" t="e">
        <f>DBSPBY!#REF!</f>
        <v>#REF!</v>
      </c>
      <c r="C940" s="98" t="e">
        <f>_xlfn.TEXTJOIN(".",FALSE,DBSPBY!#REF!,DBSPBY!#REF!,DBSPBY!#REF!)</f>
        <v>#REF!</v>
      </c>
      <c r="D940" s="90" t="e">
        <f>DBSPBY!#REF!</f>
        <v>#REF!</v>
      </c>
      <c r="E940" s="90" t="e">
        <f>DBSPBY!#REF!</f>
        <v>#REF!</v>
      </c>
      <c r="F940" s="90" t="e">
        <f>TRIM(MID(DBSPBY!#REF!,SEARCH(". ",DBSPBY!#REF!)+2,LEN(DBSPBY!#REF!)))</f>
        <v>#REF!</v>
      </c>
      <c r="G940" s="90" t="e">
        <f>TRIM(MID(DBSPBY!#REF!,SEARCH(". ",DBSPBY!#REF!)+2,LEN(DBSPBY!#REF!)))</f>
        <v>#REF!</v>
      </c>
      <c r="H940" s="90" t="e">
        <f>TRIM(MID(DBSPBY!#REF!,SEARCH(". ",DBSPBY!#REF!)+2,LEN(DBSPBY!#REF!)))</f>
        <v>#REF!</v>
      </c>
      <c r="I940" s="98" t="s">
        <v>713</v>
      </c>
      <c r="J940" s="99" t="s">
        <v>714</v>
      </c>
      <c r="K940" s="90" t="e">
        <f>DBSPBY!#REF!</f>
        <v>#REF!</v>
      </c>
      <c r="L940" s="90" t="e">
        <f>DBSPBY!#REF!</f>
        <v>#REF!</v>
      </c>
      <c r="M940" s="92" t="e">
        <f>DBSPBY!#REF!</f>
        <v>#REF!</v>
      </c>
      <c r="N940" s="87" t="e">
        <f>DBSPBY!#REF!</f>
        <v>#REF!</v>
      </c>
    </row>
    <row r="941" spans="1:14" x14ac:dyDescent="0.3">
      <c r="A941" s="97" t="s">
        <v>716</v>
      </c>
      <c r="B941" s="98" t="e">
        <f>DBSPBY!#REF!</f>
        <v>#REF!</v>
      </c>
      <c r="C941" s="98" t="e">
        <f>_xlfn.TEXTJOIN(".",FALSE,DBSPBY!#REF!,DBSPBY!#REF!,DBSPBY!#REF!)</f>
        <v>#REF!</v>
      </c>
      <c r="D941" s="90" t="e">
        <f>DBSPBY!#REF!</f>
        <v>#REF!</v>
      </c>
      <c r="E941" s="90" t="e">
        <f>DBSPBY!#REF!</f>
        <v>#REF!</v>
      </c>
      <c r="F941" s="90" t="e">
        <f>TRIM(MID(DBSPBY!#REF!,SEARCH(". ",DBSPBY!#REF!)+2,LEN(DBSPBY!#REF!)))</f>
        <v>#REF!</v>
      </c>
      <c r="G941" s="90" t="e">
        <f>TRIM(MID(DBSPBY!#REF!,SEARCH(". ",DBSPBY!#REF!)+2,LEN(DBSPBY!#REF!)))</f>
        <v>#REF!</v>
      </c>
      <c r="H941" s="90" t="e">
        <f>TRIM(MID(DBSPBY!#REF!,SEARCH(". ",DBSPBY!#REF!)+2,LEN(DBSPBY!#REF!)))</f>
        <v>#REF!</v>
      </c>
      <c r="I941" s="98" t="s">
        <v>713</v>
      </c>
      <c r="J941" s="99" t="s">
        <v>714</v>
      </c>
      <c r="K941" s="90" t="e">
        <f>DBSPBY!#REF!</f>
        <v>#REF!</v>
      </c>
      <c r="L941" s="90" t="e">
        <f>DBSPBY!#REF!</f>
        <v>#REF!</v>
      </c>
      <c r="M941" s="92" t="e">
        <f>DBSPBY!#REF!</f>
        <v>#REF!</v>
      </c>
      <c r="N941" s="87" t="e">
        <f>DBSPBY!#REF!</f>
        <v>#REF!</v>
      </c>
    </row>
    <row r="942" spans="1:14" x14ac:dyDescent="0.3">
      <c r="A942" s="97" t="s">
        <v>716</v>
      </c>
      <c r="B942" s="98" t="e">
        <f>DBSPBY!#REF!</f>
        <v>#REF!</v>
      </c>
      <c r="C942" s="98" t="e">
        <f>_xlfn.TEXTJOIN(".",FALSE,DBSPBY!#REF!,DBSPBY!#REF!,DBSPBY!#REF!)</f>
        <v>#REF!</v>
      </c>
      <c r="D942" s="90" t="e">
        <f>DBSPBY!#REF!</f>
        <v>#REF!</v>
      </c>
      <c r="E942" s="90" t="e">
        <f>DBSPBY!#REF!</f>
        <v>#REF!</v>
      </c>
      <c r="F942" s="90" t="e">
        <f>TRIM(MID(DBSPBY!#REF!,SEARCH(". ",DBSPBY!#REF!)+2,LEN(DBSPBY!#REF!)))</f>
        <v>#REF!</v>
      </c>
      <c r="G942" s="90" t="e">
        <f>TRIM(MID(DBSPBY!#REF!,SEARCH(". ",DBSPBY!#REF!)+2,LEN(DBSPBY!#REF!)))</f>
        <v>#REF!</v>
      </c>
      <c r="H942" s="90" t="e">
        <f>TRIM(MID(DBSPBY!#REF!,SEARCH(". ",DBSPBY!#REF!)+2,LEN(DBSPBY!#REF!)))</f>
        <v>#REF!</v>
      </c>
      <c r="I942" s="98" t="s">
        <v>713</v>
      </c>
      <c r="J942" s="99" t="s">
        <v>714</v>
      </c>
      <c r="K942" s="90" t="e">
        <f>DBSPBY!#REF!</f>
        <v>#REF!</v>
      </c>
      <c r="L942" s="90" t="e">
        <f>DBSPBY!#REF!</f>
        <v>#REF!</v>
      </c>
      <c r="M942" s="92" t="e">
        <f>DBSPBY!#REF!</f>
        <v>#REF!</v>
      </c>
      <c r="N942" s="87" t="e">
        <f>DBSPBY!#REF!</f>
        <v>#REF!</v>
      </c>
    </row>
    <row r="943" spans="1:14" x14ac:dyDescent="0.3">
      <c r="A943" s="97" t="s">
        <v>716</v>
      </c>
      <c r="B943" s="98" t="e">
        <f>DBSPBY!#REF!</f>
        <v>#REF!</v>
      </c>
      <c r="C943" s="98" t="e">
        <f>_xlfn.TEXTJOIN(".",FALSE,DBSPBY!#REF!,DBSPBY!#REF!,DBSPBY!#REF!)</f>
        <v>#REF!</v>
      </c>
      <c r="D943" s="90" t="e">
        <f>DBSPBY!#REF!</f>
        <v>#REF!</v>
      </c>
      <c r="E943" s="90" t="e">
        <f>DBSPBY!#REF!</f>
        <v>#REF!</v>
      </c>
      <c r="F943" s="90" t="e">
        <f>TRIM(MID(DBSPBY!#REF!,SEARCH(". ",DBSPBY!#REF!)+2,LEN(DBSPBY!#REF!)))</f>
        <v>#REF!</v>
      </c>
      <c r="G943" s="90" t="e">
        <f>TRIM(MID(DBSPBY!#REF!,SEARCH(". ",DBSPBY!#REF!)+2,LEN(DBSPBY!#REF!)))</f>
        <v>#REF!</v>
      </c>
      <c r="H943" s="90" t="e">
        <f>TRIM(MID(DBSPBY!#REF!,SEARCH(". ",DBSPBY!#REF!)+2,LEN(DBSPBY!#REF!)))</f>
        <v>#REF!</v>
      </c>
      <c r="I943" s="98" t="s">
        <v>713</v>
      </c>
      <c r="J943" s="99" t="s">
        <v>714</v>
      </c>
      <c r="K943" s="90" t="e">
        <f>DBSPBY!#REF!</f>
        <v>#REF!</v>
      </c>
      <c r="L943" s="90" t="e">
        <f>DBSPBY!#REF!</f>
        <v>#REF!</v>
      </c>
      <c r="M943" s="92" t="e">
        <f>DBSPBY!#REF!</f>
        <v>#REF!</v>
      </c>
      <c r="N943" s="87" t="e">
        <f>DBSPBY!#REF!</f>
        <v>#REF!</v>
      </c>
    </row>
    <row r="944" spans="1:14" x14ac:dyDescent="0.3">
      <c r="A944" s="97" t="s">
        <v>716</v>
      </c>
      <c r="B944" s="98" t="e">
        <f>DBSPBY!#REF!</f>
        <v>#REF!</v>
      </c>
      <c r="C944" s="98" t="e">
        <f>_xlfn.TEXTJOIN(".",FALSE,DBSPBY!#REF!,DBSPBY!#REF!,DBSPBY!#REF!)</f>
        <v>#REF!</v>
      </c>
      <c r="D944" s="90" t="e">
        <f>DBSPBY!#REF!</f>
        <v>#REF!</v>
      </c>
      <c r="E944" s="90" t="e">
        <f>DBSPBY!#REF!</f>
        <v>#REF!</v>
      </c>
      <c r="F944" s="90" t="e">
        <f>TRIM(MID(DBSPBY!#REF!,SEARCH(". ",DBSPBY!#REF!)+2,LEN(DBSPBY!#REF!)))</f>
        <v>#REF!</v>
      </c>
      <c r="G944" s="90" t="e">
        <f>TRIM(MID(DBSPBY!#REF!,SEARCH(". ",DBSPBY!#REF!)+2,LEN(DBSPBY!#REF!)))</f>
        <v>#REF!</v>
      </c>
      <c r="H944" s="90" t="e">
        <f>TRIM(MID(DBSPBY!#REF!,SEARCH(". ",DBSPBY!#REF!)+2,LEN(DBSPBY!#REF!)))</f>
        <v>#REF!</v>
      </c>
      <c r="I944" s="98" t="s">
        <v>713</v>
      </c>
      <c r="J944" s="99" t="s">
        <v>714</v>
      </c>
      <c r="K944" s="90" t="e">
        <f>DBSPBY!#REF!</f>
        <v>#REF!</v>
      </c>
      <c r="L944" s="90" t="e">
        <f>DBSPBY!#REF!</f>
        <v>#REF!</v>
      </c>
      <c r="M944" s="92" t="e">
        <f>DBSPBY!#REF!</f>
        <v>#REF!</v>
      </c>
      <c r="N944" s="87" t="e">
        <f>DBSPBY!#REF!</f>
        <v>#REF!</v>
      </c>
    </row>
    <row r="945" spans="1:14" x14ac:dyDescent="0.3">
      <c r="A945" s="97" t="s">
        <v>716</v>
      </c>
      <c r="B945" s="98" t="e">
        <f>DBSPBY!#REF!</f>
        <v>#REF!</v>
      </c>
      <c r="C945" s="98" t="e">
        <f>_xlfn.TEXTJOIN(".",FALSE,DBSPBY!#REF!,DBSPBY!#REF!,DBSPBY!#REF!)</f>
        <v>#REF!</v>
      </c>
      <c r="D945" s="90" t="e">
        <f>DBSPBY!#REF!</f>
        <v>#REF!</v>
      </c>
      <c r="E945" s="90" t="e">
        <f>DBSPBY!#REF!</f>
        <v>#REF!</v>
      </c>
      <c r="F945" s="90" t="e">
        <f>TRIM(MID(DBSPBY!#REF!,SEARCH(". ",DBSPBY!#REF!)+2,LEN(DBSPBY!#REF!)))</f>
        <v>#REF!</v>
      </c>
      <c r="G945" s="90" t="e">
        <f>TRIM(MID(DBSPBY!#REF!,SEARCH(". ",DBSPBY!#REF!)+2,LEN(DBSPBY!#REF!)))</f>
        <v>#REF!</v>
      </c>
      <c r="H945" s="90" t="e">
        <f>TRIM(MID(DBSPBY!#REF!,SEARCH(". ",DBSPBY!#REF!)+2,LEN(DBSPBY!#REF!)))</f>
        <v>#REF!</v>
      </c>
      <c r="I945" s="98" t="s">
        <v>713</v>
      </c>
      <c r="J945" s="99" t="s">
        <v>714</v>
      </c>
      <c r="K945" s="90" t="e">
        <f>DBSPBY!#REF!</f>
        <v>#REF!</v>
      </c>
      <c r="L945" s="90" t="e">
        <f>DBSPBY!#REF!</f>
        <v>#REF!</v>
      </c>
      <c r="M945" s="92" t="e">
        <f>DBSPBY!#REF!</f>
        <v>#REF!</v>
      </c>
      <c r="N945" s="87" t="e">
        <f>DBSPBY!#REF!</f>
        <v>#REF!</v>
      </c>
    </row>
    <row r="946" spans="1:14" x14ac:dyDescent="0.3">
      <c r="A946" s="97" t="s">
        <v>716</v>
      </c>
      <c r="B946" s="98" t="e">
        <f>DBSPBY!#REF!</f>
        <v>#REF!</v>
      </c>
      <c r="C946" s="98" t="e">
        <f>_xlfn.TEXTJOIN(".",FALSE,DBSPBY!#REF!,DBSPBY!#REF!,DBSPBY!#REF!)</f>
        <v>#REF!</v>
      </c>
      <c r="D946" s="90" t="e">
        <f>DBSPBY!#REF!</f>
        <v>#REF!</v>
      </c>
      <c r="E946" s="90" t="e">
        <f>DBSPBY!#REF!</f>
        <v>#REF!</v>
      </c>
      <c r="F946" s="90" t="e">
        <f>TRIM(MID(DBSPBY!#REF!,SEARCH(". ",DBSPBY!#REF!)+2,LEN(DBSPBY!#REF!)))</f>
        <v>#REF!</v>
      </c>
      <c r="G946" s="90" t="e">
        <f>TRIM(MID(DBSPBY!#REF!,SEARCH(". ",DBSPBY!#REF!)+2,LEN(DBSPBY!#REF!)))</f>
        <v>#REF!</v>
      </c>
      <c r="H946" s="90" t="e">
        <f>TRIM(MID(DBSPBY!#REF!,SEARCH(". ",DBSPBY!#REF!)+2,LEN(DBSPBY!#REF!)))</f>
        <v>#REF!</v>
      </c>
      <c r="I946" s="98" t="s">
        <v>713</v>
      </c>
      <c r="J946" s="99" t="s">
        <v>714</v>
      </c>
      <c r="K946" s="90" t="e">
        <f>DBSPBY!#REF!</f>
        <v>#REF!</v>
      </c>
      <c r="L946" s="90" t="e">
        <f>DBSPBY!#REF!</f>
        <v>#REF!</v>
      </c>
      <c r="M946" s="92" t="e">
        <f>DBSPBY!#REF!</f>
        <v>#REF!</v>
      </c>
      <c r="N946" s="87" t="e">
        <f>DBSPBY!#REF!</f>
        <v>#REF!</v>
      </c>
    </row>
    <row r="947" spans="1:14" x14ac:dyDescent="0.3">
      <c r="A947" s="97" t="s">
        <v>716</v>
      </c>
      <c r="B947" s="98" t="e">
        <f>DBSPBY!#REF!</f>
        <v>#REF!</v>
      </c>
      <c r="C947" s="98" t="e">
        <f>_xlfn.TEXTJOIN(".",FALSE,DBSPBY!#REF!,DBSPBY!#REF!,DBSPBY!#REF!)</f>
        <v>#REF!</v>
      </c>
      <c r="D947" s="90" t="e">
        <f>DBSPBY!#REF!</f>
        <v>#REF!</v>
      </c>
      <c r="E947" s="90" t="e">
        <f>DBSPBY!#REF!</f>
        <v>#REF!</v>
      </c>
      <c r="F947" s="90" t="e">
        <f>TRIM(MID(DBSPBY!#REF!,SEARCH(". ",DBSPBY!#REF!)+2,LEN(DBSPBY!#REF!)))</f>
        <v>#REF!</v>
      </c>
      <c r="G947" s="90" t="e">
        <f>TRIM(MID(DBSPBY!#REF!,SEARCH(". ",DBSPBY!#REF!)+2,LEN(DBSPBY!#REF!)))</f>
        <v>#REF!</v>
      </c>
      <c r="H947" s="90" t="e">
        <f>TRIM(MID(DBSPBY!#REF!,SEARCH(". ",DBSPBY!#REF!)+2,LEN(DBSPBY!#REF!)))</f>
        <v>#REF!</v>
      </c>
      <c r="I947" s="98" t="s">
        <v>713</v>
      </c>
      <c r="J947" s="99" t="s">
        <v>714</v>
      </c>
      <c r="K947" s="90" t="e">
        <f>DBSPBY!#REF!</f>
        <v>#REF!</v>
      </c>
      <c r="L947" s="90" t="e">
        <f>DBSPBY!#REF!</f>
        <v>#REF!</v>
      </c>
      <c r="M947" s="92" t="e">
        <f>DBSPBY!#REF!</f>
        <v>#REF!</v>
      </c>
      <c r="N947" s="87" t="e">
        <f>DBSPBY!#REF!</f>
        <v>#REF!</v>
      </c>
    </row>
    <row r="948" spans="1:14" x14ac:dyDescent="0.3">
      <c r="A948" s="97" t="s">
        <v>716</v>
      </c>
      <c r="B948" s="98" t="e">
        <f>DBSPBY!#REF!</f>
        <v>#REF!</v>
      </c>
      <c r="C948" s="98" t="e">
        <f>_xlfn.TEXTJOIN(".",FALSE,DBSPBY!#REF!,DBSPBY!#REF!,DBSPBY!#REF!)</f>
        <v>#REF!</v>
      </c>
      <c r="D948" s="90" t="e">
        <f>DBSPBY!#REF!</f>
        <v>#REF!</v>
      </c>
      <c r="E948" s="90" t="e">
        <f>DBSPBY!#REF!</f>
        <v>#REF!</v>
      </c>
      <c r="F948" s="90" t="e">
        <f>TRIM(MID(DBSPBY!#REF!,SEARCH(". ",DBSPBY!#REF!)+2,LEN(DBSPBY!#REF!)))</f>
        <v>#REF!</v>
      </c>
      <c r="G948" s="90" t="e">
        <f>TRIM(MID(DBSPBY!#REF!,SEARCH(". ",DBSPBY!#REF!)+2,LEN(DBSPBY!#REF!)))</f>
        <v>#REF!</v>
      </c>
      <c r="H948" s="90" t="e">
        <f>TRIM(MID(DBSPBY!#REF!,SEARCH(". ",DBSPBY!#REF!)+2,LEN(DBSPBY!#REF!)))</f>
        <v>#REF!</v>
      </c>
      <c r="I948" s="98" t="s">
        <v>713</v>
      </c>
      <c r="J948" s="99" t="s">
        <v>714</v>
      </c>
      <c r="K948" s="90" t="e">
        <f>DBSPBY!#REF!</f>
        <v>#REF!</v>
      </c>
      <c r="L948" s="90" t="e">
        <f>DBSPBY!#REF!</f>
        <v>#REF!</v>
      </c>
      <c r="M948" s="92" t="e">
        <f>DBSPBY!#REF!</f>
        <v>#REF!</v>
      </c>
      <c r="N948" s="87" t="e">
        <f>DBSPBY!#REF!</f>
        <v>#REF!</v>
      </c>
    </row>
    <row r="949" spans="1:14" x14ac:dyDescent="0.3">
      <c r="A949" s="97" t="s">
        <v>716</v>
      </c>
      <c r="B949" s="98" t="e">
        <f>DBSPBY!#REF!</f>
        <v>#REF!</v>
      </c>
      <c r="C949" s="98" t="e">
        <f>_xlfn.TEXTJOIN(".",FALSE,DBSPBY!#REF!,DBSPBY!#REF!,DBSPBY!#REF!)</f>
        <v>#REF!</v>
      </c>
      <c r="D949" s="90" t="e">
        <f>DBSPBY!#REF!</f>
        <v>#REF!</v>
      </c>
      <c r="E949" s="90" t="e">
        <f>DBSPBY!#REF!</f>
        <v>#REF!</v>
      </c>
      <c r="F949" s="90" t="e">
        <f>TRIM(MID(DBSPBY!#REF!,SEARCH(". ",DBSPBY!#REF!)+2,LEN(DBSPBY!#REF!)))</f>
        <v>#REF!</v>
      </c>
      <c r="G949" s="90" t="e">
        <f>TRIM(MID(DBSPBY!#REF!,SEARCH(". ",DBSPBY!#REF!)+2,LEN(DBSPBY!#REF!)))</f>
        <v>#REF!</v>
      </c>
      <c r="H949" s="90" t="e">
        <f>TRIM(MID(DBSPBY!#REF!,SEARCH(". ",DBSPBY!#REF!)+2,LEN(DBSPBY!#REF!)))</f>
        <v>#REF!</v>
      </c>
      <c r="I949" s="98" t="s">
        <v>713</v>
      </c>
      <c r="J949" s="99" t="s">
        <v>714</v>
      </c>
      <c r="K949" s="90" t="e">
        <f>DBSPBY!#REF!</f>
        <v>#REF!</v>
      </c>
      <c r="L949" s="90" t="e">
        <f>DBSPBY!#REF!</f>
        <v>#REF!</v>
      </c>
      <c r="M949" s="92" t="e">
        <f>DBSPBY!#REF!</f>
        <v>#REF!</v>
      </c>
      <c r="N949" s="87" t="e">
        <f>DBSPBY!#REF!</f>
        <v>#REF!</v>
      </c>
    </row>
    <row r="950" spans="1:14" x14ac:dyDescent="0.3">
      <c r="A950" s="97" t="s">
        <v>716</v>
      </c>
      <c r="B950" s="98" t="e">
        <f>DBSPBY!#REF!</f>
        <v>#REF!</v>
      </c>
      <c r="C950" s="98" t="e">
        <f>_xlfn.TEXTJOIN(".",FALSE,DBSPBY!#REF!,DBSPBY!#REF!,DBSPBY!#REF!)</f>
        <v>#REF!</v>
      </c>
      <c r="D950" s="90" t="e">
        <f>DBSPBY!#REF!</f>
        <v>#REF!</v>
      </c>
      <c r="E950" s="90" t="e">
        <f>DBSPBY!#REF!</f>
        <v>#REF!</v>
      </c>
      <c r="F950" s="90" t="e">
        <f>TRIM(MID(DBSPBY!#REF!,SEARCH(". ",DBSPBY!#REF!)+2,LEN(DBSPBY!#REF!)))</f>
        <v>#REF!</v>
      </c>
      <c r="G950" s="90" t="e">
        <f>TRIM(MID(DBSPBY!#REF!,SEARCH(". ",DBSPBY!#REF!)+2,LEN(DBSPBY!#REF!)))</f>
        <v>#REF!</v>
      </c>
      <c r="H950" s="90" t="e">
        <f>TRIM(MID(DBSPBY!#REF!,SEARCH(". ",DBSPBY!#REF!)+2,LEN(DBSPBY!#REF!)))</f>
        <v>#REF!</v>
      </c>
      <c r="I950" s="98" t="s">
        <v>713</v>
      </c>
      <c r="J950" s="99" t="s">
        <v>714</v>
      </c>
      <c r="K950" s="90" t="e">
        <f>DBSPBY!#REF!</f>
        <v>#REF!</v>
      </c>
      <c r="L950" s="90" t="e">
        <f>DBSPBY!#REF!</f>
        <v>#REF!</v>
      </c>
      <c r="M950" s="92" t="e">
        <f>DBSPBY!#REF!</f>
        <v>#REF!</v>
      </c>
      <c r="N950" s="87" t="e">
        <f>DBSPBY!#REF!</f>
        <v>#REF!</v>
      </c>
    </row>
    <row r="951" spans="1:14" x14ac:dyDescent="0.3">
      <c r="A951" s="97" t="s">
        <v>716</v>
      </c>
      <c r="B951" s="98" t="e">
        <f>DBSPBY!#REF!</f>
        <v>#REF!</v>
      </c>
      <c r="C951" s="98" t="e">
        <f>_xlfn.TEXTJOIN(".",FALSE,DBSPBY!#REF!,DBSPBY!#REF!,DBSPBY!#REF!)</f>
        <v>#REF!</v>
      </c>
      <c r="D951" s="90" t="e">
        <f>DBSPBY!#REF!</f>
        <v>#REF!</v>
      </c>
      <c r="E951" s="90" t="e">
        <f>DBSPBY!#REF!</f>
        <v>#REF!</v>
      </c>
      <c r="F951" s="90" t="e">
        <f>TRIM(MID(DBSPBY!#REF!,SEARCH(". ",DBSPBY!#REF!)+2,LEN(DBSPBY!#REF!)))</f>
        <v>#REF!</v>
      </c>
      <c r="G951" s="90" t="e">
        <f>TRIM(MID(DBSPBY!#REF!,SEARCH(". ",DBSPBY!#REF!)+2,LEN(DBSPBY!#REF!)))</f>
        <v>#REF!</v>
      </c>
      <c r="H951" s="90" t="e">
        <f>TRIM(MID(DBSPBY!#REF!,SEARCH(". ",DBSPBY!#REF!)+2,LEN(DBSPBY!#REF!)))</f>
        <v>#REF!</v>
      </c>
      <c r="I951" s="98" t="s">
        <v>713</v>
      </c>
      <c r="J951" s="99" t="s">
        <v>714</v>
      </c>
      <c r="K951" s="90" t="e">
        <f>DBSPBY!#REF!</f>
        <v>#REF!</v>
      </c>
      <c r="L951" s="90" t="e">
        <f>DBSPBY!#REF!</f>
        <v>#REF!</v>
      </c>
      <c r="M951" s="92" t="e">
        <f>DBSPBY!#REF!</f>
        <v>#REF!</v>
      </c>
      <c r="N951" s="87" t="e">
        <f>DBSPBY!#REF!</f>
        <v>#REF!</v>
      </c>
    </row>
    <row r="952" spans="1:14" x14ac:dyDescent="0.3">
      <c r="A952" s="97" t="s">
        <v>716</v>
      </c>
      <c r="B952" s="98" t="e">
        <f>DBSPBY!#REF!</f>
        <v>#REF!</v>
      </c>
      <c r="C952" s="98" t="e">
        <f>_xlfn.TEXTJOIN(".",FALSE,DBSPBY!#REF!,DBSPBY!#REF!,DBSPBY!#REF!)</f>
        <v>#REF!</v>
      </c>
      <c r="D952" s="90" t="e">
        <f>DBSPBY!#REF!</f>
        <v>#REF!</v>
      </c>
      <c r="E952" s="90" t="e">
        <f>DBSPBY!#REF!</f>
        <v>#REF!</v>
      </c>
      <c r="F952" s="90" t="e">
        <f>TRIM(MID(DBSPBY!#REF!,SEARCH(". ",DBSPBY!#REF!)+2,LEN(DBSPBY!#REF!)))</f>
        <v>#REF!</v>
      </c>
      <c r="G952" s="90" t="e">
        <f>TRIM(MID(DBSPBY!#REF!,SEARCH(". ",DBSPBY!#REF!)+2,LEN(DBSPBY!#REF!)))</f>
        <v>#REF!</v>
      </c>
      <c r="H952" s="90" t="e">
        <f>TRIM(MID(DBSPBY!#REF!,SEARCH(". ",DBSPBY!#REF!)+2,LEN(DBSPBY!#REF!)))</f>
        <v>#REF!</v>
      </c>
      <c r="I952" s="98" t="s">
        <v>713</v>
      </c>
      <c r="J952" s="99" t="s">
        <v>714</v>
      </c>
      <c r="K952" s="90" t="e">
        <f>DBSPBY!#REF!</f>
        <v>#REF!</v>
      </c>
      <c r="L952" s="90" t="e">
        <f>DBSPBY!#REF!</f>
        <v>#REF!</v>
      </c>
      <c r="M952" s="92" t="e">
        <f>DBSPBY!#REF!</f>
        <v>#REF!</v>
      </c>
      <c r="N952" s="87" t="e">
        <f>DBSPBY!#REF!</f>
        <v>#REF!</v>
      </c>
    </row>
    <row r="953" spans="1:14" x14ac:dyDescent="0.3">
      <c r="A953" s="97" t="s">
        <v>716</v>
      </c>
      <c r="B953" s="98" t="e">
        <f>DBSPBY!#REF!</f>
        <v>#REF!</v>
      </c>
      <c r="C953" s="98" t="e">
        <f>_xlfn.TEXTJOIN(".",FALSE,DBSPBY!#REF!,DBSPBY!#REF!,DBSPBY!#REF!)</f>
        <v>#REF!</v>
      </c>
      <c r="D953" s="90" t="e">
        <f>DBSPBY!#REF!</f>
        <v>#REF!</v>
      </c>
      <c r="E953" s="90" t="e">
        <f>DBSPBY!#REF!</f>
        <v>#REF!</v>
      </c>
      <c r="F953" s="90" t="e">
        <f>TRIM(MID(DBSPBY!#REF!,SEARCH(". ",DBSPBY!#REF!)+2,LEN(DBSPBY!#REF!)))</f>
        <v>#REF!</v>
      </c>
      <c r="G953" s="90" t="e">
        <f>TRIM(MID(DBSPBY!#REF!,SEARCH(". ",DBSPBY!#REF!)+2,LEN(DBSPBY!#REF!)))</f>
        <v>#REF!</v>
      </c>
      <c r="H953" s="90" t="e">
        <f>TRIM(MID(DBSPBY!#REF!,SEARCH(". ",DBSPBY!#REF!)+2,LEN(DBSPBY!#REF!)))</f>
        <v>#REF!</v>
      </c>
      <c r="I953" s="98" t="s">
        <v>713</v>
      </c>
      <c r="J953" s="99" t="s">
        <v>714</v>
      </c>
      <c r="K953" s="90" t="e">
        <f>DBSPBY!#REF!</f>
        <v>#REF!</v>
      </c>
      <c r="L953" s="90" t="e">
        <f>DBSPBY!#REF!</f>
        <v>#REF!</v>
      </c>
      <c r="M953" s="92" t="e">
        <f>DBSPBY!#REF!</f>
        <v>#REF!</v>
      </c>
      <c r="N953" s="87" t="e">
        <f>DBSPBY!#REF!</f>
        <v>#REF!</v>
      </c>
    </row>
    <row r="954" spans="1:14" x14ac:dyDescent="0.3">
      <c r="A954" s="97" t="s">
        <v>716</v>
      </c>
      <c r="B954" s="98" t="e">
        <f>DBSPBY!#REF!</f>
        <v>#REF!</v>
      </c>
      <c r="C954" s="98" t="e">
        <f>_xlfn.TEXTJOIN(".",FALSE,DBSPBY!#REF!,DBSPBY!#REF!,DBSPBY!#REF!)</f>
        <v>#REF!</v>
      </c>
      <c r="D954" s="90" t="e">
        <f>DBSPBY!#REF!</f>
        <v>#REF!</v>
      </c>
      <c r="E954" s="90" t="e">
        <f>DBSPBY!#REF!</f>
        <v>#REF!</v>
      </c>
      <c r="F954" s="90" t="e">
        <f>TRIM(MID(DBSPBY!#REF!,SEARCH(". ",DBSPBY!#REF!)+2,LEN(DBSPBY!#REF!)))</f>
        <v>#REF!</v>
      </c>
      <c r="G954" s="90" t="e">
        <f>TRIM(MID(DBSPBY!#REF!,SEARCH(". ",DBSPBY!#REF!)+2,LEN(DBSPBY!#REF!)))</f>
        <v>#REF!</v>
      </c>
      <c r="H954" s="90" t="e">
        <f>TRIM(MID(DBSPBY!#REF!,SEARCH(". ",DBSPBY!#REF!)+2,LEN(DBSPBY!#REF!)))</f>
        <v>#REF!</v>
      </c>
      <c r="I954" s="98" t="s">
        <v>713</v>
      </c>
      <c r="J954" s="99" t="s">
        <v>714</v>
      </c>
      <c r="K954" s="90" t="e">
        <f>DBSPBY!#REF!</f>
        <v>#REF!</v>
      </c>
      <c r="L954" s="90" t="e">
        <f>DBSPBY!#REF!</f>
        <v>#REF!</v>
      </c>
      <c r="M954" s="92" t="e">
        <f>DBSPBY!#REF!</f>
        <v>#REF!</v>
      </c>
      <c r="N954" s="87" t="e">
        <f>DBSPBY!#REF!</f>
        <v>#REF!</v>
      </c>
    </row>
    <row r="955" spans="1:14" x14ac:dyDescent="0.3">
      <c r="A955" s="97" t="s">
        <v>716</v>
      </c>
      <c r="B955" s="98" t="e">
        <f>DBSPBY!#REF!</f>
        <v>#REF!</v>
      </c>
      <c r="C955" s="98" t="e">
        <f>_xlfn.TEXTJOIN(".",FALSE,DBSPBY!#REF!,DBSPBY!#REF!,DBSPBY!#REF!)</f>
        <v>#REF!</v>
      </c>
      <c r="D955" s="90" t="e">
        <f>DBSPBY!#REF!</f>
        <v>#REF!</v>
      </c>
      <c r="E955" s="90" t="e">
        <f>DBSPBY!#REF!</f>
        <v>#REF!</v>
      </c>
      <c r="F955" s="90" t="e">
        <f>TRIM(MID(DBSPBY!#REF!,SEARCH(". ",DBSPBY!#REF!)+2,LEN(DBSPBY!#REF!)))</f>
        <v>#REF!</v>
      </c>
      <c r="G955" s="90" t="e">
        <f>TRIM(MID(DBSPBY!#REF!,SEARCH(". ",DBSPBY!#REF!)+2,LEN(DBSPBY!#REF!)))</f>
        <v>#REF!</v>
      </c>
      <c r="H955" s="90" t="e">
        <f>TRIM(MID(DBSPBY!#REF!,SEARCH(". ",DBSPBY!#REF!)+2,LEN(DBSPBY!#REF!)))</f>
        <v>#REF!</v>
      </c>
      <c r="I955" s="98" t="s">
        <v>713</v>
      </c>
      <c r="J955" s="99" t="s">
        <v>714</v>
      </c>
      <c r="K955" s="90" t="e">
        <f>DBSPBY!#REF!</f>
        <v>#REF!</v>
      </c>
      <c r="L955" s="90" t="e">
        <f>DBSPBY!#REF!</f>
        <v>#REF!</v>
      </c>
      <c r="M955" s="92" t="e">
        <f>DBSPBY!#REF!</f>
        <v>#REF!</v>
      </c>
      <c r="N955" s="87" t="e">
        <f>DBSPBY!#REF!</f>
        <v>#REF!</v>
      </c>
    </row>
    <row r="956" spans="1:14" x14ac:dyDescent="0.3">
      <c r="A956" s="97" t="s">
        <v>716</v>
      </c>
      <c r="B956" s="98" t="e">
        <f>DBSPBY!#REF!</f>
        <v>#REF!</v>
      </c>
      <c r="C956" s="98" t="e">
        <f>_xlfn.TEXTJOIN(".",FALSE,DBSPBY!#REF!,DBSPBY!#REF!,DBSPBY!#REF!)</f>
        <v>#REF!</v>
      </c>
      <c r="D956" s="90" t="e">
        <f>DBSPBY!#REF!</f>
        <v>#REF!</v>
      </c>
      <c r="E956" s="90" t="e">
        <f>DBSPBY!#REF!</f>
        <v>#REF!</v>
      </c>
      <c r="F956" s="90" t="e">
        <f>TRIM(MID(DBSPBY!#REF!,SEARCH(". ",DBSPBY!#REF!)+2,LEN(DBSPBY!#REF!)))</f>
        <v>#REF!</v>
      </c>
      <c r="G956" s="90" t="e">
        <f>TRIM(MID(DBSPBY!#REF!,SEARCH(". ",DBSPBY!#REF!)+2,LEN(DBSPBY!#REF!)))</f>
        <v>#REF!</v>
      </c>
      <c r="H956" s="90" t="e">
        <f>TRIM(MID(DBSPBY!#REF!,SEARCH(". ",DBSPBY!#REF!)+2,LEN(DBSPBY!#REF!)))</f>
        <v>#REF!</v>
      </c>
      <c r="I956" s="98" t="s">
        <v>713</v>
      </c>
      <c r="J956" s="99" t="s">
        <v>714</v>
      </c>
      <c r="K956" s="90" t="e">
        <f>DBSPBY!#REF!</f>
        <v>#REF!</v>
      </c>
      <c r="L956" s="90" t="e">
        <f>DBSPBY!#REF!</f>
        <v>#REF!</v>
      </c>
      <c r="M956" s="92" t="e">
        <f>DBSPBY!#REF!</f>
        <v>#REF!</v>
      </c>
      <c r="N956" s="87" t="e">
        <f>DBSPBY!#REF!</f>
        <v>#REF!</v>
      </c>
    </row>
    <row r="957" spans="1:14" x14ac:dyDescent="0.3">
      <c r="A957" s="97" t="s">
        <v>716</v>
      </c>
      <c r="B957" s="98" t="e">
        <f>DBSPBY!#REF!</f>
        <v>#REF!</v>
      </c>
      <c r="C957" s="98" t="e">
        <f>_xlfn.TEXTJOIN(".",FALSE,DBSPBY!#REF!,DBSPBY!#REF!,DBSPBY!#REF!)</f>
        <v>#REF!</v>
      </c>
      <c r="D957" s="90" t="e">
        <f>DBSPBY!#REF!</f>
        <v>#REF!</v>
      </c>
      <c r="E957" s="90" t="e">
        <f>DBSPBY!#REF!</f>
        <v>#REF!</v>
      </c>
      <c r="F957" s="90" t="e">
        <f>TRIM(MID(DBSPBY!#REF!,SEARCH(". ",DBSPBY!#REF!)+2,LEN(DBSPBY!#REF!)))</f>
        <v>#REF!</v>
      </c>
      <c r="G957" s="90" t="e">
        <f>TRIM(MID(DBSPBY!#REF!,SEARCH(". ",DBSPBY!#REF!)+2,LEN(DBSPBY!#REF!)))</f>
        <v>#REF!</v>
      </c>
      <c r="H957" s="90" t="e">
        <f>TRIM(MID(DBSPBY!#REF!,SEARCH(". ",DBSPBY!#REF!)+2,LEN(DBSPBY!#REF!)))</f>
        <v>#REF!</v>
      </c>
      <c r="I957" s="98" t="s">
        <v>713</v>
      </c>
      <c r="J957" s="99" t="s">
        <v>714</v>
      </c>
      <c r="K957" s="90" t="e">
        <f>DBSPBY!#REF!</f>
        <v>#REF!</v>
      </c>
      <c r="L957" s="90" t="e">
        <f>DBSPBY!#REF!</f>
        <v>#REF!</v>
      </c>
      <c r="M957" s="92" t="e">
        <f>DBSPBY!#REF!</f>
        <v>#REF!</v>
      </c>
      <c r="N957" s="87" t="e">
        <f>DBSPBY!#REF!</f>
        <v>#REF!</v>
      </c>
    </row>
    <row r="958" spans="1:14" x14ac:dyDescent="0.3">
      <c r="A958" s="97" t="s">
        <v>716</v>
      </c>
      <c r="B958" s="98" t="e">
        <f>DBSPBY!#REF!</f>
        <v>#REF!</v>
      </c>
      <c r="C958" s="98" t="e">
        <f>_xlfn.TEXTJOIN(".",FALSE,DBSPBY!#REF!,DBSPBY!#REF!,DBSPBY!#REF!)</f>
        <v>#REF!</v>
      </c>
      <c r="D958" s="90" t="e">
        <f>DBSPBY!#REF!</f>
        <v>#REF!</v>
      </c>
      <c r="E958" s="90" t="e">
        <f>DBSPBY!#REF!</f>
        <v>#REF!</v>
      </c>
      <c r="F958" s="90" t="e">
        <f>TRIM(MID(DBSPBY!#REF!,SEARCH(". ",DBSPBY!#REF!)+2,LEN(DBSPBY!#REF!)))</f>
        <v>#REF!</v>
      </c>
      <c r="G958" s="90" t="e">
        <f>TRIM(MID(DBSPBY!#REF!,SEARCH(". ",DBSPBY!#REF!)+2,LEN(DBSPBY!#REF!)))</f>
        <v>#REF!</v>
      </c>
      <c r="H958" s="90" t="e">
        <f>TRIM(MID(DBSPBY!#REF!,SEARCH(". ",DBSPBY!#REF!)+2,LEN(DBSPBY!#REF!)))</f>
        <v>#REF!</v>
      </c>
      <c r="I958" s="98" t="s">
        <v>713</v>
      </c>
      <c r="J958" s="99" t="s">
        <v>714</v>
      </c>
      <c r="K958" s="90" t="e">
        <f>DBSPBY!#REF!</f>
        <v>#REF!</v>
      </c>
      <c r="L958" s="90" t="e">
        <f>DBSPBY!#REF!</f>
        <v>#REF!</v>
      </c>
      <c r="M958" s="92" t="e">
        <f>DBSPBY!#REF!</f>
        <v>#REF!</v>
      </c>
      <c r="N958" s="87" t="e">
        <f>DBSPBY!#REF!</f>
        <v>#REF!</v>
      </c>
    </row>
    <row r="959" spans="1:14" x14ac:dyDescent="0.3">
      <c r="A959" s="97" t="s">
        <v>716</v>
      </c>
      <c r="B959" s="98" t="e">
        <f>DBSPBY!#REF!</f>
        <v>#REF!</v>
      </c>
      <c r="C959" s="98" t="e">
        <f>_xlfn.TEXTJOIN(".",FALSE,DBSPBY!#REF!,DBSPBY!#REF!,DBSPBY!#REF!)</f>
        <v>#REF!</v>
      </c>
      <c r="D959" s="90" t="e">
        <f>DBSPBY!#REF!</f>
        <v>#REF!</v>
      </c>
      <c r="E959" s="90" t="e">
        <f>DBSPBY!#REF!</f>
        <v>#REF!</v>
      </c>
      <c r="F959" s="90" t="e">
        <f>TRIM(MID(DBSPBY!#REF!,SEARCH(". ",DBSPBY!#REF!)+2,LEN(DBSPBY!#REF!)))</f>
        <v>#REF!</v>
      </c>
      <c r="G959" s="90" t="e">
        <f>TRIM(MID(DBSPBY!#REF!,SEARCH(". ",DBSPBY!#REF!)+2,LEN(DBSPBY!#REF!)))</f>
        <v>#REF!</v>
      </c>
      <c r="H959" s="90" t="e">
        <f>TRIM(MID(DBSPBY!#REF!,SEARCH(". ",DBSPBY!#REF!)+2,LEN(DBSPBY!#REF!)))</f>
        <v>#REF!</v>
      </c>
      <c r="I959" s="98" t="s">
        <v>713</v>
      </c>
      <c r="J959" s="99" t="s">
        <v>714</v>
      </c>
      <c r="K959" s="90" t="e">
        <f>DBSPBY!#REF!</f>
        <v>#REF!</v>
      </c>
      <c r="L959" s="90" t="e">
        <f>DBSPBY!#REF!</f>
        <v>#REF!</v>
      </c>
      <c r="M959" s="92" t="e">
        <f>DBSPBY!#REF!</f>
        <v>#REF!</v>
      </c>
      <c r="N959" s="87" t="e">
        <f>DBSPBY!#REF!</f>
        <v>#REF!</v>
      </c>
    </row>
    <row r="960" spans="1:14" x14ac:dyDescent="0.3">
      <c r="A960" s="97" t="s">
        <v>716</v>
      </c>
      <c r="B960" s="98" t="e">
        <f>DBSPBY!#REF!</f>
        <v>#REF!</v>
      </c>
      <c r="C960" s="98" t="e">
        <f>_xlfn.TEXTJOIN(".",FALSE,DBSPBY!#REF!,DBSPBY!#REF!,DBSPBY!#REF!)</f>
        <v>#REF!</v>
      </c>
      <c r="D960" s="90" t="e">
        <f>DBSPBY!#REF!</f>
        <v>#REF!</v>
      </c>
      <c r="E960" s="90" t="e">
        <f>DBSPBY!#REF!</f>
        <v>#REF!</v>
      </c>
      <c r="F960" s="90" t="e">
        <f>TRIM(MID(DBSPBY!#REF!,SEARCH(". ",DBSPBY!#REF!)+2,LEN(DBSPBY!#REF!)))</f>
        <v>#REF!</v>
      </c>
      <c r="G960" s="90" t="e">
        <f>TRIM(MID(DBSPBY!#REF!,SEARCH(". ",DBSPBY!#REF!)+2,LEN(DBSPBY!#REF!)))</f>
        <v>#REF!</v>
      </c>
      <c r="H960" s="90" t="e">
        <f>TRIM(MID(DBSPBY!#REF!,SEARCH(". ",DBSPBY!#REF!)+2,LEN(DBSPBY!#REF!)))</f>
        <v>#REF!</v>
      </c>
      <c r="I960" s="98" t="s">
        <v>713</v>
      </c>
      <c r="J960" s="99" t="s">
        <v>714</v>
      </c>
      <c r="K960" s="90" t="e">
        <f>DBSPBY!#REF!</f>
        <v>#REF!</v>
      </c>
      <c r="L960" s="90" t="e">
        <f>DBSPBY!#REF!</f>
        <v>#REF!</v>
      </c>
      <c r="M960" s="92" t="e">
        <f>DBSPBY!#REF!</f>
        <v>#REF!</v>
      </c>
      <c r="N960" s="87" t="e">
        <f>DBSPBY!#REF!</f>
        <v>#REF!</v>
      </c>
    </row>
    <row r="961" spans="1:14" x14ac:dyDescent="0.3">
      <c r="A961" s="97" t="s">
        <v>716</v>
      </c>
      <c r="B961" s="98" t="e">
        <f>DBSPBY!#REF!</f>
        <v>#REF!</v>
      </c>
      <c r="C961" s="98" t="e">
        <f>_xlfn.TEXTJOIN(".",FALSE,DBSPBY!#REF!,DBSPBY!#REF!,DBSPBY!#REF!)</f>
        <v>#REF!</v>
      </c>
      <c r="D961" s="90" t="e">
        <f>DBSPBY!#REF!</f>
        <v>#REF!</v>
      </c>
      <c r="E961" s="90" t="e">
        <f>DBSPBY!#REF!</f>
        <v>#REF!</v>
      </c>
      <c r="F961" s="90" t="e">
        <f>TRIM(MID(DBSPBY!#REF!,SEARCH(". ",DBSPBY!#REF!)+2,LEN(DBSPBY!#REF!)))</f>
        <v>#REF!</v>
      </c>
      <c r="G961" s="90" t="e">
        <f>TRIM(MID(DBSPBY!#REF!,SEARCH(". ",DBSPBY!#REF!)+2,LEN(DBSPBY!#REF!)))</f>
        <v>#REF!</v>
      </c>
      <c r="H961" s="90" t="e">
        <f>TRIM(MID(DBSPBY!#REF!,SEARCH(". ",DBSPBY!#REF!)+2,LEN(DBSPBY!#REF!)))</f>
        <v>#REF!</v>
      </c>
      <c r="I961" s="98" t="s">
        <v>713</v>
      </c>
      <c r="J961" s="99" t="s">
        <v>714</v>
      </c>
      <c r="K961" s="90" t="e">
        <f>DBSPBY!#REF!</f>
        <v>#REF!</v>
      </c>
      <c r="L961" s="90" t="e">
        <f>DBSPBY!#REF!</f>
        <v>#REF!</v>
      </c>
      <c r="M961" s="92" t="e">
        <f>DBSPBY!#REF!</f>
        <v>#REF!</v>
      </c>
      <c r="N961" s="87" t="e">
        <f>DBSPBY!#REF!</f>
        <v>#REF!</v>
      </c>
    </row>
    <row r="962" spans="1:14" x14ac:dyDescent="0.3">
      <c r="A962" s="97" t="s">
        <v>716</v>
      </c>
      <c r="B962" s="98" t="e">
        <f>DBSPBY!#REF!</f>
        <v>#REF!</v>
      </c>
      <c r="C962" s="98" t="e">
        <f>_xlfn.TEXTJOIN(".",FALSE,DBSPBY!#REF!,DBSPBY!#REF!,DBSPBY!#REF!)</f>
        <v>#REF!</v>
      </c>
      <c r="D962" s="90" t="e">
        <f>DBSPBY!#REF!</f>
        <v>#REF!</v>
      </c>
      <c r="E962" s="90" t="e">
        <f>DBSPBY!#REF!</f>
        <v>#REF!</v>
      </c>
      <c r="F962" s="90" t="e">
        <f>TRIM(MID(DBSPBY!#REF!,SEARCH(". ",DBSPBY!#REF!)+2,LEN(DBSPBY!#REF!)))</f>
        <v>#REF!</v>
      </c>
      <c r="G962" s="90" t="e">
        <f>TRIM(MID(DBSPBY!#REF!,SEARCH(". ",DBSPBY!#REF!)+2,LEN(DBSPBY!#REF!)))</f>
        <v>#REF!</v>
      </c>
      <c r="H962" s="90" t="e">
        <f>TRIM(MID(DBSPBY!#REF!,SEARCH(". ",DBSPBY!#REF!)+2,LEN(DBSPBY!#REF!)))</f>
        <v>#REF!</v>
      </c>
      <c r="I962" s="98" t="s">
        <v>713</v>
      </c>
      <c r="J962" s="99" t="s">
        <v>714</v>
      </c>
      <c r="K962" s="90" t="e">
        <f>DBSPBY!#REF!</f>
        <v>#REF!</v>
      </c>
      <c r="L962" s="90" t="e">
        <f>DBSPBY!#REF!</f>
        <v>#REF!</v>
      </c>
      <c r="M962" s="92" t="e">
        <f>DBSPBY!#REF!</f>
        <v>#REF!</v>
      </c>
      <c r="N962" s="87" t="e">
        <f>DBSPBY!#REF!</f>
        <v>#REF!</v>
      </c>
    </row>
    <row r="963" spans="1:14" x14ac:dyDescent="0.3">
      <c r="A963" s="97" t="s">
        <v>716</v>
      </c>
      <c r="B963" s="98" t="e">
        <f>DBSPBY!#REF!</f>
        <v>#REF!</v>
      </c>
      <c r="C963" s="98" t="e">
        <f>_xlfn.TEXTJOIN(".",FALSE,DBSPBY!#REF!,DBSPBY!#REF!,DBSPBY!#REF!)</f>
        <v>#REF!</v>
      </c>
      <c r="D963" s="90" t="e">
        <f>DBSPBY!#REF!</f>
        <v>#REF!</v>
      </c>
      <c r="E963" s="90" t="e">
        <f>DBSPBY!#REF!</f>
        <v>#REF!</v>
      </c>
      <c r="F963" s="90" t="e">
        <f>TRIM(MID(DBSPBY!#REF!,SEARCH(". ",DBSPBY!#REF!)+2,LEN(DBSPBY!#REF!)))</f>
        <v>#REF!</v>
      </c>
      <c r="G963" s="90" t="e">
        <f>TRIM(MID(DBSPBY!#REF!,SEARCH(". ",DBSPBY!#REF!)+2,LEN(DBSPBY!#REF!)))</f>
        <v>#REF!</v>
      </c>
      <c r="H963" s="90" t="e">
        <f>TRIM(MID(DBSPBY!#REF!,SEARCH(". ",DBSPBY!#REF!)+2,LEN(DBSPBY!#REF!)))</f>
        <v>#REF!</v>
      </c>
      <c r="I963" s="98" t="s">
        <v>713</v>
      </c>
      <c r="J963" s="99" t="s">
        <v>714</v>
      </c>
      <c r="K963" s="90" t="e">
        <f>DBSPBY!#REF!</f>
        <v>#REF!</v>
      </c>
      <c r="L963" s="90" t="e">
        <f>DBSPBY!#REF!</f>
        <v>#REF!</v>
      </c>
      <c r="M963" s="92" t="e">
        <f>DBSPBY!#REF!</f>
        <v>#REF!</v>
      </c>
      <c r="N963" s="87" t="e">
        <f>DBSPBY!#REF!</f>
        <v>#REF!</v>
      </c>
    </row>
    <row r="964" spans="1:14" x14ac:dyDescent="0.3">
      <c r="A964" s="97" t="s">
        <v>716</v>
      </c>
      <c r="B964" s="98" t="e">
        <f>DBSPBY!#REF!</f>
        <v>#REF!</v>
      </c>
      <c r="C964" s="98" t="e">
        <f>_xlfn.TEXTJOIN(".",FALSE,DBSPBY!#REF!,DBSPBY!#REF!,DBSPBY!#REF!)</f>
        <v>#REF!</v>
      </c>
      <c r="D964" s="90" t="e">
        <f>DBSPBY!#REF!</f>
        <v>#REF!</v>
      </c>
      <c r="E964" s="90" t="e">
        <f>DBSPBY!#REF!</f>
        <v>#REF!</v>
      </c>
      <c r="F964" s="90" t="e">
        <f>TRIM(MID(DBSPBY!#REF!,SEARCH(". ",DBSPBY!#REF!)+2,LEN(DBSPBY!#REF!)))</f>
        <v>#REF!</v>
      </c>
      <c r="G964" s="90" t="e">
        <f>TRIM(MID(DBSPBY!#REF!,SEARCH(". ",DBSPBY!#REF!)+2,LEN(DBSPBY!#REF!)))</f>
        <v>#REF!</v>
      </c>
      <c r="H964" s="90" t="e">
        <f>TRIM(MID(DBSPBY!#REF!,SEARCH(". ",DBSPBY!#REF!)+2,LEN(DBSPBY!#REF!)))</f>
        <v>#REF!</v>
      </c>
      <c r="I964" s="98" t="s">
        <v>713</v>
      </c>
      <c r="J964" s="99" t="s">
        <v>714</v>
      </c>
      <c r="K964" s="90" t="e">
        <f>DBSPBY!#REF!</f>
        <v>#REF!</v>
      </c>
      <c r="L964" s="90" t="e">
        <f>DBSPBY!#REF!</f>
        <v>#REF!</v>
      </c>
      <c r="M964" s="92" t="e">
        <f>DBSPBY!#REF!</f>
        <v>#REF!</v>
      </c>
      <c r="N964" s="87" t="e">
        <f>DBSPBY!#REF!</f>
        <v>#REF!</v>
      </c>
    </row>
    <row r="965" spans="1:14" x14ac:dyDescent="0.3">
      <c r="A965" s="97" t="s">
        <v>716</v>
      </c>
      <c r="B965" s="98" t="e">
        <f>DBSPBY!#REF!</f>
        <v>#REF!</v>
      </c>
      <c r="C965" s="98" t="e">
        <f>_xlfn.TEXTJOIN(".",FALSE,DBSPBY!#REF!,DBSPBY!#REF!,DBSPBY!#REF!)</f>
        <v>#REF!</v>
      </c>
      <c r="D965" s="90" t="e">
        <f>DBSPBY!#REF!</f>
        <v>#REF!</v>
      </c>
      <c r="E965" s="90" t="e">
        <f>DBSPBY!#REF!</f>
        <v>#REF!</v>
      </c>
      <c r="F965" s="90" t="e">
        <f>TRIM(MID(DBSPBY!#REF!,SEARCH(". ",DBSPBY!#REF!)+2,LEN(DBSPBY!#REF!)))</f>
        <v>#REF!</v>
      </c>
      <c r="G965" s="90" t="e">
        <f>TRIM(MID(DBSPBY!#REF!,SEARCH(". ",DBSPBY!#REF!)+2,LEN(DBSPBY!#REF!)))</f>
        <v>#REF!</v>
      </c>
      <c r="H965" s="90" t="e">
        <f>TRIM(MID(DBSPBY!#REF!,SEARCH(". ",DBSPBY!#REF!)+2,LEN(DBSPBY!#REF!)))</f>
        <v>#REF!</v>
      </c>
      <c r="I965" s="98" t="s">
        <v>713</v>
      </c>
      <c r="J965" s="99" t="s">
        <v>714</v>
      </c>
      <c r="K965" s="90" t="e">
        <f>DBSPBY!#REF!</f>
        <v>#REF!</v>
      </c>
      <c r="L965" s="90" t="e">
        <f>DBSPBY!#REF!</f>
        <v>#REF!</v>
      </c>
      <c r="M965" s="92" t="e">
        <f>DBSPBY!#REF!</f>
        <v>#REF!</v>
      </c>
      <c r="N965" s="87" t="e">
        <f>DBSPBY!#REF!</f>
        <v>#REF!</v>
      </c>
    </row>
    <row r="966" spans="1:14" x14ac:dyDescent="0.3">
      <c r="A966" s="97" t="s">
        <v>716</v>
      </c>
      <c r="B966" s="98" t="e">
        <f>DBSPBY!#REF!</f>
        <v>#REF!</v>
      </c>
      <c r="C966" s="98" t="e">
        <f>_xlfn.TEXTJOIN(".",FALSE,DBSPBY!#REF!,DBSPBY!#REF!,DBSPBY!#REF!)</f>
        <v>#REF!</v>
      </c>
      <c r="D966" s="90" t="e">
        <f>DBSPBY!#REF!</f>
        <v>#REF!</v>
      </c>
      <c r="E966" s="90" t="e">
        <f>DBSPBY!#REF!</f>
        <v>#REF!</v>
      </c>
      <c r="F966" s="90" t="e">
        <f>TRIM(MID(DBSPBY!#REF!,SEARCH(". ",DBSPBY!#REF!)+2,LEN(DBSPBY!#REF!)))</f>
        <v>#REF!</v>
      </c>
      <c r="G966" s="90" t="e">
        <f>TRIM(MID(DBSPBY!#REF!,SEARCH(". ",DBSPBY!#REF!)+2,LEN(DBSPBY!#REF!)))</f>
        <v>#REF!</v>
      </c>
      <c r="H966" s="90" t="e">
        <f>TRIM(MID(DBSPBY!#REF!,SEARCH(". ",DBSPBY!#REF!)+2,LEN(DBSPBY!#REF!)))</f>
        <v>#REF!</v>
      </c>
      <c r="I966" s="98" t="s">
        <v>713</v>
      </c>
      <c r="J966" s="99" t="s">
        <v>714</v>
      </c>
      <c r="K966" s="90" t="e">
        <f>DBSPBY!#REF!</f>
        <v>#REF!</v>
      </c>
      <c r="L966" s="90" t="e">
        <f>DBSPBY!#REF!</f>
        <v>#REF!</v>
      </c>
      <c r="M966" s="92" t="e">
        <f>DBSPBY!#REF!</f>
        <v>#REF!</v>
      </c>
      <c r="N966" s="87" t="e">
        <f>DBSPBY!#REF!</f>
        <v>#REF!</v>
      </c>
    </row>
    <row r="967" spans="1:14" x14ac:dyDescent="0.3">
      <c r="A967" s="97" t="s">
        <v>716</v>
      </c>
      <c r="B967" s="98" t="e">
        <f>DBSPBY!#REF!</f>
        <v>#REF!</v>
      </c>
      <c r="C967" s="98" t="e">
        <f>_xlfn.TEXTJOIN(".",FALSE,DBSPBY!#REF!,DBSPBY!#REF!,DBSPBY!#REF!)</f>
        <v>#REF!</v>
      </c>
      <c r="D967" s="90" t="e">
        <f>DBSPBY!#REF!</f>
        <v>#REF!</v>
      </c>
      <c r="E967" s="90" t="e">
        <f>DBSPBY!#REF!</f>
        <v>#REF!</v>
      </c>
      <c r="F967" s="90" t="e">
        <f>TRIM(MID(DBSPBY!#REF!,SEARCH(". ",DBSPBY!#REF!)+2,LEN(DBSPBY!#REF!)))</f>
        <v>#REF!</v>
      </c>
      <c r="G967" s="90" t="e">
        <f>TRIM(MID(DBSPBY!#REF!,SEARCH(". ",DBSPBY!#REF!)+2,LEN(DBSPBY!#REF!)))</f>
        <v>#REF!</v>
      </c>
      <c r="H967" s="90" t="e">
        <f>TRIM(MID(DBSPBY!#REF!,SEARCH(". ",DBSPBY!#REF!)+2,LEN(DBSPBY!#REF!)))</f>
        <v>#REF!</v>
      </c>
      <c r="I967" s="98" t="s">
        <v>713</v>
      </c>
      <c r="J967" s="99" t="s">
        <v>714</v>
      </c>
      <c r="K967" s="90" t="e">
        <f>DBSPBY!#REF!</f>
        <v>#REF!</v>
      </c>
      <c r="L967" s="90" t="e">
        <f>DBSPBY!#REF!</f>
        <v>#REF!</v>
      </c>
      <c r="M967" s="92" t="e">
        <f>DBSPBY!#REF!</f>
        <v>#REF!</v>
      </c>
      <c r="N967" s="87" t="e">
        <f>DBSPBY!#REF!</f>
        <v>#REF!</v>
      </c>
    </row>
    <row r="968" spans="1:14" x14ac:dyDescent="0.3">
      <c r="A968" s="97" t="s">
        <v>716</v>
      </c>
      <c r="B968" s="98" t="e">
        <f>DBSPBY!#REF!</f>
        <v>#REF!</v>
      </c>
      <c r="C968" s="98" t="e">
        <f>_xlfn.TEXTJOIN(".",FALSE,DBSPBY!#REF!,DBSPBY!#REF!,DBSPBY!#REF!)</f>
        <v>#REF!</v>
      </c>
      <c r="D968" s="90" t="e">
        <f>DBSPBY!#REF!</f>
        <v>#REF!</v>
      </c>
      <c r="E968" s="90" t="e">
        <f>DBSPBY!#REF!</f>
        <v>#REF!</v>
      </c>
      <c r="F968" s="90" t="e">
        <f>TRIM(MID(DBSPBY!#REF!,SEARCH(". ",DBSPBY!#REF!)+2,LEN(DBSPBY!#REF!)))</f>
        <v>#REF!</v>
      </c>
      <c r="G968" s="90" t="e">
        <f>TRIM(MID(DBSPBY!#REF!,SEARCH(". ",DBSPBY!#REF!)+2,LEN(DBSPBY!#REF!)))</f>
        <v>#REF!</v>
      </c>
      <c r="H968" s="90" t="e">
        <f>TRIM(MID(DBSPBY!#REF!,SEARCH(". ",DBSPBY!#REF!)+2,LEN(DBSPBY!#REF!)))</f>
        <v>#REF!</v>
      </c>
      <c r="I968" s="98" t="s">
        <v>713</v>
      </c>
      <c r="J968" s="99" t="s">
        <v>714</v>
      </c>
      <c r="K968" s="90" t="e">
        <f>DBSPBY!#REF!</f>
        <v>#REF!</v>
      </c>
      <c r="L968" s="90" t="e">
        <f>DBSPBY!#REF!</f>
        <v>#REF!</v>
      </c>
      <c r="M968" s="92" t="e">
        <f>DBSPBY!#REF!</f>
        <v>#REF!</v>
      </c>
      <c r="N968" s="87" t="e">
        <f>DBSPBY!#REF!</f>
        <v>#REF!</v>
      </c>
    </row>
    <row r="969" spans="1:14" x14ac:dyDescent="0.3">
      <c r="A969" s="97" t="s">
        <v>716</v>
      </c>
      <c r="B969" s="98" t="e">
        <f>DBSPBY!#REF!</f>
        <v>#REF!</v>
      </c>
      <c r="C969" s="98" t="e">
        <f>_xlfn.TEXTJOIN(".",FALSE,DBSPBY!#REF!,DBSPBY!#REF!,DBSPBY!#REF!)</f>
        <v>#REF!</v>
      </c>
      <c r="D969" s="90" t="e">
        <f>DBSPBY!#REF!</f>
        <v>#REF!</v>
      </c>
      <c r="E969" s="90" t="e">
        <f>DBSPBY!#REF!</f>
        <v>#REF!</v>
      </c>
      <c r="F969" s="90" t="e">
        <f>TRIM(MID(DBSPBY!#REF!,SEARCH(". ",DBSPBY!#REF!)+2,LEN(DBSPBY!#REF!)))</f>
        <v>#REF!</v>
      </c>
      <c r="G969" s="90" t="e">
        <f>TRIM(MID(DBSPBY!#REF!,SEARCH(". ",DBSPBY!#REF!)+2,LEN(DBSPBY!#REF!)))</f>
        <v>#REF!</v>
      </c>
      <c r="H969" s="90" t="e">
        <f>TRIM(MID(DBSPBY!#REF!,SEARCH(". ",DBSPBY!#REF!)+2,LEN(DBSPBY!#REF!)))</f>
        <v>#REF!</v>
      </c>
      <c r="I969" s="98" t="s">
        <v>713</v>
      </c>
      <c r="J969" s="99" t="s">
        <v>714</v>
      </c>
      <c r="K969" s="90" t="e">
        <f>DBSPBY!#REF!</f>
        <v>#REF!</v>
      </c>
      <c r="L969" s="90" t="e">
        <f>DBSPBY!#REF!</f>
        <v>#REF!</v>
      </c>
      <c r="M969" s="92" t="e">
        <f>DBSPBY!#REF!</f>
        <v>#REF!</v>
      </c>
      <c r="N969" s="87" t="e">
        <f>DBSPBY!#REF!</f>
        <v>#REF!</v>
      </c>
    </row>
    <row r="970" spans="1:14" x14ac:dyDescent="0.3">
      <c r="A970" s="97" t="s">
        <v>716</v>
      </c>
      <c r="B970" s="98" t="e">
        <f>DBSPBY!#REF!</f>
        <v>#REF!</v>
      </c>
      <c r="C970" s="98" t="e">
        <f>_xlfn.TEXTJOIN(".",FALSE,DBSPBY!#REF!,DBSPBY!#REF!,DBSPBY!#REF!)</f>
        <v>#REF!</v>
      </c>
      <c r="D970" s="90" t="e">
        <f>DBSPBY!#REF!</f>
        <v>#REF!</v>
      </c>
      <c r="E970" s="90" t="e">
        <f>DBSPBY!#REF!</f>
        <v>#REF!</v>
      </c>
      <c r="F970" s="90" t="e">
        <f>TRIM(MID(DBSPBY!#REF!,SEARCH(". ",DBSPBY!#REF!)+2,LEN(DBSPBY!#REF!)))</f>
        <v>#REF!</v>
      </c>
      <c r="G970" s="90" t="e">
        <f>TRIM(MID(DBSPBY!#REF!,SEARCH(". ",DBSPBY!#REF!)+2,LEN(DBSPBY!#REF!)))</f>
        <v>#REF!</v>
      </c>
      <c r="H970" s="90" t="e">
        <f>TRIM(MID(DBSPBY!#REF!,SEARCH(". ",DBSPBY!#REF!)+2,LEN(DBSPBY!#REF!)))</f>
        <v>#REF!</v>
      </c>
      <c r="I970" s="98" t="s">
        <v>713</v>
      </c>
      <c r="J970" s="99" t="s">
        <v>714</v>
      </c>
      <c r="K970" s="90" t="e">
        <f>DBSPBY!#REF!</f>
        <v>#REF!</v>
      </c>
      <c r="L970" s="90" t="e">
        <f>DBSPBY!#REF!</f>
        <v>#REF!</v>
      </c>
      <c r="M970" s="92" t="e">
        <f>DBSPBY!#REF!</f>
        <v>#REF!</v>
      </c>
      <c r="N970" s="87" t="e">
        <f>DBSPBY!#REF!</f>
        <v>#REF!</v>
      </c>
    </row>
    <row r="971" spans="1:14" x14ac:dyDescent="0.3">
      <c r="A971" s="97" t="s">
        <v>716</v>
      </c>
      <c r="B971" s="98" t="e">
        <f>DBSPBY!#REF!</f>
        <v>#REF!</v>
      </c>
      <c r="C971" s="98" t="e">
        <f>_xlfn.TEXTJOIN(".",FALSE,DBSPBY!#REF!,DBSPBY!#REF!,DBSPBY!#REF!)</f>
        <v>#REF!</v>
      </c>
      <c r="D971" s="90" t="e">
        <f>DBSPBY!#REF!</f>
        <v>#REF!</v>
      </c>
      <c r="E971" s="90" t="e">
        <f>DBSPBY!#REF!</f>
        <v>#REF!</v>
      </c>
      <c r="F971" s="90" t="e">
        <f>TRIM(MID(DBSPBY!#REF!,SEARCH(". ",DBSPBY!#REF!)+2,LEN(DBSPBY!#REF!)))</f>
        <v>#REF!</v>
      </c>
      <c r="G971" s="90" t="e">
        <f>TRIM(MID(DBSPBY!#REF!,SEARCH(". ",DBSPBY!#REF!)+2,LEN(DBSPBY!#REF!)))</f>
        <v>#REF!</v>
      </c>
      <c r="H971" s="90" t="e">
        <f>TRIM(MID(DBSPBY!#REF!,SEARCH(". ",DBSPBY!#REF!)+2,LEN(DBSPBY!#REF!)))</f>
        <v>#REF!</v>
      </c>
      <c r="I971" s="98" t="s">
        <v>713</v>
      </c>
      <c r="J971" s="99" t="s">
        <v>714</v>
      </c>
      <c r="K971" s="90" t="e">
        <f>DBSPBY!#REF!</f>
        <v>#REF!</v>
      </c>
      <c r="L971" s="90" t="e">
        <f>DBSPBY!#REF!</f>
        <v>#REF!</v>
      </c>
      <c r="M971" s="92" t="e">
        <f>DBSPBY!#REF!</f>
        <v>#REF!</v>
      </c>
      <c r="N971" s="87" t="e">
        <f>DBSPBY!#REF!</f>
        <v>#REF!</v>
      </c>
    </row>
    <row r="972" spans="1:14" x14ac:dyDescent="0.3">
      <c r="A972" s="97" t="s">
        <v>716</v>
      </c>
      <c r="B972" s="98" t="e">
        <f>DBSPBY!#REF!</f>
        <v>#REF!</v>
      </c>
      <c r="C972" s="98" t="e">
        <f>_xlfn.TEXTJOIN(".",FALSE,DBSPBY!#REF!,DBSPBY!#REF!,DBSPBY!#REF!)</f>
        <v>#REF!</v>
      </c>
      <c r="D972" s="90" t="e">
        <f>DBSPBY!#REF!</f>
        <v>#REF!</v>
      </c>
      <c r="E972" s="90" t="e">
        <f>DBSPBY!#REF!</f>
        <v>#REF!</v>
      </c>
      <c r="F972" s="90" t="e">
        <f>TRIM(MID(DBSPBY!#REF!,SEARCH(". ",DBSPBY!#REF!)+2,LEN(DBSPBY!#REF!)))</f>
        <v>#REF!</v>
      </c>
      <c r="G972" s="90" t="e">
        <f>TRIM(MID(DBSPBY!#REF!,SEARCH(". ",DBSPBY!#REF!)+2,LEN(DBSPBY!#REF!)))</f>
        <v>#REF!</v>
      </c>
      <c r="H972" s="90" t="e">
        <f>TRIM(MID(DBSPBY!#REF!,SEARCH(". ",DBSPBY!#REF!)+2,LEN(DBSPBY!#REF!)))</f>
        <v>#REF!</v>
      </c>
      <c r="I972" s="98" t="s">
        <v>713</v>
      </c>
      <c r="J972" s="99" t="s">
        <v>714</v>
      </c>
      <c r="K972" s="90" t="e">
        <f>DBSPBY!#REF!</f>
        <v>#REF!</v>
      </c>
      <c r="L972" s="90" t="e">
        <f>DBSPBY!#REF!</f>
        <v>#REF!</v>
      </c>
      <c r="M972" s="92" t="e">
        <f>DBSPBY!#REF!</f>
        <v>#REF!</v>
      </c>
      <c r="N972" s="87" t="e">
        <f>DBSPBY!#REF!</f>
        <v>#REF!</v>
      </c>
    </row>
    <row r="973" spans="1:14" x14ac:dyDescent="0.3">
      <c r="A973" s="97" t="s">
        <v>716</v>
      </c>
      <c r="B973" s="98" t="e">
        <f>DBSPBY!#REF!</f>
        <v>#REF!</v>
      </c>
      <c r="C973" s="98" t="e">
        <f>_xlfn.TEXTJOIN(".",FALSE,DBSPBY!#REF!,DBSPBY!#REF!,DBSPBY!#REF!)</f>
        <v>#REF!</v>
      </c>
      <c r="D973" s="90" t="e">
        <f>DBSPBY!#REF!</f>
        <v>#REF!</v>
      </c>
      <c r="E973" s="90" t="e">
        <f>DBSPBY!#REF!</f>
        <v>#REF!</v>
      </c>
      <c r="F973" s="90" t="e">
        <f>TRIM(MID(DBSPBY!#REF!,SEARCH(". ",DBSPBY!#REF!)+2,LEN(DBSPBY!#REF!)))</f>
        <v>#REF!</v>
      </c>
      <c r="G973" s="90" t="e">
        <f>TRIM(MID(DBSPBY!#REF!,SEARCH(". ",DBSPBY!#REF!)+2,LEN(DBSPBY!#REF!)))</f>
        <v>#REF!</v>
      </c>
      <c r="H973" s="90" t="e">
        <f>TRIM(MID(DBSPBY!#REF!,SEARCH(". ",DBSPBY!#REF!)+2,LEN(DBSPBY!#REF!)))</f>
        <v>#REF!</v>
      </c>
      <c r="I973" s="98" t="s">
        <v>713</v>
      </c>
      <c r="J973" s="99" t="s">
        <v>714</v>
      </c>
      <c r="K973" s="90" t="e">
        <f>DBSPBY!#REF!</f>
        <v>#REF!</v>
      </c>
      <c r="L973" s="90" t="e">
        <f>DBSPBY!#REF!</f>
        <v>#REF!</v>
      </c>
      <c r="M973" s="92" t="e">
        <f>DBSPBY!#REF!</f>
        <v>#REF!</v>
      </c>
      <c r="N973" s="87" t="e">
        <f>DBSPBY!#REF!</f>
        <v>#REF!</v>
      </c>
    </row>
    <row r="974" spans="1:14" x14ac:dyDescent="0.3">
      <c r="A974" s="97" t="s">
        <v>716</v>
      </c>
      <c r="B974" s="98" t="e">
        <f>DBSPBY!#REF!</f>
        <v>#REF!</v>
      </c>
      <c r="C974" s="98" t="e">
        <f>_xlfn.TEXTJOIN(".",FALSE,DBSPBY!#REF!,DBSPBY!#REF!,DBSPBY!#REF!)</f>
        <v>#REF!</v>
      </c>
      <c r="D974" s="90" t="e">
        <f>DBSPBY!#REF!</f>
        <v>#REF!</v>
      </c>
      <c r="E974" s="90" t="e">
        <f>DBSPBY!#REF!</f>
        <v>#REF!</v>
      </c>
      <c r="F974" s="90" t="e">
        <f>TRIM(MID(DBSPBY!#REF!,SEARCH(". ",DBSPBY!#REF!)+2,LEN(DBSPBY!#REF!)))</f>
        <v>#REF!</v>
      </c>
      <c r="G974" s="90" t="e">
        <f>TRIM(MID(DBSPBY!#REF!,SEARCH(". ",DBSPBY!#REF!)+2,LEN(DBSPBY!#REF!)))</f>
        <v>#REF!</v>
      </c>
      <c r="H974" s="90" t="e">
        <f>TRIM(MID(DBSPBY!#REF!,SEARCH(". ",DBSPBY!#REF!)+2,LEN(DBSPBY!#REF!)))</f>
        <v>#REF!</v>
      </c>
      <c r="I974" s="98" t="s">
        <v>713</v>
      </c>
      <c r="J974" s="99" t="s">
        <v>714</v>
      </c>
      <c r="K974" s="90" t="e">
        <f>DBSPBY!#REF!</f>
        <v>#REF!</v>
      </c>
      <c r="L974" s="90" t="e">
        <f>DBSPBY!#REF!</f>
        <v>#REF!</v>
      </c>
      <c r="M974" s="92" t="e">
        <f>DBSPBY!#REF!</f>
        <v>#REF!</v>
      </c>
      <c r="N974" s="87" t="e">
        <f>DBSPBY!#REF!</f>
        <v>#REF!</v>
      </c>
    </row>
    <row r="975" spans="1:14" x14ac:dyDescent="0.3">
      <c r="A975" s="97" t="s">
        <v>716</v>
      </c>
      <c r="B975" s="98" t="e">
        <f>DBSPBY!#REF!</f>
        <v>#REF!</v>
      </c>
      <c r="C975" s="98" t="e">
        <f>_xlfn.TEXTJOIN(".",FALSE,DBSPBY!#REF!,DBSPBY!#REF!,DBSPBY!#REF!)</f>
        <v>#REF!</v>
      </c>
      <c r="D975" s="90" t="e">
        <f>DBSPBY!#REF!</f>
        <v>#REF!</v>
      </c>
      <c r="E975" s="90" t="e">
        <f>DBSPBY!#REF!</f>
        <v>#REF!</v>
      </c>
      <c r="F975" s="90" t="e">
        <f>TRIM(MID(DBSPBY!#REF!,SEARCH(". ",DBSPBY!#REF!)+2,LEN(DBSPBY!#REF!)))</f>
        <v>#REF!</v>
      </c>
      <c r="G975" s="90" t="e">
        <f>TRIM(MID(DBSPBY!#REF!,SEARCH(". ",DBSPBY!#REF!)+2,LEN(DBSPBY!#REF!)))</f>
        <v>#REF!</v>
      </c>
      <c r="H975" s="90" t="e">
        <f>TRIM(MID(DBSPBY!#REF!,SEARCH(". ",DBSPBY!#REF!)+2,LEN(DBSPBY!#REF!)))</f>
        <v>#REF!</v>
      </c>
      <c r="I975" s="98" t="s">
        <v>713</v>
      </c>
      <c r="J975" s="99" t="s">
        <v>714</v>
      </c>
      <c r="K975" s="90" t="e">
        <f>DBSPBY!#REF!</f>
        <v>#REF!</v>
      </c>
      <c r="L975" s="90" t="e">
        <f>DBSPBY!#REF!</f>
        <v>#REF!</v>
      </c>
      <c r="M975" s="92" t="e">
        <f>DBSPBY!#REF!</f>
        <v>#REF!</v>
      </c>
      <c r="N975" s="87" t="e">
        <f>DBSPBY!#REF!</f>
        <v>#REF!</v>
      </c>
    </row>
    <row r="976" spans="1:14" x14ac:dyDescent="0.3">
      <c r="A976" s="97" t="s">
        <v>716</v>
      </c>
      <c r="B976" s="98" t="e">
        <f>DBSPBY!#REF!</f>
        <v>#REF!</v>
      </c>
      <c r="C976" s="98" t="e">
        <f>_xlfn.TEXTJOIN(".",FALSE,DBSPBY!#REF!,DBSPBY!#REF!,DBSPBY!#REF!)</f>
        <v>#REF!</v>
      </c>
      <c r="D976" s="90" t="e">
        <f>DBSPBY!#REF!</f>
        <v>#REF!</v>
      </c>
      <c r="E976" s="90" t="e">
        <f>DBSPBY!#REF!</f>
        <v>#REF!</v>
      </c>
      <c r="F976" s="90" t="e">
        <f>TRIM(MID(DBSPBY!#REF!,SEARCH(". ",DBSPBY!#REF!)+2,LEN(DBSPBY!#REF!)))</f>
        <v>#REF!</v>
      </c>
      <c r="G976" s="90" t="e">
        <f>TRIM(MID(DBSPBY!#REF!,SEARCH(". ",DBSPBY!#REF!)+2,LEN(DBSPBY!#REF!)))</f>
        <v>#REF!</v>
      </c>
      <c r="H976" s="90" t="e">
        <f>TRIM(MID(DBSPBY!#REF!,SEARCH(". ",DBSPBY!#REF!)+2,LEN(DBSPBY!#REF!)))</f>
        <v>#REF!</v>
      </c>
      <c r="I976" s="98" t="s">
        <v>713</v>
      </c>
      <c r="J976" s="99" t="s">
        <v>714</v>
      </c>
      <c r="K976" s="90" t="e">
        <f>DBSPBY!#REF!</f>
        <v>#REF!</v>
      </c>
      <c r="L976" s="90" t="e">
        <f>DBSPBY!#REF!</f>
        <v>#REF!</v>
      </c>
      <c r="M976" s="92" t="e">
        <f>DBSPBY!#REF!</f>
        <v>#REF!</v>
      </c>
      <c r="N976" s="87" t="e">
        <f>DBSPBY!#REF!</f>
        <v>#REF!</v>
      </c>
    </row>
    <row r="977" spans="1:14" x14ac:dyDescent="0.3">
      <c r="A977" s="97" t="s">
        <v>716</v>
      </c>
      <c r="B977" s="98" t="e">
        <f>DBSPBY!#REF!</f>
        <v>#REF!</v>
      </c>
      <c r="C977" s="98" t="e">
        <f>_xlfn.TEXTJOIN(".",FALSE,DBSPBY!#REF!,DBSPBY!#REF!,DBSPBY!#REF!)</f>
        <v>#REF!</v>
      </c>
      <c r="D977" s="90" t="e">
        <f>DBSPBY!#REF!</f>
        <v>#REF!</v>
      </c>
      <c r="E977" s="90" t="e">
        <f>DBSPBY!#REF!</f>
        <v>#REF!</v>
      </c>
      <c r="F977" s="90" t="e">
        <f>TRIM(MID(DBSPBY!#REF!,SEARCH(". ",DBSPBY!#REF!)+2,LEN(DBSPBY!#REF!)))</f>
        <v>#REF!</v>
      </c>
      <c r="G977" s="90" t="e">
        <f>TRIM(MID(DBSPBY!#REF!,SEARCH(". ",DBSPBY!#REF!)+2,LEN(DBSPBY!#REF!)))</f>
        <v>#REF!</v>
      </c>
      <c r="H977" s="90" t="e">
        <f>TRIM(MID(DBSPBY!#REF!,SEARCH(". ",DBSPBY!#REF!)+2,LEN(DBSPBY!#REF!)))</f>
        <v>#REF!</v>
      </c>
      <c r="I977" s="98" t="s">
        <v>713</v>
      </c>
      <c r="J977" s="99" t="s">
        <v>714</v>
      </c>
      <c r="K977" s="90" t="e">
        <f>DBSPBY!#REF!</f>
        <v>#REF!</v>
      </c>
      <c r="L977" s="90" t="e">
        <f>DBSPBY!#REF!</f>
        <v>#REF!</v>
      </c>
      <c r="M977" s="92" t="e">
        <f>DBSPBY!#REF!</f>
        <v>#REF!</v>
      </c>
      <c r="N977" s="87" t="e">
        <f>DBSPBY!#REF!</f>
        <v>#REF!</v>
      </c>
    </row>
    <row r="978" spans="1:14" x14ac:dyDescent="0.3">
      <c r="A978" s="97" t="s">
        <v>716</v>
      </c>
      <c r="B978" s="98" t="e">
        <f>DBSPBY!#REF!</f>
        <v>#REF!</v>
      </c>
      <c r="C978" s="98" t="e">
        <f>_xlfn.TEXTJOIN(".",FALSE,DBSPBY!#REF!,DBSPBY!#REF!,DBSPBY!#REF!)</f>
        <v>#REF!</v>
      </c>
      <c r="D978" s="90" t="e">
        <f>DBSPBY!#REF!</f>
        <v>#REF!</v>
      </c>
      <c r="E978" s="90" t="e">
        <f>DBSPBY!#REF!</f>
        <v>#REF!</v>
      </c>
      <c r="F978" s="90" t="e">
        <f>TRIM(MID(DBSPBY!#REF!,SEARCH(". ",DBSPBY!#REF!)+2,LEN(DBSPBY!#REF!)))</f>
        <v>#REF!</v>
      </c>
      <c r="G978" s="90" t="e">
        <f>TRIM(MID(DBSPBY!#REF!,SEARCH(". ",DBSPBY!#REF!)+2,LEN(DBSPBY!#REF!)))</f>
        <v>#REF!</v>
      </c>
      <c r="H978" s="90" t="e">
        <f>TRIM(MID(DBSPBY!#REF!,SEARCH(". ",DBSPBY!#REF!)+2,LEN(DBSPBY!#REF!)))</f>
        <v>#REF!</v>
      </c>
      <c r="I978" s="98" t="s">
        <v>713</v>
      </c>
      <c r="J978" s="99" t="s">
        <v>714</v>
      </c>
      <c r="K978" s="90" t="e">
        <f>DBSPBY!#REF!</f>
        <v>#REF!</v>
      </c>
      <c r="L978" s="90" t="e">
        <f>DBSPBY!#REF!</f>
        <v>#REF!</v>
      </c>
      <c r="M978" s="92" t="e">
        <f>DBSPBY!#REF!</f>
        <v>#REF!</v>
      </c>
      <c r="N978" s="87" t="e">
        <f>DBSPBY!#REF!</f>
        <v>#REF!</v>
      </c>
    </row>
    <row r="979" spans="1:14" x14ac:dyDescent="0.3">
      <c r="A979" s="97" t="s">
        <v>716</v>
      </c>
      <c r="B979" s="98" t="e">
        <f>DBSPBY!#REF!</f>
        <v>#REF!</v>
      </c>
      <c r="C979" s="98" t="e">
        <f>_xlfn.TEXTJOIN(".",FALSE,DBSPBY!#REF!,DBSPBY!#REF!,DBSPBY!#REF!)</f>
        <v>#REF!</v>
      </c>
      <c r="D979" s="90" t="e">
        <f>DBSPBY!#REF!</f>
        <v>#REF!</v>
      </c>
      <c r="E979" s="90" t="e">
        <f>DBSPBY!#REF!</f>
        <v>#REF!</v>
      </c>
      <c r="F979" s="90" t="e">
        <f>TRIM(MID(DBSPBY!#REF!,SEARCH(". ",DBSPBY!#REF!)+2,LEN(DBSPBY!#REF!)))</f>
        <v>#REF!</v>
      </c>
      <c r="G979" s="90" t="e">
        <f>TRIM(MID(DBSPBY!#REF!,SEARCH(". ",DBSPBY!#REF!)+2,LEN(DBSPBY!#REF!)))</f>
        <v>#REF!</v>
      </c>
      <c r="H979" s="90" t="e">
        <f>TRIM(MID(DBSPBY!#REF!,SEARCH(". ",DBSPBY!#REF!)+2,LEN(DBSPBY!#REF!)))</f>
        <v>#REF!</v>
      </c>
      <c r="I979" s="98" t="s">
        <v>713</v>
      </c>
      <c r="J979" s="99" t="s">
        <v>714</v>
      </c>
      <c r="K979" s="90" t="e">
        <f>DBSPBY!#REF!</f>
        <v>#REF!</v>
      </c>
      <c r="L979" s="90" t="e">
        <f>DBSPBY!#REF!</f>
        <v>#REF!</v>
      </c>
      <c r="M979" s="92" t="e">
        <f>DBSPBY!#REF!</f>
        <v>#REF!</v>
      </c>
      <c r="N979" s="87" t="e">
        <f>DBSPBY!#REF!</f>
        <v>#REF!</v>
      </c>
    </row>
    <row r="980" spans="1:14" x14ac:dyDescent="0.3">
      <c r="A980" s="97" t="s">
        <v>716</v>
      </c>
      <c r="B980" s="98" t="e">
        <f>DBSPBY!#REF!</f>
        <v>#REF!</v>
      </c>
      <c r="C980" s="98" t="e">
        <f>_xlfn.TEXTJOIN(".",FALSE,DBSPBY!#REF!,DBSPBY!#REF!,DBSPBY!#REF!)</f>
        <v>#REF!</v>
      </c>
      <c r="D980" s="90" t="e">
        <f>DBSPBY!#REF!</f>
        <v>#REF!</v>
      </c>
      <c r="E980" s="90" t="e">
        <f>DBSPBY!#REF!</f>
        <v>#REF!</v>
      </c>
      <c r="F980" s="90" t="e">
        <f>TRIM(MID(DBSPBY!#REF!,SEARCH(". ",DBSPBY!#REF!)+2,LEN(DBSPBY!#REF!)))</f>
        <v>#REF!</v>
      </c>
      <c r="G980" s="90" t="e">
        <f>TRIM(MID(DBSPBY!#REF!,SEARCH(". ",DBSPBY!#REF!)+2,LEN(DBSPBY!#REF!)))</f>
        <v>#REF!</v>
      </c>
      <c r="H980" s="90" t="e">
        <f>TRIM(MID(DBSPBY!#REF!,SEARCH(". ",DBSPBY!#REF!)+2,LEN(DBSPBY!#REF!)))</f>
        <v>#REF!</v>
      </c>
      <c r="I980" s="98" t="s">
        <v>713</v>
      </c>
      <c r="J980" s="99" t="s">
        <v>714</v>
      </c>
      <c r="K980" s="90" t="e">
        <f>DBSPBY!#REF!</f>
        <v>#REF!</v>
      </c>
      <c r="L980" s="90" t="e">
        <f>DBSPBY!#REF!</f>
        <v>#REF!</v>
      </c>
      <c r="M980" s="92" t="e">
        <f>DBSPBY!#REF!</f>
        <v>#REF!</v>
      </c>
      <c r="N980" s="87" t="e">
        <f>DBSPBY!#REF!</f>
        <v>#REF!</v>
      </c>
    </row>
    <row r="981" spans="1:14" x14ac:dyDescent="0.3">
      <c r="A981" s="97" t="s">
        <v>716</v>
      </c>
      <c r="B981" s="98" t="e">
        <f>DBSPBY!#REF!</f>
        <v>#REF!</v>
      </c>
      <c r="C981" s="98" t="e">
        <f>_xlfn.TEXTJOIN(".",FALSE,DBSPBY!#REF!,DBSPBY!#REF!,DBSPBY!#REF!)</f>
        <v>#REF!</v>
      </c>
      <c r="D981" s="90" t="e">
        <f>DBSPBY!#REF!</f>
        <v>#REF!</v>
      </c>
      <c r="E981" s="90" t="e">
        <f>DBSPBY!#REF!</f>
        <v>#REF!</v>
      </c>
      <c r="F981" s="90" t="e">
        <f>TRIM(MID(DBSPBY!#REF!,SEARCH(". ",DBSPBY!#REF!)+2,LEN(DBSPBY!#REF!)))</f>
        <v>#REF!</v>
      </c>
      <c r="G981" s="90" t="e">
        <f>TRIM(MID(DBSPBY!#REF!,SEARCH(". ",DBSPBY!#REF!)+2,LEN(DBSPBY!#REF!)))</f>
        <v>#REF!</v>
      </c>
      <c r="H981" s="90" t="e">
        <f>TRIM(MID(DBSPBY!#REF!,SEARCH(". ",DBSPBY!#REF!)+2,LEN(DBSPBY!#REF!)))</f>
        <v>#REF!</v>
      </c>
      <c r="I981" s="98" t="s">
        <v>713</v>
      </c>
      <c r="J981" s="99" t="s">
        <v>714</v>
      </c>
      <c r="K981" s="90" t="e">
        <f>DBSPBY!#REF!</f>
        <v>#REF!</v>
      </c>
      <c r="L981" s="90" t="e">
        <f>DBSPBY!#REF!</f>
        <v>#REF!</v>
      </c>
      <c r="M981" s="92" t="e">
        <f>DBSPBY!#REF!</f>
        <v>#REF!</v>
      </c>
      <c r="N981" s="87" t="e">
        <f>DBSPBY!#REF!</f>
        <v>#REF!</v>
      </c>
    </row>
    <row r="982" spans="1:14" x14ac:dyDescent="0.3">
      <c r="A982" s="97" t="s">
        <v>716</v>
      </c>
      <c r="B982" s="98" t="e">
        <f>DBSPBY!#REF!</f>
        <v>#REF!</v>
      </c>
      <c r="C982" s="98" t="e">
        <f>_xlfn.TEXTJOIN(".",FALSE,DBSPBY!#REF!,DBSPBY!#REF!,DBSPBY!#REF!)</f>
        <v>#REF!</v>
      </c>
      <c r="D982" s="90" t="e">
        <f>DBSPBY!#REF!</f>
        <v>#REF!</v>
      </c>
      <c r="E982" s="90" t="e">
        <f>DBSPBY!#REF!</f>
        <v>#REF!</v>
      </c>
      <c r="F982" s="90" t="e">
        <f>TRIM(MID(DBSPBY!#REF!,SEARCH(". ",DBSPBY!#REF!)+2,LEN(DBSPBY!#REF!)))</f>
        <v>#REF!</v>
      </c>
      <c r="G982" s="90" t="e">
        <f>TRIM(MID(DBSPBY!#REF!,SEARCH(". ",DBSPBY!#REF!)+2,LEN(DBSPBY!#REF!)))</f>
        <v>#REF!</v>
      </c>
      <c r="H982" s="90" t="e">
        <f>TRIM(MID(DBSPBY!#REF!,SEARCH(". ",DBSPBY!#REF!)+2,LEN(DBSPBY!#REF!)))</f>
        <v>#REF!</v>
      </c>
      <c r="I982" s="98" t="s">
        <v>713</v>
      </c>
      <c r="J982" s="99" t="s">
        <v>714</v>
      </c>
      <c r="K982" s="90" t="e">
        <f>DBSPBY!#REF!</f>
        <v>#REF!</v>
      </c>
      <c r="L982" s="90" t="e">
        <f>DBSPBY!#REF!</f>
        <v>#REF!</v>
      </c>
      <c r="M982" s="92" t="e">
        <f>DBSPBY!#REF!</f>
        <v>#REF!</v>
      </c>
      <c r="N982" s="87" t="e">
        <f>DBSPBY!#REF!</f>
        <v>#REF!</v>
      </c>
    </row>
    <row r="983" spans="1:14" x14ac:dyDescent="0.3">
      <c r="A983" s="97" t="s">
        <v>716</v>
      </c>
      <c r="B983" s="98" t="e">
        <f>DBSPBY!#REF!</f>
        <v>#REF!</v>
      </c>
      <c r="C983" s="98" t="e">
        <f>_xlfn.TEXTJOIN(".",FALSE,DBSPBY!#REF!,DBSPBY!#REF!,DBSPBY!#REF!)</f>
        <v>#REF!</v>
      </c>
      <c r="D983" s="90" t="e">
        <f>DBSPBY!#REF!</f>
        <v>#REF!</v>
      </c>
      <c r="E983" s="90" t="e">
        <f>DBSPBY!#REF!</f>
        <v>#REF!</v>
      </c>
      <c r="F983" s="90" t="e">
        <f>TRIM(MID(DBSPBY!#REF!,SEARCH(". ",DBSPBY!#REF!)+2,LEN(DBSPBY!#REF!)))</f>
        <v>#REF!</v>
      </c>
      <c r="G983" s="90" t="e">
        <f>TRIM(MID(DBSPBY!#REF!,SEARCH(". ",DBSPBY!#REF!)+2,LEN(DBSPBY!#REF!)))</f>
        <v>#REF!</v>
      </c>
      <c r="H983" s="90" t="e">
        <f>TRIM(MID(DBSPBY!#REF!,SEARCH(". ",DBSPBY!#REF!)+2,LEN(DBSPBY!#REF!)))</f>
        <v>#REF!</v>
      </c>
      <c r="I983" s="98" t="s">
        <v>713</v>
      </c>
      <c r="J983" s="99" t="s">
        <v>714</v>
      </c>
      <c r="K983" s="90" t="e">
        <f>DBSPBY!#REF!</f>
        <v>#REF!</v>
      </c>
      <c r="L983" s="90" t="e">
        <f>DBSPBY!#REF!</f>
        <v>#REF!</v>
      </c>
      <c r="M983" s="92" t="e">
        <f>DBSPBY!#REF!</f>
        <v>#REF!</v>
      </c>
      <c r="N983" s="87" t="e">
        <f>DBSPBY!#REF!</f>
        <v>#REF!</v>
      </c>
    </row>
    <row r="984" spans="1:14" x14ac:dyDescent="0.3">
      <c r="A984" s="97" t="s">
        <v>716</v>
      </c>
      <c r="B984" s="98" t="e">
        <f>DBSPBY!#REF!</f>
        <v>#REF!</v>
      </c>
      <c r="C984" s="98" t="e">
        <f>_xlfn.TEXTJOIN(".",FALSE,DBSPBY!#REF!,DBSPBY!#REF!,DBSPBY!#REF!)</f>
        <v>#REF!</v>
      </c>
      <c r="D984" s="90" t="e">
        <f>DBSPBY!#REF!</f>
        <v>#REF!</v>
      </c>
      <c r="E984" s="90" t="e">
        <f>DBSPBY!#REF!</f>
        <v>#REF!</v>
      </c>
      <c r="F984" s="90" t="e">
        <f>TRIM(MID(DBSPBY!#REF!,SEARCH(". ",DBSPBY!#REF!)+2,LEN(DBSPBY!#REF!)))</f>
        <v>#REF!</v>
      </c>
      <c r="G984" s="90" t="e">
        <f>TRIM(MID(DBSPBY!#REF!,SEARCH(". ",DBSPBY!#REF!)+2,LEN(DBSPBY!#REF!)))</f>
        <v>#REF!</v>
      </c>
      <c r="H984" s="90" t="e">
        <f>TRIM(MID(DBSPBY!#REF!,SEARCH(". ",DBSPBY!#REF!)+2,LEN(DBSPBY!#REF!)))</f>
        <v>#REF!</v>
      </c>
      <c r="I984" s="98" t="s">
        <v>713</v>
      </c>
      <c r="J984" s="99" t="s">
        <v>714</v>
      </c>
      <c r="K984" s="90" t="e">
        <f>DBSPBY!#REF!</f>
        <v>#REF!</v>
      </c>
      <c r="L984" s="90" t="e">
        <f>DBSPBY!#REF!</f>
        <v>#REF!</v>
      </c>
      <c r="M984" s="92" t="e">
        <f>DBSPBY!#REF!</f>
        <v>#REF!</v>
      </c>
      <c r="N984" s="87" t="e">
        <f>DBSPBY!#REF!</f>
        <v>#REF!</v>
      </c>
    </row>
    <row r="985" spans="1:14" x14ac:dyDescent="0.3">
      <c r="A985" s="97" t="s">
        <v>716</v>
      </c>
      <c r="B985" s="98" t="e">
        <f>DBSPBY!#REF!</f>
        <v>#REF!</v>
      </c>
      <c r="C985" s="98" t="e">
        <f>_xlfn.TEXTJOIN(".",FALSE,DBSPBY!#REF!,DBSPBY!#REF!,DBSPBY!#REF!)</f>
        <v>#REF!</v>
      </c>
      <c r="D985" s="90" t="e">
        <f>DBSPBY!#REF!</f>
        <v>#REF!</v>
      </c>
      <c r="E985" s="90" t="e">
        <f>DBSPBY!#REF!</f>
        <v>#REF!</v>
      </c>
      <c r="F985" s="90" t="e">
        <f>TRIM(MID(DBSPBY!#REF!,SEARCH(". ",DBSPBY!#REF!)+2,LEN(DBSPBY!#REF!)))</f>
        <v>#REF!</v>
      </c>
      <c r="G985" s="90" t="e">
        <f>TRIM(MID(DBSPBY!#REF!,SEARCH(". ",DBSPBY!#REF!)+2,LEN(DBSPBY!#REF!)))</f>
        <v>#REF!</v>
      </c>
      <c r="H985" s="90" t="e">
        <f>TRIM(MID(DBSPBY!#REF!,SEARCH(". ",DBSPBY!#REF!)+2,LEN(DBSPBY!#REF!)))</f>
        <v>#REF!</v>
      </c>
      <c r="I985" s="98" t="s">
        <v>713</v>
      </c>
      <c r="J985" s="99" t="s">
        <v>714</v>
      </c>
      <c r="K985" s="90" t="e">
        <f>DBSPBY!#REF!</f>
        <v>#REF!</v>
      </c>
      <c r="L985" s="90" t="e">
        <f>DBSPBY!#REF!</f>
        <v>#REF!</v>
      </c>
      <c r="M985" s="92" t="e">
        <f>DBSPBY!#REF!</f>
        <v>#REF!</v>
      </c>
      <c r="N985" s="87" t="e">
        <f>DBSPBY!#REF!</f>
        <v>#REF!</v>
      </c>
    </row>
    <row r="986" spans="1:14" x14ac:dyDescent="0.3">
      <c r="A986" s="97" t="s">
        <v>716</v>
      </c>
      <c r="B986" s="98" t="e">
        <f>DBSPBY!#REF!</f>
        <v>#REF!</v>
      </c>
      <c r="C986" s="98" t="e">
        <f>_xlfn.TEXTJOIN(".",FALSE,DBSPBY!#REF!,DBSPBY!#REF!,DBSPBY!#REF!)</f>
        <v>#REF!</v>
      </c>
      <c r="D986" s="90" t="e">
        <f>DBSPBY!#REF!</f>
        <v>#REF!</v>
      </c>
      <c r="E986" s="90" t="e">
        <f>DBSPBY!#REF!</f>
        <v>#REF!</v>
      </c>
      <c r="F986" s="90" t="e">
        <f>TRIM(MID(DBSPBY!#REF!,SEARCH(". ",DBSPBY!#REF!)+2,LEN(DBSPBY!#REF!)))</f>
        <v>#REF!</v>
      </c>
      <c r="G986" s="90" t="e">
        <f>TRIM(MID(DBSPBY!#REF!,SEARCH(". ",DBSPBY!#REF!)+2,LEN(DBSPBY!#REF!)))</f>
        <v>#REF!</v>
      </c>
      <c r="H986" s="90" t="e">
        <f>TRIM(MID(DBSPBY!#REF!,SEARCH(". ",DBSPBY!#REF!)+2,LEN(DBSPBY!#REF!)))</f>
        <v>#REF!</v>
      </c>
      <c r="I986" s="98" t="s">
        <v>713</v>
      </c>
      <c r="J986" s="99" t="s">
        <v>714</v>
      </c>
      <c r="K986" s="90" t="e">
        <f>DBSPBY!#REF!</f>
        <v>#REF!</v>
      </c>
      <c r="L986" s="90" t="e">
        <f>DBSPBY!#REF!</f>
        <v>#REF!</v>
      </c>
      <c r="M986" s="92" t="e">
        <f>DBSPBY!#REF!</f>
        <v>#REF!</v>
      </c>
      <c r="N986" s="87" t="e">
        <f>DBSPBY!#REF!</f>
        <v>#REF!</v>
      </c>
    </row>
    <row r="987" spans="1:14" x14ac:dyDescent="0.3">
      <c r="A987" s="97" t="s">
        <v>716</v>
      </c>
      <c r="B987" s="98" t="e">
        <f>DBSPBY!#REF!</f>
        <v>#REF!</v>
      </c>
      <c r="C987" s="98" t="e">
        <f>_xlfn.TEXTJOIN(".",FALSE,DBSPBY!#REF!,DBSPBY!#REF!,DBSPBY!#REF!)</f>
        <v>#REF!</v>
      </c>
      <c r="D987" s="90" t="e">
        <f>DBSPBY!#REF!</f>
        <v>#REF!</v>
      </c>
      <c r="E987" s="90" t="e">
        <f>DBSPBY!#REF!</f>
        <v>#REF!</v>
      </c>
      <c r="F987" s="90" t="e">
        <f>TRIM(MID(DBSPBY!#REF!,SEARCH(". ",DBSPBY!#REF!)+2,LEN(DBSPBY!#REF!)))</f>
        <v>#REF!</v>
      </c>
      <c r="G987" s="90" t="e">
        <f>TRIM(MID(DBSPBY!#REF!,SEARCH(". ",DBSPBY!#REF!)+2,LEN(DBSPBY!#REF!)))</f>
        <v>#REF!</v>
      </c>
      <c r="H987" s="90" t="e">
        <f>TRIM(MID(DBSPBY!#REF!,SEARCH(". ",DBSPBY!#REF!)+2,LEN(DBSPBY!#REF!)))</f>
        <v>#REF!</v>
      </c>
      <c r="I987" s="98" t="s">
        <v>713</v>
      </c>
      <c r="J987" s="99" t="s">
        <v>714</v>
      </c>
      <c r="K987" s="90" t="e">
        <f>DBSPBY!#REF!</f>
        <v>#REF!</v>
      </c>
      <c r="L987" s="90" t="e">
        <f>DBSPBY!#REF!</f>
        <v>#REF!</v>
      </c>
      <c r="M987" s="92" t="e">
        <f>DBSPBY!#REF!</f>
        <v>#REF!</v>
      </c>
      <c r="N987" s="87" t="e">
        <f>DBSPBY!#REF!</f>
        <v>#REF!</v>
      </c>
    </row>
    <row r="988" spans="1:14" x14ac:dyDescent="0.3">
      <c r="A988" s="97" t="s">
        <v>716</v>
      </c>
      <c r="B988" s="98" t="e">
        <f>DBSPBY!#REF!</f>
        <v>#REF!</v>
      </c>
      <c r="C988" s="98" t="e">
        <f>_xlfn.TEXTJOIN(".",FALSE,DBSPBY!#REF!,DBSPBY!#REF!,DBSPBY!#REF!)</f>
        <v>#REF!</v>
      </c>
      <c r="D988" s="90" t="e">
        <f>DBSPBY!#REF!</f>
        <v>#REF!</v>
      </c>
      <c r="E988" s="90" t="e">
        <f>DBSPBY!#REF!</f>
        <v>#REF!</v>
      </c>
      <c r="F988" s="90" t="e">
        <f>TRIM(MID(DBSPBY!#REF!,SEARCH(". ",DBSPBY!#REF!)+2,LEN(DBSPBY!#REF!)))</f>
        <v>#REF!</v>
      </c>
      <c r="G988" s="90" t="e">
        <f>TRIM(MID(DBSPBY!#REF!,SEARCH(". ",DBSPBY!#REF!)+2,LEN(DBSPBY!#REF!)))</f>
        <v>#REF!</v>
      </c>
      <c r="H988" s="90" t="e">
        <f>TRIM(MID(DBSPBY!#REF!,SEARCH(". ",DBSPBY!#REF!)+2,LEN(DBSPBY!#REF!)))</f>
        <v>#REF!</v>
      </c>
      <c r="I988" s="98" t="s">
        <v>713</v>
      </c>
      <c r="J988" s="99" t="s">
        <v>714</v>
      </c>
      <c r="K988" s="90" t="e">
        <f>DBSPBY!#REF!</f>
        <v>#REF!</v>
      </c>
      <c r="L988" s="90" t="e">
        <f>DBSPBY!#REF!</f>
        <v>#REF!</v>
      </c>
      <c r="M988" s="92" t="e">
        <f>DBSPBY!#REF!</f>
        <v>#REF!</v>
      </c>
      <c r="N988" s="87" t="e">
        <f>DBSPBY!#REF!</f>
        <v>#REF!</v>
      </c>
    </row>
    <row r="989" spans="1:14" x14ac:dyDescent="0.3">
      <c r="A989" s="97" t="s">
        <v>716</v>
      </c>
      <c r="B989" s="98" t="e">
        <f>DBSPBY!#REF!</f>
        <v>#REF!</v>
      </c>
      <c r="C989" s="98" t="e">
        <f>_xlfn.TEXTJOIN(".",FALSE,DBSPBY!#REF!,DBSPBY!#REF!,DBSPBY!#REF!)</f>
        <v>#REF!</v>
      </c>
      <c r="D989" s="90" t="e">
        <f>DBSPBY!#REF!</f>
        <v>#REF!</v>
      </c>
      <c r="E989" s="90" t="e">
        <f>DBSPBY!#REF!</f>
        <v>#REF!</v>
      </c>
      <c r="F989" s="90" t="e">
        <f>TRIM(MID(DBSPBY!#REF!,SEARCH(". ",DBSPBY!#REF!)+2,LEN(DBSPBY!#REF!)))</f>
        <v>#REF!</v>
      </c>
      <c r="G989" s="90" t="e">
        <f>TRIM(MID(DBSPBY!#REF!,SEARCH(". ",DBSPBY!#REF!)+2,LEN(DBSPBY!#REF!)))</f>
        <v>#REF!</v>
      </c>
      <c r="H989" s="90" t="e">
        <f>TRIM(MID(DBSPBY!#REF!,SEARCH(". ",DBSPBY!#REF!)+2,LEN(DBSPBY!#REF!)))</f>
        <v>#REF!</v>
      </c>
      <c r="I989" s="98" t="s">
        <v>713</v>
      </c>
      <c r="J989" s="99" t="s">
        <v>714</v>
      </c>
      <c r="K989" s="90" t="e">
        <f>DBSPBY!#REF!</f>
        <v>#REF!</v>
      </c>
      <c r="L989" s="90" t="e">
        <f>DBSPBY!#REF!</f>
        <v>#REF!</v>
      </c>
      <c r="M989" s="92" t="e">
        <f>DBSPBY!#REF!</f>
        <v>#REF!</v>
      </c>
      <c r="N989" s="87" t="e">
        <f>DBSPBY!#REF!</f>
        <v>#REF!</v>
      </c>
    </row>
    <row r="990" spans="1:14" x14ac:dyDescent="0.3">
      <c r="A990" s="97" t="s">
        <v>716</v>
      </c>
      <c r="B990" s="98" t="e">
        <f>DBSPBY!#REF!</f>
        <v>#REF!</v>
      </c>
      <c r="C990" s="98" t="e">
        <f>_xlfn.TEXTJOIN(".",FALSE,DBSPBY!#REF!,DBSPBY!#REF!,DBSPBY!#REF!)</f>
        <v>#REF!</v>
      </c>
      <c r="D990" s="90" t="e">
        <f>DBSPBY!#REF!</f>
        <v>#REF!</v>
      </c>
      <c r="E990" s="90" t="e">
        <f>DBSPBY!#REF!</f>
        <v>#REF!</v>
      </c>
      <c r="F990" s="90" t="e">
        <f>TRIM(MID(DBSPBY!#REF!,SEARCH(". ",DBSPBY!#REF!)+2,LEN(DBSPBY!#REF!)))</f>
        <v>#REF!</v>
      </c>
      <c r="G990" s="90" t="e">
        <f>TRIM(MID(DBSPBY!#REF!,SEARCH(". ",DBSPBY!#REF!)+2,LEN(DBSPBY!#REF!)))</f>
        <v>#REF!</v>
      </c>
      <c r="H990" s="90" t="e">
        <f>TRIM(MID(DBSPBY!#REF!,SEARCH(". ",DBSPBY!#REF!)+2,LEN(DBSPBY!#REF!)))</f>
        <v>#REF!</v>
      </c>
      <c r="I990" s="98" t="s">
        <v>713</v>
      </c>
      <c r="J990" s="99" t="s">
        <v>714</v>
      </c>
      <c r="K990" s="90" t="e">
        <f>DBSPBY!#REF!</f>
        <v>#REF!</v>
      </c>
      <c r="L990" s="90" t="e">
        <f>DBSPBY!#REF!</f>
        <v>#REF!</v>
      </c>
      <c r="M990" s="92" t="e">
        <f>DBSPBY!#REF!</f>
        <v>#REF!</v>
      </c>
      <c r="N990" s="87" t="e">
        <f>DBSPBY!#REF!</f>
        <v>#REF!</v>
      </c>
    </row>
    <row r="991" spans="1:14" x14ac:dyDescent="0.3">
      <c r="A991" s="97" t="s">
        <v>716</v>
      </c>
      <c r="B991" s="98" t="e">
        <f>DBSPBY!#REF!</f>
        <v>#REF!</v>
      </c>
      <c r="C991" s="98" t="e">
        <f>_xlfn.TEXTJOIN(".",FALSE,DBSPBY!#REF!,DBSPBY!#REF!,DBSPBY!#REF!)</f>
        <v>#REF!</v>
      </c>
      <c r="D991" s="90" t="e">
        <f>DBSPBY!#REF!</f>
        <v>#REF!</v>
      </c>
      <c r="E991" s="90" t="e">
        <f>DBSPBY!#REF!</f>
        <v>#REF!</v>
      </c>
      <c r="F991" s="90" t="e">
        <f>TRIM(MID(DBSPBY!#REF!,SEARCH(". ",DBSPBY!#REF!)+2,LEN(DBSPBY!#REF!)))</f>
        <v>#REF!</v>
      </c>
      <c r="G991" s="90" t="e">
        <f>TRIM(MID(DBSPBY!#REF!,SEARCH(". ",DBSPBY!#REF!)+2,LEN(DBSPBY!#REF!)))</f>
        <v>#REF!</v>
      </c>
      <c r="H991" s="90" t="e">
        <f>TRIM(MID(DBSPBY!#REF!,SEARCH(". ",DBSPBY!#REF!)+2,LEN(DBSPBY!#REF!)))</f>
        <v>#REF!</v>
      </c>
      <c r="I991" s="98" t="s">
        <v>713</v>
      </c>
      <c r="J991" s="99" t="s">
        <v>714</v>
      </c>
      <c r="K991" s="90" t="e">
        <f>DBSPBY!#REF!</f>
        <v>#REF!</v>
      </c>
      <c r="L991" s="90" t="e">
        <f>DBSPBY!#REF!</f>
        <v>#REF!</v>
      </c>
      <c r="M991" s="92" t="e">
        <f>DBSPBY!#REF!</f>
        <v>#REF!</v>
      </c>
      <c r="N991" s="87" t="e">
        <f>DBSPBY!#REF!</f>
        <v>#REF!</v>
      </c>
    </row>
    <row r="992" spans="1:14" x14ac:dyDescent="0.3">
      <c r="A992" s="97" t="s">
        <v>716</v>
      </c>
      <c r="B992" s="98" t="e">
        <f>DBSPBY!#REF!</f>
        <v>#REF!</v>
      </c>
      <c r="C992" s="98" t="e">
        <f>_xlfn.TEXTJOIN(".",FALSE,DBSPBY!#REF!,DBSPBY!#REF!,DBSPBY!#REF!)</f>
        <v>#REF!</v>
      </c>
      <c r="D992" s="90" t="e">
        <f>DBSPBY!#REF!</f>
        <v>#REF!</v>
      </c>
      <c r="E992" s="90" t="e">
        <f>DBSPBY!#REF!</f>
        <v>#REF!</v>
      </c>
      <c r="F992" s="90" t="e">
        <f>TRIM(MID(DBSPBY!#REF!,SEARCH(". ",DBSPBY!#REF!)+2,LEN(DBSPBY!#REF!)))</f>
        <v>#REF!</v>
      </c>
      <c r="G992" s="90" t="e">
        <f>TRIM(MID(DBSPBY!#REF!,SEARCH(". ",DBSPBY!#REF!)+2,LEN(DBSPBY!#REF!)))</f>
        <v>#REF!</v>
      </c>
      <c r="H992" s="90" t="e">
        <f>TRIM(MID(DBSPBY!#REF!,SEARCH(". ",DBSPBY!#REF!)+2,LEN(DBSPBY!#REF!)))</f>
        <v>#REF!</v>
      </c>
      <c r="I992" s="98" t="s">
        <v>713</v>
      </c>
      <c r="J992" s="99" t="s">
        <v>714</v>
      </c>
      <c r="K992" s="90" t="e">
        <f>DBSPBY!#REF!</f>
        <v>#REF!</v>
      </c>
      <c r="L992" s="90" t="e">
        <f>DBSPBY!#REF!</f>
        <v>#REF!</v>
      </c>
      <c r="M992" s="92" t="e">
        <f>DBSPBY!#REF!</f>
        <v>#REF!</v>
      </c>
      <c r="N992" s="87" t="e">
        <f>DBSPBY!#REF!</f>
        <v>#REF!</v>
      </c>
    </row>
    <row r="993" spans="1:14" x14ac:dyDescent="0.3">
      <c r="A993" s="97" t="s">
        <v>716</v>
      </c>
      <c r="B993" s="98" t="e">
        <f>DBSPBY!#REF!</f>
        <v>#REF!</v>
      </c>
      <c r="C993" s="98" t="e">
        <f>_xlfn.TEXTJOIN(".",FALSE,DBSPBY!#REF!,DBSPBY!#REF!,DBSPBY!#REF!)</f>
        <v>#REF!</v>
      </c>
      <c r="D993" s="90" t="e">
        <f>DBSPBY!#REF!</f>
        <v>#REF!</v>
      </c>
      <c r="E993" s="90" t="e">
        <f>DBSPBY!#REF!</f>
        <v>#REF!</v>
      </c>
      <c r="F993" s="90" t="e">
        <f>TRIM(MID(DBSPBY!#REF!,SEARCH(". ",DBSPBY!#REF!)+2,LEN(DBSPBY!#REF!)))</f>
        <v>#REF!</v>
      </c>
      <c r="G993" s="90" t="e">
        <f>TRIM(MID(DBSPBY!#REF!,SEARCH(". ",DBSPBY!#REF!)+2,LEN(DBSPBY!#REF!)))</f>
        <v>#REF!</v>
      </c>
      <c r="H993" s="90" t="e">
        <f>TRIM(MID(DBSPBY!#REF!,SEARCH(". ",DBSPBY!#REF!)+2,LEN(DBSPBY!#REF!)))</f>
        <v>#REF!</v>
      </c>
      <c r="I993" s="98" t="s">
        <v>713</v>
      </c>
      <c r="J993" s="99" t="s">
        <v>714</v>
      </c>
      <c r="K993" s="90" t="e">
        <f>DBSPBY!#REF!</f>
        <v>#REF!</v>
      </c>
      <c r="L993" s="90" t="e">
        <f>DBSPBY!#REF!</f>
        <v>#REF!</v>
      </c>
      <c r="M993" s="92" t="e">
        <f>DBSPBY!#REF!</f>
        <v>#REF!</v>
      </c>
      <c r="N993" s="87" t="e">
        <f>DBSPBY!#REF!</f>
        <v>#REF!</v>
      </c>
    </row>
    <row r="994" spans="1:14" x14ac:dyDescent="0.3">
      <c r="A994" s="97" t="s">
        <v>716</v>
      </c>
      <c r="B994" s="98" t="e">
        <f>DBSPBY!#REF!</f>
        <v>#REF!</v>
      </c>
      <c r="C994" s="98" t="e">
        <f>_xlfn.TEXTJOIN(".",FALSE,DBSPBY!#REF!,DBSPBY!#REF!,DBSPBY!#REF!)</f>
        <v>#REF!</v>
      </c>
      <c r="D994" s="90" t="e">
        <f>DBSPBY!#REF!</f>
        <v>#REF!</v>
      </c>
      <c r="E994" s="90" t="e">
        <f>DBSPBY!#REF!</f>
        <v>#REF!</v>
      </c>
      <c r="F994" s="90" t="e">
        <f>TRIM(MID(DBSPBY!#REF!,SEARCH(". ",DBSPBY!#REF!)+2,LEN(DBSPBY!#REF!)))</f>
        <v>#REF!</v>
      </c>
      <c r="G994" s="90" t="e">
        <f>TRIM(MID(DBSPBY!#REF!,SEARCH(". ",DBSPBY!#REF!)+2,LEN(DBSPBY!#REF!)))</f>
        <v>#REF!</v>
      </c>
      <c r="H994" s="90" t="e">
        <f>TRIM(MID(DBSPBY!#REF!,SEARCH(". ",DBSPBY!#REF!)+2,LEN(DBSPBY!#REF!)))</f>
        <v>#REF!</v>
      </c>
      <c r="I994" s="98" t="s">
        <v>713</v>
      </c>
      <c r="J994" s="99" t="s">
        <v>714</v>
      </c>
      <c r="K994" s="90" t="e">
        <f>DBSPBY!#REF!</f>
        <v>#REF!</v>
      </c>
      <c r="L994" s="90" t="e">
        <f>DBSPBY!#REF!</f>
        <v>#REF!</v>
      </c>
      <c r="M994" s="92" t="e">
        <f>DBSPBY!#REF!</f>
        <v>#REF!</v>
      </c>
      <c r="N994" s="87" t="e">
        <f>DBSPBY!#REF!</f>
        <v>#REF!</v>
      </c>
    </row>
    <row r="995" spans="1:14" x14ac:dyDescent="0.3">
      <c r="A995" s="97" t="s">
        <v>716</v>
      </c>
      <c r="B995" s="98" t="e">
        <f>DBSPBY!#REF!</f>
        <v>#REF!</v>
      </c>
      <c r="C995" s="98" t="e">
        <f>_xlfn.TEXTJOIN(".",FALSE,DBSPBY!#REF!,DBSPBY!#REF!,DBSPBY!#REF!)</f>
        <v>#REF!</v>
      </c>
      <c r="D995" s="90" t="e">
        <f>DBSPBY!#REF!</f>
        <v>#REF!</v>
      </c>
      <c r="E995" s="90" t="e">
        <f>DBSPBY!#REF!</f>
        <v>#REF!</v>
      </c>
      <c r="F995" s="90" t="e">
        <f>TRIM(MID(DBSPBY!#REF!,SEARCH(". ",DBSPBY!#REF!)+2,LEN(DBSPBY!#REF!)))</f>
        <v>#REF!</v>
      </c>
      <c r="G995" s="90" t="e">
        <f>TRIM(MID(DBSPBY!#REF!,SEARCH(". ",DBSPBY!#REF!)+2,LEN(DBSPBY!#REF!)))</f>
        <v>#REF!</v>
      </c>
      <c r="H995" s="90" t="e">
        <f>TRIM(MID(DBSPBY!#REF!,SEARCH(". ",DBSPBY!#REF!)+2,LEN(DBSPBY!#REF!)))</f>
        <v>#REF!</v>
      </c>
      <c r="I995" s="98" t="s">
        <v>713</v>
      </c>
      <c r="J995" s="99" t="s">
        <v>714</v>
      </c>
      <c r="K995" s="90" t="e">
        <f>DBSPBY!#REF!</f>
        <v>#REF!</v>
      </c>
      <c r="L995" s="90" t="e">
        <f>DBSPBY!#REF!</f>
        <v>#REF!</v>
      </c>
      <c r="M995" s="92" t="e">
        <f>DBSPBY!#REF!</f>
        <v>#REF!</v>
      </c>
      <c r="N995" s="87" t="e">
        <f>DBSPBY!#REF!</f>
        <v>#REF!</v>
      </c>
    </row>
    <row r="996" spans="1:14" x14ac:dyDescent="0.3">
      <c r="A996" s="97" t="s">
        <v>716</v>
      </c>
      <c r="B996" s="98" t="e">
        <f>DBSPBY!#REF!</f>
        <v>#REF!</v>
      </c>
      <c r="C996" s="98" t="e">
        <f>_xlfn.TEXTJOIN(".",FALSE,DBSPBY!#REF!,DBSPBY!#REF!,DBSPBY!#REF!)</f>
        <v>#REF!</v>
      </c>
      <c r="D996" s="90" t="e">
        <f>DBSPBY!#REF!</f>
        <v>#REF!</v>
      </c>
      <c r="E996" s="90" t="e">
        <f>DBSPBY!#REF!</f>
        <v>#REF!</v>
      </c>
      <c r="F996" s="90" t="e">
        <f>TRIM(MID(DBSPBY!#REF!,SEARCH(". ",DBSPBY!#REF!)+2,LEN(DBSPBY!#REF!)))</f>
        <v>#REF!</v>
      </c>
      <c r="G996" s="90" t="e">
        <f>TRIM(MID(DBSPBY!#REF!,SEARCH(". ",DBSPBY!#REF!)+2,LEN(DBSPBY!#REF!)))</f>
        <v>#REF!</v>
      </c>
      <c r="H996" s="90" t="e">
        <f>TRIM(MID(DBSPBY!#REF!,SEARCH(". ",DBSPBY!#REF!)+2,LEN(DBSPBY!#REF!)))</f>
        <v>#REF!</v>
      </c>
      <c r="I996" s="98" t="s">
        <v>713</v>
      </c>
      <c r="J996" s="99" t="s">
        <v>714</v>
      </c>
      <c r="K996" s="90" t="e">
        <f>DBSPBY!#REF!</f>
        <v>#REF!</v>
      </c>
      <c r="L996" s="90" t="e">
        <f>DBSPBY!#REF!</f>
        <v>#REF!</v>
      </c>
      <c r="M996" s="92" t="e">
        <f>DBSPBY!#REF!</f>
        <v>#REF!</v>
      </c>
      <c r="N996" s="87" t="e">
        <f>DBSPBY!#REF!</f>
        <v>#REF!</v>
      </c>
    </row>
    <row r="997" spans="1:14" x14ac:dyDescent="0.3">
      <c r="A997" s="97" t="s">
        <v>716</v>
      </c>
      <c r="B997" s="98" t="e">
        <f>DBSPBY!#REF!</f>
        <v>#REF!</v>
      </c>
      <c r="C997" s="98" t="e">
        <f>_xlfn.TEXTJOIN(".",FALSE,DBSPBY!#REF!,DBSPBY!#REF!,DBSPBY!#REF!)</f>
        <v>#REF!</v>
      </c>
      <c r="D997" s="90" t="e">
        <f>DBSPBY!#REF!</f>
        <v>#REF!</v>
      </c>
      <c r="E997" s="90" t="e">
        <f>DBSPBY!#REF!</f>
        <v>#REF!</v>
      </c>
      <c r="F997" s="90" t="e">
        <f>TRIM(MID(DBSPBY!#REF!,SEARCH(". ",DBSPBY!#REF!)+2,LEN(DBSPBY!#REF!)))</f>
        <v>#REF!</v>
      </c>
      <c r="G997" s="90" t="e">
        <f>TRIM(MID(DBSPBY!#REF!,SEARCH(". ",DBSPBY!#REF!)+2,LEN(DBSPBY!#REF!)))</f>
        <v>#REF!</v>
      </c>
      <c r="H997" s="90" t="e">
        <f>TRIM(MID(DBSPBY!#REF!,SEARCH(". ",DBSPBY!#REF!)+2,LEN(DBSPBY!#REF!)))</f>
        <v>#REF!</v>
      </c>
      <c r="I997" s="98" t="s">
        <v>713</v>
      </c>
      <c r="J997" s="99" t="s">
        <v>714</v>
      </c>
      <c r="K997" s="90" t="e">
        <f>DBSPBY!#REF!</f>
        <v>#REF!</v>
      </c>
      <c r="L997" s="90" t="e">
        <f>DBSPBY!#REF!</f>
        <v>#REF!</v>
      </c>
      <c r="M997" s="92" t="e">
        <f>DBSPBY!#REF!</f>
        <v>#REF!</v>
      </c>
      <c r="N997" s="87" t="e">
        <f>DBSPBY!#REF!</f>
        <v>#REF!</v>
      </c>
    </row>
    <row r="998" spans="1:14" x14ac:dyDescent="0.3">
      <c r="A998" s="97" t="s">
        <v>716</v>
      </c>
      <c r="B998" s="98" t="e">
        <f>DBSPBY!#REF!</f>
        <v>#REF!</v>
      </c>
      <c r="C998" s="98" t="e">
        <f>_xlfn.TEXTJOIN(".",FALSE,DBSPBY!#REF!,DBSPBY!#REF!,DBSPBY!#REF!)</f>
        <v>#REF!</v>
      </c>
      <c r="D998" s="90" t="e">
        <f>DBSPBY!#REF!</f>
        <v>#REF!</v>
      </c>
      <c r="E998" s="90" t="e">
        <f>DBSPBY!#REF!</f>
        <v>#REF!</v>
      </c>
      <c r="F998" s="90" t="e">
        <f>TRIM(MID(DBSPBY!#REF!,SEARCH(". ",DBSPBY!#REF!)+2,LEN(DBSPBY!#REF!)))</f>
        <v>#REF!</v>
      </c>
      <c r="G998" s="90" t="e">
        <f>TRIM(MID(DBSPBY!#REF!,SEARCH(". ",DBSPBY!#REF!)+2,LEN(DBSPBY!#REF!)))</f>
        <v>#REF!</v>
      </c>
      <c r="H998" s="90" t="e">
        <f>TRIM(MID(DBSPBY!#REF!,SEARCH(". ",DBSPBY!#REF!)+2,LEN(DBSPBY!#REF!)))</f>
        <v>#REF!</v>
      </c>
      <c r="I998" s="98" t="s">
        <v>713</v>
      </c>
      <c r="J998" s="99" t="s">
        <v>714</v>
      </c>
      <c r="K998" s="90" t="e">
        <f>DBSPBY!#REF!</f>
        <v>#REF!</v>
      </c>
      <c r="L998" s="90" t="e">
        <f>DBSPBY!#REF!</f>
        <v>#REF!</v>
      </c>
      <c r="M998" s="92" t="e">
        <f>DBSPBY!#REF!</f>
        <v>#REF!</v>
      </c>
      <c r="N998" s="87" t="e">
        <f>DBSPBY!#REF!</f>
        <v>#REF!</v>
      </c>
    </row>
    <row r="999" spans="1:14" x14ac:dyDescent="0.3">
      <c r="A999" s="97" t="s">
        <v>716</v>
      </c>
      <c r="B999" s="98" t="e">
        <f>DBSPBY!#REF!</f>
        <v>#REF!</v>
      </c>
      <c r="C999" s="98" t="e">
        <f>_xlfn.TEXTJOIN(".",FALSE,DBSPBY!#REF!,DBSPBY!#REF!,DBSPBY!#REF!)</f>
        <v>#REF!</v>
      </c>
      <c r="D999" s="90" t="e">
        <f>DBSPBY!#REF!</f>
        <v>#REF!</v>
      </c>
      <c r="E999" s="90" t="e">
        <f>DBSPBY!#REF!</f>
        <v>#REF!</v>
      </c>
      <c r="F999" s="90" t="e">
        <f>TRIM(MID(DBSPBY!#REF!,SEARCH(". ",DBSPBY!#REF!)+2,LEN(DBSPBY!#REF!)))</f>
        <v>#REF!</v>
      </c>
      <c r="G999" s="90" t="e">
        <f>TRIM(MID(DBSPBY!#REF!,SEARCH(". ",DBSPBY!#REF!)+2,LEN(DBSPBY!#REF!)))</f>
        <v>#REF!</v>
      </c>
      <c r="H999" s="90" t="e">
        <f>TRIM(MID(DBSPBY!#REF!,SEARCH(". ",DBSPBY!#REF!)+2,LEN(DBSPBY!#REF!)))</f>
        <v>#REF!</v>
      </c>
      <c r="I999" s="98" t="s">
        <v>713</v>
      </c>
      <c r="J999" s="99" t="s">
        <v>714</v>
      </c>
      <c r="K999" s="90" t="e">
        <f>DBSPBY!#REF!</f>
        <v>#REF!</v>
      </c>
      <c r="L999" s="90" t="e">
        <f>DBSPBY!#REF!</f>
        <v>#REF!</v>
      </c>
      <c r="M999" s="92" t="e">
        <f>DBSPBY!#REF!</f>
        <v>#REF!</v>
      </c>
      <c r="N999" s="87" t="e">
        <f>DBSPBY!#REF!</f>
        <v>#REF!</v>
      </c>
    </row>
    <row r="1000" spans="1:14" x14ac:dyDescent="0.3">
      <c r="A1000" s="97" t="s">
        <v>716</v>
      </c>
      <c r="B1000" s="98" t="e">
        <f>DBSPBY!#REF!</f>
        <v>#REF!</v>
      </c>
      <c r="C1000" s="98" t="e">
        <f>_xlfn.TEXTJOIN(".",FALSE,DBSPBY!#REF!,DBSPBY!#REF!,DBSPBY!#REF!)</f>
        <v>#REF!</v>
      </c>
      <c r="D1000" s="90" t="e">
        <f>DBSPBY!#REF!</f>
        <v>#REF!</v>
      </c>
      <c r="E1000" s="90" t="e">
        <f>DBSPBY!#REF!</f>
        <v>#REF!</v>
      </c>
      <c r="F1000" s="90" t="e">
        <f>TRIM(MID(DBSPBY!#REF!,SEARCH(". ",DBSPBY!#REF!)+2,LEN(DBSPBY!#REF!)))</f>
        <v>#REF!</v>
      </c>
      <c r="G1000" s="90" t="e">
        <f>TRIM(MID(DBSPBY!#REF!,SEARCH(". ",DBSPBY!#REF!)+2,LEN(DBSPBY!#REF!)))</f>
        <v>#REF!</v>
      </c>
      <c r="H1000" s="90" t="e">
        <f>TRIM(MID(DBSPBY!#REF!,SEARCH(". ",DBSPBY!#REF!)+2,LEN(DBSPBY!#REF!)))</f>
        <v>#REF!</v>
      </c>
      <c r="I1000" s="98" t="s">
        <v>713</v>
      </c>
      <c r="J1000" s="99" t="s">
        <v>714</v>
      </c>
      <c r="K1000" s="90" t="e">
        <f>DBSPBY!#REF!</f>
        <v>#REF!</v>
      </c>
      <c r="L1000" s="90" t="e">
        <f>DBSPBY!#REF!</f>
        <v>#REF!</v>
      </c>
      <c r="M1000" s="92" t="e">
        <f>DBSPBY!#REF!</f>
        <v>#REF!</v>
      </c>
      <c r="N1000" s="87" t="e">
        <f>DBSPBY!#REF!</f>
        <v>#REF!</v>
      </c>
    </row>
    <row r="1001" spans="1:14" x14ac:dyDescent="0.3">
      <c r="A1001" s="97" t="s">
        <v>716</v>
      </c>
      <c r="B1001" s="98" t="e">
        <f>DBSPBY!#REF!</f>
        <v>#REF!</v>
      </c>
      <c r="C1001" s="98" t="e">
        <f>_xlfn.TEXTJOIN(".",FALSE,DBSPBY!#REF!,DBSPBY!#REF!,DBSPBY!#REF!)</f>
        <v>#REF!</v>
      </c>
      <c r="D1001" s="90" t="e">
        <f>DBSPBY!#REF!</f>
        <v>#REF!</v>
      </c>
      <c r="E1001" s="90" t="e">
        <f>DBSPBY!#REF!</f>
        <v>#REF!</v>
      </c>
      <c r="F1001" s="90" t="e">
        <f>TRIM(MID(DBSPBY!#REF!,SEARCH(". ",DBSPBY!#REF!)+2,LEN(DBSPBY!#REF!)))</f>
        <v>#REF!</v>
      </c>
      <c r="G1001" s="90" t="e">
        <f>TRIM(MID(DBSPBY!#REF!,SEARCH(". ",DBSPBY!#REF!)+2,LEN(DBSPBY!#REF!)))</f>
        <v>#REF!</v>
      </c>
      <c r="H1001" s="90" t="e">
        <f>TRIM(MID(DBSPBY!#REF!,SEARCH(". ",DBSPBY!#REF!)+2,LEN(DBSPBY!#REF!)))</f>
        <v>#REF!</v>
      </c>
      <c r="I1001" s="98" t="s">
        <v>713</v>
      </c>
      <c r="J1001" s="99" t="s">
        <v>714</v>
      </c>
      <c r="K1001" s="90" t="e">
        <f>DBSPBY!#REF!</f>
        <v>#REF!</v>
      </c>
      <c r="L1001" s="90" t="e">
        <f>DBSPBY!#REF!</f>
        <v>#REF!</v>
      </c>
      <c r="M1001" s="92" t="e">
        <f>DBSPBY!#REF!</f>
        <v>#REF!</v>
      </c>
      <c r="N1001" s="87" t="e">
        <f>DBSPBY!#REF!</f>
        <v>#REF!</v>
      </c>
    </row>
    <row r="1002" spans="1:14" x14ac:dyDescent="0.3">
      <c r="A1002" s="97" t="s">
        <v>716</v>
      </c>
      <c r="B1002" s="98" t="e">
        <f>DBSPBY!#REF!</f>
        <v>#REF!</v>
      </c>
      <c r="C1002" s="98" t="e">
        <f>_xlfn.TEXTJOIN(".",FALSE,DBSPBY!#REF!,DBSPBY!#REF!,DBSPBY!#REF!)</f>
        <v>#REF!</v>
      </c>
      <c r="D1002" s="90" t="e">
        <f>DBSPBY!#REF!</f>
        <v>#REF!</v>
      </c>
      <c r="E1002" s="90" t="e">
        <f>DBSPBY!#REF!</f>
        <v>#REF!</v>
      </c>
      <c r="F1002" s="90" t="e">
        <f>TRIM(MID(DBSPBY!#REF!,SEARCH(". ",DBSPBY!#REF!)+2,LEN(DBSPBY!#REF!)))</f>
        <v>#REF!</v>
      </c>
      <c r="G1002" s="90" t="e">
        <f>TRIM(MID(DBSPBY!#REF!,SEARCH(". ",DBSPBY!#REF!)+2,LEN(DBSPBY!#REF!)))</f>
        <v>#REF!</v>
      </c>
      <c r="H1002" s="90" t="e">
        <f>TRIM(MID(DBSPBY!#REF!,SEARCH(". ",DBSPBY!#REF!)+2,LEN(DBSPBY!#REF!)))</f>
        <v>#REF!</v>
      </c>
      <c r="I1002" s="98" t="s">
        <v>713</v>
      </c>
      <c r="J1002" s="99" t="s">
        <v>714</v>
      </c>
      <c r="K1002" s="90" t="e">
        <f>DBSPBY!#REF!</f>
        <v>#REF!</v>
      </c>
      <c r="L1002" s="90" t="e">
        <f>DBSPBY!#REF!</f>
        <v>#REF!</v>
      </c>
      <c r="M1002" s="92" t="e">
        <f>DBSPBY!#REF!</f>
        <v>#REF!</v>
      </c>
      <c r="N1002" s="87" t="e">
        <f>DBSPBY!#REF!</f>
        <v>#REF!</v>
      </c>
    </row>
    <row r="1003" spans="1:14" x14ac:dyDescent="0.3">
      <c r="A1003" s="97" t="s">
        <v>716</v>
      </c>
      <c r="B1003" s="98" t="e">
        <f>DBSPBY!#REF!</f>
        <v>#REF!</v>
      </c>
      <c r="C1003" s="98" t="e">
        <f>_xlfn.TEXTJOIN(".",FALSE,DBSPBY!#REF!,DBSPBY!#REF!,DBSPBY!#REF!)</f>
        <v>#REF!</v>
      </c>
      <c r="D1003" s="90" t="e">
        <f>DBSPBY!#REF!</f>
        <v>#REF!</v>
      </c>
      <c r="E1003" s="90" t="e">
        <f>DBSPBY!#REF!</f>
        <v>#REF!</v>
      </c>
      <c r="F1003" s="90" t="e">
        <f>TRIM(MID(DBSPBY!#REF!,SEARCH(". ",DBSPBY!#REF!)+2,LEN(DBSPBY!#REF!)))</f>
        <v>#REF!</v>
      </c>
      <c r="G1003" s="90" t="e">
        <f>TRIM(MID(DBSPBY!#REF!,SEARCH(". ",DBSPBY!#REF!)+2,LEN(DBSPBY!#REF!)))</f>
        <v>#REF!</v>
      </c>
      <c r="H1003" s="90" t="e">
        <f>TRIM(MID(DBSPBY!#REF!,SEARCH(". ",DBSPBY!#REF!)+2,LEN(DBSPBY!#REF!)))</f>
        <v>#REF!</v>
      </c>
      <c r="I1003" s="98" t="s">
        <v>713</v>
      </c>
      <c r="J1003" s="99" t="s">
        <v>714</v>
      </c>
      <c r="K1003" s="90" t="e">
        <f>DBSPBY!#REF!</f>
        <v>#REF!</v>
      </c>
      <c r="L1003" s="90" t="e">
        <f>DBSPBY!#REF!</f>
        <v>#REF!</v>
      </c>
      <c r="M1003" s="92" t="e">
        <f>DBSPBY!#REF!</f>
        <v>#REF!</v>
      </c>
      <c r="N1003" s="87" t="e">
        <f>DBSPBY!#REF!</f>
        <v>#REF!</v>
      </c>
    </row>
    <row r="1004" spans="1:14" x14ac:dyDescent="0.3">
      <c r="A1004" s="97" t="s">
        <v>716</v>
      </c>
      <c r="B1004" s="98" t="e">
        <f>DBSPBY!#REF!</f>
        <v>#REF!</v>
      </c>
      <c r="C1004" s="98" t="e">
        <f>_xlfn.TEXTJOIN(".",FALSE,DBSPBY!#REF!,DBSPBY!#REF!,DBSPBY!#REF!)</f>
        <v>#REF!</v>
      </c>
      <c r="D1004" s="90" t="e">
        <f>DBSPBY!#REF!</f>
        <v>#REF!</v>
      </c>
      <c r="E1004" s="90" t="e">
        <f>DBSPBY!#REF!</f>
        <v>#REF!</v>
      </c>
      <c r="F1004" s="90" t="e">
        <f>TRIM(MID(DBSPBY!#REF!,SEARCH(". ",DBSPBY!#REF!)+2,LEN(DBSPBY!#REF!)))</f>
        <v>#REF!</v>
      </c>
      <c r="G1004" s="90" t="e">
        <f>TRIM(MID(DBSPBY!#REF!,SEARCH(". ",DBSPBY!#REF!)+2,LEN(DBSPBY!#REF!)))</f>
        <v>#REF!</v>
      </c>
      <c r="H1004" s="90" t="e">
        <f>TRIM(MID(DBSPBY!#REF!,SEARCH(". ",DBSPBY!#REF!)+2,LEN(DBSPBY!#REF!)))</f>
        <v>#REF!</v>
      </c>
      <c r="I1004" s="98" t="s">
        <v>713</v>
      </c>
      <c r="J1004" s="99" t="s">
        <v>714</v>
      </c>
      <c r="K1004" s="90" t="e">
        <f>DBSPBY!#REF!</f>
        <v>#REF!</v>
      </c>
      <c r="L1004" s="90" t="e">
        <f>DBSPBY!#REF!</f>
        <v>#REF!</v>
      </c>
      <c r="M1004" s="92" t="e">
        <f>DBSPBY!#REF!</f>
        <v>#REF!</v>
      </c>
      <c r="N1004" s="87" t="e">
        <f>DBSPBY!#REF!</f>
        <v>#REF!</v>
      </c>
    </row>
    <row r="1005" spans="1:14" x14ac:dyDescent="0.3">
      <c r="A1005" s="97" t="s">
        <v>716</v>
      </c>
      <c r="B1005" s="98" t="e">
        <f>DBSPBY!#REF!</f>
        <v>#REF!</v>
      </c>
      <c r="C1005" s="98" t="e">
        <f>_xlfn.TEXTJOIN(".",FALSE,DBSPBY!#REF!,DBSPBY!#REF!,DBSPBY!#REF!)</f>
        <v>#REF!</v>
      </c>
      <c r="D1005" s="90" t="e">
        <f>DBSPBY!#REF!</f>
        <v>#REF!</v>
      </c>
      <c r="E1005" s="90" t="e">
        <f>DBSPBY!#REF!</f>
        <v>#REF!</v>
      </c>
      <c r="F1005" s="90" t="e">
        <f>TRIM(MID(DBSPBY!#REF!,SEARCH(". ",DBSPBY!#REF!)+2,LEN(DBSPBY!#REF!)))</f>
        <v>#REF!</v>
      </c>
      <c r="G1005" s="90" t="e">
        <f>TRIM(MID(DBSPBY!#REF!,SEARCH(". ",DBSPBY!#REF!)+2,LEN(DBSPBY!#REF!)))</f>
        <v>#REF!</v>
      </c>
      <c r="H1005" s="90" t="e">
        <f>TRIM(MID(DBSPBY!#REF!,SEARCH(". ",DBSPBY!#REF!)+2,LEN(DBSPBY!#REF!)))</f>
        <v>#REF!</v>
      </c>
      <c r="I1005" s="98" t="s">
        <v>713</v>
      </c>
      <c r="J1005" s="99" t="s">
        <v>714</v>
      </c>
      <c r="K1005" s="90" t="e">
        <f>DBSPBY!#REF!</f>
        <v>#REF!</v>
      </c>
      <c r="L1005" s="90" t="e">
        <f>DBSPBY!#REF!</f>
        <v>#REF!</v>
      </c>
      <c r="M1005" s="92" t="e">
        <f>DBSPBY!#REF!</f>
        <v>#REF!</v>
      </c>
      <c r="N1005" s="87" t="e">
        <f>DBSPBY!#REF!</f>
        <v>#REF!</v>
      </c>
    </row>
    <row r="1006" spans="1:14" x14ac:dyDescent="0.3">
      <c r="A1006" s="97" t="s">
        <v>716</v>
      </c>
      <c r="B1006" s="98" t="e">
        <f>DBSPBY!#REF!</f>
        <v>#REF!</v>
      </c>
      <c r="C1006" s="98" t="e">
        <f>_xlfn.TEXTJOIN(".",FALSE,DBSPBY!#REF!,DBSPBY!#REF!,DBSPBY!#REF!)</f>
        <v>#REF!</v>
      </c>
      <c r="D1006" s="90" t="e">
        <f>DBSPBY!#REF!</f>
        <v>#REF!</v>
      </c>
      <c r="E1006" s="90" t="e">
        <f>DBSPBY!#REF!</f>
        <v>#REF!</v>
      </c>
      <c r="F1006" s="90" t="e">
        <f>TRIM(MID(DBSPBY!#REF!,SEARCH(". ",DBSPBY!#REF!)+2,LEN(DBSPBY!#REF!)))</f>
        <v>#REF!</v>
      </c>
      <c r="G1006" s="90" t="e">
        <f>TRIM(MID(DBSPBY!#REF!,SEARCH(". ",DBSPBY!#REF!)+2,LEN(DBSPBY!#REF!)))</f>
        <v>#REF!</v>
      </c>
      <c r="H1006" s="90" t="e">
        <f>TRIM(MID(DBSPBY!#REF!,SEARCH(". ",DBSPBY!#REF!)+2,LEN(DBSPBY!#REF!)))</f>
        <v>#REF!</v>
      </c>
      <c r="I1006" s="98" t="s">
        <v>713</v>
      </c>
      <c r="J1006" s="99" t="s">
        <v>714</v>
      </c>
      <c r="K1006" s="90" t="e">
        <f>DBSPBY!#REF!</f>
        <v>#REF!</v>
      </c>
      <c r="L1006" s="90" t="e">
        <f>DBSPBY!#REF!</f>
        <v>#REF!</v>
      </c>
      <c r="M1006" s="92" t="e">
        <f>DBSPBY!#REF!</f>
        <v>#REF!</v>
      </c>
      <c r="N1006" s="87" t="e">
        <f>DBSPBY!#REF!</f>
        <v>#REF!</v>
      </c>
    </row>
    <row r="1007" spans="1:14" x14ac:dyDescent="0.3">
      <c r="A1007" s="97" t="s">
        <v>716</v>
      </c>
      <c r="B1007" s="98" t="e">
        <f>DBSPBY!#REF!</f>
        <v>#REF!</v>
      </c>
      <c r="C1007" s="98" t="e">
        <f>_xlfn.TEXTJOIN(".",FALSE,DBSPBY!#REF!,DBSPBY!#REF!,DBSPBY!#REF!)</f>
        <v>#REF!</v>
      </c>
      <c r="D1007" s="90" t="e">
        <f>DBSPBY!#REF!</f>
        <v>#REF!</v>
      </c>
      <c r="E1007" s="90" t="e">
        <f>DBSPBY!#REF!</f>
        <v>#REF!</v>
      </c>
      <c r="F1007" s="90" t="e">
        <f>TRIM(MID(DBSPBY!#REF!,SEARCH(". ",DBSPBY!#REF!)+2,LEN(DBSPBY!#REF!)))</f>
        <v>#REF!</v>
      </c>
      <c r="G1007" s="90" t="e">
        <f>TRIM(MID(DBSPBY!#REF!,SEARCH(". ",DBSPBY!#REF!)+2,LEN(DBSPBY!#REF!)))</f>
        <v>#REF!</v>
      </c>
      <c r="H1007" s="90" t="e">
        <f>TRIM(MID(DBSPBY!#REF!,SEARCH(". ",DBSPBY!#REF!)+2,LEN(DBSPBY!#REF!)))</f>
        <v>#REF!</v>
      </c>
      <c r="I1007" s="98" t="s">
        <v>713</v>
      </c>
      <c r="J1007" s="99" t="s">
        <v>714</v>
      </c>
      <c r="K1007" s="90" t="e">
        <f>DBSPBY!#REF!</f>
        <v>#REF!</v>
      </c>
      <c r="L1007" s="90" t="e">
        <f>DBSPBY!#REF!</f>
        <v>#REF!</v>
      </c>
      <c r="M1007" s="92" t="e">
        <f>DBSPBY!#REF!</f>
        <v>#REF!</v>
      </c>
      <c r="N1007" s="87" t="e">
        <f>DBSPBY!#REF!</f>
        <v>#REF!</v>
      </c>
    </row>
    <row r="1008" spans="1:14" x14ac:dyDescent="0.3">
      <c r="A1008" s="97" t="s">
        <v>716</v>
      </c>
      <c r="B1008" s="98" t="e">
        <f>DBSPBY!#REF!</f>
        <v>#REF!</v>
      </c>
      <c r="C1008" s="98" t="e">
        <f>_xlfn.TEXTJOIN(".",FALSE,DBSPBY!#REF!,DBSPBY!#REF!,DBSPBY!#REF!)</f>
        <v>#REF!</v>
      </c>
      <c r="D1008" s="90" t="e">
        <f>DBSPBY!#REF!</f>
        <v>#REF!</v>
      </c>
      <c r="E1008" s="90" t="e">
        <f>DBSPBY!#REF!</f>
        <v>#REF!</v>
      </c>
      <c r="F1008" s="90" t="e">
        <f>TRIM(MID(DBSPBY!#REF!,SEARCH(". ",DBSPBY!#REF!)+2,LEN(DBSPBY!#REF!)))</f>
        <v>#REF!</v>
      </c>
      <c r="G1008" s="90" t="e">
        <f>TRIM(MID(DBSPBY!#REF!,SEARCH(". ",DBSPBY!#REF!)+2,LEN(DBSPBY!#REF!)))</f>
        <v>#REF!</v>
      </c>
      <c r="H1008" s="90" t="e">
        <f>TRIM(MID(DBSPBY!#REF!,SEARCH(". ",DBSPBY!#REF!)+2,LEN(DBSPBY!#REF!)))</f>
        <v>#REF!</v>
      </c>
      <c r="I1008" s="98" t="s">
        <v>713</v>
      </c>
      <c r="J1008" s="99" t="s">
        <v>714</v>
      </c>
      <c r="K1008" s="90" t="e">
        <f>DBSPBY!#REF!</f>
        <v>#REF!</v>
      </c>
      <c r="L1008" s="90" t="e">
        <f>DBSPBY!#REF!</f>
        <v>#REF!</v>
      </c>
      <c r="M1008" s="92" t="e">
        <f>DBSPBY!#REF!</f>
        <v>#REF!</v>
      </c>
      <c r="N1008" s="87" t="e">
        <f>DBSPBY!#REF!</f>
        <v>#REF!</v>
      </c>
    </row>
    <row r="1009" spans="1:14" x14ac:dyDescent="0.3">
      <c r="A1009" s="97" t="s">
        <v>716</v>
      </c>
      <c r="B1009" s="98" t="e">
        <f>DBSPBY!#REF!</f>
        <v>#REF!</v>
      </c>
      <c r="C1009" s="98" t="e">
        <f>_xlfn.TEXTJOIN(".",FALSE,DBSPBY!#REF!,DBSPBY!#REF!,DBSPBY!#REF!)</f>
        <v>#REF!</v>
      </c>
      <c r="D1009" s="90" t="e">
        <f>DBSPBY!#REF!</f>
        <v>#REF!</v>
      </c>
      <c r="E1009" s="90" t="e">
        <f>DBSPBY!#REF!</f>
        <v>#REF!</v>
      </c>
      <c r="F1009" s="90" t="e">
        <f>TRIM(MID(DBSPBY!#REF!,SEARCH(". ",DBSPBY!#REF!)+2,LEN(DBSPBY!#REF!)))</f>
        <v>#REF!</v>
      </c>
      <c r="G1009" s="90" t="e">
        <f>TRIM(MID(DBSPBY!#REF!,SEARCH(". ",DBSPBY!#REF!)+2,LEN(DBSPBY!#REF!)))</f>
        <v>#REF!</v>
      </c>
      <c r="H1009" s="90" t="e">
        <f>TRIM(MID(DBSPBY!#REF!,SEARCH(". ",DBSPBY!#REF!)+2,LEN(DBSPBY!#REF!)))</f>
        <v>#REF!</v>
      </c>
      <c r="I1009" s="98" t="s">
        <v>713</v>
      </c>
      <c r="J1009" s="99" t="s">
        <v>714</v>
      </c>
      <c r="K1009" s="90" t="e">
        <f>DBSPBY!#REF!</f>
        <v>#REF!</v>
      </c>
      <c r="L1009" s="90" t="e">
        <f>DBSPBY!#REF!</f>
        <v>#REF!</v>
      </c>
      <c r="M1009" s="92" t="e">
        <f>DBSPBY!#REF!</f>
        <v>#REF!</v>
      </c>
      <c r="N1009" s="87" t="e">
        <f>DBSPBY!#REF!</f>
        <v>#REF!</v>
      </c>
    </row>
    <row r="1010" spans="1:14" x14ac:dyDescent="0.3">
      <c r="A1010" s="97" t="s">
        <v>716</v>
      </c>
      <c r="B1010" s="98" t="e">
        <f>DBSPBY!#REF!</f>
        <v>#REF!</v>
      </c>
      <c r="C1010" s="98" t="e">
        <f>_xlfn.TEXTJOIN(".",FALSE,DBSPBY!#REF!,DBSPBY!#REF!,DBSPBY!#REF!)</f>
        <v>#REF!</v>
      </c>
      <c r="D1010" s="90" t="e">
        <f>DBSPBY!#REF!</f>
        <v>#REF!</v>
      </c>
      <c r="E1010" s="90" t="e">
        <f>DBSPBY!#REF!</f>
        <v>#REF!</v>
      </c>
      <c r="F1010" s="90" t="e">
        <f>TRIM(MID(DBSPBY!#REF!,SEARCH(". ",DBSPBY!#REF!)+2,LEN(DBSPBY!#REF!)))</f>
        <v>#REF!</v>
      </c>
      <c r="G1010" s="90" t="e">
        <f>TRIM(MID(DBSPBY!#REF!,SEARCH(". ",DBSPBY!#REF!)+2,LEN(DBSPBY!#REF!)))</f>
        <v>#REF!</v>
      </c>
      <c r="H1010" s="90" t="e">
        <f>TRIM(MID(DBSPBY!#REF!,SEARCH(". ",DBSPBY!#REF!)+2,LEN(DBSPBY!#REF!)))</f>
        <v>#REF!</v>
      </c>
      <c r="I1010" s="98" t="s">
        <v>713</v>
      </c>
      <c r="J1010" s="99" t="s">
        <v>714</v>
      </c>
      <c r="K1010" s="90" t="e">
        <f>DBSPBY!#REF!</f>
        <v>#REF!</v>
      </c>
      <c r="L1010" s="90" t="e">
        <f>DBSPBY!#REF!</f>
        <v>#REF!</v>
      </c>
      <c r="M1010" s="92" t="e">
        <f>DBSPBY!#REF!</f>
        <v>#REF!</v>
      </c>
      <c r="N1010" s="87" t="e">
        <f>DBSPBY!#REF!</f>
        <v>#REF!</v>
      </c>
    </row>
    <row r="1011" spans="1:14" x14ac:dyDescent="0.3">
      <c r="A1011" s="97" t="s">
        <v>716</v>
      </c>
      <c r="B1011" s="98" t="e">
        <f>DBSPBY!#REF!</f>
        <v>#REF!</v>
      </c>
      <c r="C1011" s="98" t="e">
        <f>_xlfn.TEXTJOIN(".",FALSE,DBSPBY!#REF!,DBSPBY!#REF!,DBSPBY!#REF!)</f>
        <v>#REF!</v>
      </c>
      <c r="D1011" s="90" t="e">
        <f>DBSPBY!#REF!</f>
        <v>#REF!</v>
      </c>
      <c r="E1011" s="90" t="e">
        <f>DBSPBY!#REF!</f>
        <v>#REF!</v>
      </c>
      <c r="F1011" s="90" t="e">
        <f>TRIM(MID(DBSPBY!#REF!,SEARCH(". ",DBSPBY!#REF!)+2,LEN(DBSPBY!#REF!)))</f>
        <v>#REF!</v>
      </c>
      <c r="G1011" s="90" t="e">
        <f>TRIM(MID(DBSPBY!#REF!,SEARCH(". ",DBSPBY!#REF!)+2,LEN(DBSPBY!#REF!)))</f>
        <v>#REF!</v>
      </c>
      <c r="H1011" s="90" t="e">
        <f>TRIM(MID(DBSPBY!#REF!,SEARCH(". ",DBSPBY!#REF!)+2,LEN(DBSPBY!#REF!)))</f>
        <v>#REF!</v>
      </c>
      <c r="I1011" s="98" t="s">
        <v>713</v>
      </c>
      <c r="J1011" s="99" t="s">
        <v>714</v>
      </c>
      <c r="K1011" s="90" t="e">
        <f>DBSPBY!#REF!</f>
        <v>#REF!</v>
      </c>
      <c r="L1011" s="90" t="e">
        <f>DBSPBY!#REF!</f>
        <v>#REF!</v>
      </c>
      <c r="M1011" s="92" t="e">
        <f>DBSPBY!#REF!</f>
        <v>#REF!</v>
      </c>
      <c r="N1011" s="87" t="e">
        <f>DBSPBY!#REF!</f>
        <v>#REF!</v>
      </c>
    </row>
    <row r="1012" spans="1:14" x14ac:dyDescent="0.3">
      <c r="A1012" s="97" t="s">
        <v>716</v>
      </c>
      <c r="B1012" s="98" t="e">
        <f>DBSPBY!#REF!</f>
        <v>#REF!</v>
      </c>
      <c r="C1012" s="98" t="e">
        <f>_xlfn.TEXTJOIN(".",FALSE,DBSPBY!#REF!,DBSPBY!#REF!,DBSPBY!#REF!)</f>
        <v>#REF!</v>
      </c>
      <c r="D1012" s="90" t="e">
        <f>DBSPBY!#REF!</f>
        <v>#REF!</v>
      </c>
      <c r="E1012" s="90" t="e">
        <f>DBSPBY!#REF!</f>
        <v>#REF!</v>
      </c>
      <c r="F1012" s="90" t="e">
        <f>TRIM(MID(DBSPBY!#REF!,SEARCH(". ",DBSPBY!#REF!)+2,LEN(DBSPBY!#REF!)))</f>
        <v>#REF!</v>
      </c>
      <c r="G1012" s="90" t="e">
        <f>TRIM(MID(DBSPBY!#REF!,SEARCH(". ",DBSPBY!#REF!)+2,LEN(DBSPBY!#REF!)))</f>
        <v>#REF!</v>
      </c>
      <c r="H1012" s="90" t="e">
        <f>TRIM(MID(DBSPBY!#REF!,SEARCH(". ",DBSPBY!#REF!)+2,LEN(DBSPBY!#REF!)))</f>
        <v>#REF!</v>
      </c>
      <c r="I1012" s="98" t="s">
        <v>713</v>
      </c>
      <c r="J1012" s="99" t="s">
        <v>714</v>
      </c>
      <c r="K1012" s="90" t="e">
        <f>DBSPBY!#REF!</f>
        <v>#REF!</v>
      </c>
      <c r="L1012" s="90" t="e">
        <f>DBSPBY!#REF!</f>
        <v>#REF!</v>
      </c>
      <c r="M1012" s="92" t="e">
        <f>DBSPBY!#REF!</f>
        <v>#REF!</v>
      </c>
      <c r="N1012" s="87" t="e">
        <f>DBSPBY!#REF!</f>
        <v>#REF!</v>
      </c>
    </row>
    <row r="1013" spans="1:14" x14ac:dyDescent="0.3">
      <c r="A1013" s="97" t="s">
        <v>716</v>
      </c>
      <c r="B1013" s="98" t="e">
        <f>DBSPBY!#REF!</f>
        <v>#REF!</v>
      </c>
      <c r="C1013" s="98" t="e">
        <f>_xlfn.TEXTJOIN(".",FALSE,DBSPBY!#REF!,DBSPBY!#REF!,DBSPBY!#REF!)</f>
        <v>#REF!</v>
      </c>
      <c r="D1013" s="90" t="e">
        <f>DBSPBY!#REF!</f>
        <v>#REF!</v>
      </c>
      <c r="E1013" s="90" t="e">
        <f>DBSPBY!#REF!</f>
        <v>#REF!</v>
      </c>
      <c r="F1013" s="90" t="e">
        <f>TRIM(MID(DBSPBY!#REF!,SEARCH(". ",DBSPBY!#REF!)+2,LEN(DBSPBY!#REF!)))</f>
        <v>#REF!</v>
      </c>
      <c r="G1013" s="90" t="e">
        <f>TRIM(MID(DBSPBY!#REF!,SEARCH(". ",DBSPBY!#REF!)+2,LEN(DBSPBY!#REF!)))</f>
        <v>#REF!</v>
      </c>
      <c r="H1013" s="90" t="e">
        <f>TRIM(MID(DBSPBY!#REF!,SEARCH(". ",DBSPBY!#REF!)+2,LEN(DBSPBY!#REF!)))</f>
        <v>#REF!</v>
      </c>
      <c r="I1013" s="98" t="s">
        <v>713</v>
      </c>
      <c r="J1013" s="99" t="s">
        <v>714</v>
      </c>
      <c r="K1013" s="90" t="e">
        <f>DBSPBY!#REF!</f>
        <v>#REF!</v>
      </c>
      <c r="L1013" s="90" t="e">
        <f>DBSPBY!#REF!</f>
        <v>#REF!</v>
      </c>
      <c r="M1013" s="92" t="e">
        <f>DBSPBY!#REF!</f>
        <v>#REF!</v>
      </c>
      <c r="N1013" s="87" t="e">
        <f>DBSPBY!#REF!</f>
        <v>#REF!</v>
      </c>
    </row>
    <row r="1014" spans="1:14" x14ac:dyDescent="0.3">
      <c r="A1014" s="97" t="s">
        <v>716</v>
      </c>
      <c r="B1014" s="98" t="e">
        <f>DBSPBY!#REF!</f>
        <v>#REF!</v>
      </c>
      <c r="C1014" s="98" t="e">
        <f>_xlfn.TEXTJOIN(".",FALSE,DBSPBY!#REF!,DBSPBY!#REF!,DBSPBY!#REF!)</f>
        <v>#REF!</v>
      </c>
      <c r="D1014" s="90" t="e">
        <f>DBSPBY!#REF!</f>
        <v>#REF!</v>
      </c>
      <c r="E1014" s="90" t="e">
        <f>DBSPBY!#REF!</f>
        <v>#REF!</v>
      </c>
      <c r="F1014" s="90" t="e">
        <f>TRIM(MID(DBSPBY!#REF!,SEARCH(". ",DBSPBY!#REF!)+2,LEN(DBSPBY!#REF!)))</f>
        <v>#REF!</v>
      </c>
      <c r="G1014" s="90" t="e">
        <f>TRIM(MID(DBSPBY!#REF!,SEARCH(". ",DBSPBY!#REF!)+2,LEN(DBSPBY!#REF!)))</f>
        <v>#REF!</v>
      </c>
      <c r="H1014" s="90" t="e">
        <f>TRIM(MID(DBSPBY!#REF!,SEARCH(". ",DBSPBY!#REF!)+2,LEN(DBSPBY!#REF!)))</f>
        <v>#REF!</v>
      </c>
      <c r="I1014" s="98" t="s">
        <v>713</v>
      </c>
      <c r="J1014" s="99" t="s">
        <v>714</v>
      </c>
      <c r="K1014" s="90" t="e">
        <f>DBSPBY!#REF!</f>
        <v>#REF!</v>
      </c>
      <c r="L1014" s="90" t="e">
        <f>DBSPBY!#REF!</f>
        <v>#REF!</v>
      </c>
      <c r="M1014" s="92" t="e">
        <f>DBSPBY!#REF!</f>
        <v>#REF!</v>
      </c>
      <c r="N1014" s="87" t="e">
        <f>DBSPBY!#REF!</f>
        <v>#REF!</v>
      </c>
    </row>
    <row r="1015" spans="1:14" x14ac:dyDescent="0.3">
      <c r="A1015" s="97" t="s">
        <v>716</v>
      </c>
      <c r="B1015" s="98" t="e">
        <f>DBSPBY!#REF!</f>
        <v>#REF!</v>
      </c>
      <c r="C1015" s="98" t="e">
        <f>_xlfn.TEXTJOIN(".",FALSE,DBSPBY!#REF!,DBSPBY!#REF!,DBSPBY!#REF!)</f>
        <v>#REF!</v>
      </c>
      <c r="D1015" s="90" t="e">
        <f>DBSPBY!#REF!</f>
        <v>#REF!</v>
      </c>
      <c r="E1015" s="90" t="e">
        <f>DBSPBY!#REF!</f>
        <v>#REF!</v>
      </c>
      <c r="F1015" s="90" t="e">
        <f>TRIM(MID(DBSPBY!#REF!,SEARCH(". ",DBSPBY!#REF!)+2,LEN(DBSPBY!#REF!)))</f>
        <v>#REF!</v>
      </c>
      <c r="G1015" s="90" t="e">
        <f>TRIM(MID(DBSPBY!#REF!,SEARCH(". ",DBSPBY!#REF!)+2,LEN(DBSPBY!#REF!)))</f>
        <v>#REF!</v>
      </c>
      <c r="H1015" s="90" t="e">
        <f>TRIM(MID(DBSPBY!#REF!,SEARCH(". ",DBSPBY!#REF!)+2,LEN(DBSPBY!#REF!)))</f>
        <v>#REF!</v>
      </c>
      <c r="I1015" s="98" t="s">
        <v>713</v>
      </c>
      <c r="J1015" s="99" t="s">
        <v>714</v>
      </c>
      <c r="K1015" s="90" t="e">
        <f>DBSPBY!#REF!</f>
        <v>#REF!</v>
      </c>
      <c r="L1015" s="90" t="e">
        <f>DBSPBY!#REF!</f>
        <v>#REF!</v>
      </c>
      <c r="M1015" s="92" t="e">
        <f>DBSPBY!#REF!</f>
        <v>#REF!</v>
      </c>
      <c r="N1015" s="87" t="e">
        <f>DBSPBY!#REF!</f>
        <v>#REF!</v>
      </c>
    </row>
    <row r="1016" spans="1:14" x14ac:dyDescent="0.3">
      <c r="A1016" s="97" t="s">
        <v>716</v>
      </c>
      <c r="B1016" s="98" t="e">
        <f>DBSPBY!#REF!</f>
        <v>#REF!</v>
      </c>
      <c r="C1016" s="98" t="e">
        <f>_xlfn.TEXTJOIN(".",FALSE,DBSPBY!#REF!,DBSPBY!#REF!,DBSPBY!#REF!)</f>
        <v>#REF!</v>
      </c>
      <c r="D1016" s="90" t="e">
        <f>DBSPBY!#REF!</f>
        <v>#REF!</v>
      </c>
      <c r="E1016" s="90" t="e">
        <f>DBSPBY!#REF!</f>
        <v>#REF!</v>
      </c>
      <c r="F1016" s="90" t="e">
        <f>TRIM(MID(DBSPBY!#REF!,SEARCH(". ",DBSPBY!#REF!)+2,LEN(DBSPBY!#REF!)))</f>
        <v>#REF!</v>
      </c>
      <c r="G1016" s="90" t="e">
        <f>TRIM(MID(DBSPBY!#REF!,SEARCH(". ",DBSPBY!#REF!)+2,LEN(DBSPBY!#REF!)))</f>
        <v>#REF!</v>
      </c>
      <c r="H1016" s="90" t="e">
        <f>TRIM(MID(DBSPBY!#REF!,SEARCH(". ",DBSPBY!#REF!)+2,LEN(DBSPBY!#REF!)))</f>
        <v>#REF!</v>
      </c>
      <c r="I1016" s="98" t="s">
        <v>713</v>
      </c>
      <c r="J1016" s="99" t="s">
        <v>714</v>
      </c>
      <c r="K1016" s="90" t="e">
        <f>DBSPBY!#REF!</f>
        <v>#REF!</v>
      </c>
      <c r="L1016" s="90" t="e">
        <f>DBSPBY!#REF!</f>
        <v>#REF!</v>
      </c>
      <c r="M1016" s="92" t="e">
        <f>DBSPBY!#REF!</f>
        <v>#REF!</v>
      </c>
      <c r="N1016" s="87" t="e">
        <f>DBSPBY!#REF!</f>
        <v>#REF!</v>
      </c>
    </row>
    <row r="1017" spans="1:14" x14ac:dyDescent="0.3">
      <c r="A1017" s="97" t="s">
        <v>716</v>
      </c>
      <c r="B1017" s="98" t="e">
        <f>DBSPBY!#REF!</f>
        <v>#REF!</v>
      </c>
      <c r="C1017" s="98" t="e">
        <f>_xlfn.TEXTJOIN(".",FALSE,DBSPBY!#REF!,DBSPBY!#REF!,DBSPBY!#REF!)</f>
        <v>#REF!</v>
      </c>
      <c r="D1017" s="90" t="e">
        <f>DBSPBY!#REF!</f>
        <v>#REF!</v>
      </c>
      <c r="E1017" s="90" t="e">
        <f>DBSPBY!#REF!</f>
        <v>#REF!</v>
      </c>
      <c r="F1017" s="90" t="e">
        <f>TRIM(MID(DBSPBY!#REF!,SEARCH(". ",DBSPBY!#REF!)+2,LEN(DBSPBY!#REF!)))</f>
        <v>#REF!</v>
      </c>
      <c r="G1017" s="90" t="e">
        <f>TRIM(MID(DBSPBY!#REF!,SEARCH(". ",DBSPBY!#REF!)+2,LEN(DBSPBY!#REF!)))</f>
        <v>#REF!</v>
      </c>
      <c r="H1017" s="90" t="e">
        <f>TRIM(MID(DBSPBY!#REF!,SEARCH(". ",DBSPBY!#REF!)+2,LEN(DBSPBY!#REF!)))</f>
        <v>#REF!</v>
      </c>
      <c r="I1017" s="98" t="s">
        <v>713</v>
      </c>
      <c r="J1017" s="99" t="s">
        <v>714</v>
      </c>
      <c r="K1017" s="90" t="e">
        <f>DBSPBY!#REF!</f>
        <v>#REF!</v>
      </c>
      <c r="L1017" s="90" t="e">
        <f>DBSPBY!#REF!</f>
        <v>#REF!</v>
      </c>
      <c r="M1017" s="92" t="e">
        <f>DBSPBY!#REF!</f>
        <v>#REF!</v>
      </c>
      <c r="N1017" s="87" t="e">
        <f>DBSPBY!#REF!</f>
        <v>#REF!</v>
      </c>
    </row>
    <row r="1018" spans="1:14" x14ac:dyDescent="0.3">
      <c r="A1018" s="97" t="s">
        <v>716</v>
      </c>
      <c r="B1018" s="98" t="e">
        <f>DBSPBY!#REF!</f>
        <v>#REF!</v>
      </c>
      <c r="C1018" s="98" t="e">
        <f>_xlfn.TEXTJOIN(".",FALSE,DBSPBY!#REF!,DBSPBY!#REF!,DBSPBY!#REF!)</f>
        <v>#REF!</v>
      </c>
      <c r="D1018" s="90" t="e">
        <f>DBSPBY!#REF!</f>
        <v>#REF!</v>
      </c>
      <c r="E1018" s="90" t="e">
        <f>DBSPBY!#REF!</f>
        <v>#REF!</v>
      </c>
      <c r="F1018" s="90" t="e">
        <f>TRIM(MID(DBSPBY!#REF!,SEARCH(". ",DBSPBY!#REF!)+2,LEN(DBSPBY!#REF!)))</f>
        <v>#REF!</v>
      </c>
      <c r="G1018" s="90" t="e">
        <f>TRIM(MID(DBSPBY!#REF!,SEARCH(". ",DBSPBY!#REF!)+2,LEN(DBSPBY!#REF!)))</f>
        <v>#REF!</v>
      </c>
      <c r="H1018" s="90" t="e">
        <f>TRIM(MID(DBSPBY!#REF!,SEARCH(". ",DBSPBY!#REF!)+2,LEN(DBSPBY!#REF!)))</f>
        <v>#REF!</v>
      </c>
      <c r="I1018" s="98" t="s">
        <v>713</v>
      </c>
      <c r="J1018" s="99" t="s">
        <v>714</v>
      </c>
      <c r="K1018" s="90" t="e">
        <f>DBSPBY!#REF!</f>
        <v>#REF!</v>
      </c>
      <c r="L1018" s="90" t="e">
        <f>DBSPBY!#REF!</f>
        <v>#REF!</v>
      </c>
      <c r="M1018" s="92" t="e">
        <f>DBSPBY!#REF!</f>
        <v>#REF!</v>
      </c>
      <c r="N1018" s="87" t="e">
        <f>DBSPBY!#REF!</f>
        <v>#REF!</v>
      </c>
    </row>
    <row r="1019" spans="1:14" x14ac:dyDescent="0.3">
      <c r="A1019" s="97" t="s">
        <v>716</v>
      </c>
      <c r="B1019" s="98" t="e">
        <f>DBSPBY!#REF!</f>
        <v>#REF!</v>
      </c>
      <c r="C1019" s="98" t="e">
        <f>_xlfn.TEXTJOIN(".",FALSE,DBSPBY!#REF!,DBSPBY!#REF!,DBSPBY!#REF!)</f>
        <v>#REF!</v>
      </c>
      <c r="D1019" s="90" t="e">
        <f>DBSPBY!#REF!</f>
        <v>#REF!</v>
      </c>
      <c r="E1019" s="90" t="e">
        <f>DBSPBY!#REF!</f>
        <v>#REF!</v>
      </c>
      <c r="F1019" s="90" t="e">
        <f>TRIM(MID(DBSPBY!#REF!,SEARCH(". ",DBSPBY!#REF!)+2,LEN(DBSPBY!#REF!)))</f>
        <v>#REF!</v>
      </c>
      <c r="G1019" s="90" t="e">
        <f>TRIM(MID(DBSPBY!#REF!,SEARCH(". ",DBSPBY!#REF!)+2,LEN(DBSPBY!#REF!)))</f>
        <v>#REF!</v>
      </c>
      <c r="H1019" s="90" t="e">
        <f>TRIM(MID(DBSPBY!#REF!,SEARCH(". ",DBSPBY!#REF!)+2,LEN(DBSPBY!#REF!)))</f>
        <v>#REF!</v>
      </c>
      <c r="I1019" s="98" t="s">
        <v>713</v>
      </c>
      <c r="J1019" s="99" t="s">
        <v>714</v>
      </c>
      <c r="K1019" s="90" t="e">
        <f>DBSPBY!#REF!</f>
        <v>#REF!</v>
      </c>
      <c r="L1019" s="90" t="e">
        <f>DBSPBY!#REF!</f>
        <v>#REF!</v>
      </c>
      <c r="M1019" s="92" t="e">
        <f>DBSPBY!#REF!</f>
        <v>#REF!</v>
      </c>
      <c r="N1019" s="87" t="e">
        <f>DBSPBY!#REF!</f>
        <v>#REF!</v>
      </c>
    </row>
    <row r="1020" spans="1:14" x14ac:dyDescent="0.3">
      <c r="A1020" s="97" t="s">
        <v>716</v>
      </c>
      <c r="B1020" s="98" t="e">
        <f>DBSPBY!#REF!</f>
        <v>#REF!</v>
      </c>
      <c r="C1020" s="98" t="e">
        <f>_xlfn.TEXTJOIN(".",FALSE,DBSPBY!#REF!,DBSPBY!#REF!,DBSPBY!#REF!)</f>
        <v>#REF!</v>
      </c>
      <c r="D1020" s="90" t="e">
        <f>DBSPBY!#REF!</f>
        <v>#REF!</v>
      </c>
      <c r="E1020" s="90" t="e">
        <f>DBSPBY!#REF!</f>
        <v>#REF!</v>
      </c>
      <c r="F1020" s="90" t="e">
        <f>TRIM(MID(DBSPBY!#REF!,SEARCH(". ",DBSPBY!#REF!)+2,LEN(DBSPBY!#REF!)))</f>
        <v>#REF!</v>
      </c>
      <c r="G1020" s="90" t="e">
        <f>TRIM(MID(DBSPBY!#REF!,SEARCH(". ",DBSPBY!#REF!)+2,LEN(DBSPBY!#REF!)))</f>
        <v>#REF!</v>
      </c>
      <c r="H1020" s="90" t="e">
        <f>TRIM(MID(DBSPBY!#REF!,SEARCH(". ",DBSPBY!#REF!)+2,LEN(DBSPBY!#REF!)))</f>
        <v>#REF!</v>
      </c>
      <c r="I1020" s="98" t="s">
        <v>713</v>
      </c>
      <c r="J1020" s="99" t="s">
        <v>714</v>
      </c>
      <c r="K1020" s="90" t="e">
        <f>DBSPBY!#REF!</f>
        <v>#REF!</v>
      </c>
      <c r="L1020" s="90" t="e">
        <f>DBSPBY!#REF!</f>
        <v>#REF!</v>
      </c>
      <c r="M1020" s="92" t="e">
        <f>DBSPBY!#REF!</f>
        <v>#REF!</v>
      </c>
      <c r="N1020" s="87" t="e">
        <f>DBSPBY!#REF!</f>
        <v>#REF!</v>
      </c>
    </row>
    <row r="1021" spans="1:14" x14ac:dyDescent="0.3">
      <c r="A1021" s="97" t="s">
        <v>716</v>
      </c>
      <c r="B1021" s="98" t="e">
        <f>DBSPBY!#REF!</f>
        <v>#REF!</v>
      </c>
      <c r="C1021" s="98" t="e">
        <f>_xlfn.TEXTJOIN(".",FALSE,DBSPBY!#REF!,DBSPBY!#REF!,DBSPBY!#REF!)</f>
        <v>#REF!</v>
      </c>
      <c r="D1021" s="90" t="e">
        <f>DBSPBY!#REF!</f>
        <v>#REF!</v>
      </c>
      <c r="E1021" s="90" t="e">
        <f>DBSPBY!#REF!</f>
        <v>#REF!</v>
      </c>
      <c r="F1021" s="90" t="e">
        <f>TRIM(MID(DBSPBY!#REF!,SEARCH(". ",DBSPBY!#REF!)+2,LEN(DBSPBY!#REF!)))</f>
        <v>#REF!</v>
      </c>
      <c r="G1021" s="90" t="e">
        <f>TRIM(MID(DBSPBY!#REF!,SEARCH(". ",DBSPBY!#REF!)+2,LEN(DBSPBY!#REF!)))</f>
        <v>#REF!</v>
      </c>
      <c r="H1021" s="90" t="e">
        <f>TRIM(MID(DBSPBY!#REF!,SEARCH(". ",DBSPBY!#REF!)+2,LEN(DBSPBY!#REF!)))</f>
        <v>#REF!</v>
      </c>
      <c r="I1021" s="98" t="s">
        <v>713</v>
      </c>
      <c r="J1021" s="99" t="s">
        <v>714</v>
      </c>
      <c r="K1021" s="90" t="e">
        <f>DBSPBY!#REF!</f>
        <v>#REF!</v>
      </c>
      <c r="L1021" s="90" t="e">
        <f>DBSPBY!#REF!</f>
        <v>#REF!</v>
      </c>
      <c r="M1021" s="92" t="e">
        <f>DBSPBY!#REF!</f>
        <v>#REF!</v>
      </c>
      <c r="N1021" s="87" t="e">
        <f>DBSPBY!#REF!</f>
        <v>#REF!</v>
      </c>
    </row>
    <row r="1022" spans="1:14" x14ac:dyDescent="0.3">
      <c r="A1022" s="97" t="s">
        <v>716</v>
      </c>
      <c r="B1022" s="98" t="e">
        <f>DBSPBY!#REF!</f>
        <v>#REF!</v>
      </c>
      <c r="C1022" s="98" t="e">
        <f>_xlfn.TEXTJOIN(".",FALSE,DBSPBY!#REF!,DBSPBY!#REF!,DBSPBY!#REF!)</f>
        <v>#REF!</v>
      </c>
      <c r="D1022" s="90" t="e">
        <f>DBSPBY!#REF!</f>
        <v>#REF!</v>
      </c>
      <c r="E1022" s="90" t="e">
        <f>DBSPBY!#REF!</f>
        <v>#REF!</v>
      </c>
      <c r="F1022" s="90" t="e">
        <f>TRIM(MID(DBSPBY!#REF!,SEARCH(". ",DBSPBY!#REF!)+2,LEN(DBSPBY!#REF!)))</f>
        <v>#REF!</v>
      </c>
      <c r="G1022" s="90" t="e">
        <f>TRIM(MID(DBSPBY!#REF!,SEARCH(". ",DBSPBY!#REF!)+2,LEN(DBSPBY!#REF!)))</f>
        <v>#REF!</v>
      </c>
      <c r="H1022" s="90" t="e">
        <f>TRIM(MID(DBSPBY!#REF!,SEARCH(". ",DBSPBY!#REF!)+2,LEN(DBSPBY!#REF!)))</f>
        <v>#REF!</v>
      </c>
      <c r="I1022" s="98" t="s">
        <v>713</v>
      </c>
      <c r="J1022" s="99" t="s">
        <v>714</v>
      </c>
      <c r="K1022" s="90" t="e">
        <f>DBSPBY!#REF!</f>
        <v>#REF!</v>
      </c>
      <c r="L1022" s="90" t="e">
        <f>DBSPBY!#REF!</f>
        <v>#REF!</v>
      </c>
      <c r="M1022" s="92" t="e">
        <f>DBSPBY!#REF!</f>
        <v>#REF!</v>
      </c>
      <c r="N1022" s="87" t="e">
        <f>DBSPBY!#REF!</f>
        <v>#REF!</v>
      </c>
    </row>
    <row r="1023" spans="1:14" x14ac:dyDescent="0.3">
      <c r="A1023" s="97" t="s">
        <v>716</v>
      </c>
      <c r="B1023" s="98" t="e">
        <f>DBSPBY!#REF!</f>
        <v>#REF!</v>
      </c>
      <c r="C1023" s="98" t="e">
        <f>_xlfn.TEXTJOIN(".",FALSE,DBSPBY!#REF!,DBSPBY!#REF!,DBSPBY!#REF!)</f>
        <v>#REF!</v>
      </c>
      <c r="D1023" s="90" t="e">
        <f>DBSPBY!#REF!</f>
        <v>#REF!</v>
      </c>
      <c r="E1023" s="90" t="e">
        <f>DBSPBY!#REF!</f>
        <v>#REF!</v>
      </c>
      <c r="F1023" s="90" t="e">
        <f>TRIM(MID(DBSPBY!#REF!,SEARCH(". ",DBSPBY!#REF!)+2,LEN(DBSPBY!#REF!)))</f>
        <v>#REF!</v>
      </c>
      <c r="G1023" s="90" t="e">
        <f>TRIM(MID(DBSPBY!#REF!,SEARCH(". ",DBSPBY!#REF!)+2,LEN(DBSPBY!#REF!)))</f>
        <v>#REF!</v>
      </c>
      <c r="H1023" s="90" t="e">
        <f>TRIM(MID(DBSPBY!#REF!,SEARCH(". ",DBSPBY!#REF!)+2,LEN(DBSPBY!#REF!)))</f>
        <v>#REF!</v>
      </c>
      <c r="I1023" s="98" t="s">
        <v>713</v>
      </c>
      <c r="J1023" s="99" t="s">
        <v>714</v>
      </c>
      <c r="K1023" s="90" t="e">
        <f>DBSPBY!#REF!</f>
        <v>#REF!</v>
      </c>
      <c r="L1023" s="90" t="e">
        <f>DBSPBY!#REF!</f>
        <v>#REF!</v>
      </c>
      <c r="M1023" s="92" t="e">
        <f>DBSPBY!#REF!</f>
        <v>#REF!</v>
      </c>
      <c r="N1023" s="87" t="e">
        <f>DBSPBY!#REF!</f>
        <v>#REF!</v>
      </c>
    </row>
    <row r="1024" spans="1:14" x14ac:dyDescent="0.3">
      <c r="A1024" s="97" t="s">
        <v>716</v>
      </c>
      <c r="B1024" s="98" t="e">
        <f>DBSPBY!#REF!</f>
        <v>#REF!</v>
      </c>
      <c r="C1024" s="98" t="e">
        <f>_xlfn.TEXTJOIN(".",FALSE,DBSPBY!#REF!,DBSPBY!#REF!,DBSPBY!#REF!)</f>
        <v>#REF!</v>
      </c>
      <c r="D1024" s="90" t="e">
        <f>DBSPBY!#REF!</f>
        <v>#REF!</v>
      </c>
      <c r="E1024" s="90" t="e">
        <f>DBSPBY!#REF!</f>
        <v>#REF!</v>
      </c>
      <c r="F1024" s="90" t="e">
        <f>TRIM(MID(DBSPBY!#REF!,SEARCH(". ",DBSPBY!#REF!)+2,LEN(DBSPBY!#REF!)))</f>
        <v>#REF!</v>
      </c>
      <c r="G1024" s="90" t="e">
        <f>TRIM(MID(DBSPBY!#REF!,SEARCH(". ",DBSPBY!#REF!)+2,LEN(DBSPBY!#REF!)))</f>
        <v>#REF!</v>
      </c>
      <c r="H1024" s="90" t="e">
        <f>TRIM(MID(DBSPBY!#REF!,SEARCH(". ",DBSPBY!#REF!)+2,LEN(DBSPBY!#REF!)))</f>
        <v>#REF!</v>
      </c>
      <c r="I1024" s="98" t="s">
        <v>713</v>
      </c>
      <c r="J1024" s="99" t="s">
        <v>714</v>
      </c>
      <c r="K1024" s="90" t="e">
        <f>DBSPBY!#REF!</f>
        <v>#REF!</v>
      </c>
      <c r="L1024" s="90" t="e">
        <f>DBSPBY!#REF!</f>
        <v>#REF!</v>
      </c>
      <c r="M1024" s="92" t="e">
        <f>DBSPBY!#REF!</f>
        <v>#REF!</v>
      </c>
      <c r="N1024" s="87" t="e">
        <f>DBSPBY!#REF!</f>
        <v>#REF!</v>
      </c>
    </row>
    <row r="1025" spans="1:14" x14ac:dyDescent="0.3">
      <c r="A1025" s="97" t="s">
        <v>716</v>
      </c>
      <c r="B1025" s="98" t="e">
        <f>DBSPBY!#REF!</f>
        <v>#REF!</v>
      </c>
      <c r="C1025" s="98" t="e">
        <f>_xlfn.TEXTJOIN(".",FALSE,DBSPBY!#REF!,DBSPBY!#REF!,DBSPBY!#REF!)</f>
        <v>#REF!</v>
      </c>
      <c r="D1025" s="90" t="e">
        <f>DBSPBY!#REF!</f>
        <v>#REF!</v>
      </c>
      <c r="E1025" s="90" t="e">
        <f>DBSPBY!#REF!</f>
        <v>#REF!</v>
      </c>
      <c r="F1025" s="90" t="e">
        <f>TRIM(MID(DBSPBY!#REF!,SEARCH(". ",DBSPBY!#REF!)+2,LEN(DBSPBY!#REF!)))</f>
        <v>#REF!</v>
      </c>
      <c r="G1025" s="90" t="e">
        <f>TRIM(MID(DBSPBY!#REF!,SEARCH(". ",DBSPBY!#REF!)+2,LEN(DBSPBY!#REF!)))</f>
        <v>#REF!</v>
      </c>
      <c r="H1025" s="90" t="e">
        <f>TRIM(MID(DBSPBY!#REF!,SEARCH(". ",DBSPBY!#REF!)+2,LEN(DBSPBY!#REF!)))</f>
        <v>#REF!</v>
      </c>
      <c r="I1025" s="98" t="s">
        <v>713</v>
      </c>
      <c r="J1025" s="99" t="s">
        <v>714</v>
      </c>
      <c r="K1025" s="90" t="e">
        <f>DBSPBY!#REF!</f>
        <v>#REF!</v>
      </c>
      <c r="L1025" s="90" t="e">
        <f>DBSPBY!#REF!</f>
        <v>#REF!</v>
      </c>
      <c r="M1025" s="92" t="e">
        <f>DBSPBY!#REF!</f>
        <v>#REF!</v>
      </c>
      <c r="N1025" s="87" t="e">
        <f>DBSPBY!#REF!</f>
        <v>#REF!</v>
      </c>
    </row>
    <row r="1026" spans="1:14" x14ac:dyDescent="0.3">
      <c r="A1026" s="97" t="s">
        <v>716</v>
      </c>
      <c r="B1026" s="98" t="e">
        <f>DBSPBY!#REF!</f>
        <v>#REF!</v>
      </c>
      <c r="C1026" s="98" t="e">
        <f>_xlfn.TEXTJOIN(".",FALSE,DBSPBY!#REF!,DBSPBY!#REF!,DBSPBY!#REF!)</f>
        <v>#REF!</v>
      </c>
      <c r="D1026" s="90" t="e">
        <f>DBSPBY!#REF!</f>
        <v>#REF!</v>
      </c>
      <c r="E1026" s="90" t="e">
        <f>DBSPBY!#REF!</f>
        <v>#REF!</v>
      </c>
      <c r="F1026" s="90" t="e">
        <f>TRIM(MID(DBSPBY!#REF!,SEARCH(". ",DBSPBY!#REF!)+2,LEN(DBSPBY!#REF!)))</f>
        <v>#REF!</v>
      </c>
      <c r="G1026" s="90" t="e">
        <f>TRIM(MID(DBSPBY!#REF!,SEARCH(". ",DBSPBY!#REF!)+2,LEN(DBSPBY!#REF!)))</f>
        <v>#REF!</v>
      </c>
      <c r="H1026" s="90" t="e">
        <f>TRIM(MID(DBSPBY!#REF!,SEARCH(". ",DBSPBY!#REF!)+2,LEN(DBSPBY!#REF!)))</f>
        <v>#REF!</v>
      </c>
      <c r="I1026" s="98" t="s">
        <v>713</v>
      </c>
      <c r="J1026" s="99" t="s">
        <v>714</v>
      </c>
      <c r="K1026" s="90" t="e">
        <f>DBSPBY!#REF!</f>
        <v>#REF!</v>
      </c>
      <c r="L1026" s="90" t="e">
        <f>DBSPBY!#REF!</f>
        <v>#REF!</v>
      </c>
      <c r="M1026" s="92" t="e">
        <f>DBSPBY!#REF!</f>
        <v>#REF!</v>
      </c>
      <c r="N1026" s="87" t="e">
        <f>DBSPBY!#REF!</f>
        <v>#REF!</v>
      </c>
    </row>
    <row r="1027" spans="1:14" x14ac:dyDescent="0.3">
      <c r="A1027" s="97" t="s">
        <v>716</v>
      </c>
      <c r="B1027" s="98" t="e">
        <f>DBSPBY!#REF!</f>
        <v>#REF!</v>
      </c>
      <c r="C1027" s="98" t="e">
        <f>_xlfn.TEXTJOIN(".",FALSE,DBSPBY!#REF!,DBSPBY!#REF!,DBSPBY!#REF!)</f>
        <v>#REF!</v>
      </c>
      <c r="D1027" s="90" t="e">
        <f>DBSPBY!#REF!</f>
        <v>#REF!</v>
      </c>
      <c r="E1027" s="90" t="e">
        <f>DBSPBY!#REF!</f>
        <v>#REF!</v>
      </c>
      <c r="F1027" s="90" t="e">
        <f>TRIM(MID(DBSPBY!#REF!,SEARCH(". ",DBSPBY!#REF!)+2,LEN(DBSPBY!#REF!)))</f>
        <v>#REF!</v>
      </c>
      <c r="G1027" s="90" t="e">
        <f>TRIM(MID(DBSPBY!#REF!,SEARCH(". ",DBSPBY!#REF!)+2,LEN(DBSPBY!#REF!)))</f>
        <v>#REF!</v>
      </c>
      <c r="H1027" s="90" t="e">
        <f>TRIM(MID(DBSPBY!#REF!,SEARCH(". ",DBSPBY!#REF!)+2,LEN(DBSPBY!#REF!)))</f>
        <v>#REF!</v>
      </c>
      <c r="I1027" s="98" t="s">
        <v>713</v>
      </c>
      <c r="J1027" s="99" t="s">
        <v>714</v>
      </c>
      <c r="K1027" s="90" t="e">
        <f>DBSPBY!#REF!</f>
        <v>#REF!</v>
      </c>
      <c r="L1027" s="90" t="e">
        <f>DBSPBY!#REF!</f>
        <v>#REF!</v>
      </c>
      <c r="M1027" s="92" t="e">
        <f>DBSPBY!#REF!</f>
        <v>#REF!</v>
      </c>
      <c r="N1027" s="87" t="e">
        <f>DBSPBY!#REF!</f>
        <v>#REF!</v>
      </c>
    </row>
    <row r="1028" spans="1:14" x14ac:dyDescent="0.3">
      <c r="A1028" s="97" t="s">
        <v>716</v>
      </c>
      <c r="B1028" s="98" t="e">
        <f>DBSPBY!#REF!</f>
        <v>#REF!</v>
      </c>
      <c r="C1028" s="98" t="e">
        <f>_xlfn.TEXTJOIN(".",FALSE,DBSPBY!#REF!,DBSPBY!#REF!,DBSPBY!#REF!)</f>
        <v>#REF!</v>
      </c>
      <c r="D1028" s="90" t="e">
        <f>DBSPBY!#REF!</f>
        <v>#REF!</v>
      </c>
      <c r="E1028" s="90" t="e">
        <f>DBSPBY!#REF!</f>
        <v>#REF!</v>
      </c>
      <c r="F1028" s="90" t="e">
        <f>TRIM(MID(DBSPBY!#REF!,SEARCH(". ",DBSPBY!#REF!)+2,LEN(DBSPBY!#REF!)))</f>
        <v>#REF!</v>
      </c>
      <c r="G1028" s="90" t="e">
        <f>TRIM(MID(DBSPBY!#REF!,SEARCH(". ",DBSPBY!#REF!)+2,LEN(DBSPBY!#REF!)))</f>
        <v>#REF!</v>
      </c>
      <c r="H1028" s="90" t="e">
        <f>TRIM(MID(DBSPBY!#REF!,SEARCH(". ",DBSPBY!#REF!)+2,LEN(DBSPBY!#REF!)))</f>
        <v>#REF!</v>
      </c>
      <c r="I1028" s="98" t="s">
        <v>713</v>
      </c>
      <c r="J1028" s="99" t="s">
        <v>714</v>
      </c>
      <c r="K1028" s="90" t="e">
        <f>DBSPBY!#REF!</f>
        <v>#REF!</v>
      </c>
      <c r="L1028" s="90" t="e">
        <f>DBSPBY!#REF!</f>
        <v>#REF!</v>
      </c>
      <c r="M1028" s="92" t="e">
        <f>DBSPBY!#REF!</f>
        <v>#REF!</v>
      </c>
      <c r="N1028" s="87" t="e">
        <f>DBSPBY!#REF!</f>
        <v>#REF!</v>
      </c>
    </row>
    <row r="1029" spans="1:14" x14ac:dyDescent="0.3">
      <c r="A1029" s="97" t="s">
        <v>716</v>
      </c>
      <c r="B1029" s="98" t="e">
        <f>DBSPBY!#REF!</f>
        <v>#REF!</v>
      </c>
      <c r="C1029" s="98" t="e">
        <f>_xlfn.TEXTJOIN(".",FALSE,DBSPBY!#REF!,DBSPBY!#REF!,DBSPBY!#REF!)</f>
        <v>#REF!</v>
      </c>
      <c r="D1029" s="90" t="e">
        <f>DBSPBY!#REF!</f>
        <v>#REF!</v>
      </c>
      <c r="E1029" s="90" t="e">
        <f>DBSPBY!#REF!</f>
        <v>#REF!</v>
      </c>
      <c r="F1029" s="90" t="e">
        <f>TRIM(MID(DBSPBY!#REF!,SEARCH(". ",DBSPBY!#REF!)+2,LEN(DBSPBY!#REF!)))</f>
        <v>#REF!</v>
      </c>
      <c r="G1029" s="90" t="e">
        <f>TRIM(MID(DBSPBY!#REF!,SEARCH(". ",DBSPBY!#REF!)+2,LEN(DBSPBY!#REF!)))</f>
        <v>#REF!</v>
      </c>
      <c r="H1029" s="90" t="e">
        <f>TRIM(MID(DBSPBY!#REF!,SEARCH(". ",DBSPBY!#REF!)+2,LEN(DBSPBY!#REF!)))</f>
        <v>#REF!</v>
      </c>
      <c r="I1029" s="98" t="s">
        <v>713</v>
      </c>
      <c r="J1029" s="99" t="s">
        <v>714</v>
      </c>
      <c r="K1029" s="90" t="e">
        <f>DBSPBY!#REF!</f>
        <v>#REF!</v>
      </c>
      <c r="L1029" s="90" t="e">
        <f>DBSPBY!#REF!</f>
        <v>#REF!</v>
      </c>
      <c r="M1029" s="92" t="e">
        <f>DBSPBY!#REF!</f>
        <v>#REF!</v>
      </c>
      <c r="N1029" s="87" t="e">
        <f>DBSPBY!#REF!</f>
        <v>#REF!</v>
      </c>
    </row>
    <row r="1030" spans="1:14" x14ac:dyDescent="0.3">
      <c r="A1030" s="97" t="s">
        <v>716</v>
      </c>
      <c r="B1030" s="98" t="e">
        <f>DBSPBY!#REF!</f>
        <v>#REF!</v>
      </c>
      <c r="C1030" s="98" t="e">
        <f>_xlfn.TEXTJOIN(".",FALSE,DBSPBY!#REF!,DBSPBY!#REF!,DBSPBY!#REF!)</f>
        <v>#REF!</v>
      </c>
      <c r="D1030" s="90" t="e">
        <f>DBSPBY!#REF!</f>
        <v>#REF!</v>
      </c>
      <c r="E1030" s="90" t="e">
        <f>DBSPBY!#REF!</f>
        <v>#REF!</v>
      </c>
      <c r="F1030" s="90" t="e">
        <f>TRIM(MID(DBSPBY!#REF!,SEARCH(". ",DBSPBY!#REF!)+2,LEN(DBSPBY!#REF!)))</f>
        <v>#REF!</v>
      </c>
      <c r="G1030" s="90" t="e">
        <f>TRIM(MID(DBSPBY!#REF!,SEARCH(". ",DBSPBY!#REF!)+2,LEN(DBSPBY!#REF!)))</f>
        <v>#REF!</v>
      </c>
      <c r="H1030" s="90" t="e">
        <f>TRIM(MID(DBSPBY!#REF!,SEARCH(". ",DBSPBY!#REF!)+2,LEN(DBSPBY!#REF!)))</f>
        <v>#REF!</v>
      </c>
      <c r="I1030" s="98" t="s">
        <v>713</v>
      </c>
      <c r="J1030" s="99" t="s">
        <v>714</v>
      </c>
      <c r="K1030" s="90" t="e">
        <f>DBSPBY!#REF!</f>
        <v>#REF!</v>
      </c>
      <c r="L1030" s="90" t="e">
        <f>DBSPBY!#REF!</f>
        <v>#REF!</v>
      </c>
      <c r="M1030" s="92" t="e">
        <f>DBSPBY!#REF!</f>
        <v>#REF!</v>
      </c>
      <c r="N1030" s="87" t="e">
        <f>DBSPBY!#REF!</f>
        <v>#REF!</v>
      </c>
    </row>
    <row r="1031" spans="1:14" x14ac:dyDescent="0.3">
      <c r="A1031" s="97" t="s">
        <v>716</v>
      </c>
      <c r="B1031" s="98" t="e">
        <f>DBSPBY!#REF!</f>
        <v>#REF!</v>
      </c>
      <c r="C1031" s="98" t="e">
        <f>_xlfn.TEXTJOIN(".",FALSE,DBSPBY!#REF!,DBSPBY!#REF!,DBSPBY!#REF!)</f>
        <v>#REF!</v>
      </c>
      <c r="D1031" s="90" t="e">
        <f>DBSPBY!#REF!</f>
        <v>#REF!</v>
      </c>
      <c r="E1031" s="90" t="e">
        <f>DBSPBY!#REF!</f>
        <v>#REF!</v>
      </c>
      <c r="F1031" s="90" t="e">
        <f>TRIM(MID(DBSPBY!#REF!,SEARCH(". ",DBSPBY!#REF!)+2,LEN(DBSPBY!#REF!)))</f>
        <v>#REF!</v>
      </c>
      <c r="G1031" s="90" t="e">
        <f>TRIM(MID(DBSPBY!#REF!,SEARCH(". ",DBSPBY!#REF!)+2,LEN(DBSPBY!#REF!)))</f>
        <v>#REF!</v>
      </c>
      <c r="H1031" s="90" t="e">
        <f>TRIM(MID(DBSPBY!#REF!,SEARCH(". ",DBSPBY!#REF!)+2,LEN(DBSPBY!#REF!)))</f>
        <v>#REF!</v>
      </c>
      <c r="I1031" s="98" t="s">
        <v>713</v>
      </c>
      <c r="J1031" s="99" t="s">
        <v>714</v>
      </c>
      <c r="K1031" s="90" t="e">
        <f>DBSPBY!#REF!</f>
        <v>#REF!</v>
      </c>
      <c r="L1031" s="90" t="e">
        <f>DBSPBY!#REF!</f>
        <v>#REF!</v>
      </c>
      <c r="M1031" s="92" t="e">
        <f>DBSPBY!#REF!</f>
        <v>#REF!</v>
      </c>
      <c r="N1031" s="87" t="e">
        <f>DBSPBY!#REF!</f>
        <v>#REF!</v>
      </c>
    </row>
    <row r="1032" spans="1:14" x14ac:dyDescent="0.3">
      <c r="A1032" s="97" t="s">
        <v>716</v>
      </c>
      <c r="B1032" s="98" t="e">
        <f>DBSPBY!#REF!</f>
        <v>#REF!</v>
      </c>
      <c r="C1032" s="98" t="e">
        <f>_xlfn.TEXTJOIN(".",FALSE,DBSPBY!#REF!,DBSPBY!#REF!,DBSPBY!#REF!)</f>
        <v>#REF!</v>
      </c>
      <c r="D1032" s="90" t="e">
        <f>DBSPBY!#REF!</f>
        <v>#REF!</v>
      </c>
      <c r="E1032" s="90" t="e">
        <f>DBSPBY!#REF!</f>
        <v>#REF!</v>
      </c>
      <c r="F1032" s="90" t="e">
        <f>TRIM(MID(DBSPBY!#REF!,SEARCH(". ",DBSPBY!#REF!)+2,LEN(DBSPBY!#REF!)))</f>
        <v>#REF!</v>
      </c>
      <c r="G1032" s="90" t="e">
        <f>TRIM(MID(DBSPBY!#REF!,SEARCH(". ",DBSPBY!#REF!)+2,LEN(DBSPBY!#REF!)))</f>
        <v>#REF!</v>
      </c>
      <c r="H1032" s="90" t="e">
        <f>TRIM(MID(DBSPBY!#REF!,SEARCH(". ",DBSPBY!#REF!)+2,LEN(DBSPBY!#REF!)))</f>
        <v>#REF!</v>
      </c>
      <c r="I1032" s="98" t="s">
        <v>713</v>
      </c>
      <c r="J1032" s="99" t="s">
        <v>714</v>
      </c>
      <c r="K1032" s="90" t="e">
        <f>DBSPBY!#REF!</f>
        <v>#REF!</v>
      </c>
      <c r="L1032" s="90" t="e">
        <f>DBSPBY!#REF!</f>
        <v>#REF!</v>
      </c>
      <c r="M1032" s="92" t="e">
        <f>DBSPBY!#REF!</f>
        <v>#REF!</v>
      </c>
      <c r="N1032" s="87" t="e">
        <f>DBSPBY!#REF!</f>
        <v>#REF!</v>
      </c>
    </row>
    <row r="1033" spans="1:14" x14ac:dyDescent="0.3">
      <c r="A1033" s="97" t="s">
        <v>716</v>
      </c>
      <c r="B1033" s="98" t="e">
        <f>DBSPBY!#REF!</f>
        <v>#REF!</v>
      </c>
      <c r="C1033" s="98" t="e">
        <f>_xlfn.TEXTJOIN(".",FALSE,DBSPBY!#REF!,DBSPBY!#REF!,DBSPBY!#REF!)</f>
        <v>#REF!</v>
      </c>
      <c r="D1033" s="90" t="e">
        <f>DBSPBY!#REF!</f>
        <v>#REF!</v>
      </c>
      <c r="E1033" s="90" t="e">
        <f>DBSPBY!#REF!</f>
        <v>#REF!</v>
      </c>
      <c r="F1033" s="90" t="e">
        <f>TRIM(MID(DBSPBY!#REF!,SEARCH(". ",DBSPBY!#REF!)+2,LEN(DBSPBY!#REF!)))</f>
        <v>#REF!</v>
      </c>
      <c r="G1033" s="90" t="e">
        <f>TRIM(MID(DBSPBY!#REF!,SEARCH(". ",DBSPBY!#REF!)+2,LEN(DBSPBY!#REF!)))</f>
        <v>#REF!</v>
      </c>
      <c r="H1033" s="90" t="e">
        <f>TRIM(MID(DBSPBY!#REF!,SEARCH(". ",DBSPBY!#REF!)+2,LEN(DBSPBY!#REF!)))</f>
        <v>#REF!</v>
      </c>
      <c r="I1033" s="98" t="s">
        <v>713</v>
      </c>
      <c r="J1033" s="99" t="s">
        <v>714</v>
      </c>
      <c r="K1033" s="90" t="e">
        <f>DBSPBY!#REF!</f>
        <v>#REF!</v>
      </c>
      <c r="L1033" s="90" t="e">
        <f>DBSPBY!#REF!</f>
        <v>#REF!</v>
      </c>
      <c r="M1033" s="92" t="e">
        <f>DBSPBY!#REF!</f>
        <v>#REF!</v>
      </c>
      <c r="N1033" s="87" t="e">
        <f>DBSPBY!#REF!</f>
        <v>#REF!</v>
      </c>
    </row>
    <row r="1034" spans="1:14" x14ac:dyDescent="0.3">
      <c r="A1034" s="97" t="s">
        <v>716</v>
      </c>
      <c r="B1034" s="98" t="e">
        <f>DBSPBY!#REF!</f>
        <v>#REF!</v>
      </c>
      <c r="C1034" s="98" t="e">
        <f>_xlfn.TEXTJOIN(".",FALSE,DBSPBY!#REF!,DBSPBY!#REF!,DBSPBY!#REF!)</f>
        <v>#REF!</v>
      </c>
      <c r="D1034" s="90" t="e">
        <f>DBSPBY!#REF!</f>
        <v>#REF!</v>
      </c>
      <c r="E1034" s="90" t="e">
        <f>DBSPBY!#REF!</f>
        <v>#REF!</v>
      </c>
      <c r="F1034" s="90" t="e">
        <f>TRIM(MID(DBSPBY!#REF!,SEARCH(". ",DBSPBY!#REF!)+2,LEN(DBSPBY!#REF!)))</f>
        <v>#REF!</v>
      </c>
      <c r="G1034" s="90" t="e">
        <f>TRIM(MID(DBSPBY!#REF!,SEARCH(". ",DBSPBY!#REF!)+2,LEN(DBSPBY!#REF!)))</f>
        <v>#REF!</v>
      </c>
      <c r="H1034" s="90" t="e">
        <f>TRIM(MID(DBSPBY!#REF!,SEARCH(". ",DBSPBY!#REF!)+2,LEN(DBSPBY!#REF!)))</f>
        <v>#REF!</v>
      </c>
      <c r="I1034" s="98" t="s">
        <v>713</v>
      </c>
      <c r="J1034" s="99" t="s">
        <v>714</v>
      </c>
      <c r="K1034" s="90" t="e">
        <f>DBSPBY!#REF!</f>
        <v>#REF!</v>
      </c>
      <c r="L1034" s="90" t="e">
        <f>DBSPBY!#REF!</f>
        <v>#REF!</v>
      </c>
      <c r="M1034" s="92" t="e">
        <f>DBSPBY!#REF!</f>
        <v>#REF!</v>
      </c>
      <c r="N1034" s="87" t="e">
        <f>DBSPBY!#REF!</f>
        <v>#REF!</v>
      </c>
    </row>
    <row r="1035" spans="1:14" x14ac:dyDescent="0.3">
      <c r="A1035" s="97" t="s">
        <v>716</v>
      </c>
      <c r="B1035" s="98" t="e">
        <f>DBSPBY!#REF!</f>
        <v>#REF!</v>
      </c>
      <c r="C1035" s="98" t="e">
        <f>_xlfn.TEXTJOIN(".",FALSE,DBSPBY!#REF!,DBSPBY!#REF!,DBSPBY!#REF!)</f>
        <v>#REF!</v>
      </c>
      <c r="D1035" s="90" t="e">
        <f>DBSPBY!#REF!</f>
        <v>#REF!</v>
      </c>
      <c r="E1035" s="90" t="e">
        <f>DBSPBY!#REF!</f>
        <v>#REF!</v>
      </c>
      <c r="F1035" s="90" t="e">
        <f>TRIM(MID(DBSPBY!#REF!,SEARCH(". ",DBSPBY!#REF!)+2,LEN(DBSPBY!#REF!)))</f>
        <v>#REF!</v>
      </c>
      <c r="G1035" s="90" t="e">
        <f>TRIM(MID(DBSPBY!#REF!,SEARCH(". ",DBSPBY!#REF!)+2,LEN(DBSPBY!#REF!)))</f>
        <v>#REF!</v>
      </c>
      <c r="H1035" s="90" t="e">
        <f>TRIM(MID(DBSPBY!#REF!,SEARCH(". ",DBSPBY!#REF!)+2,LEN(DBSPBY!#REF!)))</f>
        <v>#REF!</v>
      </c>
      <c r="I1035" s="98" t="s">
        <v>713</v>
      </c>
      <c r="J1035" s="99" t="s">
        <v>714</v>
      </c>
      <c r="K1035" s="90" t="e">
        <f>DBSPBY!#REF!</f>
        <v>#REF!</v>
      </c>
      <c r="L1035" s="90" t="e">
        <f>DBSPBY!#REF!</f>
        <v>#REF!</v>
      </c>
      <c r="M1035" s="92" t="e">
        <f>DBSPBY!#REF!</f>
        <v>#REF!</v>
      </c>
      <c r="N1035" s="87" t="e">
        <f>DBSPBY!#REF!</f>
        <v>#REF!</v>
      </c>
    </row>
    <row r="1036" spans="1:14" x14ac:dyDescent="0.3">
      <c r="A1036" s="97" t="s">
        <v>716</v>
      </c>
      <c r="B1036" s="98" t="e">
        <f>DBSPBY!#REF!</f>
        <v>#REF!</v>
      </c>
      <c r="C1036" s="98" t="e">
        <f>_xlfn.TEXTJOIN(".",FALSE,DBSPBY!#REF!,DBSPBY!#REF!,DBSPBY!#REF!)</f>
        <v>#REF!</v>
      </c>
      <c r="D1036" s="90" t="e">
        <f>DBSPBY!#REF!</f>
        <v>#REF!</v>
      </c>
      <c r="E1036" s="90" t="e">
        <f>DBSPBY!#REF!</f>
        <v>#REF!</v>
      </c>
      <c r="F1036" s="90" t="e">
        <f>TRIM(MID(DBSPBY!#REF!,SEARCH(". ",DBSPBY!#REF!)+2,LEN(DBSPBY!#REF!)))</f>
        <v>#REF!</v>
      </c>
      <c r="G1036" s="90" t="e">
        <f>TRIM(MID(DBSPBY!#REF!,SEARCH(". ",DBSPBY!#REF!)+2,LEN(DBSPBY!#REF!)))</f>
        <v>#REF!</v>
      </c>
      <c r="H1036" s="90" t="e">
        <f>TRIM(MID(DBSPBY!#REF!,SEARCH(". ",DBSPBY!#REF!)+2,LEN(DBSPBY!#REF!)))</f>
        <v>#REF!</v>
      </c>
      <c r="I1036" s="98" t="s">
        <v>713</v>
      </c>
      <c r="J1036" s="99" t="s">
        <v>714</v>
      </c>
      <c r="K1036" s="90" t="e">
        <f>DBSPBY!#REF!</f>
        <v>#REF!</v>
      </c>
      <c r="L1036" s="90" t="e">
        <f>DBSPBY!#REF!</f>
        <v>#REF!</v>
      </c>
      <c r="M1036" s="92" t="e">
        <f>DBSPBY!#REF!</f>
        <v>#REF!</v>
      </c>
      <c r="N1036" s="87" t="e">
        <f>DBSPBY!#REF!</f>
        <v>#REF!</v>
      </c>
    </row>
    <row r="1037" spans="1:14" x14ac:dyDescent="0.3">
      <c r="A1037" s="97" t="s">
        <v>716</v>
      </c>
      <c r="B1037" s="98" t="e">
        <f>DBSPBY!#REF!</f>
        <v>#REF!</v>
      </c>
      <c r="C1037" s="98" t="e">
        <f>_xlfn.TEXTJOIN(".",FALSE,DBSPBY!#REF!,DBSPBY!#REF!,DBSPBY!#REF!)</f>
        <v>#REF!</v>
      </c>
      <c r="D1037" s="90" t="e">
        <f>DBSPBY!#REF!</f>
        <v>#REF!</v>
      </c>
      <c r="E1037" s="90" t="e">
        <f>DBSPBY!#REF!</f>
        <v>#REF!</v>
      </c>
      <c r="F1037" s="90" t="e">
        <f>TRIM(MID(DBSPBY!#REF!,SEARCH(". ",DBSPBY!#REF!)+2,LEN(DBSPBY!#REF!)))</f>
        <v>#REF!</v>
      </c>
      <c r="G1037" s="90" t="e">
        <f>TRIM(MID(DBSPBY!#REF!,SEARCH(". ",DBSPBY!#REF!)+2,LEN(DBSPBY!#REF!)))</f>
        <v>#REF!</v>
      </c>
      <c r="H1037" s="90" t="e">
        <f>TRIM(MID(DBSPBY!#REF!,SEARCH(". ",DBSPBY!#REF!)+2,LEN(DBSPBY!#REF!)))</f>
        <v>#REF!</v>
      </c>
      <c r="I1037" s="98" t="s">
        <v>713</v>
      </c>
      <c r="J1037" s="99" t="s">
        <v>714</v>
      </c>
      <c r="K1037" s="90" t="e">
        <f>DBSPBY!#REF!</f>
        <v>#REF!</v>
      </c>
      <c r="L1037" s="90" t="e">
        <f>DBSPBY!#REF!</f>
        <v>#REF!</v>
      </c>
      <c r="M1037" s="92" t="e">
        <f>DBSPBY!#REF!</f>
        <v>#REF!</v>
      </c>
      <c r="N1037" s="87" t="e">
        <f>DBSPBY!#REF!</f>
        <v>#REF!</v>
      </c>
    </row>
    <row r="1038" spans="1:14" x14ac:dyDescent="0.3">
      <c r="A1038" s="97" t="s">
        <v>716</v>
      </c>
      <c r="B1038" s="98" t="e">
        <f>DBSPBY!#REF!</f>
        <v>#REF!</v>
      </c>
      <c r="C1038" s="98" t="e">
        <f>_xlfn.TEXTJOIN(".",FALSE,DBSPBY!#REF!,DBSPBY!#REF!,DBSPBY!#REF!)</f>
        <v>#REF!</v>
      </c>
      <c r="D1038" s="90" t="e">
        <f>DBSPBY!#REF!</f>
        <v>#REF!</v>
      </c>
      <c r="E1038" s="90" t="e">
        <f>DBSPBY!#REF!</f>
        <v>#REF!</v>
      </c>
      <c r="F1038" s="90" t="e">
        <f>TRIM(MID(DBSPBY!#REF!,SEARCH(". ",DBSPBY!#REF!)+2,LEN(DBSPBY!#REF!)))</f>
        <v>#REF!</v>
      </c>
      <c r="G1038" s="90" t="e">
        <f>TRIM(MID(DBSPBY!#REF!,SEARCH(". ",DBSPBY!#REF!)+2,LEN(DBSPBY!#REF!)))</f>
        <v>#REF!</v>
      </c>
      <c r="H1038" s="90" t="e">
        <f>TRIM(MID(DBSPBY!#REF!,SEARCH(". ",DBSPBY!#REF!)+2,LEN(DBSPBY!#REF!)))</f>
        <v>#REF!</v>
      </c>
      <c r="I1038" s="98" t="s">
        <v>713</v>
      </c>
      <c r="J1038" s="99" t="s">
        <v>714</v>
      </c>
      <c r="K1038" s="90" t="e">
        <f>DBSPBY!#REF!</f>
        <v>#REF!</v>
      </c>
      <c r="L1038" s="90" t="e">
        <f>DBSPBY!#REF!</f>
        <v>#REF!</v>
      </c>
      <c r="M1038" s="92" t="e">
        <f>DBSPBY!#REF!</f>
        <v>#REF!</v>
      </c>
      <c r="N1038" s="87" t="e">
        <f>DBSPBY!#REF!</f>
        <v>#REF!</v>
      </c>
    </row>
    <row r="1039" spans="1:14" x14ac:dyDescent="0.3">
      <c r="A1039" s="97" t="s">
        <v>716</v>
      </c>
      <c r="B1039" s="98" t="e">
        <f>DBSPBY!#REF!</f>
        <v>#REF!</v>
      </c>
      <c r="C1039" s="98" t="e">
        <f>_xlfn.TEXTJOIN(".",FALSE,DBSPBY!#REF!,DBSPBY!#REF!,DBSPBY!#REF!)</f>
        <v>#REF!</v>
      </c>
      <c r="D1039" s="90" t="e">
        <f>DBSPBY!#REF!</f>
        <v>#REF!</v>
      </c>
      <c r="E1039" s="90" t="e">
        <f>DBSPBY!#REF!</f>
        <v>#REF!</v>
      </c>
      <c r="F1039" s="90" t="e">
        <f>TRIM(MID(DBSPBY!#REF!,SEARCH(". ",DBSPBY!#REF!)+2,LEN(DBSPBY!#REF!)))</f>
        <v>#REF!</v>
      </c>
      <c r="G1039" s="90" t="e">
        <f>TRIM(MID(DBSPBY!#REF!,SEARCH(". ",DBSPBY!#REF!)+2,LEN(DBSPBY!#REF!)))</f>
        <v>#REF!</v>
      </c>
      <c r="H1039" s="90" t="e">
        <f>TRIM(MID(DBSPBY!#REF!,SEARCH(". ",DBSPBY!#REF!)+2,LEN(DBSPBY!#REF!)))</f>
        <v>#REF!</v>
      </c>
      <c r="I1039" s="98" t="s">
        <v>713</v>
      </c>
      <c r="J1039" s="99" t="s">
        <v>714</v>
      </c>
      <c r="K1039" s="90" t="e">
        <f>DBSPBY!#REF!</f>
        <v>#REF!</v>
      </c>
      <c r="L1039" s="90" t="e">
        <f>DBSPBY!#REF!</f>
        <v>#REF!</v>
      </c>
      <c r="M1039" s="92" t="e">
        <f>DBSPBY!#REF!</f>
        <v>#REF!</v>
      </c>
      <c r="N1039" s="87" t="e">
        <f>DBSPBY!#REF!</f>
        <v>#REF!</v>
      </c>
    </row>
    <row r="1040" spans="1:14" x14ac:dyDescent="0.3">
      <c r="A1040" s="97" t="s">
        <v>716</v>
      </c>
      <c r="B1040" s="98" t="e">
        <f>DBSPBY!#REF!</f>
        <v>#REF!</v>
      </c>
      <c r="C1040" s="98" t="e">
        <f>_xlfn.TEXTJOIN(".",FALSE,DBSPBY!#REF!,DBSPBY!#REF!,DBSPBY!#REF!)</f>
        <v>#REF!</v>
      </c>
      <c r="D1040" s="90" t="e">
        <f>DBSPBY!#REF!</f>
        <v>#REF!</v>
      </c>
      <c r="E1040" s="90" t="e">
        <f>DBSPBY!#REF!</f>
        <v>#REF!</v>
      </c>
      <c r="F1040" s="90" t="e">
        <f>TRIM(MID(DBSPBY!#REF!,SEARCH(". ",DBSPBY!#REF!)+2,LEN(DBSPBY!#REF!)))</f>
        <v>#REF!</v>
      </c>
      <c r="G1040" s="90" t="e">
        <f>TRIM(MID(DBSPBY!#REF!,SEARCH(". ",DBSPBY!#REF!)+2,LEN(DBSPBY!#REF!)))</f>
        <v>#REF!</v>
      </c>
      <c r="H1040" s="90" t="e">
        <f>TRIM(MID(DBSPBY!#REF!,SEARCH(". ",DBSPBY!#REF!)+2,LEN(DBSPBY!#REF!)))</f>
        <v>#REF!</v>
      </c>
      <c r="I1040" s="98" t="s">
        <v>713</v>
      </c>
      <c r="J1040" s="99" t="s">
        <v>714</v>
      </c>
      <c r="K1040" s="90" t="e">
        <f>DBSPBY!#REF!</f>
        <v>#REF!</v>
      </c>
      <c r="L1040" s="90" t="e">
        <f>DBSPBY!#REF!</f>
        <v>#REF!</v>
      </c>
      <c r="M1040" s="92" t="e">
        <f>DBSPBY!#REF!</f>
        <v>#REF!</v>
      </c>
      <c r="N1040" s="87" t="e">
        <f>DBSPBY!#REF!</f>
        <v>#REF!</v>
      </c>
    </row>
    <row r="1041" spans="1:14" x14ac:dyDescent="0.3">
      <c r="A1041" s="97" t="s">
        <v>716</v>
      </c>
      <c r="B1041" s="98" t="e">
        <f>DBSPBY!#REF!</f>
        <v>#REF!</v>
      </c>
      <c r="C1041" s="98" t="e">
        <f>_xlfn.TEXTJOIN(".",FALSE,DBSPBY!#REF!,DBSPBY!#REF!,DBSPBY!#REF!)</f>
        <v>#REF!</v>
      </c>
      <c r="D1041" s="90" t="e">
        <f>DBSPBY!#REF!</f>
        <v>#REF!</v>
      </c>
      <c r="E1041" s="90" t="e">
        <f>DBSPBY!#REF!</f>
        <v>#REF!</v>
      </c>
      <c r="F1041" s="90" t="e">
        <f>TRIM(MID(DBSPBY!#REF!,SEARCH(". ",DBSPBY!#REF!)+2,LEN(DBSPBY!#REF!)))</f>
        <v>#REF!</v>
      </c>
      <c r="G1041" s="90" t="e">
        <f>TRIM(MID(DBSPBY!#REF!,SEARCH(". ",DBSPBY!#REF!)+2,LEN(DBSPBY!#REF!)))</f>
        <v>#REF!</v>
      </c>
      <c r="H1041" s="90" t="e">
        <f>TRIM(MID(DBSPBY!#REF!,SEARCH(". ",DBSPBY!#REF!)+2,LEN(DBSPBY!#REF!)))</f>
        <v>#REF!</v>
      </c>
      <c r="I1041" s="98" t="s">
        <v>713</v>
      </c>
      <c r="J1041" s="99" t="s">
        <v>714</v>
      </c>
      <c r="K1041" s="90" t="e">
        <f>DBSPBY!#REF!</f>
        <v>#REF!</v>
      </c>
      <c r="L1041" s="90" t="e">
        <f>DBSPBY!#REF!</f>
        <v>#REF!</v>
      </c>
      <c r="M1041" s="92" t="e">
        <f>DBSPBY!#REF!</f>
        <v>#REF!</v>
      </c>
      <c r="N1041" s="87" t="e">
        <f>DBSPBY!#REF!</f>
        <v>#REF!</v>
      </c>
    </row>
    <row r="1042" spans="1:14" x14ac:dyDescent="0.3">
      <c r="A1042" s="97" t="s">
        <v>716</v>
      </c>
      <c r="B1042" s="98" t="e">
        <f>DBSPBY!#REF!</f>
        <v>#REF!</v>
      </c>
      <c r="C1042" s="98" t="e">
        <f>_xlfn.TEXTJOIN(".",FALSE,DBSPBY!#REF!,DBSPBY!#REF!,DBSPBY!#REF!)</f>
        <v>#REF!</v>
      </c>
      <c r="D1042" s="90" t="e">
        <f>DBSPBY!#REF!</f>
        <v>#REF!</v>
      </c>
      <c r="E1042" s="90" t="e">
        <f>DBSPBY!#REF!</f>
        <v>#REF!</v>
      </c>
      <c r="F1042" s="90" t="e">
        <f>TRIM(MID(DBSPBY!#REF!,SEARCH(". ",DBSPBY!#REF!)+2,LEN(DBSPBY!#REF!)))</f>
        <v>#REF!</v>
      </c>
      <c r="G1042" s="90" t="e">
        <f>TRIM(MID(DBSPBY!#REF!,SEARCH(". ",DBSPBY!#REF!)+2,LEN(DBSPBY!#REF!)))</f>
        <v>#REF!</v>
      </c>
      <c r="H1042" s="90" t="e">
        <f>TRIM(MID(DBSPBY!#REF!,SEARCH(". ",DBSPBY!#REF!)+2,LEN(DBSPBY!#REF!)))</f>
        <v>#REF!</v>
      </c>
      <c r="I1042" s="98" t="s">
        <v>713</v>
      </c>
      <c r="J1042" s="99" t="s">
        <v>714</v>
      </c>
      <c r="K1042" s="90" t="e">
        <f>DBSPBY!#REF!</f>
        <v>#REF!</v>
      </c>
      <c r="L1042" s="90" t="e">
        <f>DBSPBY!#REF!</f>
        <v>#REF!</v>
      </c>
      <c r="M1042" s="92" t="e">
        <f>DBSPBY!#REF!</f>
        <v>#REF!</v>
      </c>
      <c r="N1042" s="87" t="e">
        <f>DBSPBY!#REF!</f>
        <v>#REF!</v>
      </c>
    </row>
    <row r="1043" spans="1:14" x14ac:dyDescent="0.3">
      <c r="A1043" s="97" t="s">
        <v>716</v>
      </c>
      <c r="B1043" s="98" t="e">
        <f>DBSPBY!#REF!</f>
        <v>#REF!</v>
      </c>
      <c r="C1043" s="98" t="e">
        <f>_xlfn.TEXTJOIN(".",FALSE,DBSPBY!#REF!,DBSPBY!#REF!,DBSPBY!#REF!)</f>
        <v>#REF!</v>
      </c>
      <c r="D1043" s="90" t="e">
        <f>DBSPBY!#REF!</f>
        <v>#REF!</v>
      </c>
      <c r="E1043" s="90" t="e">
        <f>DBSPBY!#REF!</f>
        <v>#REF!</v>
      </c>
      <c r="F1043" s="90" t="e">
        <f>TRIM(MID(DBSPBY!#REF!,SEARCH(". ",DBSPBY!#REF!)+2,LEN(DBSPBY!#REF!)))</f>
        <v>#REF!</v>
      </c>
      <c r="G1043" s="90" t="e">
        <f>TRIM(MID(DBSPBY!#REF!,SEARCH(". ",DBSPBY!#REF!)+2,LEN(DBSPBY!#REF!)))</f>
        <v>#REF!</v>
      </c>
      <c r="H1043" s="90" t="e">
        <f>TRIM(MID(DBSPBY!#REF!,SEARCH(". ",DBSPBY!#REF!)+2,LEN(DBSPBY!#REF!)))</f>
        <v>#REF!</v>
      </c>
      <c r="I1043" s="98" t="s">
        <v>713</v>
      </c>
      <c r="J1043" s="99" t="s">
        <v>714</v>
      </c>
      <c r="K1043" s="90" t="e">
        <f>DBSPBY!#REF!</f>
        <v>#REF!</v>
      </c>
      <c r="L1043" s="90" t="e">
        <f>DBSPBY!#REF!</f>
        <v>#REF!</v>
      </c>
      <c r="M1043" s="92" t="e">
        <f>DBSPBY!#REF!</f>
        <v>#REF!</v>
      </c>
      <c r="N1043" s="87" t="e">
        <f>DBSPBY!#REF!</f>
        <v>#REF!</v>
      </c>
    </row>
    <row r="1044" spans="1:14" x14ac:dyDescent="0.3">
      <c r="A1044" s="97" t="s">
        <v>716</v>
      </c>
      <c r="B1044" s="98" t="e">
        <f>DBSPBY!#REF!</f>
        <v>#REF!</v>
      </c>
      <c r="C1044" s="98" t="e">
        <f>_xlfn.TEXTJOIN(".",FALSE,DBSPBY!#REF!,DBSPBY!#REF!,DBSPBY!#REF!)</f>
        <v>#REF!</v>
      </c>
      <c r="D1044" s="90" t="e">
        <f>DBSPBY!#REF!</f>
        <v>#REF!</v>
      </c>
      <c r="E1044" s="90" t="e">
        <f>DBSPBY!#REF!</f>
        <v>#REF!</v>
      </c>
      <c r="F1044" s="90" t="e">
        <f>TRIM(MID(DBSPBY!#REF!,SEARCH(". ",DBSPBY!#REF!)+2,LEN(DBSPBY!#REF!)))</f>
        <v>#REF!</v>
      </c>
      <c r="G1044" s="90" t="e">
        <f>TRIM(MID(DBSPBY!#REF!,SEARCH(". ",DBSPBY!#REF!)+2,LEN(DBSPBY!#REF!)))</f>
        <v>#REF!</v>
      </c>
      <c r="H1044" s="90" t="e">
        <f>TRIM(MID(DBSPBY!#REF!,SEARCH(". ",DBSPBY!#REF!)+2,LEN(DBSPBY!#REF!)))</f>
        <v>#REF!</v>
      </c>
      <c r="I1044" s="98" t="s">
        <v>713</v>
      </c>
      <c r="J1044" s="99" t="s">
        <v>714</v>
      </c>
      <c r="K1044" s="90" t="e">
        <f>DBSPBY!#REF!</f>
        <v>#REF!</v>
      </c>
      <c r="L1044" s="90" t="e">
        <f>DBSPBY!#REF!</f>
        <v>#REF!</v>
      </c>
      <c r="M1044" s="92" t="e">
        <f>DBSPBY!#REF!</f>
        <v>#REF!</v>
      </c>
      <c r="N1044" s="87" t="e">
        <f>DBSPBY!#REF!</f>
        <v>#REF!</v>
      </c>
    </row>
    <row r="1045" spans="1:14" x14ac:dyDescent="0.3">
      <c r="A1045" s="97" t="s">
        <v>716</v>
      </c>
      <c r="B1045" s="98" t="e">
        <f>DBSPBY!#REF!</f>
        <v>#REF!</v>
      </c>
      <c r="C1045" s="98" t="e">
        <f>_xlfn.TEXTJOIN(".",FALSE,DBSPBY!#REF!,DBSPBY!#REF!,DBSPBY!#REF!)</f>
        <v>#REF!</v>
      </c>
      <c r="D1045" s="90" t="e">
        <f>DBSPBY!#REF!</f>
        <v>#REF!</v>
      </c>
      <c r="E1045" s="90" t="e">
        <f>DBSPBY!#REF!</f>
        <v>#REF!</v>
      </c>
      <c r="F1045" s="90" t="e">
        <f>TRIM(MID(DBSPBY!#REF!,SEARCH(". ",DBSPBY!#REF!)+2,LEN(DBSPBY!#REF!)))</f>
        <v>#REF!</v>
      </c>
      <c r="G1045" s="90" t="e">
        <f>TRIM(MID(DBSPBY!#REF!,SEARCH(". ",DBSPBY!#REF!)+2,LEN(DBSPBY!#REF!)))</f>
        <v>#REF!</v>
      </c>
      <c r="H1045" s="90" t="e">
        <f>TRIM(MID(DBSPBY!#REF!,SEARCH(". ",DBSPBY!#REF!)+2,LEN(DBSPBY!#REF!)))</f>
        <v>#REF!</v>
      </c>
      <c r="I1045" s="98" t="s">
        <v>713</v>
      </c>
      <c r="J1045" s="99" t="s">
        <v>714</v>
      </c>
      <c r="K1045" s="90" t="e">
        <f>DBSPBY!#REF!</f>
        <v>#REF!</v>
      </c>
      <c r="L1045" s="90" t="e">
        <f>DBSPBY!#REF!</f>
        <v>#REF!</v>
      </c>
      <c r="M1045" s="92" t="e">
        <f>DBSPBY!#REF!</f>
        <v>#REF!</v>
      </c>
      <c r="N1045" s="87" t="e">
        <f>DBSPBY!#REF!</f>
        <v>#REF!</v>
      </c>
    </row>
    <row r="1046" spans="1:14" x14ac:dyDescent="0.3">
      <c r="A1046" s="97" t="s">
        <v>716</v>
      </c>
      <c r="B1046" s="98" t="e">
        <f>DBSPBY!#REF!</f>
        <v>#REF!</v>
      </c>
      <c r="C1046" s="98" t="e">
        <f>_xlfn.TEXTJOIN(".",FALSE,DBSPBY!#REF!,DBSPBY!#REF!,DBSPBY!#REF!)</f>
        <v>#REF!</v>
      </c>
      <c r="D1046" s="90" t="e">
        <f>DBSPBY!#REF!</f>
        <v>#REF!</v>
      </c>
      <c r="E1046" s="90" t="e">
        <f>DBSPBY!#REF!</f>
        <v>#REF!</v>
      </c>
      <c r="F1046" s="90" t="e">
        <f>TRIM(MID(DBSPBY!#REF!,SEARCH(". ",DBSPBY!#REF!)+2,LEN(DBSPBY!#REF!)))</f>
        <v>#REF!</v>
      </c>
      <c r="G1046" s="90" t="e">
        <f>TRIM(MID(DBSPBY!#REF!,SEARCH(". ",DBSPBY!#REF!)+2,LEN(DBSPBY!#REF!)))</f>
        <v>#REF!</v>
      </c>
      <c r="H1046" s="90" t="e">
        <f>TRIM(MID(DBSPBY!#REF!,SEARCH(". ",DBSPBY!#REF!)+2,LEN(DBSPBY!#REF!)))</f>
        <v>#REF!</v>
      </c>
      <c r="I1046" s="98" t="s">
        <v>713</v>
      </c>
      <c r="J1046" s="99" t="s">
        <v>714</v>
      </c>
      <c r="K1046" s="90" t="e">
        <f>DBSPBY!#REF!</f>
        <v>#REF!</v>
      </c>
      <c r="L1046" s="90" t="e">
        <f>DBSPBY!#REF!</f>
        <v>#REF!</v>
      </c>
      <c r="M1046" s="92" t="e">
        <f>DBSPBY!#REF!</f>
        <v>#REF!</v>
      </c>
      <c r="N1046" s="87" t="e">
        <f>DBSPBY!#REF!</f>
        <v>#REF!</v>
      </c>
    </row>
    <row r="1047" spans="1:14" x14ac:dyDescent="0.3">
      <c r="A1047" s="97" t="s">
        <v>716</v>
      </c>
      <c r="B1047" s="98" t="e">
        <f>DBSPBY!#REF!</f>
        <v>#REF!</v>
      </c>
      <c r="C1047" s="98" t="e">
        <f>_xlfn.TEXTJOIN(".",FALSE,DBSPBY!#REF!,DBSPBY!#REF!,DBSPBY!#REF!)</f>
        <v>#REF!</v>
      </c>
      <c r="D1047" s="90" t="e">
        <f>DBSPBY!#REF!</f>
        <v>#REF!</v>
      </c>
      <c r="E1047" s="90" t="e">
        <f>DBSPBY!#REF!</f>
        <v>#REF!</v>
      </c>
      <c r="F1047" s="90" t="e">
        <f>TRIM(MID(DBSPBY!#REF!,SEARCH(". ",DBSPBY!#REF!)+2,LEN(DBSPBY!#REF!)))</f>
        <v>#REF!</v>
      </c>
      <c r="G1047" s="90" t="e">
        <f>TRIM(MID(DBSPBY!#REF!,SEARCH(". ",DBSPBY!#REF!)+2,LEN(DBSPBY!#REF!)))</f>
        <v>#REF!</v>
      </c>
      <c r="H1047" s="90" t="e">
        <f>TRIM(MID(DBSPBY!#REF!,SEARCH(". ",DBSPBY!#REF!)+2,LEN(DBSPBY!#REF!)))</f>
        <v>#REF!</v>
      </c>
      <c r="I1047" s="98" t="s">
        <v>713</v>
      </c>
      <c r="J1047" s="99" t="s">
        <v>714</v>
      </c>
      <c r="K1047" s="90" t="e">
        <f>DBSPBY!#REF!</f>
        <v>#REF!</v>
      </c>
      <c r="L1047" s="90" t="e">
        <f>DBSPBY!#REF!</f>
        <v>#REF!</v>
      </c>
      <c r="M1047" s="92" t="e">
        <f>DBSPBY!#REF!</f>
        <v>#REF!</v>
      </c>
      <c r="N1047" s="87" t="e">
        <f>DBSPBY!#REF!</f>
        <v>#REF!</v>
      </c>
    </row>
    <row r="1048" spans="1:14" x14ac:dyDescent="0.3">
      <c r="A1048" s="97" t="s">
        <v>716</v>
      </c>
      <c r="B1048" s="98" t="e">
        <f>DBSPBY!#REF!</f>
        <v>#REF!</v>
      </c>
      <c r="C1048" s="98" t="e">
        <f>_xlfn.TEXTJOIN(".",FALSE,DBSPBY!#REF!,DBSPBY!#REF!,DBSPBY!#REF!)</f>
        <v>#REF!</v>
      </c>
      <c r="D1048" s="90" t="e">
        <f>DBSPBY!#REF!</f>
        <v>#REF!</v>
      </c>
      <c r="E1048" s="90" t="e">
        <f>DBSPBY!#REF!</f>
        <v>#REF!</v>
      </c>
      <c r="F1048" s="90" t="e">
        <f>TRIM(MID(DBSPBY!#REF!,SEARCH(". ",DBSPBY!#REF!)+2,LEN(DBSPBY!#REF!)))</f>
        <v>#REF!</v>
      </c>
      <c r="G1048" s="90" t="e">
        <f>TRIM(MID(DBSPBY!#REF!,SEARCH(". ",DBSPBY!#REF!)+2,LEN(DBSPBY!#REF!)))</f>
        <v>#REF!</v>
      </c>
      <c r="H1048" s="90" t="e">
        <f>TRIM(MID(DBSPBY!#REF!,SEARCH(". ",DBSPBY!#REF!)+2,LEN(DBSPBY!#REF!)))</f>
        <v>#REF!</v>
      </c>
      <c r="I1048" s="98" t="s">
        <v>713</v>
      </c>
      <c r="J1048" s="99" t="s">
        <v>714</v>
      </c>
      <c r="K1048" s="90" t="e">
        <f>DBSPBY!#REF!</f>
        <v>#REF!</v>
      </c>
      <c r="L1048" s="90" t="e">
        <f>DBSPBY!#REF!</f>
        <v>#REF!</v>
      </c>
      <c r="M1048" s="92" t="e">
        <f>DBSPBY!#REF!</f>
        <v>#REF!</v>
      </c>
      <c r="N1048" s="87" t="e">
        <f>DBSPBY!#REF!</f>
        <v>#REF!</v>
      </c>
    </row>
    <row r="1049" spans="1:14" x14ac:dyDescent="0.3">
      <c r="A1049" s="97" t="s">
        <v>716</v>
      </c>
      <c r="B1049" s="98" t="e">
        <f>DBSPBY!#REF!</f>
        <v>#REF!</v>
      </c>
      <c r="C1049" s="98" t="e">
        <f>_xlfn.TEXTJOIN(".",FALSE,DBSPBY!#REF!,DBSPBY!#REF!,DBSPBY!#REF!)</f>
        <v>#REF!</v>
      </c>
      <c r="D1049" s="90" t="e">
        <f>DBSPBY!#REF!</f>
        <v>#REF!</v>
      </c>
      <c r="E1049" s="90" t="e">
        <f>DBSPBY!#REF!</f>
        <v>#REF!</v>
      </c>
      <c r="F1049" s="90" t="e">
        <f>TRIM(MID(DBSPBY!#REF!,SEARCH(". ",DBSPBY!#REF!)+2,LEN(DBSPBY!#REF!)))</f>
        <v>#REF!</v>
      </c>
      <c r="G1049" s="90" t="e">
        <f>TRIM(MID(DBSPBY!#REF!,SEARCH(". ",DBSPBY!#REF!)+2,LEN(DBSPBY!#REF!)))</f>
        <v>#REF!</v>
      </c>
      <c r="H1049" s="90" t="e">
        <f>TRIM(MID(DBSPBY!#REF!,SEARCH(". ",DBSPBY!#REF!)+2,LEN(DBSPBY!#REF!)))</f>
        <v>#REF!</v>
      </c>
      <c r="I1049" s="98" t="s">
        <v>713</v>
      </c>
      <c r="J1049" s="99" t="s">
        <v>714</v>
      </c>
      <c r="K1049" s="90" t="e">
        <f>DBSPBY!#REF!</f>
        <v>#REF!</v>
      </c>
      <c r="L1049" s="90" t="e">
        <f>DBSPBY!#REF!</f>
        <v>#REF!</v>
      </c>
      <c r="M1049" s="92" t="e">
        <f>DBSPBY!#REF!</f>
        <v>#REF!</v>
      </c>
      <c r="N1049" s="87" t="e">
        <f>DBSPBY!#REF!</f>
        <v>#REF!</v>
      </c>
    </row>
    <row r="1050" spans="1:14" x14ac:dyDescent="0.3">
      <c r="A1050" s="97" t="s">
        <v>716</v>
      </c>
      <c r="B1050" s="98" t="e">
        <f>DBSPBY!#REF!</f>
        <v>#REF!</v>
      </c>
      <c r="C1050" s="98" t="e">
        <f>_xlfn.TEXTJOIN(".",FALSE,DBSPBY!#REF!,DBSPBY!#REF!,DBSPBY!#REF!)</f>
        <v>#REF!</v>
      </c>
      <c r="D1050" s="90" t="e">
        <f>DBSPBY!#REF!</f>
        <v>#REF!</v>
      </c>
      <c r="E1050" s="90" t="e">
        <f>DBSPBY!#REF!</f>
        <v>#REF!</v>
      </c>
      <c r="F1050" s="90" t="e">
        <f>TRIM(MID(DBSPBY!#REF!,SEARCH(". ",DBSPBY!#REF!)+2,LEN(DBSPBY!#REF!)))</f>
        <v>#REF!</v>
      </c>
      <c r="G1050" s="90" t="e">
        <f>TRIM(MID(DBSPBY!#REF!,SEARCH(". ",DBSPBY!#REF!)+2,LEN(DBSPBY!#REF!)))</f>
        <v>#REF!</v>
      </c>
      <c r="H1050" s="90" t="e">
        <f>TRIM(MID(DBSPBY!#REF!,SEARCH(". ",DBSPBY!#REF!)+2,LEN(DBSPBY!#REF!)))</f>
        <v>#REF!</v>
      </c>
      <c r="I1050" s="98" t="s">
        <v>713</v>
      </c>
      <c r="J1050" s="99" t="s">
        <v>714</v>
      </c>
      <c r="K1050" s="90" t="e">
        <f>DBSPBY!#REF!</f>
        <v>#REF!</v>
      </c>
      <c r="L1050" s="90" t="e">
        <f>DBSPBY!#REF!</f>
        <v>#REF!</v>
      </c>
      <c r="M1050" s="92" t="e">
        <f>DBSPBY!#REF!</f>
        <v>#REF!</v>
      </c>
      <c r="N1050" s="87" t="e">
        <f>DBSPBY!#REF!</f>
        <v>#REF!</v>
      </c>
    </row>
    <row r="1051" spans="1:14" x14ac:dyDescent="0.3">
      <c r="A1051" s="97" t="s">
        <v>716</v>
      </c>
      <c r="B1051" s="98" t="e">
        <f>DBSPBY!#REF!</f>
        <v>#REF!</v>
      </c>
      <c r="C1051" s="98" t="e">
        <f>_xlfn.TEXTJOIN(".",FALSE,DBSPBY!#REF!,DBSPBY!#REF!,DBSPBY!#REF!)</f>
        <v>#REF!</v>
      </c>
      <c r="D1051" s="90" t="e">
        <f>DBSPBY!#REF!</f>
        <v>#REF!</v>
      </c>
      <c r="E1051" s="90" t="e">
        <f>DBSPBY!#REF!</f>
        <v>#REF!</v>
      </c>
      <c r="F1051" s="90" t="e">
        <f>TRIM(MID(DBSPBY!#REF!,SEARCH(". ",DBSPBY!#REF!)+2,LEN(DBSPBY!#REF!)))</f>
        <v>#REF!</v>
      </c>
      <c r="G1051" s="90" t="e">
        <f>TRIM(MID(DBSPBY!#REF!,SEARCH(". ",DBSPBY!#REF!)+2,LEN(DBSPBY!#REF!)))</f>
        <v>#REF!</v>
      </c>
      <c r="H1051" s="90" t="e">
        <f>TRIM(MID(DBSPBY!#REF!,SEARCH(". ",DBSPBY!#REF!)+2,LEN(DBSPBY!#REF!)))</f>
        <v>#REF!</v>
      </c>
      <c r="I1051" s="98" t="s">
        <v>713</v>
      </c>
      <c r="J1051" s="99" t="s">
        <v>714</v>
      </c>
      <c r="K1051" s="90" t="e">
        <f>DBSPBY!#REF!</f>
        <v>#REF!</v>
      </c>
      <c r="L1051" s="90" t="e">
        <f>DBSPBY!#REF!</f>
        <v>#REF!</v>
      </c>
      <c r="M1051" s="92" t="e">
        <f>DBSPBY!#REF!</f>
        <v>#REF!</v>
      </c>
      <c r="N1051" s="87" t="e">
        <f>DBSPBY!#REF!</f>
        <v>#REF!</v>
      </c>
    </row>
    <row r="1052" spans="1:14" x14ac:dyDescent="0.3">
      <c r="A1052" s="97" t="s">
        <v>716</v>
      </c>
      <c r="B1052" s="98" t="e">
        <f>DBSPBY!#REF!</f>
        <v>#REF!</v>
      </c>
      <c r="C1052" s="98" t="e">
        <f>_xlfn.TEXTJOIN(".",FALSE,DBSPBY!#REF!,DBSPBY!#REF!,DBSPBY!#REF!)</f>
        <v>#REF!</v>
      </c>
      <c r="D1052" s="90" t="e">
        <f>DBSPBY!#REF!</f>
        <v>#REF!</v>
      </c>
      <c r="E1052" s="90" t="e">
        <f>DBSPBY!#REF!</f>
        <v>#REF!</v>
      </c>
      <c r="F1052" s="90" t="e">
        <f>TRIM(MID(DBSPBY!#REF!,SEARCH(". ",DBSPBY!#REF!)+2,LEN(DBSPBY!#REF!)))</f>
        <v>#REF!</v>
      </c>
      <c r="G1052" s="90" t="e">
        <f>TRIM(MID(DBSPBY!#REF!,SEARCH(". ",DBSPBY!#REF!)+2,LEN(DBSPBY!#REF!)))</f>
        <v>#REF!</v>
      </c>
      <c r="H1052" s="90" t="e">
        <f>TRIM(MID(DBSPBY!#REF!,SEARCH(". ",DBSPBY!#REF!)+2,LEN(DBSPBY!#REF!)))</f>
        <v>#REF!</v>
      </c>
      <c r="I1052" s="98" t="s">
        <v>713</v>
      </c>
      <c r="J1052" s="99" t="s">
        <v>714</v>
      </c>
      <c r="K1052" s="90" t="e">
        <f>DBSPBY!#REF!</f>
        <v>#REF!</v>
      </c>
      <c r="L1052" s="90" t="e">
        <f>DBSPBY!#REF!</f>
        <v>#REF!</v>
      </c>
      <c r="M1052" s="92" t="e">
        <f>DBSPBY!#REF!</f>
        <v>#REF!</v>
      </c>
      <c r="N1052" s="87" t="e">
        <f>DBSPBY!#REF!</f>
        <v>#REF!</v>
      </c>
    </row>
    <row r="1053" spans="1:14" x14ac:dyDescent="0.3">
      <c r="A1053" s="97" t="s">
        <v>716</v>
      </c>
      <c r="B1053" s="98" t="e">
        <f>DBSPBY!#REF!</f>
        <v>#REF!</v>
      </c>
      <c r="C1053" s="98" t="e">
        <f>_xlfn.TEXTJOIN(".",FALSE,DBSPBY!#REF!,DBSPBY!#REF!,DBSPBY!#REF!)</f>
        <v>#REF!</v>
      </c>
      <c r="D1053" s="90" t="e">
        <f>DBSPBY!#REF!</f>
        <v>#REF!</v>
      </c>
      <c r="E1053" s="90" t="e">
        <f>DBSPBY!#REF!</f>
        <v>#REF!</v>
      </c>
      <c r="F1053" s="90" t="e">
        <f>TRIM(MID(DBSPBY!#REF!,SEARCH(". ",DBSPBY!#REF!)+2,LEN(DBSPBY!#REF!)))</f>
        <v>#REF!</v>
      </c>
      <c r="G1053" s="90" t="e">
        <f>TRIM(MID(DBSPBY!#REF!,SEARCH(". ",DBSPBY!#REF!)+2,LEN(DBSPBY!#REF!)))</f>
        <v>#REF!</v>
      </c>
      <c r="H1053" s="90" t="e">
        <f>TRIM(MID(DBSPBY!#REF!,SEARCH(". ",DBSPBY!#REF!)+2,LEN(DBSPBY!#REF!)))</f>
        <v>#REF!</v>
      </c>
      <c r="I1053" s="98" t="s">
        <v>713</v>
      </c>
      <c r="J1053" s="99" t="s">
        <v>714</v>
      </c>
      <c r="K1053" s="90" t="e">
        <f>DBSPBY!#REF!</f>
        <v>#REF!</v>
      </c>
      <c r="L1053" s="90" t="e">
        <f>DBSPBY!#REF!</f>
        <v>#REF!</v>
      </c>
      <c r="M1053" s="92" t="e">
        <f>DBSPBY!#REF!</f>
        <v>#REF!</v>
      </c>
      <c r="N1053" s="87" t="e">
        <f>DBSPBY!#REF!</f>
        <v>#REF!</v>
      </c>
    </row>
    <row r="1054" spans="1:14" x14ac:dyDescent="0.3">
      <c r="A1054" s="97" t="s">
        <v>716</v>
      </c>
      <c r="B1054" s="98" t="e">
        <f>DBSPBY!#REF!</f>
        <v>#REF!</v>
      </c>
      <c r="C1054" s="98" t="e">
        <f>_xlfn.TEXTJOIN(".",FALSE,DBSPBY!#REF!,DBSPBY!#REF!,DBSPBY!#REF!)</f>
        <v>#REF!</v>
      </c>
      <c r="D1054" s="90" t="e">
        <f>DBSPBY!#REF!</f>
        <v>#REF!</v>
      </c>
      <c r="E1054" s="90" t="e">
        <f>DBSPBY!#REF!</f>
        <v>#REF!</v>
      </c>
      <c r="F1054" s="90" t="e">
        <f>TRIM(MID(DBSPBY!#REF!,SEARCH(". ",DBSPBY!#REF!)+2,LEN(DBSPBY!#REF!)))</f>
        <v>#REF!</v>
      </c>
      <c r="G1054" s="90" t="e">
        <f>TRIM(MID(DBSPBY!#REF!,SEARCH(". ",DBSPBY!#REF!)+2,LEN(DBSPBY!#REF!)))</f>
        <v>#REF!</v>
      </c>
      <c r="H1054" s="90" t="e">
        <f>TRIM(MID(DBSPBY!#REF!,SEARCH(". ",DBSPBY!#REF!)+2,LEN(DBSPBY!#REF!)))</f>
        <v>#REF!</v>
      </c>
      <c r="I1054" s="98" t="s">
        <v>713</v>
      </c>
      <c r="J1054" s="99" t="s">
        <v>714</v>
      </c>
      <c r="K1054" s="90" t="e">
        <f>DBSPBY!#REF!</f>
        <v>#REF!</v>
      </c>
      <c r="L1054" s="90" t="e">
        <f>DBSPBY!#REF!</f>
        <v>#REF!</v>
      </c>
      <c r="M1054" s="92" t="e">
        <f>DBSPBY!#REF!</f>
        <v>#REF!</v>
      </c>
      <c r="N1054" s="87" t="e">
        <f>DBSPBY!#REF!</f>
        <v>#REF!</v>
      </c>
    </row>
    <row r="1055" spans="1:14" x14ac:dyDescent="0.3">
      <c r="A1055" s="97" t="s">
        <v>716</v>
      </c>
      <c r="B1055" s="98" t="e">
        <f>DBSPBY!#REF!</f>
        <v>#REF!</v>
      </c>
      <c r="C1055" s="98" t="e">
        <f>_xlfn.TEXTJOIN(".",FALSE,DBSPBY!#REF!,DBSPBY!#REF!,DBSPBY!#REF!)</f>
        <v>#REF!</v>
      </c>
      <c r="D1055" s="90" t="e">
        <f>DBSPBY!#REF!</f>
        <v>#REF!</v>
      </c>
      <c r="E1055" s="90" t="e">
        <f>DBSPBY!#REF!</f>
        <v>#REF!</v>
      </c>
      <c r="F1055" s="90" t="e">
        <f>TRIM(MID(DBSPBY!#REF!,SEARCH(". ",DBSPBY!#REF!)+2,LEN(DBSPBY!#REF!)))</f>
        <v>#REF!</v>
      </c>
      <c r="G1055" s="90" t="e">
        <f>TRIM(MID(DBSPBY!#REF!,SEARCH(". ",DBSPBY!#REF!)+2,LEN(DBSPBY!#REF!)))</f>
        <v>#REF!</v>
      </c>
      <c r="H1055" s="90" t="e">
        <f>TRIM(MID(DBSPBY!#REF!,SEARCH(". ",DBSPBY!#REF!)+2,LEN(DBSPBY!#REF!)))</f>
        <v>#REF!</v>
      </c>
      <c r="I1055" s="98" t="s">
        <v>713</v>
      </c>
      <c r="J1055" s="99" t="s">
        <v>714</v>
      </c>
      <c r="K1055" s="90" t="e">
        <f>DBSPBY!#REF!</f>
        <v>#REF!</v>
      </c>
      <c r="L1055" s="90" t="e">
        <f>DBSPBY!#REF!</f>
        <v>#REF!</v>
      </c>
      <c r="M1055" s="92" t="e">
        <f>DBSPBY!#REF!</f>
        <v>#REF!</v>
      </c>
      <c r="N1055" s="87" t="e">
        <f>DBSPBY!#REF!</f>
        <v>#REF!</v>
      </c>
    </row>
    <row r="1056" spans="1:14" x14ac:dyDescent="0.3">
      <c r="A1056" s="97" t="s">
        <v>716</v>
      </c>
      <c r="B1056" s="98" t="e">
        <f>DBSPBY!#REF!</f>
        <v>#REF!</v>
      </c>
      <c r="C1056" s="98" t="e">
        <f>_xlfn.TEXTJOIN(".",FALSE,DBSPBY!#REF!,DBSPBY!#REF!,DBSPBY!#REF!)</f>
        <v>#REF!</v>
      </c>
      <c r="D1056" s="90" t="e">
        <f>DBSPBY!#REF!</f>
        <v>#REF!</v>
      </c>
      <c r="E1056" s="90" t="e">
        <f>DBSPBY!#REF!</f>
        <v>#REF!</v>
      </c>
      <c r="F1056" s="90" t="e">
        <f>TRIM(MID(DBSPBY!#REF!,SEARCH(". ",DBSPBY!#REF!)+2,LEN(DBSPBY!#REF!)))</f>
        <v>#REF!</v>
      </c>
      <c r="G1056" s="90" t="e">
        <f>TRIM(MID(DBSPBY!#REF!,SEARCH(". ",DBSPBY!#REF!)+2,LEN(DBSPBY!#REF!)))</f>
        <v>#REF!</v>
      </c>
      <c r="H1056" s="90" t="e">
        <f>TRIM(MID(DBSPBY!#REF!,SEARCH(". ",DBSPBY!#REF!)+2,LEN(DBSPBY!#REF!)))</f>
        <v>#REF!</v>
      </c>
      <c r="I1056" s="98" t="s">
        <v>713</v>
      </c>
      <c r="J1056" s="99" t="s">
        <v>714</v>
      </c>
      <c r="K1056" s="90" t="e">
        <f>DBSPBY!#REF!</f>
        <v>#REF!</v>
      </c>
      <c r="L1056" s="90" t="e">
        <f>DBSPBY!#REF!</f>
        <v>#REF!</v>
      </c>
      <c r="M1056" s="92" t="e">
        <f>DBSPBY!#REF!</f>
        <v>#REF!</v>
      </c>
      <c r="N1056" s="87" t="e">
        <f>DBSPBY!#REF!</f>
        <v>#REF!</v>
      </c>
    </row>
    <row r="1057" spans="1:14" x14ac:dyDescent="0.3">
      <c r="A1057" s="97" t="s">
        <v>716</v>
      </c>
      <c r="B1057" s="98" t="e">
        <f>DBSPBY!#REF!</f>
        <v>#REF!</v>
      </c>
      <c r="C1057" s="98" t="e">
        <f>_xlfn.TEXTJOIN(".",FALSE,DBSPBY!#REF!,DBSPBY!#REF!,DBSPBY!#REF!)</f>
        <v>#REF!</v>
      </c>
      <c r="D1057" s="90" t="e">
        <f>DBSPBY!#REF!</f>
        <v>#REF!</v>
      </c>
      <c r="E1057" s="90" t="e">
        <f>DBSPBY!#REF!</f>
        <v>#REF!</v>
      </c>
      <c r="F1057" s="90" t="e">
        <f>TRIM(MID(DBSPBY!#REF!,SEARCH(". ",DBSPBY!#REF!)+2,LEN(DBSPBY!#REF!)))</f>
        <v>#REF!</v>
      </c>
      <c r="G1057" s="90" t="e">
        <f>TRIM(MID(DBSPBY!#REF!,SEARCH(". ",DBSPBY!#REF!)+2,LEN(DBSPBY!#REF!)))</f>
        <v>#REF!</v>
      </c>
      <c r="H1057" s="90" t="e">
        <f>TRIM(MID(DBSPBY!#REF!,SEARCH(". ",DBSPBY!#REF!)+2,LEN(DBSPBY!#REF!)))</f>
        <v>#REF!</v>
      </c>
      <c r="I1057" s="98" t="s">
        <v>713</v>
      </c>
      <c r="J1057" s="99" t="s">
        <v>714</v>
      </c>
      <c r="K1057" s="90" t="e">
        <f>DBSPBY!#REF!</f>
        <v>#REF!</v>
      </c>
      <c r="L1057" s="90" t="e">
        <f>DBSPBY!#REF!</f>
        <v>#REF!</v>
      </c>
      <c r="M1057" s="92" t="e">
        <f>DBSPBY!#REF!</f>
        <v>#REF!</v>
      </c>
      <c r="N1057" s="87" t="e">
        <f>DBSPBY!#REF!</f>
        <v>#REF!</v>
      </c>
    </row>
    <row r="1058" spans="1:14" x14ac:dyDescent="0.3">
      <c r="A1058" s="97" t="s">
        <v>716</v>
      </c>
      <c r="B1058" s="98" t="e">
        <f>DBSPBY!#REF!</f>
        <v>#REF!</v>
      </c>
      <c r="C1058" s="98" t="e">
        <f>_xlfn.TEXTJOIN(".",FALSE,DBSPBY!#REF!,DBSPBY!#REF!,DBSPBY!#REF!)</f>
        <v>#REF!</v>
      </c>
      <c r="D1058" s="90" t="e">
        <f>DBSPBY!#REF!</f>
        <v>#REF!</v>
      </c>
      <c r="E1058" s="90" t="e">
        <f>DBSPBY!#REF!</f>
        <v>#REF!</v>
      </c>
      <c r="F1058" s="90" t="e">
        <f>TRIM(MID(DBSPBY!#REF!,SEARCH(". ",DBSPBY!#REF!)+2,LEN(DBSPBY!#REF!)))</f>
        <v>#REF!</v>
      </c>
      <c r="G1058" s="90" t="e">
        <f>TRIM(MID(DBSPBY!#REF!,SEARCH(". ",DBSPBY!#REF!)+2,LEN(DBSPBY!#REF!)))</f>
        <v>#REF!</v>
      </c>
      <c r="H1058" s="90" t="e">
        <f>TRIM(MID(DBSPBY!#REF!,SEARCH(". ",DBSPBY!#REF!)+2,LEN(DBSPBY!#REF!)))</f>
        <v>#REF!</v>
      </c>
      <c r="I1058" s="98" t="s">
        <v>713</v>
      </c>
      <c r="J1058" s="99" t="s">
        <v>714</v>
      </c>
      <c r="K1058" s="90" t="e">
        <f>DBSPBY!#REF!</f>
        <v>#REF!</v>
      </c>
      <c r="L1058" s="90" t="e">
        <f>DBSPBY!#REF!</f>
        <v>#REF!</v>
      </c>
      <c r="M1058" s="92" t="e">
        <f>DBSPBY!#REF!</f>
        <v>#REF!</v>
      </c>
      <c r="N1058" s="87" t="e">
        <f>DBSPBY!#REF!</f>
        <v>#REF!</v>
      </c>
    </row>
    <row r="1059" spans="1:14" x14ac:dyDescent="0.3">
      <c r="A1059" s="97" t="s">
        <v>716</v>
      </c>
      <c r="B1059" s="98" t="e">
        <f>DBSPBY!#REF!</f>
        <v>#REF!</v>
      </c>
      <c r="C1059" s="98" t="e">
        <f>_xlfn.TEXTJOIN(".",FALSE,DBSPBY!#REF!,DBSPBY!#REF!,DBSPBY!#REF!)</f>
        <v>#REF!</v>
      </c>
      <c r="D1059" s="90" t="e">
        <f>DBSPBY!#REF!</f>
        <v>#REF!</v>
      </c>
      <c r="E1059" s="90" t="e">
        <f>DBSPBY!#REF!</f>
        <v>#REF!</v>
      </c>
      <c r="F1059" s="90" t="e">
        <f>TRIM(MID(DBSPBY!#REF!,SEARCH(". ",DBSPBY!#REF!)+2,LEN(DBSPBY!#REF!)))</f>
        <v>#REF!</v>
      </c>
      <c r="G1059" s="90" t="e">
        <f>TRIM(MID(DBSPBY!#REF!,SEARCH(". ",DBSPBY!#REF!)+2,LEN(DBSPBY!#REF!)))</f>
        <v>#REF!</v>
      </c>
      <c r="H1059" s="90" t="e">
        <f>TRIM(MID(DBSPBY!#REF!,SEARCH(". ",DBSPBY!#REF!)+2,LEN(DBSPBY!#REF!)))</f>
        <v>#REF!</v>
      </c>
      <c r="I1059" s="98" t="s">
        <v>713</v>
      </c>
      <c r="J1059" s="99" t="s">
        <v>714</v>
      </c>
      <c r="K1059" s="90" t="e">
        <f>DBSPBY!#REF!</f>
        <v>#REF!</v>
      </c>
      <c r="L1059" s="90" t="e">
        <f>DBSPBY!#REF!</f>
        <v>#REF!</v>
      </c>
      <c r="M1059" s="92" t="e">
        <f>DBSPBY!#REF!</f>
        <v>#REF!</v>
      </c>
      <c r="N1059" s="87" t="e">
        <f>DBSPBY!#REF!</f>
        <v>#REF!</v>
      </c>
    </row>
    <row r="1060" spans="1:14" x14ac:dyDescent="0.3">
      <c r="A1060" s="97" t="s">
        <v>716</v>
      </c>
      <c r="B1060" s="98" t="e">
        <f>DBSPBY!#REF!</f>
        <v>#REF!</v>
      </c>
      <c r="C1060" s="98" t="e">
        <f>_xlfn.TEXTJOIN(".",FALSE,DBSPBY!#REF!,DBSPBY!#REF!,DBSPBY!#REF!)</f>
        <v>#REF!</v>
      </c>
      <c r="D1060" s="90" t="e">
        <f>DBSPBY!#REF!</f>
        <v>#REF!</v>
      </c>
      <c r="E1060" s="90" t="e">
        <f>DBSPBY!#REF!</f>
        <v>#REF!</v>
      </c>
      <c r="F1060" s="90" t="e">
        <f>TRIM(MID(DBSPBY!#REF!,SEARCH(". ",DBSPBY!#REF!)+2,LEN(DBSPBY!#REF!)))</f>
        <v>#REF!</v>
      </c>
      <c r="G1060" s="90" t="e">
        <f>TRIM(MID(DBSPBY!#REF!,SEARCH(". ",DBSPBY!#REF!)+2,LEN(DBSPBY!#REF!)))</f>
        <v>#REF!</v>
      </c>
      <c r="H1060" s="90" t="e">
        <f>TRIM(MID(DBSPBY!#REF!,SEARCH(". ",DBSPBY!#REF!)+2,LEN(DBSPBY!#REF!)))</f>
        <v>#REF!</v>
      </c>
      <c r="I1060" s="98" t="s">
        <v>713</v>
      </c>
      <c r="J1060" s="99" t="s">
        <v>714</v>
      </c>
      <c r="K1060" s="90" t="e">
        <f>DBSPBY!#REF!</f>
        <v>#REF!</v>
      </c>
      <c r="L1060" s="90" t="e">
        <f>DBSPBY!#REF!</f>
        <v>#REF!</v>
      </c>
      <c r="M1060" s="92" t="e">
        <f>DBSPBY!#REF!</f>
        <v>#REF!</v>
      </c>
      <c r="N1060" s="87" t="e">
        <f>DBSPBY!#REF!</f>
        <v>#REF!</v>
      </c>
    </row>
    <row r="1061" spans="1:14" x14ac:dyDescent="0.3">
      <c r="A1061" s="97" t="s">
        <v>716</v>
      </c>
      <c r="B1061" s="98" t="e">
        <f>DBSPBY!#REF!</f>
        <v>#REF!</v>
      </c>
      <c r="C1061" s="98" t="e">
        <f>_xlfn.TEXTJOIN(".",FALSE,DBSPBY!#REF!,DBSPBY!#REF!,DBSPBY!#REF!)</f>
        <v>#REF!</v>
      </c>
      <c r="D1061" s="90" t="e">
        <f>DBSPBY!#REF!</f>
        <v>#REF!</v>
      </c>
      <c r="E1061" s="90" t="e">
        <f>DBSPBY!#REF!</f>
        <v>#REF!</v>
      </c>
      <c r="F1061" s="90" t="e">
        <f>TRIM(MID(DBSPBY!#REF!,SEARCH(". ",DBSPBY!#REF!)+2,LEN(DBSPBY!#REF!)))</f>
        <v>#REF!</v>
      </c>
      <c r="G1061" s="90" t="e">
        <f>TRIM(MID(DBSPBY!#REF!,SEARCH(". ",DBSPBY!#REF!)+2,LEN(DBSPBY!#REF!)))</f>
        <v>#REF!</v>
      </c>
      <c r="H1061" s="90" t="e">
        <f>TRIM(MID(DBSPBY!#REF!,SEARCH(". ",DBSPBY!#REF!)+2,LEN(DBSPBY!#REF!)))</f>
        <v>#REF!</v>
      </c>
      <c r="I1061" s="98" t="s">
        <v>713</v>
      </c>
      <c r="J1061" s="99" t="s">
        <v>714</v>
      </c>
      <c r="K1061" s="90" t="e">
        <f>DBSPBY!#REF!</f>
        <v>#REF!</v>
      </c>
      <c r="L1061" s="90" t="e">
        <f>DBSPBY!#REF!</f>
        <v>#REF!</v>
      </c>
      <c r="M1061" s="92" t="e">
        <f>DBSPBY!#REF!</f>
        <v>#REF!</v>
      </c>
      <c r="N1061" s="87" t="e">
        <f>DBSPBY!#REF!</f>
        <v>#REF!</v>
      </c>
    </row>
    <row r="1062" spans="1:14" x14ac:dyDescent="0.3">
      <c r="A1062" s="97" t="s">
        <v>716</v>
      </c>
      <c r="B1062" s="98" t="e">
        <f>DBSPBY!#REF!</f>
        <v>#REF!</v>
      </c>
      <c r="C1062" s="98" t="e">
        <f>_xlfn.TEXTJOIN(".",FALSE,DBSPBY!#REF!,DBSPBY!#REF!,DBSPBY!#REF!)</f>
        <v>#REF!</v>
      </c>
      <c r="D1062" s="90" t="e">
        <f>DBSPBY!#REF!</f>
        <v>#REF!</v>
      </c>
      <c r="E1062" s="90" t="e">
        <f>DBSPBY!#REF!</f>
        <v>#REF!</v>
      </c>
      <c r="F1062" s="90" t="e">
        <f>TRIM(MID(DBSPBY!#REF!,SEARCH(". ",DBSPBY!#REF!)+2,LEN(DBSPBY!#REF!)))</f>
        <v>#REF!</v>
      </c>
      <c r="G1062" s="90" t="e">
        <f>TRIM(MID(DBSPBY!#REF!,SEARCH(". ",DBSPBY!#REF!)+2,LEN(DBSPBY!#REF!)))</f>
        <v>#REF!</v>
      </c>
      <c r="H1062" s="90" t="e">
        <f>TRIM(MID(DBSPBY!#REF!,SEARCH(". ",DBSPBY!#REF!)+2,LEN(DBSPBY!#REF!)))</f>
        <v>#REF!</v>
      </c>
      <c r="I1062" s="98" t="s">
        <v>713</v>
      </c>
      <c r="J1062" s="99" t="s">
        <v>714</v>
      </c>
      <c r="K1062" s="90" t="e">
        <f>DBSPBY!#REF!</f>
        <v>#REF!</v>
      </c>
      <c r="L1062" s="90" t="e">
        <f>DBSPBY!#REF!</f>
        <v>#REF!</v>
      </c>
      <c r="M1062" s="92" t="e">
        <f>DBSPBY!#REF!</f>
        <v>#REF!</v>
      </c>
      <c r="N1062" s="87" t="e">
        <f>DBSPBY!#REF!</f>
        <v>#REF!</v>
      </c>
    </row>
    <row r="1063" spans="1:14" x14ac:dyDescent="0.3">
      <c r="A1063" s="97" t="s">
        <v>716</v>
      </c>
      <c r="B1063" s="98" t="e">
        <f>DBSPBY!#REF!</f>
        <v>#REF!</v>
      </c>
      <c r="C1063" s="98" t="e">
        <f>_xlfn.TEXTJOIN(".",FALSE,DBSPBY!#REF!,DBSPBY!#REF!,DBSPBY!#REF!)</f>
        <v>#REF!</v>
      </c>
      <c r="D1063" s="90" t="e">
        <f>DBSPBY!#REF!</f>
        <v>#REF!</v>
      </c>
      <c r="E1063" s="90" t="e">
        <f>DBSPBY!#REF!</f>
        <v>#REF!</v>
      </c>
      <c r="F1063" s="90" t="e">
        <f>TRIM(MID(DBSPBY!#REF!,SEARCH(". ",DBSPBY!#REF!)+2,LEN(DBSPBY!#REF!)))</f>
        <v>#REF!</v>
      </c>
      <c r="G1063" s="90" t="e">
        <f>TRIM(MID(DBSPBY!#REF!,SEARCH(". ",DBSPBY!#REF!)+2,LEN(DBSPBY!#REF!)))</f>
        <v>#REF!</v>
      </c>
      <c r="H1063" s="90" t="e">
        <f>TRIM(MID(DBSPBY!#REF!,SEARCH(". ",DBSPBY!#REF!)+2,LEN(DBSPBY!#REF!)))</f>
        <v>#REF!</v>
      </c>
      <c r="I1063" s="98" t="s">
        <v>713</v>
      </c>
      <c r="J1063" s="99" t="s">
        <v>714</v>
      </c>
      <c r="K1063" s="90" t="e">
        <f>DBSPBY!#REF!</f>
        <v>#REF!</v>
      </c>
      <c r="L1063" s="90" t="e">
        <f>DBSPBY!#REF!</f>
        <v>#REF!</v>
      </c>
      <c r="M1063" s="92" t="e">
        <f>DBSPBY!#REF!</f>
        <v>#REF!</v>
      </c>
      <c r="N1063" s="87" t="e">
        <f>DBSPBY!#REF!</f>
        <v>#REF!</v>
      </c>
    </row>
    <row r="1064" spans="1:14" x14ac:dyDescent="0.3">
      <c r="A1064" s="97" t="s">
        <v>716</v>
      </c>
      <c r="B1064" s="98" t="e">
        <f>DBSPBY!#REF!</f>
        <v>#REF!</v>
      </c>
      <c r="C1064" s="98" t="e">
        <f>_xlfn.TEXTJOIN(".",FALSE,DBSPBY!#REF!,DBSPBY!#REF!,DBSPBY!#REF!)</f>
        <v>#REF!</v>
      </c>
      <c r="D1064" s="90" t="e">
        <f>DBSPBY!#REF!</f>
        <v>#REF!</v>
      </c>
      <c r="E1064" s="90" t="e">
        <f>DBSPBY!#REF!</f>
        <v>#REF!</v>
      </c>
      <c r="F1064" s="90" t="e">
        <f>TRIM(MID(DBSPBY!#REF!,SEARCH(". ",DBSPBY!#REF!)+2,LEN(DBSPBY!#REF!)))</f>
        <v>#REF!</v>
      </c>
      <c r="G1064" s="90" t="e">
        <f>TRIM(MID(DBSPBY!#REF!,SEARCH(". ",DBSPBY!#REF!)+2,LEN(DBSPBY!#REF!)))</f>
        <v>#REF!</v>
      </c>
      <c r="H1064" s="90" t="e">
        <f>TRIM(MID(DBSPBY!#REF!,SEARCH(". ",DBSPBY!#REF!)+2,LEN(DBSPBY!#REF!)))</f>
        <v>#REF!</v>
      </c>
      <c r="I1064" s="98" t="s">
        <v>713</v>
      </c>
      <c r="J1064" s="99" t="s">
        <v>714</v>
      </c>
      <c r="K1064" s="90" t="e">
        <f>DBSPBY!#REF!</f>
        <v>#REF!</v>
      </c>
      <c r="L1064" s="90" t="e">
        <f>DBSPBY!#REF!</f>
        <v>#REF!</v>
      </c>
      <c r="M1064" s="92" t="e">
        <f>DBSPBY!#REF!</f>
        <v>#REF!</v>
      </c>
      <c r="N1064" s="87" t="e">
        <f>DBSPBY!#REF!</f>
        <v>#REF!</v>
      </c>
    </row>
    <row r="1065" spans="1:14" x14ac:dyDescent="0.3">
      <c r="A1065" s="97" t="s">
        <v>716</v>
      </c>
      <c r="B1065" s="98" t="e">
        <f>DBSPBY!#REF!</f>
        <v>#REF!</v>
      </c>
      <c r="C1065" s="98" t="e">
        <f>_xlfn.TEXTJOIN(".",FALSE,DBSPBY!#REF!,DBSPBY!#REF!,DBSPBY!#REF!)</f>
        <v>#REF!</v>
      </c>
      <c r="D1065" s="90" t="e">
        <f>DBSPBY!#REF!</f>
        <v>#REF!</v>
      </c>
      <c r="E1065" s="90" t="e">
        <f>DBSPBY!#REF!</f>
        <v>#REF!</v>
      </c>
      <c r="F1065" s="90" t="e">
        <f>TRIM(MID(DBSPBY!#REF!,SEARCH(". ",DBSPBY!#REF!)+2,LEN(DBSPBY!#REF!)))</f>
        <v>#REF!</v>
      </c>
      <c r="G1065" s="90" t="e">
        <f>TRIM(MID(DBSPBY!#REF!,SEARCH(". ",DBSPBY!#REF!)+2,LEN(DBSPBY!#REF!)))</f>
        <v>#REF!</v>
      </c>
      <c r="H1065" s="90" t="e">
        <f>TRIM(MID(DBSPBY!#REF!,SEARCH(". ",DBSPBY!#REF!)+2,LEN(DBSPBY!#REF!)))</f>
        <v>#REF!</v>
      </c>
      <c r="I1065" s="98" t="s">
        <v>713</v>
      </c>
      <c r="J1065" s="99" t="s">
        <v>714</v>
      </c>
      <c r="K1065" s="90" t="e">
        <f>DBSPBY!#REF!</f>
        <v>#REF!</v>
      </c>
      <c r="L1065" s="90" t="e">
        <f>DBSPBY!#REF!</f>
        <v>#REF!</v>
      </c>
      <c r="M1065" s="92" t="e">
        <f>DBSPBY!#REF!</f>
        <v>#REF!</v>
      </c>
      <c r="N1065" s="87" t="e">
        <f>DBSPBY!#REF!</f>
        <v>#REF!</v>
      </c>
    </row>
    <row r="1066" spans="1:14" x14ac:dyDescent="0.3">
      <c r="A1066" s="97" t="s">
        <v>716</v>
      </c>
      <c r="B1066" s="98" t="e">
        <f>DBSPBY!#REF!</f>
        <v>#REF!</v>
      </c>
      <c r="C1066" s="98" t="e">
        <f>_xlfn.TEXTJOIN(".",FALSE,DBSPBY!#REF!,DBSPBY!#REF!,DBSPBY!#REF!)</f>
        <v>#REF!</v>
      </c>
      <c r="D1066" s="90" t="e">
        <f>DBSPBY!#REF!</f>
        <v>#REF!</v>
      </c>
      <c r="E1066" s="90" t="e">
        <f>DBSPBY!#REF!</f>
        <v>#REF!</v>
      </c>
      <c r="F1066" s="90" t="e">
        <f>TRIM(MID(DBSPBY!#REF!,SEARCH(". ",DBSPBY!#REF!)+2,LEN(DBSPBY!#REF!)))</f>
        <v>#REF!</v>
      </c>
      <c r="G1066" s="90" t="e">
        <f>TRIM(MID(DBSPBY!#REF!,SEARCH(". ",DBSPBY!#REF!)+2,LEN(DBSPBY!#REF!)))</f>
        <v>#REF!</v>
      </c>
      <c r="H1066" s="90" t="e">
        <f>TRIM(MID(DBSPBY!#REF!,SEARCH(". ",DBSPBY!#REF!)+2,LEN(DBSPBY!#REF!)))</f>
        <v>#REF!</v>
      </c>
      <c r="I1066" s="98" t="s">
        <v>713</v>
      </c>
      <c r="J1066" s="99" t="s">
        <v>714</v>
      </c>
      <c r="K1066" s="90" t="e">
        <f>DBSPBY!#REF!</f>
        <v>#REF!</v>
      </c>
      <c r="L1066" s="90" t="e">
        <f>DBSPBY!#REF!</f>
        <v>#REF!</v>
      </c>
      <c r="M1066" s="92" t="e">
        <f>DBSPBY!#REF!</f>
        <v>#REF!</v>
      </c>
      <c r="N1066" s="87" t="e">
        <f>DBSPBY!#REF!</f>
        <v>#REF!</v>
      </c>
    </row>
    <row r="1067" spans="1:14" x14ac:dyDescent="0.3">
      <c r="A1067" s="97" t="s">
        <v>716</v>
      </c>
      <c r="B1067" s="98" t="e">
        <f>DBSPBY!#REF!</f>
        <v>#REF!</v>
      </c>
      <c r="C1067" s="98" t="e">
        <f>_xlfn.TEXTJOIN(".",FALSE,DBSPBY!#REF!,DBSPBY!#REF!,DBSPBY!#REF!)</f>
        <v>#REF!</v>
      </c>
      <c r="D1067" s="90" t="e">
        <f>DBSPBY!#REF!</f>
        <v>#REF!</v>
      </c>
      <c r="E1067" s="90" t="e">
        <f>DBSPBY!#REF!</f>
        <v>#REF!</v>
      </c>
      <c r="F1067" s="90" t="e">
        <f>TRIM(MID(DBSPBY!#REF!,SEARCH(". ",DBSPBY!#REF!)+2,LEN(DBSPBY!#REF!)))</f>
        <v>#REF!</v>
      </c>
      <c r="G1067" s="90" t="e">
        <f>TRIM(MID(DBSPBY!#REF!,SEARCH(". ",DBSPBY!#REF!)+2,LEN(DBSPBY!#REF!)))</f>
        <v>#REF!</v>
      </c>
      <c r="H1067" s="90" t="e">
        <f>TRIM(MID(DBSPBY!#REF!,SEARCH(". ",DBSPBY!#REF!)+2,LEN(DBSPBY!#REF!)))</f>
        <v>#REF!</v>
      </c>
      <c r="I1067" s="98" t="s">
        <v>713</v>
      </c>
      <c r="J1067" s="99" t="s">
        <v>714</v>
      </c>
      <c r="K1067" s="90" t="e">
        <f>DBSPBY!#REF!</f>
        <v>#REF!</v>
      </c>
      <c r="L1067" s="90" t="e">
        <f>DBSPBY!#REF!</f>
        <v>#REF!</v>
      </c>
      <c r="M1067" s="92" t="e">
        <f>DBSPBY!#REF!</f>
        <v>#REF!</v>
      </c>
      <c r="N1067" s="87" t="e">
        <f>DBSPBY!#REF!</f>
        <v>#REF!</v>
      </c>
    </row>
    <row r="1068" spans="1:14" x14ac:dyDescent="0.3">
      <c r="A1068" s="97" t="s">
        <v>716</v>
      </c>
      <c r="B1068" s="98" t="e">
        <f>DBSPBY!#REF!</f>
        <v>#REF!</v>
      </c>
      <c r="C1068" s="98" t="e">
        <f>_xlfn.TEXTJOIN(".",FALSE,DBSPBY!#REF!,DBSPBY!#REF!,DBSPBY!#REF!)</f>
        <v>#REF!</v>
      </c>
      <c r="D1068" s="90" t="e">
        <f>DBSPBY!#REF!</f>
        <v>#REF!</v>
      </c>
      <c r="E1068" s="90" t="e">
        <f>DBSPBY!#REF!</f>
        <v>#REF!</v>
      </c>
      <c r="F1068" s="90" t="e">
        <f>TRIM(MID(DBSPBY!#REF!,SEARCH(". ",DBSPBY!#REF!)+2,LEN(DBSPBY!#REF!)))</f>
        <v>#REF!</v>
      </c>
      <c r="G1068" s="90" t="e">
        <f>TRIM(MID(DBSPBY!#REF!,SEARCH(". ",DBSPBY!#REF!)+2,LEN(DBSPBY!#REF!)))</f>
        <v>#REF!</v>
      </c>
      <c r="H1068" s="90" t="e">
        <f>TRIM(MID(DBSPBY!#REF!,SEARCH(". ",DBSPBY!#REF!)+2,LEN(DBSPBY!#REF!)))</f>
        <v>#REF!</v>
      </c>
      <c r="I1068" s="98" t="s">
        <v>713</v>
      </c>
      <c r="J1068" s="99" t="s">
        <v>714</v>
      </c>
      <c r="K1068" s="90" t="e">
        <f>DBSPBY!#REF!</f>
        <v>#REF!</v>
      </c>
      <c r="L1068" s="90" t="e">
        <f>DBSPBY!#REF!</f>
        <v>#REF!</v>
      </c>
      <c r="M1068" s="92" t="e">
        <f>DBSPBY!#REF!</f>
        <v>#REF!</v>
      </c>
      <c r="N1068" s="87" t="e">
        <f>DBSPBY!#REF!</f>
        <v>#REF!</v>
      </c>
    </row>
    <row r="1069" spans="1:14" x14ac:dyDescent="0.3">
      <c r="A1069" s="97" t="s">
        <v>716</v>
      </c>
      <c r="B1069" s="98" t="e">
        <f>DBSPBY!#REF!</f>
        <v>#REF!</v>
      </c>
      <c r="C1069" s="98" t="e">
        <f>_xlfn.TEXTJOIN(".",FALSE,DBSPBY!#REF!,DBSPBY!#REF!,DBSPBY!#REF!)</f>
        <v>#REF!</v>
      </c>
      <c r="D1069" s="90" t="e">
        <f>DBSPBY!#REF!</f>
        <v>#REF!</v>
      </c>
      <c r="E1069" s="90" t="e">
        <f>DBSPBY!#REF!</f>
        <v>#REF!</v>
      </c>
      <c r="F1069" s="90" t="e">
        <f>TRIM(MID(DBSPBY!#REF!,SEARCH(". ",DBSPBY!#REF!)+2,LEN(DBSPBY!#REF!)))</f>
        <v>#REF!</v>
      </c>
      <c r="G1069" s="90" t="e">
        <f>TRIM(MID(DBSPBY!#REF!,SEARCH(". ",DBSPBY!#REF!)+2,LEN(DBSPBY!#REF!)))</f>
        <v>#REF!</v>
      </c>
      <c r="H1069" s="90" t="e">
        <f>TRIM(MID(DBSPBY!#REF!,SEARCH(". ",DBSPBY!#REF!)+2,LEN(DBSPBY!#REF!)))</f>
        <v>#REF!</v>
      </c>
      <c r="I1069" s="98" t="s">
        <v>713</v>
      </c>
      <c r="J1069" s="99" t="s">
        <v>714</v>
      </c>
      <c r="K1069" s="90" t="e">
        <f>DBSPBY!#REF!</f>
        <v>#REF!</v>
      </c>
      <c r="L1069" s="90" t="e">
        <f>DBSPBY!#REF!</f>
        <v>#REF!</v>
      </c>
      <c r="M1069" s="92" t="e">
        <f>DBSPBY!#REF!</f>
        <v>#REF!</v>
      </c>
      <c r="N1069" s="87" t="e">
        <f>DBSPBY!#REF!</f>
        <v>#REF!</v>
      </c>
    </row>
    <row r="1070" spans="1:14" x14ac:dyDescent="0.3">
      <c r="A1070" s="97" t="s">
        <v>716</v>
      </c>
      <c r="B1070" s="98" t="e">
        <f>DBSPBY!#REF!</f>
        <v>#REF!</v>
      </c>
      <c r="C1070" s="98" t="e">
        <f>_xlfn.TEXTJOIN(".",FALSE,DBSPBY!#REF!,DBSPBY!#REF!,DBSPBY!#REF!)</f>
        <v>#REF!</v>
      </c>
      <c r="D1070" s="90" t="e">
        <f>DBSPBY!#REF!</f>
        <v>#REF!</v>
      </c>
      <c r="E1070" s="90" t="e">
        <f>DBSPBY!#REF!</f>
        <v>#REF!</v>
      </c>
      <c r="F1070" s="90" t="e">
        <f>TRIM(MID(DBSPBY!#REF!,SEARCH(". ",DBSPBY!#REF!)+2,LEN(DBSPBY!#REF!)))</f>
        <v>#REF!</v>
      </c>
      <c r="G1070" s="90" t="e">
        <f>TRIM(MID(DBSPBY!#REF!,SEARCH(". ",DBSPBY!#REF!)+2,LEN(DBSPBY!#REF!)))</f>
        <v>#REF!</v>
      </c>
      <c r="H1070" s="90" t="e">
        <f>TRIM(MID(DBSPBY!#REF!,SEARCH(". ",DBSPBY!#REF!)+2,LEN(DBSPBY!#REF!)))</f>
        <v>#REF!</v>
      </c>
      <c r="I1070" s="98" t="s">
        <v>713</v>
      </c>
      <c r="J1070" s="99" t="s">
        <v>714</v>
      </c>
      <c r="K1070" s="90" t="e">
        <f>DBSPBY!#REF!</f>
        <v>#REF!</v>
      </c>
      <c r="L1070" s="90" t="e">
        <f>DBSPBY!#REF!</f>
        <v>#REF!</v>
      </c>
      <c r="M1070" s="92" t="e">
        <f>DBSPBY!#REF!</f>
        <v>#REF!</v>
      </c>
      <c r="N1070" s="87" t="e">
        <f>DBSPBY!#REF!</f>
        <v>#REF!</v>
      </c>
    </row>
    <row r="1071" spans="1:14" x14ac:dyDescent="0.3">
      <c r="A1071" s="97" t="s">
        <v>716</v>
      </c>
      <c r="B1071" s="98" t="e">
        <f>DBSPBY!#REF!</f>
        <v>#REF!</v>
      </c>
      <c r="C1071" s="98" t="e">
        <f>_xlfn.TEXTJOIN(".",FALSE,DBSPBY!#REF!,DBSPBY!#REF!,DBSPBY!#REF!)</f>
        <v>#REF!</v>
      </c>
      <c r="D1071" s="90" t="e">
        <f>DBSPBY!#REF!</f>
        <v>#REF!</v>
      </c>
      <c r="E1071" s="90" t="e">
        <f>DBSPBY!#REF!</f>
        <v>#REF!</v>
      </c>
      <c r="F1071" s="90" t="e">
        <f>TRIM(MID(DBSPBY!#REF!,SEARCH(". ",DBSPBY!#REF!)+2,LEN(DBSPBY!#REF!)))</f>
        <v>#REF!</v>
      </c>
      <c r="G1071" s="90" t="e">
        <f>TRIM(MID(DBSPBY!#REF!,SEARCH(". ",DBSPBY!#REF!)+2,LEN(DBSPBY!#REF!)))</f>
        <v>#REF!</v>
      </c>
      <c r="H1071" s="90" t="e">
        <f>TRIM(MID(DBSPBY!#REF!,SEARCH(". ",DBSPBY!#REF!)+2,LEN(DBSPBY!#REF!)))</f>
        <v>#REF!</v>
      </c>
      <c r="I1071" s="98" t="s">
        <v>713</v>
      </c>
      <c r="J1071" s="99" t="s">
        <v>714</v>
      </c>
      <c r="K1071" s="90" t="e">
        <f>DBSPBY!#REF!</f>
        <v>#REF!</v>
      </c>
      <c r="L1071" s="90" t="e">
        <f>DBSPBY!#REF!</f>
        <v>#REF!</v>
      </c>
      <c r="M1071" s="92" t="e">
        <f>DBSPBY!#REF!</f>
        <v>#REF!</v>
      </c>
      <c r="N1071" s="87" t="e">
        <f>DBSPBY!#REF!</f>
        <v>#REF!</v>
      </c>
    </row>
    <row r="1072" spans="1:14" x14ac:dyDescent="0.3">
      <c r="A1072" s="97" t="s">
        <v>716</v>
      </c>
      <c r="B1072" s="98" t="e">
        <f>DBSPBY!#REF!</f>
        <v>#REF!</v>
      </c>
      <c r="C1072" s="98" t="e">
        <f>_xlfn.TEXTJOIN(".",FALSE,DBSPBY!#REF!,DBSPBY!#REF!,DBSPBY!#REF!)</f>
        <v>#REF!</v>
      </c>
      <c r="D1072" s="90" t="e">
        <f>DBSPBY!#REF!</f>
        <v>#REF!</v>
      </c>
      <c r="E1072" s="90" t="e">
        <f>DBSPBY!#REF!</f>
        <v>#REF!</v>
      </c>
      <c r="F1072" s="90" t="e">
        <f>TRIM(MID(DBSPBY!#REF!,SEARCH(". ",DBSPBY!#REF!)+2,LEN(DBSPBY!#REF!)))</f>
        <v>#REF!</v>
      </c>
      <c r="G1072" s="90" t="e">
        <f>TRIM(MID(DBSPBY!#REF!,SEARCH(". ",DBSPBY!#REF!)+2,LEN(DBSPBY!#REF!)))</f>
        <v>#REF!</v>
      </c>
      <c r="H1072" s="90" t="e">
        <f>TRIM(MID(DBSPBY!#REF!,SEARCH(". ",DBSPBY!#REF!)+2,LEN(DBSPBY!#REF!)))</f>
        <v>#REF!</v>
      </c>
      <c r="I1072" s="98" t="s">
        <v>713</v>
      </c>
      <c r="J1072" s="99" t="s">
        <v>714</v>
      </c>
      <c r="K1072" s="90" t="e">
        <f>DBSPBY!#REF!</f>
        <v>#REF!</v>
      </c>
      <c r="L1072" s="90" t="e">
        <f>DBSPBY!#REF!</f>
        <v>#REF!</v>
      </c>
      <c r="M1072" s="92" t="e">
        <f>DBSPBY!#REF!</f>
        <v>#REF!</v>
      </c>
      <c r="N1072" s="87" t="e">
        <f>DBSPBY!#REF!</f>
        <v>#REF!</v>
      </c>
    </row>
    <row r="1073" spans="1:14" x14ac:dyDescent="0.3">
      <c r="A1073" s="97" t="s">
        <v>716</v>
      </c>
      <c r="B1073" s="98" t="e">
        <f>DBSPBY!#REF!</f>
        <v>#REF!</v>
      </c>
      <c r="C1073" s="98" t="e">
        <f>_xlfn.TEXTJOIN(".",FALSE,DBSPBY!#REF!,DBSPBY!#REF!,DBSPBY!#REF!)</f>
        <v>#REF!</v>
      </c>
      <c r="D1073" s="90" t="e">
        <f>DBSPBY!#REF!</f>
        <v>#REF!</v>
      </c>
      <c r="E1073" s="90" t="e">
        <f>DBSPBY!#REF!</f>
        <v>#REF!</v>
      </c>
      <c r="F1073" s="90" t="e">
        <f>TRIM(MID(DBSPBY!#REF!,SEARCH(". ",DBSPBY!#REF!)+2,LEN(DBSPBY!#REF!)))</f>
        <v>#REF!</v>
      </c>
      <c r="G1073" s="90" t="e">
        <f>TRIM(MID(DBSPBY!#REF!,SEARCH(". ",DBSPBY!#REF!)+2,LEN(DBSPBY!#REF!)))</f>
        <v>#REF!</v>
      </c>
      <c r="H1073" s="90" t="e">
        <f>TRIM(MID(DBSPBY!#REF!,SEARCH(". ",DBSPBY!#REF!)+2,LEN(DBSPBY!#REF!)))</f>
        <v>#REF!</v>
      </c>
      <c r="I1073" s="98" t="s">
        <v>713</v>
      </c>
      <c r="J1073" s="99" t="s">
        <v>714</v>
      </c>
      <c r="K1073" s="90" t="e">
        <f>DBSPBY!#REF!</f>
        <v>#REF!</v>
      </c>
      <c r="L1073" s="90" t="e">
        <f>DBSPBY!#REF!</f>
        <v>#REF!</v>
      </c>
      <c r="M1073" s="92" t="e">
        <f>DBSPBY!#REF!</f>
        <v>#REF!</v>
      </c>
      <c r="N1073" s="87" t="e">
        <f>DBSPBY!#REF!</f>
        <v>#REF!</v>
      </c>
    </row>
    <row r="1074" spans="1:14" x14ac:dyDescent="0.3">
      <c r="A1074" s="97" t="s">
        <v>716</v>
      </c>
      <c r="B1074" s="98" t="e">
        <f>DBSPBY!#REF!</f>
        <v>#REF!</v>
      </c>
      <c r="C1074" s="98" t="e">
        <f>_xlfn.TEXTJOIN(".",FALSE,DBSPBY!#REF!,DBSPBY!#REF!,DBSPBY!#REF!)</f>
        <v>#REF!</v>
      </c>
      <c r="D1074" s="90" t="e">
        <f>DBSPBY!#REF!</f>
        <v>#REF!</v>
      </c>
      <c r="E1074" s="90" t="e">
        <f>DBSPBY!#REF!</f>
        <v>#REF!</v>
      </c>
      <c r="F1074" s="90" t="e">
        <f>TRIM(MID(DBSPBY!#REF!,SEARCH(". ",DBSPBY!#REF!)+2,LEN(DBSPBY!#REF!)))</f>
        <v>#REF!</v>
      </c>
      <c r="G1074" s="90" t="e">
        <f>TRIM(MID(DBSPBY!#REF!,SEARCH(". ",DBSPBY!#REF!)+2,LEN(DBSPBY!#REF!)))</f>
        <v>#REF!</v>
      </c>
      <c r="H1074" s="90" t="e">
        <f>TRIM(MID(DBSPBY!#REF!,SEARCH(". ",DBSPBY!#REF!)+2,LEN(DBSPBY!#REF!)))</f>
        <v>#REF!</v>
      </c>
      <c r="I1074" s="98" t="s">
        <v>713</v>
      </c>
      <c r="J1074" s="99" t="s">
        <v>714</v>
      </c>
      <c r="K1074" s="90" t="e">
        <f>DBSPBY!#REF!</f>
        <v>#REF!</v>
      </c>
      <c r="L1074" s="90" t="e">
        <f>DBSPBY!#REF!</f>
        <v>#REF!</v>
      </c>
      <c r="M1074" s="92" t="e">
        <f>DBSPBY!#REF!</f>
        <v>#REF!</v>
      </c>
      <c r="N1074" s="87" t="e">
        <f>DBSPBY!#REF!</f>
        <v>#REF!</v>
      </c>
    </row>
    <row r="1075" spans="1:14" x14ac:dyDescent="0.3">
      <c r="A1075" s="97" t="s">
        <v>716</v>
      </c>
      <c r="B1075" s="98" t="e">
        <f>DBSPBY!#REF!</f>
        <v>#REF!</v>
      </c>
      <c r="C1075" s="98" t="e">
        <f>_xlfn.TEXTJOIN(".",FALSE,DBSPBY!#REF!,DBSPBY!#REF!,DBSPBY!#REF!)</f>
        <v>#REF!</v>
      </c>
      <c r="D1075" s="90" t="e">
        <f>DBSPBY!#REF!</f>
        <v>#REF!</v>
      </c>
      <c r="E1075" s="90" t="e">
        <f>DBSPBY!#REF!</f>
        <v>#REF!</v>
      </c>
      <c r="F1075" s="90" t="e">
        <f>TRIM(MID(DBSPBY!#REF!,SEARCH(". ",DBSPBY!#REF!)+2,LEN(DBSPBY!#REF!)))</f>
        <v>#REF!</v>
      </c>
      <c r="G1075" s="90" t="e">
        <f>TRIM(MID(DBSPBY!#REF!,SEARCH(". ",DBSPBY!#REF!)+2,LEN(DBSPBY!#REF!)))</f>
        <v>#REF!</v>
      </c>
      <c r="H1075" s="90" t="e">
        <f>TRIM(MID(DBSPBY!#REF!,SEARCH(". ",DBSPBY!#REF!)+2,LEN(DBSPBY!#REF!)))</f>
        <v>#REF!</v>
      </c>
      <c r="I1075" s="98" t="s">
        <v>713</v>
      </c>
      <c r="J1075" s="99" t="s">
        <v>714</v>
      </c>
      <c r="K1075" s="90" t="e">
        <f>DBSPBY!#REF!</f>
        <v>#REF!</v>
      </c>
      <c r="L1075" s="90" t="e">
        <f>DBSPBY!#REF!</f>
        <v>#REF!</v>
      </c>
      <c r="M1075" s="92" t="e">
        <f>DBSPBY!#REF!</f>
        <v>#REF!</v>
      </c>
      <c r="N1075" s="87" t="e">
        <f>DBSPBY!#REF!</f>
        <v>#REF!</v>
      </c>
    </row>
    <row r="1076" spans="1:14" x14ac:dyDescent="0.3">
      <c r="A1076" s="97" t="s">
        <v>716</v>
      </c>
      <c r="B1076" s="98" t="e">
        <f>DBSPBY!#REF!</f>
        <v>#REF!</v>
      </c>
      <c r="C1076" s="98" t="e">
        <f>_xlfn.TEXTJOIN(".",FALSE,DBSPBY!#REF!,DBSPBY!#REF!,DBSPBY!#REF!)</f>
        <v>#REF!</v>
      </c>
      <c r="D1076" s="90" t="e">
        <f>DBSPBY!#REF!</f>
        <v>#REF!</v>
      </c>
      <c r="E1076" s="90" t="e">
        <f>DBSPBY!#REF!</f>
        <v>#REF!</v>
      </c>
      <c r="F1076" s="90" t="e">
        <f>TRIM(MID(DBSPBY!#REF!,SEARCH(". ",DBSPBY!#REF!)+2,LEN(DBSPBY!#REF!)))</f>
        <v>#REF!</v>
      </c>
      <c r="G1076" s="90" t="e">
        <f>TRIM(MID(DBSPBY!#REF!,SEARCH(". ",DBSPBY!#REF!)+2,LEN(DBSPBY!#REF!)))</f>
        <v>#REF!</v>
      </c>
      <c r="H1076" s="90" t="e">
        <f>TRIM(MID(DBSPBY!#REF!,SEARCH(". ",DBSPBY!#REF!)+2,LEN(DBSPBY!#REF!)))</f>
        <v>#REF!</v>
      </c>
      <c r="I1076" s="98" t="s">
        <v>713</v>
      </c>
      <c r="J1076" s="99" t="s">
        <v>714</v>
      </c>
      <c r="K1076" s="90" t="e">
        <f>DBSPBY!#REF!</f>
        <v>#REF!</v>
      </c>
      <c r="L1076" s="90" t="e">
        <f>DBSPBY!#REF!</f>
        <v>#REF!</v>
      </c>
      <c r="M1076" s="92" t="e">
        <f>DBSPBY!#REF!</f>
        <v>#REF!</v>
      </c>
      <c r="N1076" s="87" t="e">
        <f>DBSPBY!#REF!</f>
        <v>#REF!</v>
      </c>
    </row>
    <row r="1077" spans="1:14" x14ac:dyDescent="0.3">
      <c r="A1077" s="97" t="s">
        <v>716</v>
      </c>
      <c r="B1077" s="98" t="e">
        <f>DBSPBY!#REF!</f>
        <v>#REF!</v>
      </c>
      <c r="C1077" s="98" t="e">
        <f>_xlfn.TEXTJOIN(".",FALSE,DBSPBY!#REF!,DBSPBY!#REF!,DBSPBY!#REF!)</f>
        <v>#REF!</v>
      </c>
      <c r="D1077" s="90" t="e">
        <f>DBSPBY!#REF!</f>
        <v>#REF!</v>
      </c>
      <c r="E1077" s="90" t="e">
        <f>DBSPBY!#REF!</f>
        <v>#REF!</v>
      </c>
      <c r="F1077" s="90" t="e">
        <f>TRIM(MID(DBSPBY!#REF!,SEARCH(". ",DBSPBY!#REF!)+2,LEN(DBSPBY!#REF!)))</f>
        <v>#REF!</v>
      </c>
      <c r="G1077" s="90" t="e">
        <f>TRIM(MID(DBSPBY!#REF!,SEARCH(". ",DBSPBY!#REF!)+2,LEN(DBSPBY!#REF!)))</f>
        <v>#REF!</v>
      </c>
      <c r="H1077" s="90" t="e">
        <f>TRIM(MID(DBSPBY!#REF!,SEARCH(". ",DBSPBY!#REF!)+2,LEN(DBSPBY!#REF!)))</f>
        <v>#REF!</v>
      </c>
      <c r="I1077" s="98" t="s">
        <v>713</v>
      </c>
      <c r="J1077" s="99" t="s">
        <v>714</v>
      </c>
      <c r="K1077" s="90" t="e">
        <f>DBSPBY!#REF!</f>
        <v>#REF!</v>
      </c>
      <c r="L1077" s="90" t="e">
        <f>DBSPBY!#REF!</f>
        <v>#REF!</v>
      </c>
      <c r="M1077" s="92" t="e">
        <f>DBSPBY!#REF!</f>
        <v>#REF!</v>
      </c>
      <c r="N1077" s="87" t="e">
        <f>DBSPBY!#REF!</f>
        <v>#REF!</v>
      </c>
    </row>
    <row r="1078" spans="1:14" x14ac:dyDescent="0.3">
      <c r="A1078" s="97" t="s">
        <v>716</v>
      </c>
      <c r="B1078" s="98" t="e">
        <f>DBSPBY!#REF!</f>
        <v>#REF!</v>
      </c>
      <c r="C1078" s="98" t="e">
        <f>_xlfn.TEXTJOIN(".",FALSE,DBSPBY!#REF!,DBSPBY!#REF!,DBSPBY!#REF!)</f>
        <v>#REF!</v>
      </c>
      <c r="D1078" s="90" t="e">
        <f>DBSPBY!#REF!</f>
        <v>#REF!</v>
      </c>
      <c r="E1078" s="90" t="e">
        <f>DBSPBY!#REF!</f>
        <v>#REF!</v>
      </c>
      <c r="F1078" s="90" t="e">
        <f>TRIM(MID(DBSPBY!#REF!,SEARCH(". ",DBSPBY!#REF!)+2,LEN(DBSPBY!#REF!)))</f>
        <v>#REF!</v>
      </c>
      <c r="G1078" s="90" t="e">
        <f>TRIM(MID(DBSPBY!#REF!,SEARCH(". ",DBSPBY!#REF!)+2,LEN(DBSPBY!#REF!)))</f>
        <v>#REF!</v>
      </c>
      <c r="H1078" s="90" t="e">
        <f>TRIM(MID(DBSPBY!#REF!,SEARCH(". ",DBSPBY!#REF!)+2,LEN(DBSPBY!#REF!)))</f>
        <v>#REF!</v>
      </c>
      <c r="I1078" s="98" t="s">
        <v>713</v>
      </c>
      <c r="J1078" s="99" t="s">
        <v>714</v>
      </c>
      <c r="K1078" s="90" t="e">
        <f>DBSPBY!#REF!</f>
        <v>#REF!</v>
      </c>
      <c r="L1078" s="90" t="e">
        <f>DBSPBY!#REF!</f>
        <v>#REF!</v>
      </c>
      <c r="M1078" s="92" t="e">
        <f>DBSPBY!#REF!</f>
        <v>#REF!</v>
      </c>
      <c r="N1078" s="87" t="e">
        <f>DBSPBY!#REF!</f>
        <v>#REF!</v>
      </c>
    </row>
    <row r="1079" spans="1:14" x14ac:dyDescent="0.3">
      <c r="A1079" s="97" t="s">
        <v>716</v>
      </c>
      <c r="B1079" s="98" t="e">
        <f>DBSPBY!#REF!</f>
        <v>#REF!</v>
      </c>
      <c r="C1079" s="98" t="e">
        <f>_xlfn.TEXTJOIN(".",FALSE,DBSPBY!#REF!,DBSPBY!#REF!,DBSPBY!#REF!)</f>
        <v>#REF!</v>
      </c>
      <c r="D1079" s="90" t="e">
        <f>DBSPBY!#REF!</f>
        <v>#REF!</v>
      </c>
      <c r="E1079" s="90" t="e">
        <f>DBSPBY!#REF!</f>
        <v>#REF!</v>
      </c>
      <c r="F1079" s="90" t="e">
        <f>TRIM(MID(DBSPBY!#REF!,SEARCH(". ",DBSPBY!#REF!)+2,LEN(DBSPBY!#REF!)))</f>
        <v>#REF!</v>
      </c>
      <c r="G1079" s="90" t="e">
        <f>TRIM(MID(DBSPBY!#REF!,SEARCH(". ",DBSPBY!#REF!)+2,LEN(DBSPBY!#REF!)))</f>
        <v>#REF!</v>
      </c>
      <c r="H1079" s="90" t="e">
        <f>TRIM(MID(DBSPBY!#REF!,SEARCH(". ",DBSPBY!#REF!)+2,LEN(DBSPBY!#REF!)))</f>
        <v>#REF!</v>
      </c>
      <c r="I1079" s="98" t="s">
        <v>713</v>
      </c>
      <c r="J1079" s="99" t="s">
        <v>714</v>
      </c>
      <c r="K1079" s="90" t="e">
        <f>DBSPBY!#REF!</f>
        <v>#REF!</v>
      </c>
      <c r="L1079" s="90" t="e">
        <f>DBSPBY!#REF!</f>
        <v>#REF!</v>
      </c>
      <c r="M1079" s="92" t="e">
        <f>DBSPBY!#REF!</f>
        <v>#REF!</v>
      </c>
      <c r="N1079" s="87" t="e">
        <f>DBSPBY!#REF!</f>
        <v>#REF!</v>
      </c>
    </row>
    <row r="1080" spans="1:14" x14ac:dyDescent="0.3">
      <c r="A1080" s="97" t="s">
        <v>716</v>
      </c>
      <c r="B1080" s="98" t="e">
        <f>DBSPBY!#REF!</f>
        <v>#REF!</v>
      </c>
      <c r="C1080" s="98" t="e">
        <f>_xlfn.TEXTJOIN(".",FALSE,DBSPBY!#REF!,DBSPBY!#REF!,DBSPBY!#REF!)</f>
        <v>#REF!</v>
      </c>
      <c r="D1080" s="90" t="e">
        <f>DBSPBY!#REF!</f>
        <v>#REF!</v>
      </c>
      <c r="E1080" s="90" t="e">
        <f>DBSPBY!#REF!</f>
        <v>#REF!</v>
      </c>
      <c r="F1080" s="90" t="e">
        <f>TRIM(MID(DBSPBY!#REF!,SEARCH(". ",DBSPBY!#REF!)+2,LEN(DBSPBY!#REF!)))</f>
        <v>#REF!</v>
      </c>
      <c r="G1080" s="90" t="e">
        <f>TRIM(MID(DBSPBY!#REF!,SEARCH(". ",DBSPBY!#REF!)+2,LEN(DBSPBY!#REF!)))</f>
        <v>#REF!</v>
      </c>
      <c r="H1080" s="90" t="e">
        <f>TRIM(MID(DBSPBY!#REF!,SEARCH(". ",DBSPBY!#REF!)+2,LEN(DBSPBY!#REF!)))</f>
        <v>#REF!</v>
      </c>
      <c r="I1080" s="98" t="s">
        <v>713</v>
      </c>
      <c r="J1080" s="99" t="s">
        <v>714</v>
      </c>
      <c r="K1080" s="90" t="e">
        <f>DBSPBY!#REF!</f>
        <v>#REF!</v>
      </c>
      <c r="L1080" s="90" t="e">
        <f>DBSPBY!#REF!</f>
        <v>#REF!</v>
      </c>
      <c r="M1080" s="92" t="e">
        <f>DBSPBY!#REF!</f>
        <v>#REF!</v>
      </c>
      <c r="N1080" s="87" t="e">
        <f>DBSPBY!#REF!</f>
        <v>#REF!</v>
      </c>
    </row>
    <row r="1081" spans="1:14" x14ac:dyDescent="0.3">
      <c r="A1081" s="97" t="s">
        <v>716</v>
      </c>
      <c r="B1081" s="98" t="e">
        <f>DBSPBY!#REF!</f>
        <v>#REF!</v>
      </c>
      <c r="C1081" s="98" t="e">
        <f>_xlfn.TEXTJOIN(".",FALSE,DBSPBY!#REF!,DBSPBY!#REF!,DBSPBY!#REF!)</f>
        <v>#REF!</v>
      </c>
      <c r="D1081" s="90" t="e">
        <f>DBSPBY!#REF!</f>
        <v>#REF!</v>
      </c>
      <c r="E1081" s="90" t="e">
        <f>DBSPBY!#REF!</f>
        <v>#REF!</v>
      </c>
      <c r="F1081" s="90" t="e">
        <f>TRIM(MID(DBSPBY!#REF!,SEARCH(". ",DBSPBY!#REF!)+2,LEN(DBSPBY!#REF!)))</f>
        <v>#REF!</v>
      </c>
      <c r="G1081" s="90" t="e">
        <f>TRIM(MID(DBSPBY!#REF!,SEARCH(". ",DBSPBY!#REF!)+2,LEN(DBSPBY!#REF!)))</f>
        <v>#REF!</v>
      </c>
      <c r="H1081" s="90" t="e">
        <f>TRIM(MID(DBSPBY!#REF!,SEARCH(". ",DBSPBY!#REF!)+2,LEN(DBSPBY!#REF!)))</f>
        <v>#REF!</v>
      </c>
      <c r="I1081" s="98" t="s">
        <v>713</v>
      </c>
      <c r="J1081" s="99" t="s">
        <v>714</v>
      </c>
      <c r="K1081" s="90" t="e">
        <f>DBSPBY!#REF!</f>
        <v>#REF!</v>
      </c>
      <c r="L1081" s="90" t="e">
        <f>DBSPBY!#REF!</f>
        <v>#REF!</v>
      </c>
      <c r="M1081" s="92" t="e">
        <f>DBSPBY!#REF!</f>
        <v>#REF!</v>
      </c>
      <c r="N1081" s="87" t="e">
        <f>DBSPBY!#REF!</f>
        <v>#REF!</v>
      </c>
    </row>
    <row r="1082" spans="1:14" x14ac:dyDescent="0.3">
      <c r="A1082" s="97" t="s">
        <v>716</v>
      </c>
      <c r="B1082" s="98" t="e">
        <f>DBSPBY!#REF!</f>
        <v>#REF!</v>
      </c>
      <c r="C1082" s="98" t="e">
        <f>_xlfn.TEXTJOIN(".",FALSE,DBSPBY!#REF!,DBSPBY!#REF!,DBSPBY!#REF!)</f>
        <v>#REF!</v>
      </c>
      <c r="D1082" s="90" t="e">
        <f>DBSPBY!#REF!</f>
        <v>#REF!</v>
      </c>
      <c r="E1082" s="90" t="e">
        <f>DBSPBY!#REF!</f>
        <v>#REF!</v>
      </c>
      <c r="F1082" s="90" t="e">
        <f>TRIM(MID(DBSPBY!#REF!,SEARCH(". ",DBSPBY!#REF!)+2,LEN(DBSPBY!#REF!)))</f>
        <v>#REF!</v>
      </c>
      <c r="G1082" s="90" t="e">
        <f>TRIM(MID(DBSPBY!#REF!,SEARCH(". ",DBSPBY!#REF!)+2,LEN(DBSPBY!#REF!)))</f>
        <v>#REF!</v>
      </c>
      <c r="H1082" s="90" t="e">
        <f>TRIM(MID(DBSPBY!#REF!,SEARCH(". ",DBSPBY!#REF!)+2,LEN(DBSPBY!#REF!)))</f>
        <v>#REF!</v>
      </c>
      <c r="I1082" s="98" t="s">
        <v>713</v>
      </c>
      <c r="J1082" s="99" t="s">
        <v>714</v>
      </c>
      <c r="K1082" s="90" t="e">
        <f>DBSPBY!#REF!</f>
        <v>#REF!</v>
      </c>
      <c r="L1082" s="90" t="e">
        <f>DBSPBY!#REF!</f>
        <v>#REF!</v>
      </c>
      <c r="M1082" s="92" t="e">
        <f>DBSPBY!#REF!</f>
        <v>#REF!</v>
      </c>
      <c r="N1082" s="87" t="e">
        <f>DBSPBY!#REF!</f>
        <v>#REF!</v>
      </c>
    </row>
    <row r="1083" spans="1:14" x14ac:dyDescent="0.3">
      <c r="A1083" s="97" t="s">
        <v>716</v>
      </c>
      <c r="B1083" s="98" t="e">
        <f>DBSPBY!#REF!</f>
        <v>#REF!</v>
      </c>
      <c r="C1083" s="98" t="e">
        <f>_xlfn.TEXTJOIN(".",FALSE,DBSPBY!#REF!,DBSPBY!#REF!,DBSPBY!#REF!)</f>
        <v>#REF!</v>
      </c>
      <c r="D1083" s="90" t="e">
        <f>DBSPBY!#REF!</f>
        <v>#REF!</v>
      </c>
      <c r="E1083" s="90" t="e">
        <f>DBSPBY!#REF!</f>
        <v>#REF!</v>
      </c>
      <c r="F1083" s="90" t="e">
        <f>TRIM(MID(DBSPBY!#REF!,SEARCH(". ",DBSPBY!#REF!)+2,LEN(DBSPBY!#REF!)))</f>
        <v>#REF!</v>
      </c>
      <c r="G1083" s="90" t="e">
        <f>TRIM(MID(DBSPBY!#REF!,SEARCH(". ",DBSPBY!#REF!)+2,LEN(DBSPBY!#REF!)))</f>
        <v>#REF!</v>
      </c>
      <c r="H1083" s="90" t="e">
        <f>TRIM(MID(DBSPBY!#REF!,SEARCH(". ",DBSPBY!#REF!)+2,LEN(DBSPBY!#REF!)))</f>
        <v>#REF!</v>
      </c>
      <c r="I1083" s="98" t="s">
        <v>713</v>
      </c>
      <c r="J1083" s="99" t="s">
        <v>714</v>
      </c>
      <c r="K1083" s="90" t="e">
        <f>DBSPBY!#REF!</f>
        <v>#REF!</v>
      </c>
      <c r="L1083" s="90" t="e">
        <f>DBSPBY!#REF!</f>
        <v>#REF!</v>
      </c>
      <c r="M1083" s="92" t="e">
        <f>DBSPBY!#REF!</f>
        <v>#REF!</v>
      </c>
      <c r="N1083" s="87" t="e">
        <f>DBSPBY!#REF!</f>
        <v>#REF!</v>
      </c>
    </row>
    <row r="1084" spans="1:14" x14ac:dyDescent="0.3">
      <c r="A1084" s="97" t="s">
        <v>716</v>
      </c>
      <c r="B1084" s="98" t="e">
        <f>DBSPBY!#REF!</f>
        <v>#REF!</v>
      </c>
      <c r="C1084" s="98" t="e">
        <f>_xlfn.TEXTJOIN(".",FALSE,DBSPBY!#REF!,DBSPBY!#REF!,DBSPBY!#REF!)</f>
        <v>#REF!</v>
      </c>
      <c r="D1084" s="90" t="e">
        <f>DBSPBY!#REF!</f>
        <v>#REF!</v>
      </c>
      <c r="E1084" s="90" t="e">
        <f>DBSPBY!#REF!</f>
        <v>#REF!</v>
      </c>
      <c r="F1084" s="90" t="e">
        <f>TRIM(MID(DBSPBY!#REF!,SEARCH(". ",DBSPBY!#REF!)+2,LEN(DBSPBY!#REF!)))</f>
        <v>#REF!</v>
      </c>
      <c r="G1084" s="90" t="e">
        <f>TRIM(MID(DBSPBY!#REF!,SEARCH(". ",DBSPBY!#REF!)+2,LEN(DBSPBY!#REF!)))</f>
        <v>#REF!</v>
      </c>
      <c r="H1084" s="90" t="e">
        <f>TRIM(MID(DBSPBY!#REF!,SEARCH(". ",DBSPBY!#REF!)+2,LEN(DBSPBY!#REF!)))</f>
        <v>#REF!</v>
      </c>
      <c r="I1084" s="98" t="s">
        <v>713</v>
      </c>
      <c r="J1084" s="99" t="s">
        <v>714</v>
      </c>
      <c r="K1084" s="90" t="e">
        <f>DBSPBY!#REF!</f>
        <v>#REF!</v>
      </c>
      <c r="L1084" s="90" t="e">
        <f>DBSPBY!#REF!</f>
        <v>#REF!</v>
      </c>
      <c r="M1084" s="92" t="e">
        <f>DBSPBY!#REF!</f>
        <v>#REF!</v>
      </c>
      <c r="N1084" s="87" t="e">
        <f>DBSPBY!#REF!</f>
        <v>#REF!</v>
      </c>
    </row>
    <row r="1085" spans="1:14" x14ac:dyDescent="0.3">
      <c r="A1085" s="97" t="s">
        <v>716</v>
      </c>
      <c r="B1085" s="98" t="e">
        <f>DBSPBY!#REF!</f>
        <v>#REF!</v>
      </c>
      <c r="C1085" s="98" t="e">
        <f>_xlfn.TEXTJOIN(".",FALSE,DBSPBY!#REF!,DBSPBY!#REF!,DBSPBY!#REF!)</f>
        <v>#REF!</v>
      </c>
      <c r="D1085" s="90" t="e">
        <f>DBSPBY!#REF!</f>
        <v>#REF!</v>
      </c>
      <c r="E1085" s="90" t="e">
        <f>DBSPBY!#REF!</f>
        <v>#REF!</v>
      </c>
      <c r="F1085" s="90" t="e">
        <f>TRIM(MID(DBSPBY!#REF!,SEARCH(". ",DBSPBY!#REF!)+2,LEN(DBSPBY!#REF!)))</f>
        <v>#REF!</v>
      </c>
      <c r="G1085" s="90" t="e">
        <f>TRIM(MID(DBSPBY!#REF!,SEARCH(". ",DBSPBY!#REF!)+2,LEN(DBSPBY!#REF!)))</f>
        <v>#REF!</v>
      </c>
      <c r="H1085" s="90" t="e">
        <f>TRIM(MID(DBSPBY!#REF!,SEARCH(". ",DBSPBY!#REF!)+2,LEN(DBSPBY!#REF!)))</f>
        <v>#REF!</v>
      </c>
      <c r="I1085" s="98" t="s">
        <v>713</v>
      </c>
      <c r="J1085" s="99" t="s">
        <v>714</v>
      </c>
      <c r="K1085" s="90" t="e">
        <f>DBSPBY!#REF!</f>
        <v>#REF!</v>
      </c>
      <c r="L1085" s="90" t="e">
        <f>DBSPBY!#REF!</f>
        <v>#REF!</v>
      </c>
      <c r="M1085" s="92" t="e">
        <f>DBSPBY!#REF!</f>
        <v>#REF!</v>
      </c>
      <c r="N1085" s="87" t="e">
        <f>DBSPBY!#REF!</f>
        <v>#REF!</v>
      </c>
    </row>
    <row r="1086" spans="1:14" x14ac:dyDescent="0.3">
      <c r="A1086" s="97" t="s">
        <v>716</v>
      </c>
      <c r="B1086" s="98" t="e">
        <f>DBSPBY!#REF!</f>
        <v>#REF!</v>
      </c>
      <c r="C1086" s="98" t="e">
        <f>_xlfn.TEXTJOIN(".",FALSE,DBSPBY!#REF!,DBSPBY!#REF!,DBSPBY!#REF!)</f>
        <v>#REF!</v>
      </c>
      <c r="D1086" s="90" t="e">
        <f>DBSPBY!#REF!</f>
        <v>#REF!</v>
      </c>
      <c r="E1086" s="90" t="e">
        <f>DBSPBY!#REF!</f>
        <v>#REF!</v>
      </c>
      <c r="F1086" s="90" t="e">
        <f>TRIM(MID(DBSPBY!#REF!,SEARCH(". ",DBSPBY!#REF!)+2,LEN(DBSPBY!#REF!)))</f>
        <v>#REF!</v>
      </c>
      <c r="G1086" s="90" t="e">
        <f>TRIM(MID(DBSPBY!#REF!,SEARCH(". ",DBSPBY!#REF!)+2,LEN(DBSPBY!#REF!)))</f>
        <v>#REF!</v>
      </c>
      <c r="H1086" s="90" t="e">
        <f>TRIM(MID(DBSPBY!#REF!,SEARCH(". ",DBSPBY!#REF!)+2,LEN(DBSPBY!#REF!)))</f>
        <v>#REF!</v>
      </c>
      <c r="I1086" s="98" t="s">
        <v>713</v>
      </c>
      <c r="J1086" s="99" t="s">
        <v>714</v>
      </c>
      <c r="K1086" s="90" t="e">
        <f>DBSPBY!#REF!</f>
        <v>#REF!</v>
      </c>
      <c r="L1086" s="90" t="e">
        <f>DBSPBY!#REF!</f>
        <v>#REF!</v>
      </c>
      <c r="M1086" s="92" t="e">
        <f>DBSPBY!#REF!</f>
        <v>#REF!</v>
      </c>
      <c r="N1086" s="87" t="e">
        <f>DBSPBY!#REF!</f>
        <v>#REF!</v>
      </c>
    </row>
    <row r="1087" spans="1:14" x14ac:dyDescent="0.3">
      <c r="A1087" s="97" t="s">
        <v>716</v>
      </c>
      <c r="B1087" s="98" t="e">
        <f>DBSPBY!#REF!</f>
        <v>#REF!</v>
      </c>
      <c r="C1087" s="98" t="e">
        <f>_xlfn.TEXTJOIN(".",FALSE,DBSPBY!#REF!,DBSPBY!#REF!,DBSPBY!#REF!)</f>
        <v>#REF!</v>
      </c>
      <c r="D1087" s="90" t="e">
        <f>DBSPBY!#REF!</f>
        <v>#REF!</v>
      </c>
      <c r="E1087" s="90" t="e">
        <f>DBSPBY!#REF!</f>
        <v>#REF!</v>
      </c>
      <c r="F1087" s="90" t="e">
        <f>TRIM(MID(DBSPBY!#REF!,SEARCH(". ",DBSPBY!#REF!)+2,LEN(DBSPBY!#REF!)))</f>
        <v>#REF!</v>
      </c>
      <c r="G1087" s="90" t="e">
        <f>TRIM(MID(DBSPBY!#REF!,SEARCH(". ",DBSPBY!#REF!)+2,LEN(DBSPBY!#REF!)))</f>
        <v>#REF!</v>
      </c>
      <c r="H1087" s="90" t="e">
        <f>TRIM(MID(DBSPBY!#REF!,SEARCH(". ",DBSPBY!#REF!)+2,LEN(DBSPBY!#REF!)))</f>
        <v>#REF!</v>
      </c>
      <c r="I1087" s="98" t="s">
        <v>713</v>
      </c>
      <c r="J1087" s="99" t="s">
        <v>714</v>
      </c>
      <c r="K1087" s="90" t="e">
        <f>DBSPBY!#REF!</f>
        <v>#REF!</v>
      </c>
      <c r="L1087" s="90" t="e">
        <f>DBSPBY!#REF!</f>
        <v>#REF!</v>
      </c>
      <c r="M1087" s="92" t="e">
        <f>DBSPBY!#REF!</f>
        <v>#REF!</v>
      </c>
      <c r="N1087" s="87" t="e">
        <f>DBSPBY!#REF!</f>
        <v>#REF!</v>
      </c>
    </row>
    <row r="1088" spans="1:14" x14ac:dyDescent="0.3">
      <c r="A1088" s="97" t="s">
        <v>716</v>
      </c>
      <c r="B1088" s="98" t="e">
        <f>DBSPBY!#REF!</f>
        <v>#REF!</v>
      </c>
      <c r="C1088" s="98" t="e">
        <f>_xlfn.TEXTJOIN(".",FALSE,DBSPBY!#REF!,DBSPBY!#REF!,DBSPBY!#REF!)</f>
        <v>#REF!</v>
      </c>
      <c r="D1088" s="90" t="e">
        <f>DBSPBY!#REF!</f>
        <v>#REF!</v>
      </c>
      <c r="E1088" s="90" t="e">
        <f>DBSPBY!#REF!</f>
        <v>#REF!</v>
      </c>
      <c r="F1088" s="90" t="e">
        <f>TRIM(MID(DBSPBY!#REF!,SEARCH(". ",DBSPBY!#REF!)+2,LEN(DBSPBY!#REF!)))</f>
        <v>#REF!</v>
      </c>
      <c r="G1088" s="90" t="e">
        <f>TRIM(MID(DBSPBY!#REF!,SEARCH(". ",DBSPBY!#REF!)+2,LEN(DBSPBY!#REF!)))</f>
        <v>#REF!</v>
      </c>
      <c r="H1088" s="90" t="e">
        <f>TRIM(MID(DBSPBY!#REF!,SEARCH(". ",DBSPBY!#REF!)+2,LEN(DBSPBY!#REF!)))</f>
        <v>#REF!</v>
      </c>
      <c r="I1088" s="98" t="s">
        <v>713</v>
      </c>
      <c r="J1088" s="99" t="s">
        <v>714</v>
      </c>
      <c r="K1088" s="90" t="e">
        <f>DBSPBY!#REF!</f>
        <v>#REF!</v>
      </c>
      <c r="L1088" s="90" t="e">
        <f>DBSPBY!#REF!</f>
        <v>#REF!</v>
      </c>
      <c r="M1088" s="92" t="e">
        <f>DBSPBY!#REF!</f>
        <v>#REF!</v>
      </c>
      <c r="N1088" s="87" t="e">
        <f>DBSPBY!#REF!</f>
        <v>#REF!</v>
      </c>
    </row>
    <row r="1089" spans="1:14" x14ac:dyDescent="0.3">
      <c r="A1089" s="97" t="s">
        <v>716</v>
      </c>
      <c r="B1089" s="98" t="e">
        <f>DBSPBY!#REF!</f>
        <v>#REF!</v>
      </c>
      <c r="C1089" s="98" t="e">
        <f>_xlfn.TEXTJOIN(".",FALSE,DBSPBY!#REF!,DBSPBY!#REF!,DBSPBY!#REF!)</f>
        <v>#REF!</v>
      </c>
      <c r="D1089" s="90" t="e">
        <f>DBSPBY!#REF!</f>
        <v>#REF!</v>
      </c>
      <c r="E1089" s="90" t="e">
        <f>DBSPBY!#REF!</f>
        <v>#REF!</v>
      </c>
      <c r="F1089" s="90" t="e">
        <f>TRIM(MID(DBSPBY!#REF!,SEARCH(". ",DBSPBY!#REF!)+2,LEN(DBSPBY!#REF!)))</f>
        <v>#REF!</v>
      </c>
      <c r="G1089" s="90" t="e">
        <f>TRIM(MID(DBSPBY!#REF!,SEARCH(". ",DBSPBY!#REF!)+2,LEN(DBSPBY!#REF!)))</f>
        <v>#REF!</v>
      </c>
      <c r="H1089" s="90" t="e">
        <f>TRIM(MID(DBSPBY!#REF!,SEARCH(". ",DBSPBY!#REF!)+2,LEN(DBSPBY!#REF!)))</f>
        <v>#REF!</v>
      </c>
      <c r="I1089" s="98" t="s">
        <v>713</v>
      </c>
      <c r="J1089" s="99" t="s">
        <v>714</v>
      </c>
      <c r="K1089" s="90" t="e">
        <f>DBSPBY!#REF!</f>
        <v>#REF!</v>
      </c>
      <c r="L1089" s="90" t="e">
        <f>DBSPBY!#REF!</f>
        <v>#REF!</v>
      </c>
      <c r="M1089" s="92" t="e">
        <f>DBSPBY!#REF!</f>
        <v>#REF!</v>
      </c>
      <c r="N1089" s="87" t="e">
        <f>DBSPBY!#REF!</f>
        <v>#REF!</v>
      </c>
    </row>
    <row r="1090" spans="1:14" x14ac:dyDescent="0.3">
      <c r="A1090" s="97" t="s">
        <v>716</v>
      </c>
      <c r="B1090" s="98" t="e">
        <f>DBSPBY!#REF!</f>
        <v>#REF!</v>
      </c>
      <c r="C1090" s="98" t="e">
        <f>_xlfn.TEXTJOIN(".",FALSE,DBSPBY!#REF!,DBSPBY!#REF!,DBSPBY!#REF!)</f>
        <v>#REF!</v>
      </c>
      <c r="D1090" s="90" t="e">
        <f>DBSPBY!#REF!</f>
        <v>#REF!</v>
      </c>
      <c r="E1090" s="90" t="e">
        <f>DBSPBY!#REF!</f>
        <v>#REF!</v>
      </c>
      <c r="F1090" s="90" t="e">
        <f>TRIM(MID(DBSPBY!#REF!,SEARCH(". ",DBSPBY!#REF!)+2,LEN(DBSPBY!#REF!)))</f>
        <v>#REF!</v>
      </c>
      <c r="G1090" s="90" t="e">
        <f>TRIM(MID(DBSPBY!#REF!,SEARCH(". ",DBSPBY!#REF!)+2,LEN(DBSPBY!#REF!)))</f>
        <v>#REF!</v>
      </c>
      <c r="H1090" s="90" t="e">
        <f>TRIM(MID(DBSPBY!#REF!,SEARCH(". ",DBSPBY!#REF!)+2,LEN(DBSPBY!#REF!)))</f>
        <v>#REF!</v>
      </c>
      <c r="I1090" s="98" t="s">
        <v>713</v>
      </c>
      <c r="J1090" s="99" t="s">
        <v>714</v>
      </c>
      <c r="K1090" s="90" t="e">
        <f>DBSPBY!#REF!</f>
        <v>#REF!</v>
      </c>
      <c r="L1090" s="90" t="e">
        <f>DBSPBY!#REF!</f>
        <v>#REF!</v>
      </c>
      <c r="M1090" s="92" t="e">
        <f>DBSPBY!#REF!</f>
        <v>#REF!</v>
      </c>
      <c r="N1090" s="87" t="e">
        <f>DBSPBY!#REF!</f>
        <v>#REF!</v>
      </c>
    </row>
    <row r="1091" spans="1:14" x14ac:dyDescent="0.3">
      <c r="A1091" s="97" t="s">
        <v>716</v>
      </c>
      <c r="B1091" s="98" t="e">
        <f>DBSPBY!#REF!</f>
        <v>#REF!</v>
      </c>
      <c r="C1091" s="98" t="e">
        <f>_xlfn.TEXTJOIN(".",FALSE,DBSPBY!#REF!,DBSPBY!#REF!,DBSPBY!#REF!)</f>
        <v>#REF!</v>
      </c>
      <c r="D1091" s="90" t="e">
        <f>DBSPBY!#REF!</f>
        <v>#REF!</v>
      </c>
      <c r="E1091" s="90" t="e">
        <f>DBSPBY!#REF!</f>
        <v>#REF!</v>
      </c>
      <c r="F1091" s="90" t="e">
        <f>TRIM(MID(DBSPBY!#REF!,SEARCH(". ",DBSPBY!#REF!)+2,LEN(DBSPBY!#REF!)))</f>
        <v>#REF!</v>
      </c>
      <c r="G1091" s="90" t="e">
        <f>TRIM(MID(DBSPBY!#REF!,SEARCH(". ",DBSPBY!#REF!)+2,LEN(DBSPBY!#REF!)))</f>
        <v>#REF!</v>
      </c>
      <c r="H1091" s="90" t="e">
        <f>TRIM(MID(DBSPBY!#REF!,SEARCH(". ",DBSPBY!#REF!)+2,LEN(DBSPBY!#REF!)))</f>
        <v>#REF!</v>
      </c>
      <c r="I1091" s="98" t="s">
        <v>713</v>
      </c>
      <c r="J1091" s="99" t="s">
        <v>714</v>
      </c>
      <c r="K1091" s="90" t="e">
        <f>DBSPBY!#REF!</f>
        <v>#REF!</v>
      </c>
      <c r="L1091" s="90" t="e">
        <f>DBSPBY!#REF!</f>
        <v>#REF!</v>
      </c>
      <c r="M1091" s="92" t="e">
        <f>DBSPBY!#REF!</f>
        <v>#REF!</v>
      </c>
      <c r="N1091" s="87" t="e">
        <f>DBSPBY!#REF!</f>
        <v>#REF!</v>
      </c>
    </row>
    <row r="1092" spans="1:14" x14ac:dyDescent="0.3">
      <c r="A1092" s="97" t="s">
        <v>716</v>
      </c>
      <c r="B1092" s="98" t="e">
        <f>DBSPBY!#REF!</f>
        <v>#REF!</v>
      </c>
      <c r="C1092" s="98" t="e">
        <f>_xlfn.TEXTJOIN(".",FALSE,DBSPBY!#REF!,DBSPBY!#REF!,DBSPBY!#REF!)</f>
        <v>#REF!</v>
      </c>
      <c r="D1092" s="90" t="e">
        <f>DBSPBY!#REF!</f>
        <v>#REF!</v>
      </c>
      <c r="E1092" s="90" t="e">
        <f>DBSPBY!#REF!</f>
        <v>#REF!</v>
      </c>
      <c r="F1092" s="90" t="e">
        <f>TRIM(MID(DBSPBY!#REF!,SEARCH(". ",DBSPBY!#REF!)+2,LEN(DBSPBY!#REF!)))</f>
        <v>#REF!</v>
      </c>
      <c r="G1092" s="90" t="e">
        <f>TRIM(MID(DBSPBY!#REF!,SEARCH(". ",DBSPBY!#REF!)+2,LEN(DBSPBY!#REF!)))</f>
        <v>#REF!</v>
      </c>
      <c r="H1092" s="90" t="e">
        <f>TRIM(MID(DBSPBY!#REF!,SEARCH(". ",DBSPBY!#REF!)+2,LEN(DBSPBY!#REF!)))</f>
        <v>#REF!</v>
      </c>
      <c r="I1092" s="98" t="s">
        <v>713</v>
      </c>
      <c r="J1092" s="99" t="s">
        <v>714</v>
      </c>
      <c r="K1092" s="90" t="e">
        <f>DBSPBY!#REF!</f>
        <v>#REF!</v>
      </c>
      <c r="L1092" s="90" t="e">
        <f>DBSPBY!#REF!</f>
        <v>#REF!</v>
      </c>
      <c r="M1092" s="92" t="e">
        <f>DBSPBY!#REF!</f>
        <v>#REF!</v>
      </c>
      <c r="N1092" s="87" t="e">
        <f>DBSPBY!#REF!</f>
        <v>#REF!</v>
      </c>
    </row>
    <row r="1093" spans="1:14" x14ac:dyDescent="0.3">
      <c r="A1093" s="97" t="s">
        <v>716</v>
      </c>
      <c r="B1093" s="98" t="e">
        <f>DBSPBY!#REF!</f>
        <v>#REF!</v>
      </c>
      <c r="C1093" s="98" t="e">
        <f>_xlfn.TEXTJOIN(".",FALSE,DBSPBY!#REF!,DBSPBY!#REF!,DBSPBY!#REF!)</f>
        <v>#REF!</v>
      </c>
      <c r="D1093" s="90" t="e">
        <f>DBSPBY!#REF!</f>
        <v>#REF!</v>
      </c>
      <c r="E1093" s="90" t="e">
        <f>DBSPBY!#REF!</f>
        <v>#REF!</v>
      </c>
      <c r="F1093" s="90" t="e">
        <f>TRIM(MID(DBSPBY!#REF!,SEARCH(". ",DBSPBY!#REF!)+2,LEN(DBSPBY!#REF!)))</f>
        <v>#REF!</v>
      </c>
      <c r="G1093" s="90" t="e">
        <f>TRIM(MID(DBSPBY!#REF!,SEARCH(". ",DBSPBY!#REF!)+2,LEN(DBSPBY!#REF!)))</f>
        <v>#REF!</v>
      </c>
      <c r="H1093" s="90" t="e">
        <f>TRIM(MID(DBSPBY!#REF!,SEARCH(". ",DBSPBY!#REF!)+2,LEN(DBSPBY!#REF!)))</f>
        <v>#REF!</v>
      </c>
      <c r="I1093" s="98" t="s">
        <v>713</v>
      </c>
      <c r="J1093" s="99" t="s">
        <v>714</v>
      </c>
      <c r="K1093" s="90" t="e">
        <f>DBSPBY!#REF!</f>
        <v>#REF!</v>
      </c>
      <c r="L1093" s="90" t="e">
        <f>DBSPBY!#REF!</f>
        <v>#REF!</v>
      </c>
      <c r="M1093" s="92" t="e">
        <f>DBSPBY!#REF!</f>
        <v>#REF!</v>
      </c>
      <c r="N1093" s="87" t="e">
        <f>DBSPBY!#REF!</f>
        <v>#REF!</v>
      </c>
    </row>
    <row r="1094" spans="1:14" x14ac:dyDescent="0.3">
      <c r="A1094" s="97" t="s">
        <v>716</v>
      </c>
      <c r="B1094" s="98" t="e">
        <f>DBSPBY!#REF!</f>
        <v>#REF!</v>
      </c>
      <c r="C1094" s="98" t="e">
        <f>_xlfn.TEXTJOIN(".",FALSE,DBSPBY!#REF!,DBSPBY!#REF!,DBSPBY!#REF!)</f>
        <v>#REF!</v>
      </c>
      <c r="D1094" s="90" t="e">
        <f>DBSPBY!#REF!</f>
        <v>#REF!</v>
      </c>
      <c r="E1094" s="90" t="e">
        <f>DBSPBY!#REF!</f>
        <v>#REF!</v>
      </c>
      <c r="F1094" s="90" t="e">
        <f>TRIM(MID(DBSPBY!#REF!,SEARCH(". ",DBSPBY!#REF!)+2,LEN(DBSPBY!#REF!)))</f>
        <v>#REF!</v>
      </c>
      <c r="G1094" s="90" t="e">
        <f>TRIM(MID(DBSPBY!#REF!,SEARCH(". ",DBSPBY!#REF!)+2,LEN(DBSPBY!#REF!)))</f>
        <v>#REF!</v>
      </c>
      <c r="H1094" s="90" t="e">
        <f>TRIM(MID(DBSPBY!#REF!,SEARCH(". ",DBSPBY!#REF!)+2,LEN(DBSPBY!#REF!)))</f>
        <v>#REF!</v>
      </c>
      <c r="I1094" s="98" t="s">
        <v>713</v>
      </c>
      <c r="J1094" s="99" t="s">
        <v>714</v>
      </c>
      <c r="K1094" s="90" t="e">
        <f>DBSPBY!#REF!</f>
        <v>#REF!</v>
      </c>
      <c r="L1094" s="90" t="e">
        <f>DBSPBY!#REF!</f>
        <v>#REF!</v>
      </c>
      <c r="M1094" s="92" t="e">
        <f>DBSPBY!#REF!</f>
        <v>#REF!</v>
      </c>
      <c r="N1094" s="87" t="e">
        <f>DBSPBY!#REF!</f>
        <v>#REF!</v>
      </c>
    </row>
    <row r="1095" spans="1:14" x14ac:dyDescent="0.3">
      <c r="A1095" s="97" t="s">
        <v>716</v>
      </c>
      <c r="B1095" s="98" t="e">
        <f>DBSPBY!#REF!</f>
        <v>#REF!</v>
      </c>
      <c r="C1095" s="98" t="e">
        <f>_xlfn.TEXTJOIN(".",FALSE,DBSPBY!#REF!,DBSPBY!#REF!,DBSPBY!#REF!)</f>
        <v>#REF!</v>
      </c>
      <c r="D1095" s="90" t="e">
        <f>DBSPBY!#REF!</f>
        <v>#REF!</v>
      </c>
      <c r="E1095" s="90" t="e">
        <f>DBSPBY!#REF!</f>
        <v>#REF!</v>
      </c>
      <c r="F1095" s="90" t="e">
        <f>TRIM(MID(DBSPBY!#REF!,SEARCH(". ",DBSPBY!#REF!)+2,LEN(DBSPBY!#REF!)))</f>
        <v>#REF!</v>
      </c>
      <c r="G1095" s="90" t="e">
        <f>TRIM(MID(DBSPBY!#REF!,SEARCH(". ",DBSPBY!#REF!)+2,LEN(DBSPBY!#REF!)))</f>
        <v>#REF!</v>
      </c>
      <c r="H1095" s="90" t="e">
        <f>TRIM(MID(DBSPBY!#REF!,SEARCH(". ",DBSPBY!#REF!)+2,LEN(DBSPBY!#REF!)))</f>
        <v>#REF!</v>
      </c>
      <c r="I1095" s="98" t="s">
        <v>713</v>
      </c>
      <c r="J1095" s="99" t="s">
        <v>714</v>
      </c>
      <c r="K1095" s="90" t="e">
        <f>DBSPBY!#REF!</f>
        <v>#REF!</v>
      </c>
      <c r="L1095" s="90" t="e">
        <f>DBSPBY!#REF!</f>
        <v>#REF!</v>
      </c>
      <c r="M1095" s="92" t="e">
        <f>DBSPBY!#REF!</f>
        <v>#REF!</v>
      </c>
      <c r="N1095" s="87" t="e">
        <f>DBSPBY!#REF!</f>
        <v>#REF!</v>
      </c>
    </row>
    <row r="1096" spans="1:14" x14ac:dyDescent="0.3">
      <c r="A1096" s="97" t="s">
        <v>716</v>
      </c>
      <c r="B1096" s="98" t="e">
        <f>DBSPBY!#REF!</f>
        <v>#REF!</v>
      </c>
      <c r="C1096" s="98" t="e">
        <f>_xlfn.TEXTJOIN(".",FALSE,DBSPBY!#REF!,DBSPBY!#REF!,DBSPBY!#REF!)</f>
        <v>#REF!</v>
      </c>
      <c r="D1096" s="90" t="e">
        <f>DBSPBY!#REF!</f>
        <v>#REF!</v>
      </c>
      <c r="E1096" s="90" t="e">
        <f>DBSPBY!#REF!</f>
        <v>#REF!</v>
      </c>
      <c r="F1096" s="90" t="e">
        <f>TRIM(MID(DBSPBY!#REF!,SEARCH(". ",DBSPBY!#REF!)+2,LEN(DBSPBY!#REF!)))</f>
        <v>#REF!</v>
      </c>
      <c r="G1096" s="90" t="e">
        <f>TRIM(MID(DBSPBY!#REF!,SEARCH(". ",DBSPBY!#REF!)+2,LEN(DBSPBY!#REF!)))</f>
        <v>#REF!</v>
      </c>
      <c r="H1096" s="90" t="e">
        <f>TRIM(MID(DBSPBY!#REF!,SEARCH(". ",DBSPBY!#REF!)+2,LEN(DBSPBY!#REF!)))</f>
        <v>#REF!</v>
      </c>
      <c r="I1096" s="98" t="s">
        <v>713</v>
      </c>
      <c r="J1096" s="99" t="s">
        <v>714</v>
      </c>
      <c r="K1096" s="90" t="e">
        <f>DBSPBY!#REF!</f>
        <v>#REF!</v>
      </c>
      <c r="L1096" s="90" t="e">
        <f>DBSPBY!#REF!</f>
        <v>#REF!</v>
      </c>
      <c r="M1096" s="92" t="e">
        <f>DBSPBY!#REF!</f>
        <v>#REF!</v>
      </c>
      <c r="N1096" s="87" t="e">
        <f>DBSPBY!#REF!</f>
        <v>#REF!</v>
      </c>
    </row>
    <row r="1097" spans="1:14" x14ac:dyDescent="0.3">
      <c r="A1097" s="97" t="s">
        <v>716</v>
      </c>
      <c r="B1097" s="98" t="e">
        <f>DBSPBY!#REF!</f>
        <v>#REF!</v>
      </c>
      <c r="C1097" s="98" t="e">
        <f>_xlfn.TEXTJOIN(".",FALSE,DBSPBY!#REF!,DBSPBY!#REF!,DBSPBY!#REF!)</f>
        <v>#REF!</v>
      </c>
      <c r="D1097" s="90" t="e">
        <f>DBSPBY!#REF!</f>
        <v>#REF!</v>
      </c>
      <c r="E1097" s="90" t="e">
        <f>DBSPBY!#REF!</f>
        <v>#REF!</v>
      </c>
      <c r="F1097" s="90" t="e">
        <f>TRIM(MID(DBSPBY!#REF!,SEARCH(". ",DBSPBY!#REF!)+2,LEN(DBSPBY!#REF!)))</f>
        <v>#REF!</v>
      </c>
      <c r="G1097" s="90" t="e">
        <f>TRIM(MID(DBSPBY!#REF!,SEARCH(". ",DBSPBY!#REF!)+2,LEN(DBSPBY!#REF!)))</f>
        <v>#REF!</v>
      </c>
      <c r="H1097" s="90" t="e">
        <f>TRIM(MID(DBSPBY!#REF!,SEARCH(". ",DBSPBY!#REF!)+2,LEN(DBSPBY!#REF!)))</f>
        <v>#REF!</v>
      </c>
      <c r="I1097" s="98" t="s">
        <v>713</v>
      </c>
      <c r="J1097" s="99" t="s">
        <v>714</v>
      </c>
      <c r="K1097" s="90" t="e">
        <f>DBSPBY!#REF!</f>
        <v>#REF!</v>
      </c>
      <c r="L1097" s="90" t="e">
        <f>DBSPBY!#REF!</f>
        <v>#REF!</v>
      </c>
      <c r="M1097" s="92" t="e">
        <f>DBSPBY!#REF!</f>
        <v>#REF!</v>
      </c>
      <c r="N1097" s="87" t="e">
        <f>DBSPBY!#REF!</f>
        <v>#REF!</v>
      </c>
    </row>
    <row r="1098" spans="1:14" x14ac:dyDescent="0.3">
      <c r="A1098" s="97" t="s">
        <v>716</v>
      </c>
      <c r="B1098" s="98" t="e">
        <f>DBSPBY!#REF!</f>
        <v>#REF!</v>
      </c>
      <c r="C1098" s="98" t="e">
        <f>_xlfn.TEXTJOIN(".",FALSE,DBSPBY!#REF!,DBSPBY!#REF!,DBSPBY!#REF!)</f>
        <v>#REF!</v>
      </c>
      <c r="D1098" s="90" t="e">
        <f>DBSPBY!#REF!</f>
        <v>#REF!</v>
      </c>
      <c r="E1098" s="90" t="e">
        <f>DBSPBY!#REF!</f>
        <v>#REF!</v>
      </c>
      <c r="F1098" s="90" t="e">
        <f>TRIM(MID(DBSPBY!#REF!,SEARCH(". ",DBSPBY!#REF!)+2,LEN(DBSPBY!#REF!)))</f>
        <v>#REF!</v>
      </c>
      <c r="G1098" s="90" t="e">
        <f>TRIM(MID(DBSPBY!#REF!,SEARCH(". ",DBSPBY!#REF!)+2,LEN(DBSPBY!#REF!)))</f>
        <v>#REF!</v>
      </c>
      <c r="H1098" s="90" t="e">
        <f>TRIM(MID(DBSPBY!#REF!,SEARCH(". ",DBSPBY!#REF!)+2,LEN(DBSPBY!#REF!)))</f>
        <v>#REF!</v>
      </c>
      <c r="I1098" s="98" t="s">
        <v>713</v>
      </c>
      <c r="J1098" s="99" t="s">
        <v>714</v>
      </c>
      <c r="K1098" s="90" t="e">
        <f>DBSPBY!#REF!</f>
        <v>#REF!</v>
      </c>
      <c r="L1098" s="90" t="e">
        <f>DBSPBY!#REF!</f>
        <v>#REF!</v>
      </c>
      <c r="M1098" s="92" t="e">
        <f>DBSPBY!#REF!</f>
        <v>#REF!</v>
      </c>
      <c r="N1098" s="87" t="e">
        <f>DBSPBY!#REF!</f>
        <v>#REF!</v>
      </c>
    </row>
    <row r="1099" spans="1:14" x14ac:dyDescent="0.3">
      <c r="A1099" s="97" t="s">
        <v>716</v>
      </c>
      <c r="B1099" s="98" t="e">
        <f>DBSPBY!#REF!</f>
        <v>#REF!</v>
      </c>
      <c r="C1099" s="98" t="e">
        <f>_xlfn.TEXTJOIN(".",FALSE,DBSPBY!#REF!,DBSPBY!#REF!,DBSPBY!#REF!)</f>
        <v>#REF!</v>
      </c>
      <c r="D1099" s="90" t="e">
        <f>DBSPBY!#REF!</f>
        <v>#REF!</v>
      </c>
      <c r="E1099" s="90" t="e">
        <f>DBSPBY!#REF!</f>
        <v>#REF!</v>
      </c>
      <c r="F1099" s="90" t="e">
        <f>TRIM(MID(DBSPBY!#REF!,SEARCH(". ",DBSPBY!#REF!)+2,LEN(DBSPBY!#REF!)))</f>
        <v>#REF!</v>
      </c>
      <c r="G1099" s="90" t="e">
        <f>TRIM(MID(DBSPBY!#REF!,SEARCH(". ",DBSPBY!#REF!)+2,LEN(DBSPBY!#REF!)))</f>
        <v>#REF!</v>
      </c>
      <c r="H1099" s="90" t="e">
        <f>TRIM(MID(DBSPBY!#REF!,SEARCH(". ",DBSPBY!#REF!)+2,LEN(DBSPBY!#REF!)))</f>
        <v>#REF!</v>
      </c>
      <c r="I1099" s="98" t="s">
        <v>713</v>
      </c>
      <c r="J1099" s="99" t="s">
        <v>714</v>
      </c>
      <c r="K1099" s="90" t="e">
        <f>DBSPBY!#REF!</f>
        <v>#REF!</v>
      </c>
      <c r="L1099" s="90" t="e">
        <f>DBSPBY!#REF!</f>
        <v>#REF!</v>
      </c>
      <c r="M1099" s="92" t="e">
        <f>DBSPBY!#REF!</f>
        <v>#REF!</v>
      </c>
      <c r="N1099" s="87" t="e">
        <f>DBSPBY!#REF!</f>
        <v>#REF!</v>
      </c>
    </row>
    <row r="1100" spans="1:14" x14ac:dyDescent="0.3">
      <c r="A1100" s="97" t="s">
        <v>716</v>
      </c>
      <c r="B1100" s="98" t="e">
        <f>DBSPBY!#REF!</f>
        <v>#REF!</v>
      </c>
      <c r="C1100" s="98" t="e">
        <f>_xlfn.TEXTJOIN(".",FALSE,DBSPBY!#REF!,DBSPBY!#REF!,DBSPBY!#REF!)</f>
        <v>#REF!</v>
      </c>
      <c r="D1100" s="90" t="e">
        <f>DBSPBY!#REF!</f>
        <v>#REF!</v>
      </c>
      <c r="E1100" s="90" t="e">
        <f>DBSPBY!#REF!</f>
        <v>#REF!</v>
      </c>
      <c r="F1100" s="90" t="e">
        <f>TRIM(MID(DBSPBY!#REF!,SEARCH(". ",DBSPBY!#REF!)+2,LEN(DBSPBY!#REF!)))</f>
        <v>#REF!</v>
      </c>
      <c r="G1100" s="90" t="e">
        <f>TRIM(MID(DBSPBY!#REF!,SEARCH(". ",DBSPBY!#REF!)+2,LEN(DBSPBY!#REF!)))</f>
        <v>#REF!</v>
      </c>
      <c r="H1100" s="90" t="e">
        <f>TRIM(MID(DBSPBY!#REF!,SEARCH(". ",DBSPBY!#REF!)+2,LEN(DBSPBY!#REF!)))</f>
        <v>#REF!</v>
      </c>
      <c r="I1100" s="98" t="s">
        <v>713</v>
      </c>
      <c r="J1100" s="99" t="s">
        <v>714</v>
      </c>
      <c r="K1100" s="90" t="e">
        <f>DBSPBY!#REF!</f>
        <v>#REF!</v>
      </c>
      <c r="L1100" s="90" t="e">
        <f>DBSPBY!#REF!</f>
        <v>#REF!</v>
      </c>
      <c r="M1100" s="92" t="e">
        <f>DBSPBY!#REF!</f>
        <v>#REF!</v>
      </c>
      <c r="N1100" s="87" t="e">
        <f>DBSPBY!#REF!</f>
        <v>#REF!</v>
      </c>
    </row>
    <row r="1101" spans="1:14" x14ac:dyDescent="0.3">
      <c r="A1101" s="97" t="s">
        <v>716</v>
      </c>
      <c r="B1101" s="98" t="e">
        <f>DBSPBY!#REF!</f>
        <v>#REF!</v>
      </c>
      <c r="C1101" s="98" t="e">
        <f>_xlfn.TEXTJOIN(".",FALSE,DBSPBY!#REF!,DBSPBY!#REF!,DBSPBY!#REF!)</f>
        <v>#REF!</v>
      </c>
      <c r="D1101" s="90" t="e">
        <f>DBSPBY!#REF!</f>
        <v>#REF!</v>
      </c>
      <c r="E1101" s="90" t="e">
        <f>DBSPBY!#REF!</f>
        <v>#REF!</v>
      </c>
      <c r="F1101" s="90" t="e">
        <f>TRIM(MID(DBSPBY!#REF!,SEARCH(". ",DBSPBY!#REF!)+2,LEN(DBSPBY!#REF!)))</f>
        <v>#REF!</v>
      </c>
      <c r="G1101" s="90" t="e">
        <f>TRIM(MID(DBSPBY!#REF!,SEARCH(". ",DBSPBY!#REF!)+2,LEN(DBSPBY!#REF!)))</f>
        <v>#REF!</v>
      </c>
      <c r="H1101" s="90" t="e">
        <f>TRIM(MID(DBSPBY!#REF!,SEARCH(". ",DBSPBY!#REF!)+2,LEN(DBSPBY!#REF!)))</f>
        <v>#REF!</v>
      </c>
      <c r="I1101" s="98" t="s">
        <v>713</v>
      </c>
      <c r="J1101" s="99" t="s">
        <v>714</v>
      </c>
      <c r="K1101" s="90" t="e">
        <f>DBSPBY!#REF!</f>
        <v>#REF!</v>
      </c>
      <c r="L1101" s="90" t="e">
        <f>DBSPBY!#REF!</f>
        <v>#REF!</v>
      </c>
      <c r="M1101" s="92" t="e">
        <f>DBSPBY!#REF!</f>
        <v>#REF!</v>
      </c>
      <c r="N1101" s="87" t="e">
        <f>DBSPBY!#REF!</f>
        <v>#REF!</v>
      </c>
    </row>
    <row r="1102" spans="1:14" x14ac:dyDescent="0.3">
      <c r="A1102" s="97" t="s">
        <v>716</v>
      </c>
      <c r="B1102" s="98" t="e">
        <f>DBSPBY!#REF!</f>
        <v>#REF!</v>
      </c>
      <c r="C1102" s="98" t="e">
        <f>_xlfn.TEXTJOIN(".",FALSE,DBSPBY!#REF!,DBSPBY!#REF!,DBSPBY!#REF!)</f>
        <v>#REF!</v>
      </c>
      <c r="D1102" s="90" t="e">
        <f>DBSPBY!#REF!</f>
        <v>#REF!</v>
      </c>
      <c r="E1102" s="90" t="e">
        <f>DBSPBY!#REF!</f>
        <v>#REF!</v>
      </c>
      <c r="F1102" s="90" t="e">
        <f>TRIM(MID(DBSPBY!#REF!,SEARCH(". ",DBSPBY!#REF!)+2,LEN(DBSPBY!#REF!)))</f>
        <v>#REF!</v>
      </c>
      <c r="G1102" s="90" t="e">
        <f>TRIM(MID(DBSPBY!#REF!,SEARCH(". ",DBSPBY!#REF!)+2,LEN(DBSPBY!#REF!)))</f>
        <v>#REF!</v>
      </c>
      <c r="H1102" s="90" t="e">
        <f>TRIM(MID(DBSPBY!#REF!,SEARCH(". ",DBSPBY!#REF!)+2,LEN(DBSPBY!#REF!)))</f>
        <v>#REF!</v>
      </c>
      <c r="I1102" s="98" t="s">
        <v>713</v>
      </c>
      <c r="J1102" s="99" t="s">
        <v>714</v>
      </c>
      <c r="K1102" s="90" t="e">
        <f>DBSPBY!#REF!</f>
        <v>#REF!</v>
      </c>
      <c r="L1102" s="90" t="e">
        <f>DBSPBY!#REF!</f>
        <v>#REF!</v>
      </c>
      <c r="M1102" s="92" t="e">
        <f>DBSPBY!#REF!</f>
        <v>#REF!</v>
      </c>
      <c r="N1102" s="87" t="e">
        <f>DBSPBY!#REF!</f>
        <v>#REF!</v>
      </c>
    </row>
    <row r="1103" spans="1:14" x14ac:dyDescent="0.3">
      <c r="A1103" s="97" t="s">
        <v>716</v>
      </c>
      <c r="B1103" s="98" t="e">
        <f>DBSPBY!#REF!</f>
        <v>#REF!</v>
      </c>
      <c r="C1103" s="98" t="e">
        <f>_xlfn.TEXTJOIN(".",FALSE,DBSPBY!#REF!,DBSPBY!#REF!,DBSPBY!#REF!)</f>
        <v>#REF!</v>
      </c>
      <c r="D1103" s="90" t="e">
        <f>DBSPBY!#REF!</f>
        <v>#REF!</v>
      </c>
      <c r="E1103" s="90" t="e">
        <f>DBSPBY!#REF!</f>
        <v>#REF!</v>
      </c>
      <c r="F1103" s="90" t="e">
        <f>TRIM(MID(DBSPBY!#REF!,SEARCH(". ",DBSPBY!#REF!)+2,LEN(DBSPBY!#REF!)))</f>
        <v>#REF!</v>
      </c>
      <c r="G1103" s="90" t="e">
        <f>TRIM(MID(DBSPBY!#REF!,SEARCH(". ",DBSPBY!#REF!)+2,LEN(DBSPBY!#REF!)))</f>
        <v>#REF!</v>
      </c>
      <c r="H1103" s="90" t="e">
        <f>TRIM(MID(DBSPBY!#REF!,SEARCH(". ",DBSPBY!#REF!)+2,LEN(DBSPBY!#REF!)))</f>
        <v>#REF!</v>
      </c>
      <c r="I1103" s="98" t="s">
        <v>713</v>
      </c>
      <c r="J1103" s="99" t="s">
        <v>714</v>
      </c>
      <c r="K1103" s="90" t="e">
        <f>DBSPBY!#REF!</f>
        <v>#REF!</v>
      </c>
      <c r="L1103" s="90" t="e">
        <f>DBSPBY!#REF!</f>
        <v>#REF!</v>
      </c>
      <c r="M1103" s="92" t="e">
        <f>DBSPBY!#REF!</f>
        <v>#REF!</v>
      </c>
      <c r="N1103" s="87" t="e">
        <f>DBSPBY!#REF!</f>
        <v>#REF!</v>
      </c>
    </row>
    <row r="1104" spans="1:14" x14ac:dyDescent="0.3">
      <c r="A1104" s="97" t="s">
        <v>716</v>
      </c>
      <c r="B1104" s="98" t="e">
        <f>DBSPBY!#REF!</f>
        <v>#REF!</v>
      </c>
      <c r="C1104" s="98" t="e">
        <f>_xlfn.TEXTJOIN(".",FALSE,DBSPBY!#REF!,DBSPBY!#REF!,DBSPBY!#REF!)</f>
        <v>#REF!</v>
      </c>
      <c r="D1104" s="90" t="e">
        <f>DBSPBY!#REF!</f>
        <v>#REF!</v>
      </c>
      <c r="E1104" s="90" t="e">
        <f>DBSPBY!#REF!</f>
        <v>#REF!</v>
      </c>
      <c r="F1104" s="90" t="e">
        <f>TRIM(MID(DBSPBY!#REF!,SEARCH(". ",DBSPBY!#REF!)+2,LEN(DBSPBY!#REF!)))</f>
        <v>#REF!</v>
      </c>
      <c r="G1104" s="90" t="e">
        <f>TRIM(MID(DBSPBY!#REF!,SEARCH(". ",DBSPBY!#REF!)+2,LEN(DBSPBY!#REF!)))</f>
        <v>#REF!</v>
      </c>
      <c r="H1104" s="90" t="e">
        <f>TRIM(MID(DBSPBY!#REF!,SEARCH(". ",DBSPBY!#REF!)+2,LEN(DBSPBY!#REF!)))</f>
        <v>#REF!</v>
      </c>
      <c r="I1104" s="98" t="s">
        <v>713</v>
      </c>
      <c r="J1104" s="99" t="s">
        <v>714</v>
      </c>
      <c r="K1104" s="90" t="e">
        <f>DBSPBY!#REF!</f>
        <v>#REF!</v>
      </c>
      <c r="L1104" s="90" t="e">
        <f>DBSPBY!#REF!</f>
        <v>#REF!</v>
      </c>
      <c r="M1104" s="92" t="e">
        <f>DBSPBY!#REF!</f>
        <v>#REF!</v>
      </c>
      <c r="N1104" s="87" t="e">
        <f>DBSPBY!#REF!</f>
        <v>#REF!</v>
      </c>
    </row>
    <row r="1105" spans="1:14" x14ac:dyDescent="0.3">
      <c r="A1105" s="97" t="s">
        <v>716</v>
      </c>
      <c r="B1105" s="98" t="e">
        <f>DBSPBY!#REF!</f>
        <v>#REF!</v>
      </c>
      <c r="C1105" s="98" t="e">
        <f>_xlfn.TEXTJOIN(".",FALSE,DBSPBY!#REF!,DBSPBY!#REF!,DBSPBY!#REF!)</f>
        <v>#REF!</v>
      </c>
      <c r="D1105" s="90" t="e">
        <f>DBSPBY!#REF!</f>
        <v>#REF!</v>
      </c>
      <c r="E1105" s="90" t="e">
        <f>DBSPBY!#REF!</f>
        <v>#REF!</v>
      </c>
      <c r="F1105" s="90" t="e">
        <f>TRIM(MID(DBSPBY!#REF!,SEARCH(". ",DBSPBY!#REF!)+2,LEN(DBSPBY!#REF!)))</f>
        <v>#REF!</v>
      </c>
      <c r="G1105" s="90" t="e">
        <f>TRIM(MID(DBSPBY!#REF!,SEARCH(". ",DBSPBY!#REF!)+2,LEN(DBSPBY!#REF!)))</f>
        <v>#REF!</v>
      </c>
      <c r="H1105" s="90" t="e">
        <f>TRIM(MID(DBSPBY!#REF!,SEARCH(". ",DBSPBY!#REF!)+2,LEN(DBSPBY!#REF!)))</f>
        <v>#REF!</v>
      </c>
      <c r="I1105" s="98" t="s">
        <v>713</v>
      </c>
      <c r="J1105" s="99" t="s">
        <v>714</v>
      </c>
      <c r="K1105" s="90" t="e">
        <f>DBSPBY!#REF!</f>
        <v>#REF!</v>
      </c>
      <c r="L1105" s="90" t="e">
        <f>DBSPBY!#REF!</f>
        <v>#REF!</v>
      </c>
      <c r="M1105" s="92" t="e">
        <f>DBSPBY!#REF!</f>
        <v>#REF!</v>
      </c>
      <c r="N1105" s="87" t="e">
        <f>DBSPBY!#REF!</f>
        <v>#REF!</v>
      </c>
    </row>
    <row r="1106" spans="1:14" x14ac:dyDescent="0.3">
      <c r="A1106" s="97" t="s">
        <v>716</v>
      </c>
      <c r="B1106" s="98" t="e">
        <f>DBSPBY!#REF!</f>
        <v>#REF!</v>
      </c>
      <c r="C1106" s="98" t="e">
        <f>_xlfn.TEXTJOIN(".",FALSE,DBSPBY!#REF!,DBSPBY!#REF!,DBSPBY!#REF!)</f>
        <v>#REF!</v>
      </c>
      <c r="D1106" s="90" t="e">
        <f>DBSPBY!#REF!</f>
        <v>#REF!</v>
      </c>
      <c r="E1106" s="90" t="e">
        <f>DBSPBY!#REF!</f>
        <v>#REF!</v>
      </c>
      <c r="F1106" s="90" t="e">
        <f>TRIM(MID(DBSPBY!#REF!,SEARCH(". ",DBSPBY!#REF!)+2,LEN(DBSPBY!#REF!)))</f>
        <v>#REF!</v>
      </c>
      <c r="G1106" s="90" t="e">
        <f>TRIM(MID(DBSPBY!#REF!,SEARCH(". ",DBSPBY!#REF!)+2,LEN(DBSPBY!#REF!)))</f>
        <v>#REF!</v>
      </c>
      <c r="H1106" s="90" t="e">
        <f>TRIM(MID(DBSPBY!#REF!,SEARCH(". ",DBSPBY!#REF!)+2,LEN(DBSPBY!#REF!)))</f>
        <v>#REF!</v>
      </c>
      <c r="I1106" s="98" t="s">
        <v>713</v>
      </c>
      <c r="J1106" s="99" t="s">
        <v>714</v>
      </c>
      <c r="K1106" s="90" t="e">
        <f>DBSPBY!#REF!</f>
        <v>#REF!</v>
      </c>
      <c r="L1106" s="90" t="e">
        <f>DBSPBY!#REF!</f>
        <v>#REF!</v>
      </c>
      <c r="M1106" s="92" t="e">
        <f>DBSPBY!#REF!</f>
        <v>#REF!</v>
      </c>
      <c r="N1106" s="87" t="e">
        <f>DBSPBY!#REF!</f>
        <v>#REF!</v>
      </c>
    </row>
    <row r="1107" spans="1:14" x14ac:dyDescent="0.3">
      <c r="A1107" s="97" t="s">
        <v>716</v>
      </c>
      <c r="B1107" s="98" t="e">
        <f>DBSPBY!#REF!</f>
        <v>#REF!</v>
      </c>
      <c r="C1107" s="98" t="e">
        <f>_xlfn.TEXTJOIN(".",FALSE,DBSPBY!#REF!,DBSPBY!#REF!,DBSPBY!#REF!)</f>
        <v>#REF!</v>
      </c>
      <c r="D1107" s="90" t="e">
        <f>DBSPBY!#REF!</f>
        <v>#REF!</v>
      </c>
      <c r="E1107" s="90" t="e">
        <f>DBSPBY!#REF!</f>
        <v>#REF!</v>
      </c>
      <c r="F1107" s="90" t="e">
        <f>TRIM(MID(DBSPBY!#REF!,SEARCH(". ",DBSPBY!#REF!)+2,LEN(DBSPBY!#REF!)))</f>
        <v>#REF!</v>
      </c>
      <c r="G1107" s="90" t="e">
        <f>TRIM(MID(DBSPBY!#REF!,SEARCH(". ",DBSPBY!#REF!)+2,LEN(DBSPBY!#REF!)))</f>
        <v>#REF!</v>
      </c>
      <c r="H1107" s="90" t="e">
        <f>TRIM(MID(DBSPBY!#REF!,SEARCH(". ",DBSPBY!#REF!)+2,LEN(DBSPBY!#REF!)))</f>
        <v>#REF!</v>
      </c>
      <c r="I1107" s="98" t="s">
        <v>713</v>
      </c>
      <c r="J1107" s="99" t="s">
        <v>714</v>
      </c>
      <c r="K1107" s="90" t="e">
        <f>DBSPBY!#REF!</f>
        <v>#REF!</v>
      </c>
      <c r="L1107" s="90" t="e">
        <f>DBSPBY!#REF!</f>
        <v>#REF!</v>
      </c>
      <c r="M1107" s="92" t="e">
        <f>DBSPBY!#REF!</f>
        <v>#REF!</v>
      </c>
      <c r="N1107" s="87" t="e">
        <f>DBSPBY!#REF!</f>
        <v>#REF!</v>
      </c>
    </row>
    <row r="1108" spans="1:14" x14ac:dyDescent="0.3">
      <c r="A1108" s="97" t="s">
        <v>716</v>
      </c>
      <c r="B1108" s="98" t="e">
        <f>DBSPBY!#REF!</f>
        <v>#REF!</v>
      </c>
      <c r="C1108" s="98" t="e">
        <f>_xlfn.TEXTJOIN(".",FALSE,DBSPBY!#REF!,DBSPBY!#REF!,DBSPBY!#REF!)</f>
        <v>#REF!</v>
      </c>
      <c r="D1108" s="90" t="e">
        <f>DBSPBY!#REF!</f>
        <v>#REF!</v>
      </c>
      <c r="E1108" s="90" t="e">
        <f>DBSPBY!#REF!</f>
        <v>#REF!</v>
      </c>
      <c r="F1108" s="90" t="e">
        <f>TRIM(MID(DBSPBY!#REF!,SEARCH(". ",DBSPBY!#REF!)+2,LEN(DBSPBY!#REF!)))</f>
        <v>#REF!</v>
      </c>
      <c r="G1108" s="90" t="e">
        <f>TRIM(MID(DBSPBY!#REF!,SEARCH(". ",DBSPBY!#REF!)+2,LEN(DBSPBY!#REF!)))</f>
        <v>#REF!</v>
      </c>
      <c r="H1108" s="90" t="e">
        <f>TRIM(MID(DBSPBY!#REF!,SEARCH(". ",DBSPBY!#REF!)+2,LEN(DBSPBY!#REF!)))</f>
        <v>#REF!</v>
      </c>
      <c r="I1108" s="98" t="s">
        <v>713</v>
      </c>
      <c r="J1108" s="99" t="s">
        <v>714</v>
      </c>
      <c r="K1108" s="90" t="e">
        <f>DBSPBY!#REF!</f>
        <v>#REF!</v>
      </c>
      <c r="L1108" s="90" t="e">
        <f>DBSPBY!#REF!</f>
        <v>#REF!</v>
      </c>
      <c r="M1108" s="92" t="e">
        <f>DBSPBY!#REF!</f>
        <v>#REF!</v>
      </c>
      <c r="N1108" s="87" t="e">
        <f>DBSPBY!#REF!</f>
        <v>#REF!</v>
      </c>
    </row>
    <row r="1109" spans="1:14" x14ac:dyDescent="0.3">
      <c r="A1109" s="97" t="s">
        <v>716</v>
      </c>
      <c r="B1109" s="98" t="e">
        <f>DBSPBY!#REF!</f>
        <v>#REF!</v>
      </c>
      <c r="C1109" s="98" t="e">
        <f>_xlfn.TEXTJOIN(".",FALSE,DBSPBY!#REF!,DBSPBY!#REF!,DBSPBY!#REF!)</f>
        <v>#REF!</v>
      </c>
      <c r="D1109" s="90" t="e">
        <f>DBSPBY!#REF!</f>
        <v>#REF!</v>
      </c>
      <c r="E1109" s="90" t="e">
        <f>DBSPBY!#REF!</f>
        <v>#REF!</v>
      </c>
      <c r="F1109" s="90" t="e">
        <f>TRIM(MID(DBSPBY!#REF!,SEARCH(". ",DBSPBY!#REF!)+2,LEN(DBSPBY!#REF!)))</f>
        <v>#REF!</v>
      </c>
      <c r="G1109" s="90" t="e">
        <f>TRIM(MID(DBSPBY!#REF!,SEARCH(". ",DBSPBY!#REF!)+2,LEN(DBSPBY!#REF!)))</f>
        <v>#REF!</v>
      </c>
      <c r="H1109" s="90" t="e">
        <f>TRIM(MID(DBSPBY!#REF!,SEARCH(". ",DBSPBY!#REF!)+2,LEN(DBSPBY!#REF!)))</f>
        <v>#REF!</v>
      </c>
      <c r="I1109" s="98" t="s">
        <v>713</v>
      </c>
      <c r="J1109" s="99" t="s">
        <v>714</v>
      </c>
      <c r="K1109" s="90" t="e">
        <f>DBSPBY!#REF!</f>
        <v>#REF!</v>
      </c>
      <c r="L1109" s="90" t="e">
        <f>DBSPBY!#REF!</f>
        <v>#REF!</v>
      </c>
      <c r="M1109" s="92" t="e">
        <f>DBSPBY!#REF!</f>
        <v>#REF!</v>
      </c>
      <c r="N1109" s="87" t="e">
        <f>DBSPBY!#REF!</f>
        <v>#REF!</v>
      </c>
    </row>
    <row r="1110" spans="1:14" x14ac:dyDescent="0.3">
      <c r="A1110" s="97" t="s">
        <v>716</v>
      </c>
      <c r="B1110" s="98" t="e">
        <f>DBSPBY!#REF!</f>
        <v>#REF!</v>
      </c>
      <c r="C1110" s="98" t="e">
        <f>_xlfn.TEXTJOIN(".",FALSE,DBSPBY!#REF!,DBSPBY!#REF!,DBSPBY!#REF!)</f>
        <v>#REF!</v>
      </c>
      <c r="D1110" s="90" t="e">
        <f>DBSPBY!#REF!</f>
        <v>#REF!</v>
      </c>
      <c r="E1110" s="90" t="e">
        <f>DBSPBY!#REF!</f>
        <v>#REF!</v>
      </c>
      <c r="F1110" s="90" t="e">
        <f>TRIM(MID(DBSPBY!#REF!,SEARCH(". ",DBSPBY!#REF!)+2,LEN(DBSPBY!#REF!)))</f>
        <v>#REF!</v>
      </c>
      <c r="G1110" s="90" t="e">
        <f>TRIM(MID(DBSPBY!#REF!,SEARCH(". ",DBSPBY!#REF!)+2,LEN(DBSPBY!#REF!)))</f>
        <v>#REF!</v>
      </c>
      <c r="H1110" s="90" t="e">
        <f>TRIM(MID(DBSPBY!#REF!,SEARCH(". ",DBSPBY!#REF!)+2,LEN(DBSPBY!#REF!)))</f>
        <v>#REF!</v>
      </c>
      <c r="I1110" s="98" t="s">
        <v>713</v>
      </c>
      <c r="J1110" s="99" t="s">
        <v>714</v>
      </c>
      <c r="K1110" s="90" t="e">
        <f>DBSPBY!#REF!</f>
        <v>#REF!</v>
      </c>
      <c r="L1110" s="90" t="e">
        <f>DBSPBY!#REF!</f>
        <v>#REF!</v>
      </c>
      <c r="M1110" s="92" t="e">
        <f>DBSPBY!#REF!</f>
        <v>#REF!</v>
      </c>
      <c r="N1110" s="87" t="e">
        <f>DBSPBY!#REF!</f>
        <v>#REF!</v>
      </c>
    </row>
    <row r="1111" spans="1:14" x14ac:dyDescent="0.3">
      <c r="A1111" s="97" t="s">
        <v>716</v>
      </c>
      <c r="B1111" s="98" t="e">
        <f>DBSPBY!#REF!</f>
        <v>#REF!</v>
      </c>
      <c r="C1111" s="98" t="e">
        <f>_xlfn.TEXTJOIN(".",FALSE,DBSPBY!#REF!,DBSPBY!#REF!,DBSPBY!#REF!)</f>
        <v>#REF!</v>
      </c>
      <c r="D1111" s="90" t="e">
        <f>DBSPBY!#REF!</f>
        <v>#REF!</v>
      </c>
      <c r="E1111" s="90" t="e">
        <f>DBSPBY!#REF!</f>
        <v>#REF!</v>
      </c>
      <c r="F1111" s="90" t="e">
        <f>TRIM(MID(DBSPBY!#REF!,SEARCH(". ",DBSPBY!#REF!)+2,LEN(DBSPBY!#REF!)))</f>
        <v>#REF!</v>
      </c>
      <c r="G1111" s="90" t="e">
        <f>TRIM(MID(DBSPBY!#REF!,SEARCH(". ",DBSPBY!#REF!)+2,LEN(DBSPBY!#REF!)))</f>
        <v>#REF!</v>
      </c>
      <c r="H1111" s="90" t="e">
        <f>TRIM(MID(DBSPBY!#REF!,SEARCH(". ",DBSPBY!#REF!)+2,LEN(DBSPBY!#REF!)))</f>
        <v>#REF!</v>
      </c>
      <c r="I1111" s="98" t="s">
        <v>713</v>
      </c>
      <c r="J1111" s="99" t="s">
        <v>714</v>
      </c>
      <c r="K1111" s="90" t="e">
        <f>DBSPBY!#REF!</f>
        <v>#REF!</v>
      </c>
      <c r="L1111" s="90" t="e">
        <f>DBSPBY!#REF!</f>
        <v>#REF!</v>
      </c>
      <c r="M1111" s="92" t="e">
        <f>DBSPBY!#REF!</f>
        <v>#REF!</v>
      </c>
      <c r="N1111" s="87" t="e">
        <f>DBSPBY!#REF!</f>
        <v>#REF!</v>
      </c>
    </row>
    <row r="1112" spans="1:14" x14ac:dyDescent="0.3">
      <c r="A1112" s="97" t="s">
        <v>716</v>
      </c>
      <c r="B1112" s="98" t="e">
        <f>DBSPBY!#REF!</f>
        <v>#REF!</v>
      </c>
      <c r="C1112" s="98" t="e">
        <f>_xlfn.TEXTJOIN(".",FALSE,DBSPBY!#REF!,DBSPBY!#REF!,DBSPBY!#REF!)</f>
        <v>#REF!</v>
      </c>
      <c r="D1112" s="90" t="e">
        <f>DBSPBY!#REF!</f>
        <v>#REF!</v>
      </c>
      <c r="E1112" s="90" t="e">
        <f>DBSPBY!#REF!</f>
        <v>#REF!</v>
      </c>
      <c r="F1112" s="90" t="e">
        <f>TRIM(MID(DBSPBY!#REF!,SEARCH(". ",DBSPBY!#REF!)+2,LEN(DBSPBY!#REF!)))</f>
        <v>#REF!</v>
      </c>
      <c r="G1112" s="90" t="e">
        <f>TRIM(MID(DBSPBY!#REF!,SEARCH(". ",DBSPBY!#REF!)+2,LEN(DBSPBY!#REF!)))</f>
        <v>#REF!</v>
      </c>
      <c r="H1112" s="90" t="e">
        <f>TRIM(MID(DBSPBY!#REF!,SEARCH(". ",DBSPBY!#REF!)+2,LEN(DBSPBY!#REF!)))</f>
        <v>#REF!</v>
      </c>
      <c r="I1112" s="98" t="s">
        <v>713</v>
      </c>
      <c r="J1112" s="99" t="s">
        <v>714</v>
      </c>
      <c r="K1112" s="90" t="e">
        <f>DBSPBY!#REF!</f>
        <v>#REF!</v>
      </c>
      <c r="L1112" s="90" t="e">
        <f>DBSPBY!#REF!</f>
        <v>#REF!</v>
      </c>
      <c r="M1112" s="92" t="e">
        <f>DBSPBY!#REF!</f>
        <v>#REF!</v>
      </c>
      <c r="N1112" s="87" t="e">
        <f>DBSPBY!#REF!</f>
        <v>#REF!</v>
      </c>
    </row>
    <row r="1113" spans="1:14" x14ac:dyDescent="0.3">
      <c r="A1113" s="97" t="s">
        <v>716</v>
      </c>
      <c r="B1113" s="98" t="e">
        <f>DBSPBY!#REF!</f>
        <v>#REF!</v>
      </c>
      <c r="C1113" s="98" t="e">
        <f>_xlfn.TEXTJOIN(".",FALSE,DBSPBY!#REF!,DBSPBY!#REF!,DBSPBY!#REF!)</f>
        <v>#REF!</v>
      </c>
      <c r="D1113" s="90" t="e">
        <f>DBSPBY!#REF!</f>
        <v>#REF!</v>
      </c>
      <c r="E1113" s="90" t="e">
        <f>DBSPBY!#REF!</f>
        <v>#REF!</v>
      </c>
      <c r="F1113" s="90" t="e">
        <f>TRIM(MID(DBSPBY!#REF!,SEARCH(". ",DBSPBY!#REF!)+2,LEN(DBSPBY!#REF!)))</f>
        <v>#REF!</v>
      </c>
      <c r="G1113" s="90" t="e">
        <f>TRIM(MID(DBSPBY!#REF!,SEARCH(". ",DBSPBY!#REF!)+2,LEN(DBSPBY!#REF!)))</f>
        <v>#REF!</v>
      </c>
      <c r="H1113" s="90" t="e">
        <f>TRIM(MID(DBSPBY!#REF!,SEARCH(". ",DBSPBY!#REF!)+2,LEN(DBSPBY!#REF!)))</f>
        <v>#REF!</v>
      </c>
      <c r="I1113" s="98" t="s">
        <v>713</v>
      </c>
      <c r="J1113" s="99" t="s">
        <v>714</v>
      </c>
      <c r="K1113" s="90" t="e">
        <f>DBSPBY!#REF!</f>
        <v>#REF!</v>
      </c>
      <c r="L1113" s="90" t="e">
        <f>DBSPBY!#REF!</f>
        <v>#REF!</v>
      </c>
      <c r="M1113" s="92" t="e">
        <f>DBSPBY!#REF!</f>
        <v>#REF!</v>
      </c>
      <c r="N1113" s="87" t="e">
        <f>DBSPBY!#REF!</f>
        <v>#REF!</v>
      </c>
    </row>
    <row r="1114" spans="1:14" x14ac:dyDescent="0.3">
      <c r="A1114" s="97" t="s">
        <v>716</v>
      </c>
      <c r="B1114" s="98" t="e">
        <f>DBSPBY!#REF!</f>
        <v>#REF!</v>
      </c>
      <c r="C1114" s="98" t="e">
        <f>_xlfn.TEXTJOIN(".",FALSE,DBSPBY!#REF!,DBSPBY!#REF!,DBSPBY!#REF!)</f>
        <v>#REF!</v>
      </c>
      <c r="D1114" s="90" t="e">
        <f>DBSPBY!#REF!</f>
        <v>#REF!</v>
      </c>
      <c r="E1114" s="90" t="e">
        <f>DBSPBY!#REF!</f>
        <v>#REF!</v>
      </c>
      <c r="F1114" s="90" t="e">
        <f>TRIM(MID(DBSPBY!#REF!,SEARCH(". ",DBSPBY!#REF!)+2,LEN(DBSPBY!#REF!)))</f>
        <v>#REF!</v>
      </c>
      <c r="G1114" s="90" t="e">
        <f>TRIM(MID(DBSPBY!#REF!,SEARCH(". ",DBSPBY!#REF!)+2,LEN(DBSPBY!#REF!)))</f>
        <v>#REF!</v>
      </c>
      <c r="H1114" s="90" t="e">
        <f>TRIM(MID(DBSPBY!#REF!,SEARCH(". ",DBSPBY!#REF!)+2,LEN(DBSPBY!#REF!)))</f>
        <v>#REF!</v>
      </c>
      <c r="I1114" s="98" t="s">
        <v>713</v>
      </c>
      <c r="J1114" s="99" t="s">
        <v>714</v>
      </c>
      <c r="K1114" s="90" t="e">
        <f>DBSPBY!#REF!</f>
        <v>#REF!</v>
      </c>
      <c r="L1114" s="90" t="e">
        <f>DBSPBY!#REF!</f>
        <v>#REF!</v>
      </c>
      <c r="M1114" s="92" t="e">
        <f>DBSPBY!#REF!</f>
        <v>#REF!</v>
      </c>
      <c r="N1114" s="87" t="e">
        <f>DBSPBY!#REF!</f>
        <v>#REF!</v>
      </c>
    </row>
    <row r="1115" spans="1:14" x14ac:dyDescent="0.3">
      <c r="A1115" s="97" t="s">
        <v>716</v>
      </c>
      <c r="B1115" s="98" t="e">
        <f>DBSPBY!#REF!</f>
        <v>#REF!</v>
      </c>
      <c r="C1115" s="98" t="e">
        <f>_xlfn.TEXTJOIN(".",FALSE,DBSPBY!#REF!,DBSPBY!#REF!,DBSPBY!#REF!)</f>
        <v>#REF!</v>
      </c>
      <c r="D1115" s="90" t="e">
        <f>DBSPBY!#REF!</f>
        <v>#REF!</v>
      </c>
      <c r="E1115" s="90" t="e">
        <f>DBSPBY!#REF!</f>
        <v>#REF!</v>
      </c>
      <c r="F1115" s="90" t="e">
        <f>TRIM(MID(DBSPBY!#REF!,SEARCH(". ",DBSPBY!#REF!)+2,LEN(DBSPBY!#REF!)))</f>
        <v>#REF!</v>
      </c>
      <c r="G1115" s="90" t="e">
        <f>TRIM(MID(DBSPBY!#REF!,SEARCH(". ",DBSPBY!#REF!)+2,LEN(DBSPBY!#REF!)))</f>
        <v>#REF!</v>
      </c>
      <c r="H1115" s="90" t="e">
        <f>TRIM(MID(DBSPBY!#REF!,SEARCH(". ",DBSPBY!#REF!)+2,LEN(DBSPBY!#REF!)))</f>
        <v>#REF!</v>
      </c>
      <c r="I1115" s="98" t="s">
        <v>713</v>
      </c>
      <c r="J1115" s="99" t="s">
        <v>714</v>
      </c>
      <c r="K1115" s="90" t="e">
        <f>DBSPBY!#REF!</f>
        <v>#REF!</v>
      </c>
      <c r="L1115" s="90" t="e">
        <f>DBSPBY!#REF!</f>
        <v>#REF!</v>
      </c>
      <c r="M1115" s="92" t="e">
        <f>DBSPBY!#REF!</f>
        <v>#REF!</v>
      </c>
      <c r="N1115" s="87" t="e">
        <f>DBSPBY!#REF!</f>
        <v>#REF!</v>
      </c>
    </row>
    <row r="1116" spans="1:14" x14ac:dyDescent="0.3">
      <c r="A1116" s="97" t="s">
        <v>716</v>
      </c>
      <c r="B1116" s="98" t="e">
        <f>DBSPBY!#REF!</f>
        <v>#REF!</v>
      </c>
      <c r="C1116" s="98" t="e">
        <f>_xlfn.TEXTJOIN(".",FALSE,DBSPBY!#REF!,DBSPBY!#REF!,DBSPBY!#REF!)</f>
        <v>#REF!</v>
      </c>
      <c r="D1116" s="90" t="e">
        <f>DBSPBY!#REF!</f>
        <v>#REF!</v>
      </c>
      <c r="E1116" s="90" t="e">
        <f>DBSPBY!#REF!</f>
        <v>#REF!</v>
      </c>
      <c r="F1116" s="90" t="e">
        <f>TRIM(MID(DBSPBY!#REF!,SEARCH(". ",DBSPBY!#REF!)+2,LEN(DBSPBY!#REF!)))</f>
        <v>#REF!</v>
      </c>
      <c r="G1116" s="90" t="e">
        <f>TRIM(MID(DBSPBY!#REF!,SEARCH(". ",DBSPBY!#REF!)+2,LEN(DBSPBY!#REF!)))</f>
        <v>#REF!</v>
      </c>
      <c r="H1116" s="90" t="e">
        <f>TRIM(MID(DBSPBY!#REF!,SEARCH(". ",DBSPBY!#REF!)+2,LEN(DBSPBY!#REF!)))</f>
        <v>#REF!</v>
      </c>
      <c r="I1116" s="98" t="s">
        <v>713</v>
      </c>
      <c r="J1116" s="99" t="s">
        <v>714</v>
      </c>
      <c r="K1116" s="90" t="e">
        <f>DBSPBY!#REF!</f>
        <v>#REF!</v>
      </c>
      <c r="L1116" s="90" t="e">
        <f>DBSPBY!#REF!</f>
        <v>#REF!</v>
      </c>
      <c r="M1116" s="92" t="e">
        <f>DBSPBY!#REF!</f>
        <v>#REF!</v>
      </c>
      <c r="N1116" s="87" t="e">
        <f>DBSPBY!#REF!</f>
        <v>#REF!</v>
      </c>
    </row>
    <row r="1117" spans="1:14" x14ac:dyDescent="0.3">
      <c r="A1117" s="97" t="s">
        <v>716</v>
      </c>
      <c r="B1117" s="98" t="e">
        <f>DBSPBY!#REF!</f>
        <v>#REF!</v>
      </c>
      <c r="C1117" s="98" t="e">
        <f>_xlfn.TEXTJOIN(".",FALSE,DBSPBY!#REF!,DBSPBY!#REF!,DBSPBY!#REF!)</f>
        <v>#REF!</v>
      </c>
      <c r="D1117" s="90" t="e">
        <f>DBSPBY!#REF!</f>
        <v>#REF!</v>
      </c>
      <c r="E1117" s="90" t="e">
        <f>DBSPBY!#REF!</f>
        <v>#REF!</v>
      </c>
      <c r="F1117" s="90" t="e">
        <f>TRIM(MID(DBSPBY!#REF!,SEARCH(". ",DBSPBY!#REF!)+2,LEN(DBSPBY!#REF!)))</f>
        <v>#REF!</v>
      </c>
      <c r="G1117" s="90" t="e">
        <f>TRIM(MID(DBSPBY!#REF!,SEARCH(". ",DBSPBY!#REF!)+2,LEN(DBSPBY!#REF!)))</f>
        <v>#REF!</v>
      </c>
      <c r="H1117" s="90" t="e">
        <f>TRIM(MID(DBSPBY!#REF!,SEARCH(". ",DBSPBY!#REF!)+2,LEN(DBSPBY!#REF!)))</f>
        <v>#REF!</v>
      </c>
      <c r="I1117" s="98" t="s">
        <v>713</v>
      </c>
      <c r="J1117" s="99" t="s">
        <v>714</v>
      </c>
      <c r="K1117" s="90" t="e">
        <f>DBSPBY!#REF!</f>
        <v>#REF!</v>
      </c>
      <c r="L1117" s="90" t="e">
        <f>DBSPBY!#REF!</f>
        <v>#REF!</v>
      </c>
      <c r="M1117" s="92" t="e">
        <f>DBSPBY!#REF!</f>
        <v>#REF!</v>
      </c>
      <c r="N1117" s="87" t="e">
        <f>DBSPBY!#REF!</f>
        <v>#REF!</v>
      </c>
    </row>
    <row r="1118" spans="1:14" x14ac:dyDescent="0.3">
      <c r="A1118" s="97" t="s">
        <v>716</v>
      </c>
      <c r="B1118" s="98" t="e">
        <f>DBSPBY!#REF!</f>
        <v>#REF!</v>
      </c>
      <c r="C1118" s="98" t="e">
        <f>_xlfn.TEXTJOIN(".",FALSE,DBSPBY!#REF!,DBSPBY!#REF!,DBSPBY!#REF!)</f>
        <v>#REF!</v>
      </c>
      <c r="D1118" s="90" t="e">
        <f>DBSPBY!#REF!</f>
        <v>#REF!</v>
      </c>
      <c r="E1118" s="90" t="e">
        <f>DBSPBY!#REF!</f>
        <v>#REF!</v>
      </c>
      <c r="F1118" s="90" t="e">
        <f>TRIM(MID(DBSPBY!#REF!,SEARCH(". ",DBSPBY!#REF!)+2,LEN(DBSPBY!#REF!)))</f>
        <v>#REF!</v>
      </c>
      <c r="G1118" s="90" t="e">
        <f>TRIM(MID(DBSPBY!#REF!,SEARCH(". ",DBSPBY!#REF!)+2,LEN(DBSPBY!#REF!)))</f>
        <v>#REF!</v>
      </c>
      <c r="H1118" s="90" t="e">
        <f>TRIM(MID(DBSPBY!#REF!,SEARCH(". ",DBSPBY!#REF!)+2,LEN(DBSPBY!#REF!)))</f>
        <v>#REF!</v>
      </c>
      <c r="I1118" s="98" t="s">
        <v>713</v>
      </c>
      <c r="J1118" s="99" t="s">
        <v>714</v>
      </c>
      <c r="K1118" s="90" t="e">
        <f>DBSPBY!#REF!</f>
        <v>#REF!</v>
      </c>
      <c r="L1118" s="90" t="e">
        <f>DBSPBY!#REF!</f>
        <v>#REF!</v>
      </c>
      <c r="M1118" s="92" t="e">
        <f>DBSPBY!#REF!</f>
        <v>#REF!</v>
      </c>
      <c r="N1118" s="87" t="e">
        <f>DBSPBY!#REF!</f>
        <v>#REF!</v>
      </c>
    </row>
    <row r="1119" spans="1:14" x14ac:dyDescent="0.3">
      <c r="A1119" s="97" t="s">
        <v>716</v>
      </c>
      <c r="B1119" s="98" t="e">
        <f>DBSPBY!#REF!</f>
        <v>#REF!</v>
      </c>
      <c r="C1119" s="98" t="e">
        <f>_xlfn.TEXTJOIN(".",FALSE,DBSPBY!#REF!,DBSPBY!#REF!,DBSPBY!#REF!)</f>
        <v>#REF!</v>
      </c>
      <c r="D1119" s="90" t="e">
        <f>DBSPBY!#REF!</f>
        <v>#REF!</v>
      </c>
      <c r="E1119" s="90" t="e">
        <f>DBSPBY!#REF!</f>
        <v>#REF!</v>
      </c>
      <c r="F1119" s="90" t="e">
        <f>TRIM(MID(DBSPBY!#REF!,SEARCH(". ",DBSPBY!#REF!)+2,LEN(DBSPBY!#REF!)))</f>
        <v>#REF!</v>
      </c>
      <c r="G1119" s="90" t="e">
        <f>TRIM(MID(DBSPBY!#REF!,SEARCH(". ",DBSPBY!#REF!)+2,LEN(DBSPBY!#REF!)))</f>
        <v>#REF!</v>
      </c>
      <c r="H1119" s="90" t="e">
        <f>TRIM(MID(DBSPBY!#REF!,SEARCH(". ",DBSPBY!#REF!)+2,LEN(DBSPBY!#REF!)))</f>
        <v>#REF!</v>
      </c>
      <c r="I1119" s="98" t="s">
        <v>713</v>
      </c>
      <c r="J1119" s="99" t="s">
        <v>714</v>
      </c>
      <c r="K1119" s="90" t="e">
        <f>DBSPBY!#REF!</f>
        <v>#REF!</v>
      </c>
      <c r="L1119" s="90" t="e">
        <f>DBSPBY!#REF!</f>
        <v>#REF!</v>
      </c>
      <c r="M1119" s="92" t="e">
        <f>DBSPBY!#REF!</f>
        <v>#REF!</v>
      </c>
      <c r="N1119" s="87" t="e">
        <f>DBSPBY!#REF!</f>
        <v>#REF!</v>
      </c>
    </row>
    <row r="1120" spans="1:14" x14ac:dyDescent="0.3">
      <c r="A1120" s="97" t="s">
        <v>716</v>
      </c>
      <c r="B1120" s="98" t="e">
        <f>DBSPBY!#REF!</f>
        <v>#REF!</v>
      </c>
      <c r="C1120" s="98" t="e">
        <f>_xlfn.TEXTJOIN(".",FALSE,DBSPBY!#REF!,DBSPBY!#REF!,DBSPBY!#REF!)</f>
        <v>#REF!</v>
      </c>
      <c r="D1120" s="90" t="e">
        <f>DBSPBY!#REF!</f>
        <v>#REF!</v>
      </c>
      <c r="E1120" s="90" t="e">
        <f>DBSPBY!#REF!</f>
        <v>#REF!</v>
      </c>
      <c r="F1120" s="90" t="e">
        <f>TRIM(MID(DBSPBY!#REF!,SEARCH(". ",DBSPBY!#REF!)+2,LEN(DBSPBY!#REF!)))</f>
        <v>#REF!</v>
      </c>
      <c r="G1120" s="90" t="e">
        <f>TRIM(MID(DBSPBY!#REF!,SEARCH(". ",DBSPBY!#REF!)+2,LEN(DBSPBY!#REF!)))</f>
        <v>#REF!</v>
      </c>
      <c r="H1120" s="90" t="e">
        <f>TRIM(MID(DBSPBY!#REF!,SEARCH(". ",DBSPBY!#REF!)+2,LEN(DBSPBY!#REF!)))</f>
        <v>#REF!</v>
      </c>
      <c r="I1120" s="98" t="s">
        <v>713</v>
      </c>
      <c r="J1120" s="99" t="s">
        <v>714</v>
      </c>
      <c r="K1120" s="90" t="e">
        <f>DBSPBY!#REF!</f>
        <v>#REF!</v>
      </c>
      <c r="L1120" s="90" t="e">
        <f>DBSPBY!#REF!</f>
        <v>#REF!</v>
      </c>
      <c r="M1120" s="92" t="e">
        <f>DBSPBY!#REF!</f>
        <v>#REF!</v>
      </c>
      <c r="N1120" s="87" t="e">
        <f>DBSPBY!#REF!</f>
        <v>#REF!</v>
      </c>
    </row>
    <row r="1121" spans="1:14" x14ac:dyDescent="0.3">
      <c r="A1121" s="97" t="s">
        <v>716</v>
      </c>
      <c r="B1121" s="98" t="e">
        <f>DBSPBY!#REF!</f>
        <v>#REF!</v>
      </c>
      <c r="C1121" s="98" t="e">
        <f>_xlfn.TEXTJOIN(".",FALSE,DBSPBY!#REF!,DBSPBY!#REF!,DBSPBY!#REF!)</f>
        <v>#REF!</v>
      </c>
      <c r="D1121" s="90" t="e">
        <f>DBSPBY!#REF!</f>
        <v>#REF!</v>
      </c>
      <c r="E1121" s="90" t="e">
        <f>DBSPBY!#REF!</f>
        <v>#REF!</v>
      </c>
      <c r="F1121" s="90" t="e">
        <f>TRIM(MID(DBSPBY!#REF!,SEARCH(". ",DBSPBY!#REF!)+2,LEN(DBSPBY!#REF!)))</f>
        <v>#REF!</v>
      </c>
      <c r="G1121" s="90" t="e">
        <f>TRIM(MID(DBSPBY!#REF!,SEARCH(". ",DBSPBY!#REF!)+2,LEN(DBSPBY!#REF!)))</f>
        <v>#REF!</v>
      </c>
      <c r="H1121" s="90" t="e">
        <f>TRIM(MID(DBSPBY!#REF!,SEARCH(". ",DBSPBY!#REF!)+2,LEN(DBSPBY!#REF!)))</f>
        <v>#REF!</v>
      </c>
      <c r="I1121" s="98" t="s">
        <v>713</v>
      </c>
      <c r="J1121" s="99" t="s">
        <v>714</v>
      </c>
      <c r="K1121" s="90" t="e">
        <f>DBSPBY!#REF!</f>
        <v>#REF!</v>
      </c>
      <c r="L1121" s="90" t="e">
        <f>DBSPBY!#REF!</f>
        <v>#REF!</v>
      </c>
      <c r="M1121" s="92" t="e">
        <f>DBSPBY!#REF!</f>
        <v>#REF!</v>
      </c>
      <c r="N1121" s="87" t="e">
        <f>DBSPBY!#REF!</f>
        <v>#REF!</v>
      </c>
    </row>
    <row r="1122" spans="1:14" x14ac:dyDescent="0.3">
      <c r="A1122" s="97" t="s">
        <v>716</v>
      </c>
      <c r="B1122" s="98" t="e">
        <f>DBSPBY!#REF!</f>
        <v>#REF!</v>
      </c>
      <c r="C1122" s="98" t="e">
        <f>_xlfn.TEXTJOIN(".",FALSE,DBSPBY!#REF!,DBSPBY!#REF!,DBSPBY!#REF!)</f>
        <v>#REF!</v>
      </c>
      <c r="D1122" s="90" t="e">
        <f>DBSPBY!#REF!</f>
        <v>#REF!</v>
      </c>
      <c r="E1122" s="90" t="e">
        <f>DBSPBY!#REF!</f>
        <v>#REF!</v>
      </c>
      <c r="F1122" s="90" t="e">
        <f>TRIM(MID(DBSPBY!#REF!,SEARCH(". ",DBSPBY!#REF!)+2,LEN(DBSPBY!#REF!)))</f>
        <v>#REF!</v>
      </c>
      <c r="G1122" s="90" t="e">
        <f>TRIM(MID(DBSPBY!#REF!,SEARCH(". ",DBSPBY!#REF!)+2,LEN(DBSPBY!#REF!)))</f>
        <v>#REF!</v>
      </c>
      <c r="H1122" s="90" t="e">
        <f>TRIM(MID(DBSPBY!#REF!,SEARCH(". ",DBSPBY!#REF!)+2,LEN(DBSPBY!#REF!)))</f>
        <v>#REF!</v>
      </c>
      <c r="I1122" s="98" t="s">
        <v>713</v>
      </c>
      <c r="J1122" s="99" t="s">
        <v>714</v>
      </c>
      <c r="K1122" s="90" t="e">
        <f>DBSPBY!#REF!</f>
        <v>#REF!</v>
      </c>
      <c r="L1122" s="90" t="e">
        <f>DBSPBY!#REF!</f>
        <v>#REF!</v>
      </c>
      <c r="M1122" s="92" t="e">
        <f>DBSPBY!#REF!</f>
        <v>#REF!</v>
      </c>
      <c r="N1122" s="87" t="e">
        <f>DBSPBY!#REF!</f>
        <v>#REF!</v>
      </c>
    </row>
    <row r="1123" spans="1:14" x14ac:dyDescent="0.3">
      <c r="A1123" s="97" t="s">
        <v>716</v>
      </c>
      <c r="B1123" s="98" t="e">
        <f>DBSPBY!#REF!</f>
        <v>#REF!</v>
      </c>
      <c r="C1123" s="98" t="e">
        <f>_xlfn.TEXTJOIN(".",FALSE,DBSPBY!#REF!,DBSPBY!#REF!,DBSPBY!#REF!)</f>
        <v>#REF!</v>
      </c>
      <c r="D1123" s="90" t="e">
        <f>DBSPBY!#REF!</f>
        <v>#REF!</v>
      </c>
      <c r="E1123" s="90" t="e">
        <f>DBSPBY!#REF!</f>
        <v>#REF!</v>
      </c>
      <c r="F1123" s="90" t="e">
        <f>TRIM(MID(DBSPBY!#REF!,SEARCH(". ",DBSPBY!#REF!)+2,LEN(DBSPBY!#REF!)))</f>
        <v>#REF!</v>
      </c>
      <c r="G1123" s="90" t="e">
        <f>TRIM(MID(DBSPBY!#REF!,SEARCH(". ",DBSPBY!#REF!)+2,LEN(DBSPBY!#REF!)))</f>
        <v>#REF!</v>
      </c>
      <c r="H1123" s="90" t="e">
        <f>TRIM(MID(DBSPBY!#REF!,SEARCH(". ",DBSPBY!#REF!)+2,LEN(DBSPBY!#REF!)))</f>
        <v>#REF!</v>
      </c>
      <c r="I1123" s="98" t="s">
        <v>713</v>
      </c>
      <c r="J1123" s="99" t="s">
        <v>714</v>
      </c>
      <c r="K1123" s="90" t="e">
        <f>DBSPBY!#REF!</f>
        <v>#REF!</v>
      </c>
      <c r="L1123" s="90" t="e">
        <f>DBSPBY!#REF!</f>
        <v>#REF!</v>
      </c>
      <c r="M1123" s="92" t="e">
        <f>DBSPBY!#REF!</f>
        <v>#REF!</v>
      </c>
      <c r="N1123" s="87" t="e">
        <f>DBSPBY!#REF!</f>
        <v>#REF!</v>
      </c>
    </row>
    <row r="1124" spans="1:14" x14ac:dyDescent="0.3">
      <c r="A1124" s="97" t="s">
        <v>716</v>
      </c>
      <c r="B1124" s="98" t="e">
        <f>DBSPBY!#REF!</f>
        <v>#REF!</v>
      </c>
      <c r="C1124" s="98" t="e">
        <f>_xlfn.TEXTJOIN(".",FALSE,DBSPBY!#REF!,DBSPBY!#REF!,DBSPBY!#REF!)</f>
        <v>#REF!</v>
      </c>
      <c r="D1124" s="90" t="e">
        <f>DBSPBY!#REF!</f>
        <v>#REF!</v>
      </c>
      <c r="E1124" s="90" t="e">
        <f>DBSPBY!#REF!</f>
        <v>#REF!</v>
      </c>
      <c r="F1124" s="90" t="e">
        <f>TRIM(MID(DBSPBY!#REF!,SEARCH(". ",DBSPBY!#REF!)+2,LEN(DBSPBY!#REF!)))</f>
        <v>#REF!</v>
      </c>
      <c r="G1124" s="90" t="e">
        <f>TRIM(MID(DBSPBY!#REF!,SEARCH(". ",DBSPBY!#REF!)+2,LEN(DBSPBY!#REF!)))</f>
        <v>#REF!</v>
      </c>
      <c r="H1124" s="90" t="e">
        <f>TRIM(MID(DBSPBY!#REF!,SEARCH(". ",DBSPBY!#REF!)+2,LEN(DBSPBY!#REF!)))</f>
        <v>#REF!</v>
      </c>
      <c r="I1124" s="98" t="s">
        <v>713</v>
      </c>
      <c r="J1124" s="99" t="s">
        <v>714</v>
      </c>
      <c r="K1124" s="90" t="e">
        <f>DBSPBY!#REF!</f>
        <v>#REF!</v>
      </c>
      <c r="L1124" s="90" t="e">
        <f>DBSPBY!#REF!</f>
        <v>#REF!</v>
      </c>
      <c r="M1124" s="92" t="e">
        <f>DBSPBY!#REF!</f>
        <v>#REF!</v>
      </c>
      <c r="N1124" s="87" t="e">
        <f>DBSPBY!#REF!</f>
        <v>#REF!</v>
      </c>
    </row>
    <row r="1125" spans="1:14" x14ac:dyDescent="0.3">
      <c r="A1125" s="97" t="s">
        <v>716</v>
      </c>
      <c r="B1125" s="98" t="e">
        <f>DBSPBY!#REF!</f>
        <v>#REF!</v>
      </c>
      <c r="C1125" s="98" t="e">
        <f>_xlfn.TEXTJOIN(".",FALSE,DBSPBY!#REF!,DBSPBY!#REF!,DBSPBY!#REF!)</f>
        <v>#REF!</v>
      </c>
      <c r="D1125" s="90" t="e">
        <f>DBSPBY!#REF!</f>
        <v>#REF!</v>
      </c>
      <c r="E1125" s="90" t="e">
        <f>DBSPBY!#REF!</f>
        <v>#REF!</v>
      </c>
      <c r="F1125" s="90" t="e">
        <f>TRIM(MID(DBSPBY!#REF!,SEARCH(". ",DBSPBY!#REF!)+2,LEN(DBSPBY!#REF!)))</f>
        <v>#REF!</v>
      </c>
      <c r="G1125" s="90" t="e">
        <f>TRIM(MID(DBSPBY!#REF!,SEARCH(". ",DBSPBY!#REF!)+2,LEN(DBSPBY!#REF!)))</f>
        <v>#REF!</v>
      </c>
      <c r="H1125" s="90" t="e">
        <f>TRIM(MID(DBSPBY!#REF!,SEARCH(". ",DBSPBY!#REF!)+2,LEN(DBSPBY!#REF!)))</f>
        <v>#REF!</v>
      </c>
      <c r="I1125" s="98" t="s">
        <v>713</v>
      </c>
      <c r="J1125" s="99" t="s">
        <v>714</v>
      </c>
      <c r="K1125" s="90" t="e">
        <f>DBSPBY!#REF!</f>
        <v>#REF!</v>
      </c>
      <c r="L1125" s="90" t="e">
        <f>DBSPBY!#REF!</f>
        <v>#REF!</v>
      </c>
      <c r="M1125" s="92" t="e">
        <f>DBSPBY!#REF!</f>
        <v>#REF!</v>
      </c>
      <c r="N1125" s="87" t="e">
        <f>DBSPBY!#REF!</f>
        <v>#REF!</v>
      </c>
    </row>
    <row r="1126" spans="1:14" x14ac:dyDescent="0.3">
      <c r="A1126" s="97" t="s">
        <v>716</v>
      </c>
      <c r="B1126" s="98" t="e">
        <f>DBSPBY!#REF!</f>
        <v>#REF!</v>
      </c>
      <c r="C1126" s="98" t="e">
        <f>_xlfn.TEXTJOIN(".",FALSE,DBSPBY!#REF!,DBSPBY!#REF!,DBSPBY!#REF!)</f>
        <v>#REF!</v>
      </c>
      <c r="D1126" s="90" t="e">
        <f>DBSPBY!#REF!</f>
        <v>#REF!</v>
      </c>
      <c r="E1126" s="90" t="e">
        <f>DBSPBY!#REF!</f>
        <v>#REF!</v>
      </c>
      <c r="F1126" s="90" t="e">
        <f>TRIM(MID(DBSPBY!#REF!,SEARCH(". ",DBSPBY!#REF!)+2,LEN(DBSPBY!#REF!)))</f>
        <v>#REF!</v>
      </c>
      <c r="G1126" s="90" t="e">
        <f>TRIM(MID(DBSPBY!#REF!,SEARCH(". ",DBSPBY!#REF!)+2,LEN(DBSPBY!#REF!)))</f>
        <v>#REF!</v>
      </c>
      <c r="H1126" s="90" t="e">
        <f>TRIM(MID(DBSPBY!#REF!,SEARCH(". ",DBSPBY!#REF!)+2,LEN(DBSPBY!#REF!)))</f>
        <v>#REF!</v>
      </c>
      <c r="I1126" s="98" t="s">
        <v>713</v>
      </c>
      <c r="J1126" s="99" t="s">
        <v>714</v>
      </c>
      <c r="K1126" s="90" t="e">
        <f>DBSPBY!#REF!</f>
        <v>#REF!</v>
      </c>
      <c r="L1126" s="90" t="e">
        <f>DBSPBY!#REF!</f>
        <v>#REF!</v>
      </c>
      <c r="M1126" s="92" t="e">
        <f>DBSPBY!#REF!</f>
        <v>#REF!</v>
      </c>
      <c r="N1126" s="87" t="e">
        <f>DBSPBY!#REF!</f>
        <v>#REF!</v>
      </c>
    </row>
    <row r="1127" spans="1:14" x14ac:dyDescent="0.3">
      <c r="A1127" s="97" t="s">
        <v>716</v>
      </c>
      <c r="B1127" s="98" t="e">
        <f>DBSPBY!#REF!</f>
        <v>#REF!</v>
      </c>
      <c r="C1127" s="98" t="e">
        <f>_xlfn.TEXTJOIN(".",FALSE,DBSPBY!#REF!,DBSPBY!#REF!,DBSPBY!#REF!)</f>
        <v>#REF!</v>
      </c>
      <c r="D1127" s="90" t="e">
        <f>DBSPBY!#REF!</f>
        <v>#REF!</v>
      </c>
      <c r="E1127" s="90" t="e">
        <f>DBSPBY!#REF!</f>
        <v>#REF!</v>
      </c>
      <c r="F1127" s="90" t="e">
        <f>TRIM(MID(DBSPBY!#REF!,SEARCH(". ",DBSPBY!#REF!)+2,LEN(DBSPBY!#REF!)))</f>
        <v>#REF!</v>
      </c>
      <c r="G1127" s="90" t="e">
        <f>TRIM(MID(DBSPBY!#REF!,SEARCH(". ",DBSPBY!#REF!)+2,LEN(DBSPBY!#REF!)))</f>
        <v>#REF!</v>
      </c>
      <c r="H1127" s="90" t="e">
        <f>TRIM(MID(DBSPBY!#REF!,SEARCH(". ",DBSPBY!#REF!)+2,LEN(DBSPBY!#REF!)))</f>
        <v>#REF!</v>
      </c>
      <c r="I1127" s="98" t="s">
        <v>713</v>
      </c>
      <c r="J1127" s="99" t="s">
        <v>714</v>
      </c>
      <c r="K1127" s="90" t="e">
        <f>DBSPBY!#REF!</f>
        <v>#REF!</v>
      </c>
      <c r="L1127" s="90" t="e">
        <f>DBSPBY!#REF!</f>
        <v>#REF!</v>
      </c>
      <c r="M1127" s="92" t="e">
        <f>DBSPBY!#REF!</f>
        <v>#REF!</v>
      </c>
      <c r="N1127" s="87" t="e">
        <f>DBSPBY!#REF!</f>
        <v>#REF!</v>
      </c>
    </row>
    <row r="1128" spans="1:14" x14ac:dyDescent="0.3">
      <c r="A1128" s="97" t="s">
        <v>716</v>
      </c>
      <c r="B1128" s="98" t="e">
        <f>DBSPBY!#REF!</f>
        <v>#REF!</v>
      </c>
      <c r="C1128" s="98" t="e">
        <f>_xlfn.TEXTJOIN(".",FALSE,DBSPBY!#REF!,DBSPBY!#REF!,DBSPBY!#REF!)</f>
        <v>#REF!</v>
      </c>
      <c r="D1128" s="90" t="e">
        <f>DBSPBY!#REF!</f>
        <v>#REF!</v>
      </c>
      <c r="E1128" s="90" t="e">
        <f>DBSPBY!#REF!</f>
        <v>#REF!</v>
      </c>
      <c r="F1128" s="90" t="e">
        <f>TRIM(MID(DBSPBY!#REF!,SEARCH(". ",DBSPBY!#REF!)+2,LEN(DBSPBY!#REF!)))</f>
        <v>#REF!</v>
      </c>
      <c r="G1128" s="90" t="e">
        <f>TRIM(MID(DBSPBY!#REF!,SEARCH(". ",DBSPBY!#REF!)+2,LEN(DBSPBY!#REF!)))</f>
        <v>#REF!</v>
      </c>
      <c r="H1128" s="90" t="e">
        <f>TRIM(MID(DBSPBY!#REF!,SEARCH(". ",DBSPBY!#REF!)+2,LEN(DBSPBY!#REF!)))</f>
        <v>#REF!</v>
      </c>
      <c r="I1128" s="98" t="s">
        <v>713</v>
      </c>
      <c r="J1128" s="99" t="s">
        <v>714</v>
      </c>
      <c r="K1128" s="90" t="e">
        <f>DBSPBY!#REF!</f>
        <v>#REF!</v>
      </c>
      <c r="L1128" s="90" t="e">
        <f>DBSPBY!#REF!</f>
        <v>#REF!</v>
      </c>
      <c r="M1128" s="92" t="e">
        <f>DBSPBY!#REF!</f>
        <v>#REF!</v>
      </c>
      <c r="N1128" s="87" t="e">
        <f>DBSPBY!#REF!</f>
        <v>#REF!</v>
      </c>
    </row>
    <row r="1129" spans="1:14" x14ac:dyDescent="0.3">
      <c r="A1129" s="97" t="s">
        <v>716</v>
      </c>
      <c r="B1129" s="98" t="e">
        <f>DBSPBY!#REF!</f>
        <v>#REF!</v>
      </c>
      <c r="C1129" s="98" t="e">
        <f>_xlfn.TEXTJOIN(".",FALSE,DBSPBY!#REF!,DBSPBY!#REF!,DBSPBY!#REF!)</f>
        <v>#REF!</v>
      </c>
      <c r="D1129" s="90" t="e">
        <f>DBSPBY!#REF!</f>
        <v>#REF!</v>
      </c>
      <c r="E1129" s="90" t="e">
        <f>DBSPBY!#REF!</f>
        <v>#REF!</v>
      </c>
      <c r="F1129" s="90" t="e">
        <f>TRIM(MID(DBSPBY!#REF!,SEARCH(". ",DBSPBY!#REF!)+2,LEN(DBSPBY!#REF!)))</f>
        <v>#REF!</v>
      </c>
      <c r="G1129" s="90" t="e">
        <f>TRIM(MID(DBSPBY!#REF!,SEARCH(". ",DBSPBY!#REF!)+2,LEN(DBSPBY!#REF!)))</f>
        <v>#REF!</v>
      </c>
      <c r="H1129" s="90" t="e">
        <f>TRIM(MID(DBSPBY!#REF!,SEARCH(". ",DBSPBY!#REF!)+2,LEN(DBSPBY!#REF!)))</f>
        <v>#REF!</v>
      </c>
      <c r="I1129" s="98" t="s">
        <v>713</v>
      </c>
      <c r="J1129" s="99" t="s">
        <v>714</v>
      </c>
      <c r="K1129" s="90" t="e">
        <f>DBSPBY!#REF!</f>
        <v>#REF!</v>
      </c>
      <c r="L1129" s="90" t="e">
        <f>DBSPBY!#REF!</f>
        <v>#REF!</v>
      </c>
      <c r="M1129" s="92" t="e">
        <f>DBSPBY!#REF!</f>
        <v>#REF!</v>
      </c>
      <c r="N1129" s="87" t="e">
        <f>DBSPBY!#REF!</f>
        <v>#REF!</v>
      </c>
    </row>
    <row r="1130" spans="1:14" x14ac:dyDescent="0.3">
      <c r="A1130" s="97" t="s">
        <v>716</v>
      </c>
      <c r="B1130" s="98" t="e">
        <f>DBSPBY!#REF!</f>
        <v>#REF!</v>
      </c>
      <c r="C1130" s="98" t="e">
        <f>_xlfn.TEXTJOIN(".",FALSE,DBSPBY!#REF!,DBSPBY!#REF!,DBSPBY!#REF!)</f>
        <v>#REF!</v>
      </c>
      <c r="D1130" s="90" t="e">
        <f>DBSPBY!#REF!</f>
        <v>#REF!</v>
      </c>
      <c r="E1130" s="90" t="e">
        <f>DBSPBY!#REF!</f>
        <v>#REF!</v>
      </c>
      <c r="F1130" s="90" t="e">
        <f>TRIM(MID(DBSPBY!#REF!,SEARCH(". ",DBSPBY!#REF!)+2,LEN(DBSPBY!#REF!)))</f>
        <v>#REF!</v>
      </c>
      <c r="G1130" s="90" t="e">
        <f>TRIM(MID(DBSPBY!#REF!,SEARCH(". ",DBSPBY!#REF!)+2,LEN(DBSPBY!#REF!)))</f>
        <v>#REF!</v>
      </c>
      <c r="H1130" s="90" t="e">
        <f>TRIM(MID(DBSPBY!#REF!,SEARCH(". ",DBSPBY!#REF!)+2,LEN(DBSPBY!#REF!)))</f>
        <v>#REF!</v>
      </c>
      <c r="I1130" s="98" t="s">
        <v>713</v>
      </c>
      <c r="J1130" s="99" t="s">
        <v>714</v>
      </c>
      <c r="K1130" s="90" t="e">
        <f>DBSPBY!#REF!</f>
        <v>#REF!</v>
      </c>
      <c r="L1130" s="90" t="e">
        <f>DBSPBY!#REF!</f>
        <v>#REF!</v>
      </c>
      <c r="M1130" s="92" t="e">
        <f>DBSPBY!#REF!</f>
        <v>#REF!</v>
      </c>
      <c r="N1130" s="87" t="e">
        <f>DBSPBY!#REF!</f>
        <v>#REF!</v>
      </c>
    </row>
    <row r="1131" spans="1:14" x14ac:dyDescent="0.3">
      <c r="A1131" s="97" t="s">
        <v>716</v>
      </c>
      <c r="B1131" s="98" t="e">
        <f>DBSPBY!#REF!</f>
        <v>#REF!</v>
      </c>
      <c r="C1131" s="98" t="e">
        <f>_xlfn.TEXTJOIN(".",FALSE,DBSPBY!#REF!,DBSPBY!#REF!,DBSPBY!#REF!)</f>
        <v>#REF!</v>
      </c>
      <c r="D1131" s="90" t="e">
        <f>DBSPBY!#REF!</f>
        <v>#REF!</v>
      </c>
      <c r="E1131" s="90" t="e">
        <f>DBSPBY!#REF!</f>
        <v>#REF!</v>
      </c>
      <c r="F1131" s="90" t="e">
        <f>TRIM(MID(DBSPBY!#REF!,SEARCH(". ",DBSPBY!#REF!)+2,LEN(DBSPBY!#REF!)))</f>
        <v>#REF!</v>
      </c>
      <c r="G1131" s="90" t="e">
        <f>TRIM(MID(DBSPBY!#REF!,SEARCH(". ",DBSPBY!#REF!)+2,LEN(DBSPBY!#REF!)))</f>
        <v>#REF!</v>
      </c>
      <c r="H1131" s="90" t="e">
        <f>TRIM(MID(DBSPBY!#REF!,SEARCH(". ",DBSPBY!#REF!)+2,LEN(DBSPBY!#REF!)))</f>
        <v>#REF!</v>
      </c>
      <c r="I1131" s="98" t="s">
        <v>713</v>
      </c>
      <c r="J1131" s="99" t="s">
        <v>714</v>
      </c>
      <c r="K1131" s="90" t="e">
        <f>DBSPBY!#REF!</f>
        <v>#REF!</v>
      </c>
      <c r="L1131" s="90" t="e">
        <f>DBSPBY!#REF!</f>
        <v>#REF!</v>
      </c>
      <c r="M1131" s="92" t="e">
        <f>DBSPBY!#REF!</f>
        <v>#REF!</v>
      </c>
      <c r="N1131" s="87" t="e">
        <f>DBSPBY!#REF!</f>
        <v>#REF!</v>
      </c>
    </row>
    <row r="1132" spans="1:14" x14ac:dyDescent="0.3">
      <c r="A1132" s="97" t="s">
        <v>716</v>
      </c>
      <c r="B1132" s="98" t="e">
        <f>DBSPBY!#REF!</f>
        <v>#REF!</v>
      </c>
      <c r="C1132" s="98" t="e">
        <f>_xlfn.TEXTJOIN(".",FALSE,DBSPBY!#REF!,DBSPBY!#REF!,DBSPBY!#REF!)</f>
        <v>#REF!</v>
      </c>
      <c r="D1132" s="90" t="e">
        <f>DBSPBY!#REF!</f>
        <v>#REF!</v>
      </c>
      <c r="E1132" s="90" t="e">
        <f>DBSPBY!#REF!</f>
        <v>#REF!</v>
      </c>
      <c r="F1132" s="90" t="e">
        <f>TRIM(MID(DBSPBY!#REF!,SEARCH(". ",DBSPBY!#REF!)+2,LEN(DBSPBY!#REF!)))</f>
        <v>#REF!</v>
      </c>
      <c r="G1132" s="90" t="e">
        <f>TRIM(MID(DBSPBY!#REF!,SEARCH(". ",DBSPBY!#REF!)+2,LEN(DBSPBY!#REF!)))</f>
        <v>#REF!</v>
      </c>
      <c r="H1132" s="90" t="e">
        <f>TRIM(MID(DBSPBY!#REF!,SEARCH(". ",DBSPBY!#REF!)+2,LEN(DBSPBY!#REF!)))</f>
        <v>#REF!</v>
      </c>
      <c r="I1132" s="98" t="s">
        <v>713</v>
      </c>
      <c r="J1132" s="99" t="s">
        <v>714</v>
      </c>
      <c r="K1132" s="90" t="e">
        <f>DBSPBY!#REF!</f>
        <v>#REF!</v>
      </c>
      <c r="L1132" s="90" t="e">
        <f>DBSPBY!#REF!</f>
        <v>#REF!</v>
      </c>
      <c r="M1132" s="92" t="e">
        <f>DBSPBY!#REF!</f>
        <v>#REF!</v>
      </c>
      <c r="N1132" s="87" t="e">
        <f>DBSPBY!#REF!</f>
        <v>#REF!</v>
      </c>
    </row>
    <row r="1133" spans="1:14" x14ac:dyDescent="0.3">
      <c r="A1133" s="97" t="s">
        <v>716</v>
      </c>
      <c r="B1133" s="98" t="e">
        <f>DBSPBY!#REF!</f>
        <v>#REF!</v>
      </c>
      <c r="C1133" s="98" t="e">
        <f>_xlfn.TEXTJOIN(".",FALSE,DBSPBY!#REF!,DBSPBY!#REF!,DBSPBY!#REF!)</f>
        <v>#REF!</v>
      </c>
      <c r="D1133" s="90" t="e">
        <f>DBSPBY!#REF!</f>
        <v>#REF!</v>
      </c>
      <c r="E1133" s="90" t="e">
        <f>DBSPBY!#REF!</f>
        <v>#REF!</v>
      </c>
      <c r="F1133" s="90" t="e">
        <f>TRIM(MID(DBSPBY!#REF!,SEARCH(". ",DBSPBY!#REF!)+2,LEN(DBSPBY!#REF!)))</f>
        <v>#REF!</v>
      </c>
      <c r="G1133" s="90" t="e">
        <f>TRIM(MID(DBSPBY!#REF!,SEARCH(". ",DBSPBY!#REF!)+2,LEN(DBSPBY!#REF!)))</f>
        <v>#REF!</v>
      </c>
      <c r="H1133" s="90" t="e">
        <f>TRIM(MID(DBSPBY!#REF!,SEARCH(". ",DBSPBY!#REF!)+2,LEN(DBSPBY!#REF!)))</f>
        <v>#REF!</v>
      </c>
      <c r="I1133" s="98" t="s">
        <v>713</v>
      </c>
      <c r="J1133" s="99" t="s">
        <v>714</v>
      </c>
      <c r="K1133" s="90" t="e">
        <f>DBSPBY!#REF!</f>
        <v>#REF!</v>
      </c>
      <c r="L1133" s="90" t="e">
        <f>DBSPBY!#REF!</f>
        <v>#REF!</v>
      </c>
      <c r="M1133" s="92" t="e">
        <f>DBSPBY!#REF!</f>
        <v>#REF!</v>
      </c>
      <c r="N1133" s="87" t="e">
        <f>DBSPBY!#REF!</f>
        <v>#REF!</v>
      </c>
    </row>
    <row r="1134" spans="1:14" x14ac:dyDescent="0.3">
      <c r="A1134" s="97" t="s">
        <v>716</v>
      </c>
      <c r="B1134" s="98" t="e">
        <f>DBSPBY!#REF!</f>
        <v>#REF!</v>
      </c>
      <c r="C1134" s="98" t="e">
        <f>_xlfn.TEXTJOIN(".",FALSE,DBSPBY!#REF!,DBSPBY!#REF!,DBSPBY!#REF!)</f>
        <v>#REF!</v>
      </c>
      <c r="D1134" s="90" t="e">
        <f>DBSPBY!#REF!</f>
        <v>#REF!</v>
      </c>
      <c r="E1134" s="90" t="e">
        <f>DBSPBY!#REF!</f>
        <v>#REF!</v>
      </c>
      <c r="F1134" s="90" t="e">
        <f>TRIM(MID(DBSPBY!#REF!,SEARCH(". ",DBSPBY!#REF!)+2,LEN(DBSPBY!#REF!)))</f>
        <v>#REF!</v>
      </c>
      <c r="G1134" s="90" t="e">
        <f>TRIM(MID(DBSPBY!#REF!,SEARCH(". ",DBSPBY!#REF!)+2,LEN(DBSPBY!#REF!)))</f>
        <v>#REF!</v>
      </c>
      <c r="H1134" s="90" t="e">
        <f>TRIM(MID(DBSPBY!#REF!,SEARCH(". ",DBSPBY!#REF!)+2,LEN(DBSPBY!#REF!)))</f>
        <v>#REF!</v>
      </c>
      <c r="I1134" s="98" t="s">
        <v>713</v>
      </c>
      <c r="J1134" s="99" t="s">
        <v>714</v>
      </c>
      <c r="K1134" s="90" t="e">
        <f>DBSPBY!#REF!</f>
        <v>#REF!</v>
      </c>
      <c r="L1134" s="90" t="e">
        <f>DBSPBY!#REF!</f>
        <v>#REF!</v>
      </c>
      <c r="M1134" s="92" t="e">
        <f>DBSPBY!#REF!</f>
        <v>#REF!</v>
      </c>
      <c r="N1134" s="87" t="e">
        <f>DBSPBY!#REF!</f>
        <v>#REF!</v>
      </c>
    </row>
    <row r="1135" spans="1:14" x14ac:dyDescent="0.3">
      <c r="A1135" s="97" t="s">
        <v>716</v>
      </c>
      <c r="B1135" s="98" t="e">
        <f>DBSPBY!#REF!</f>
        <v>#REF!</v>
      </c>
      <c r="C1135" s="98" t="e">
        <f>_xlfn.TEXTJOIN(".",FALSE,DBSPBY!#REF!,DBSPBY!#REF!,DBSPBY!#REF!)</f>
        <v>#REF!</v>
      </c>
      <c r="D1135" s="90" t="e">
        <f>DBSPBY!#REF!</f>
        <v>#REF!</v>
      </c>
      <c r="E1135" s="90" t="e">
        <f>DBSPBY!#REF!</f>
        <v>#REF!</v>
      </c>
      <c r="F1135" s="90" t="e">
        <f>TRIM(MID(DBSPBY!#REF!,SEARCH(". ",DBSPBY!#REF!)+2,LEN(DBSPBY!#REF!)))</f>
        <v>#REF!</v>
      </c>
      <c r="G1135" s="90" t="e">
        <f>TRIM(MID(DBSPBY!#REF!,SEARCH(". ",DBSPBY!#REF!)+2,LEN(DBSPBY!#REF!)))</f>
        <v>#REF!</v>
      </c>
      <c r="H1135" s="90" t="e">
        <f>TRIM(MID(DBSPBY!#REF!,SEARCH(". ",DBSPBY!#REF!)+2,LEN(DBSPBY!#REF!)))</f>
        <v>#REF!</v>
      </c>
      <c r="I1135" s="98" t="s">
        <v>713</v>
      </c>
      <c r="J1135" s="99" t="s">
        <v>714</v>
      </c>
      <c r="K1135" s="90" t="e">
        <f>DBSPBY!#REF!</f>
        <v>#REF!</v>
      </c>
      <c r="L1135" s="90" t="e">
        <f>DBSPBY!#REF!</f>
        <v>#REF!</v>
      </c>
      <c r="M1135" s="92" t="e">
        <f>DBSPBY!#REF!</f>
        <v>#REF!</v>
      </c>
      <c r="N1135" s="87" t="e">
        <f>DBSPBY!#REF!</f>
        <v>#REF!</v>
      </c>
    </row>
    <row r="1136" spans="1:14" x14ac:dyDescent="0.3">
      <c r="A1136" s="97" t="s">
        <v>716</v>
      </c>
      <c r="B1136" s="98" t="e">
        <f>DBSPBY!#REF!</f>
        <v>#REF!</v>
      </c>
      <c r="C1136" s="98" t="e">
        <f>_xlfn.TEXTJOIN(".",FALSE,DBSPBY!#REF!,DBSPBY!#REF!,DBSPBY!#REF!)</f>
        <v>#REF!</v>
      </c>
      <c r="D1136" s="90" t="e">
        <f>DBSPBY!#REF!</f>
        <v>#REF!</v>
      </c>
      <c r="E1136" s="90" t="e">
        <f>DBSPBY!#REF!</f>
        <v>#REF!</v>
      </c>
      <c r="F1136" s="90" t="e">
        <f>TRIM(MID(DBSPBY!#REF!,SEARCH(". ",DBSPBY!#REF!)+2,LEN(DBSPBY!#REF!)))</f>
        <v>#REF!</v>
      </c>
      <c r="G1136" s="90" t="e">
        <f>TRIM(MID(DBSPBY!#REF!,SEARCH(". ",DBSPBY!#REF!)+2,LEN(DBSPBY!#REF!)))</f>
        <v>#REF!</v>
      </c>
      <c r="H1136" s="90" t="e">
        <f>TRIM(MID(DBSPBY!#REF!,SEARCH(". ",DBSPBY!#REF!)+2,LEN(DBSPBY!#REF!)))</f>
        <v>#REF!</v>
      </c>
      <c r="I1136" s="98" t="s">
        <v>713</v>
      </c>
      <c r="J1136" s="99" t="s">
        <v>714</v>
      </c>
      <c r="K1136" s="90" t="e">
        <f>DBSPBY!#REF!</f>
        <v>#REF!</v>
      </c>
      <c r="L1136" s="90" t="e">
        <f>DBSPBY!#REF!</f>
        <v>#REF!</v>
      </c>
      <c r="M1136" s="92" t="e">
        <f>DBSPBY!#REF!</f>
        <v>#REF!</v>
      </c>
      <c r="N1136" s="87" t="e">
        <f>DBSPBY!#REF!</f>
        <v>#REF!</v>
      </c>
    </row>
    <row r="1137" spans="1:14" x14ac:dyDescent="0.3">
      <c r="A1137" s="97" t="s">
        <v>716</v>
      </c>
      <c r="B1137" s="98" t="e">
        <f>DBSPBY!#REF!</f>
        <v>#REF!</v>
      </c>
      <c r="C1137" s="98" t="e">
        <f>_xlfn.TEXTJOIN(".",FALSE,DBSPBY!#REF!,DBSPBY!#REF!,DBSPBY!#REF!)</f>
        <v>#REF!</v>
      </c>
      <c r="D1137" s="90" t="e">
        <f>DBSPBY!#REF!</f>
        <v>#REF!</v>
      </c>
      <c r="E1137" s="90" t="e">
        <f>DBSPBY!#REF!</f>
        <v>#REF!</v>
      </c>
      <c r="F1137" s="90" t="e">
        <f>TRIM(MID(DBSPBY!#REF!,SEARCH(". ",DBSPBY!#REF!)+2,LEN(DBSPBY!#REF!)))</f>
        <v>#REF!</v>
      </c>
      <c r="G1137" s="90" t="e">
        <f>TRIM(MID(DBSPBY!#REF!,SEARCH(". ",DBSPBY!#REF!)+2,LEN(DBSPBY!#REF!)))</f>
        <v>#REF!</v>
      </c>
      <c r="H1137" s="90" t="e">
        <f>TRIM(MID(DBSPBY!#REF!,SEARCH(". ",DBSPBY!#REF!)+2,LEN(DBSPBY!#REF!)))</f>
        <v>#REF!</v>
      </c>
      <c r="I1137" s="98" t="s">
        <v>713</v>
      </c>
      <c r="J1137" s="99" t="s">
        <v>714</v>
      </c>
      <c r="K1137" s="90" t="e">
        <f>DBSPBY!#REF!</f>
        <v>#REF!</v>
      </c>
      <c r="L1137" s="90" t="e">
        <f>DBSPBY!#REF!</f>
        <v>#REF!</v>
      </c>
      <c r="M1137" s="92" t="e">
        <f>DBSPBY!#REF!</f>
        <v>#REF!</v>
      </c>
      <c r="N1137" s="87" t="e">
        <f>DBSPBY!#REF!</f>
        <v>#REF!</v>
      </c>
    </row>
    <row r="1138" spans="1:14" x14ac:dyDescent="0.3">
      <c r="A1138" s="97" t="s">
        <v>716</v>
      </c>
      <c r="B1138" s="98" t="e">
        <f>DBSPBY!#REF!</f>
        <v>#REF!</v>
      </c>
      <c r="C1138" s="98" t="e">
        <f>_xlfn.TEXTJOIN(".",FALSE,DBSPBY!#REF!,DBSPBY!#REF!,DBSPBY!#REF!)</f>
        <v>#REF!</v>
      </c>
      <c r="D1138" s="90" t="e">
        <f>DBSPBY!#REF!</f>
        <v>#REF!</v>
      </c>
      <c r="E1138" s="90" t="e">
        <f>DBSPBY!#REF!</f>
        <v>#REF!</v>
      </c>
      <c r="F1138" s="90" t="e">
        <f>TRIM(MID(DBSPBY!#REF!,SEARCH(". ",DBSPBY!#REF!)+2,LEN(DBSPBY!#REF!)))</f>
        <v>#REF!</v>
      </c>
      <c r="G1138" s="90" t="e">
        <f>TRIM(MID(DBSPBY!#REF!,SEARCH(". ",DBSPBY!#REF!)+2,LEN(DBSPBY!#REF!)))</f>
        <v>#REF!</v>
      </c>
      <c r="H1138" s="90" t="e">
        <f>TRIM(MID(DBSPBY!#REF!,SEARCH(". ",DBSPBY!#REF!)+2,LEN(DBSPBY!#REF!)))</f>
        <v>#REF!</v>
      </c>
      <c r="I1138" s="98" t="s">
        <v>713</v>
      </c>
      <c r="J1138" s="99" t="s">
        <v>714</v>
      </c>
      <c r="K1138" s="90" t="e">
        <f>DBSPBY!#REF!</f>
        <v>#REF!</v>
      </c>
      <c r="L1138" s="90" t="e">
        <f>DBSPBY!#REF!</f>
        <v>#REF!</v>
      </c>
      <c r="M1138" s="92" t="e">
        <f>DBSPBY!#REF!</f>
        <v>#REF!</v>
      </c>
      <c r="N1138" s="87" t="e">
        <f>DBSPBY!#REF!</f>
        <v>#REF!</v>
      </c>
    </row>
    <row r="1139" spans="1:14" x14ac:dyDescent="0.3">
      <c r="A1139" s="97" t="s">
        <v>716</v>
      </c>
      <c r="B1139" s="98" t="e">
        <f>DBSPBY!#REF!</f>
        <v>#REF!</v>
      </c>
      <c r="C1139" s="98" t="e">
        <f>_xlfn.TEXTJOIN(".",FALSE,DBSPBY!#REF!,DBSPBY!#REF!,DBSPBY!#REF!)</f>
        <v>#REF!</v>
      </c>
      <c r="D1139" s="90" t="e">
        <f>DBSPBY!#REF!</f>
        <v>#REF!</v>
      </c>
      <c r="E1139" s="90" t="e">
        <f>DBSPBY!#REF!</f>
        <v>#REF!</v>
      </c>
      <c r="F1139" s="90" t="e">
        <f>TRIM(MID(DBSPBY!#REF!,SEARCH(". ",DBSPBY!#REF!)+2,LEN(DBSPBY!#REF!)))</f>
        <v>#REF!</v>
      </c>
      <c r="G1139" s="90" t="e">
        <f>TRIM(MID(DBSPBY!#REF!,SEARCH(". ",DBSPBY!#REF!)+2,LEN(DBSPBY!#REF!)))</f>
        <v>#REF!</v>
      </c>
      <c r="H1139" s="90" t="e">
        <f>TRIM(MID(DBSPBY!#REF!,SEARCH(". ",DBSPBY!#REF!)+2,LEN(DBSPBY!#REF!)))</f>
        <v>#REF!</v>
      </c>
      <c r="I1139" s="98" t="s">
        <v>713</v>
      </c>
      <c r="J1139" s="99" t="s">
        <v>714</v>
      </c>
      <c r="K1139" s="90" t="e">
        <f>DBSPBY!#REF!</f>
        <v>#REF!</v>
      </c>
      <c r="L1139" s="90" t="e">
        <f>DBSPBY!#REF!</f>
        <v>#REF!</v>
      </c>
      <c r="M1139" s="92" t="e">
        <f>DBSPBY!#REF!</f>
        <v>#REF!</v>
      </c>
      <c r="N1139" s="87" t="e">
        <f>DBSPBY!#REF!</f>
        <v>#REF!</v>
      </c>
    </row>
    <row r="1140" spans="1:14" x14ac:dyDescent="0.3">
      <c r="A1140" s="97" t="s">
        <v>716</v>
      </c>
      <c r="B1140" s="98" t="e">
        <f>DBSPBY!#REF!</f>
        <v>#REF!</v>
      </c>
      <c r="C1140" s="98" t="e">
        <f>_xlfn.TEXTJOIN(".",FALSE,DBSPBY!#REF!,DBSPBY!#REF!,DBSPBY!#REF!)</f>
        <v>#REF!</v>
      </c>
      <c r="D1140" s="90" t="e">
        <f>DBSPBY!#REF!</f>
        <v>#REF!</v>
      </c>
      <c r="E1140" s="90" t="e">
        <f>DBSPBY!#REF!</f>
        <v>#REF!</v>
      </c>
      <c r="F1140" s="90" t="e">
        <f>TRIM(MID(DBSPBY!#REF!,SEARCH(". ",DBSPBY!#REF!)+2,LEN(DBSPBY!#REF!)))</f>
        <v>#REF!</v>
      </c>
      <c r="G1140" s="90" t="e">
        <f>TRIM(MID(DBSPBY!#REF!,SEARCH(". ",DBSPBY!#REF!)+2,LEN(DBSPBY!#REF!)))</f>
        <v>#REF!</v>
      </c>
      <c r="H1140" s="90" t="e">
        <f>TRIM(MID(DBSPBY!#REF!,SEARCH(". ",DBSPBY!#REF!)+2,LEN(DBSPBY!#REF!)))</f>
        <v>#REF!</v>
      </c>
      <c r="I1140" s="98" t="s">
        <v>713</v>
      </c>
      <c r="J1140" s="99" t="s">
        <v>714</v>
      </c>
      <c r="K1140" s="90" t="e">
        <f>DBSPBY!#REF!</f>
        <v>#REF!</v>
      </c>
      <c r="L1140" s="90" t="e">
        <f>DBSPBY!#REF!</f>
        <v>#REF!</v>
      </c>
      <c r="M1140" s="92" t="e">
        <f>DBSPBY!#REF!</f>
        <v>#REF!</v>
      </c>
      <c r="N1140" s="87" t="e">
        <f>DBSPBY!#REF!</f>
        <v>#REF!</v>
      </c>
    </row>
    <row r="1141" spans="1:14" x14ac:dyDescent="0.3">
      <c r="A1141" s="97" t="s">
        <v>716</v>
      </c>
      <c r="B1141" s="98" t="e">
        <f>DBSPBY!#REF!</f>
        <v>#REF!</v>
      </c>
      <c r="C1141" s="98" t="e">
        <f>_xlfn.TEXTJOIN(".",FALSE,DBSPBY!#REF!,DBSPBY!#REF!,DBSPBY!#REF!)</f>
        <v>#REF!</v>
      </c>
      <c r="D1141" s="90" t="e">
        <f>DBSPBY!#REF!</f>
        <v>#REF!</v>
      </c>
      <c r="E1141" s="90" t="e">
        <f>DBSPBY!#REF!</f>
        <v>#REF!</v>
      </c>
      <c r="F1141" s="90" t="e">
        <f>TRIM(MID(DBSPBY!#REF!,SEARCH(". ",DBSPBY!#REF!)+2,LEN(DBSPBY!#REF!)))</f>
        <v>#REF!</v>
      </c>
      <c r="G1141" s="90" t="e">
        <f>TRIM(MID(DBSPBY!#REF!,SEARCH(". ",DBSPBY!#REF!)+2,LEN(DBSPBY!#REF!)))</f>
        <v>#REF!</v>
      </c>
      <c r="H1141" s="90" t="e">
        <f>TRIM(MID(DBSPBY!#REF!,SEARCH(". ",DBSPBY!#REF!)+2,LEN(DBSPBY!#REF!)))</f>
        <v>#REF!</v>
      </c>
      <c r="I1141" s="98" t="s">
        <v>713</v>
      </c>
      <c r="J1141" s="99" t="s">
        <v>714</v>
      </c>
      <c r="K1141" s="90" t="e">
        <f>DBSPBY!#REF!</f>
        <v>#REF!</v>
      </c>
      <c r="L1141" s="90" t="e">
        <f>DBSPBY!#REF!</f>
        <v>#REF!</v>
      </c>
      <c r="M1141" s="92" t="e">
        <f>DBSPBY!#REF!</f>
        <v>#REF!</v>
      </c>
      <c r="N1141" s="87" t="e">
        <f>DBSPBY!#REF!</f>
        <v>#REF!</v>
      </c>
    </row>
    <row r="1142" spans="1:14" x14ac:dyDescent="0.3">
      <c r="A1142" s="97" t="s">
        <v>716</v>
      </c>
      <c r="B1142" s="98" t="e">
        <f>DBSPBY!#REF!</f>
        <v>#REF!</v>
      </c>
      <c r="C1142" s="98" t="e">
        <f>_xlfn.TEXTJOIN(".",FALSE,DBSPBY!#REF!,DBSPBY!#REF!,DBSPBY!#REF!)</f>
        <v>#REF!</v>
      </c>
      <c r="D1142" s="90" t="e">
        <f>DBSPBY!#REF!</f>
        <v>#REF!</v>
      </c>
      <c r="E1142" s="90" t="e">
        <f>DBSPBY!#REF!</f>
        <v>#REF!</v>
      </c>
      <c r="F1142" s="90" t="e">
        <f>TRIM(MID(DBSPBY!#REF!,SEARCH(". ",DBSPBY!#REF!)+2,LEN(DBSPBY!#REF!)))</f>
        <v>#REF!</v>
      </c>
      <c r="G1142" s="90" t="e">
        <f>TRIM(MID(DBSPBY!#REF!,SEARCH(". ",DBSPBY!#REF!)+2,LEN(DBSPBY!#REF!)))</f>
        <v>#REF!</v>
      </c>
      <c r="H1142" s="90" t="e">
        <f>TRIM(MID(DBSPBY!#REF!,SEARCH(". ",DBSPBY!#REF!)+2,LEN(DBSPBY!#REF!)))</f>
        <v>#REF!</v>
      </c>
      <c r="I1142" s="98" t="s">
        <v>713</v>
      </c>
      <c r="J1142" s="99" t="s">
        <v>714</v>
      </c>
      <c r="K1142" s="90" t="e">
        <f>DBSPBY!#REF!</f>
        <v>#REF!</v>
      </c>
      <c r="L1142" s="90" t="e">
        <f>DBSPBY!#REF!</f>
        <v>#REF!</v>
      </c>
      <c r="M1142" s="92" t="e">
        <f>DBSPBY!#REF!</f>
        <v>#REF!</v>
      </c>
      <c r="N1142" s="87" t="e">
        <f>DBSPBY!#REF!</f>
        <v>#REF!</v>
      </c>
    </row>
    <row r="1143" spans="1:14" x14ac:dyDescent="0.3">
      <c r="A1143" s="97" t="s">
        <v>716</v>
      </c>
      <c r="B1143" s="98" t="e">
        <f>DBSPBY!#REF!</f>
        <v>#REF!</v>
      </c>
      <c r="C1143" s="98" t="e">
        <f>_xlfn.TEXTJOIN(".",FALSE,DBSPBY!#REF!,DBSPBY!#REF!,DBSPBY!#REF!)</f>
        <v>#REF!</v>
      </c>
      <c r="D1143" s="90" t="e">
        <f>DBSPBY!#REF!</f>
        <v>#REF!</v>
      </c>
      <c r="E1143" s="90" t="e">
        <f>DBSPBY!#REF!</f>
        <v>#REF!</v>
      </c>
      <c r="F1143" s="90" t="e">
        <f>TRIM(MID(DBSPBY!#REF!,SEARCH(". ",DBSPBY!#REF!)+2,LEN(DBSPBY!#REF!)))</f>
        <v>#REF!</v>
      </c>
      <c r="G1143" s="90" t="e">
        <f>TRIM(MID(DBSPBY!#REF!,SEARCH(". ",DBSPBY!#REF!)+2,LEN(DBSPBY!#REF!)))</f>
        <v>#REF!</v>
      </c>
      <c r="H1143" s="90" t="e">
        <f>TRIM(MID(DBSPBY!#REF!,SEARCH(". ",DBSPBY!#REF!)+2,LEN(DBSPBY!#REF!)))</f>
        <v>#REF!</v>
      </c>
      <c r="I1143" s="98" t="s">
        <v>713</v>
      </c>
      <c r="J1143" s="99" t="s">
        <v>714</v>
      </c>
      <c r="K1143" s="90" t="e">
        <f>DBSPBY!#REF!</f>
        <v>#REF!</v>
      </c>
      <c r="L1143" s="90" t="e">
        <f>DBSPBY!#REF!</f>
        <v>#REF!</v>
      </c>
      <c r="M1143" s="92" t="e">
        <f>DBSPBY!#REF!</f>
        <v>#REF!</v>
      </c>
      <c r="N1143" s="87" t="e">
        <f>DBSPBY!#REF!</f>
        <v>#REF!</v>
      </c>
    </row>
    <row r="1144" spans="1:14" x14ac:dyDescent="0.3">
      <c r="A1144" s="97" t="s">
        <v>716</v>
      </c>
      <c r="B1144" s="98" t="e">
        <f>DBSPBY!#REF!</f>
        <v>#REF!</v>
      </c>
      <c r="C1144" s="98" t="e">
        <f>_xlfn.TEXTJOIN(".",FALSE,DBSPBY!#REF!,DBSPBY!#REF!,DBSPBY!#REF!)</f>
        <v>#REF!</v>
      </c>
      <c r="D1144" s="90" t="e">
        <f>DBSPBY!#REF!</f>
        <v>#REF!</v>
      </c>
      <c r="E1144" s="90" t="e">
        <f>DBSPBY!#REF!</f>
        <v>#REF!</v>
      </c>
      <c r="F1144" s="90" t="e">
        <f>TRIM(MID(DBSPBY!#REF!,SEARCH(". ",DBSPBY!#REF!)+2,LEN(DBSPBY!#REF!)))</f>
        <v>#REF!</v>
      </c>
      <c r="G1144" s="90" t="e">
        <f>TRIM(MID(DBSPBY!#REF!,SEARCH(". ",DBSPBY!#REF!)+2,LEN(DBSPBY!#REF!)))</f>
        <v>#REF!</v>
      </c>
      <c r="H1144" s="90" t="e">
        <f>TRIM(MID(DBSPBY!#REF!,SEARCH(". ",DBSPBY!#REF!)+2,LEN(DBSPBY!#REF!)))</f>
        <v>#REF!</v>
      </c>
      <c r="I1144" s="98" t="s">
        <v>713</v>
      </c>
      <c r="J1144" s="99" t="s">
        <v>714</v>
      </c>
      <c r="K1144" s="90" t="e">
        <f>DBSPBY!#REF!</f>
        <v>#REF!</v>
      </c>
      <c r="L1144" s="90" t="e">
        <f>DBSPBY!#REF!</f>
        <v>#REF!</v>
      </c>
      <c r="M1144" s="92" t="e">
        <f>DBSPBY!#REF!</f>
        <v>#REF!</v>
      </c>
      <c r="N1144" s="87" t="e">
        <f>DBSPBY!#REF!</f>
        <v>#REF!</v>
      </c>
    </row>
    <row r="1145" spans="1:14" x14ac:dyDescent="0.3">
      <c r="A1145" s="97" t="s">
        <v>716</v>
      </c>
      <c r="B1145" s="98" t="e">
        <f>DBSPBY!#REF!</f>
        <v>#REF!</v>
      </c>
      <c r="C1145" s="98" t="e">
        <f>_xlfn.TEXTJOIN(".",FALSE,DBSPBY!#REF!,DBSPBY!#REF!,DBSPBY!#REF!)</f>
        <v>#REF!</v>
      </c>
      <c r="D1145" s="90" t="e">
        <f>DBSPBY!#REF!</f>
        <v>#REF!</v>
      </c>
      <c r="E1145" s="90" t="e">
        <f>DBSPBY!#REF!</f>
        <v>#REF!</v>
      </c>
      <c r="F1145" s="90" t="e">
        <f>TRIM(MID(DBSPBY!#REF!,SEARCH(". ",DBSPBY!#REF!)+2,LEN(DBSPBY!#REF!)))</f>
        <v>#REF!</v>
      </c>
      <c r="G1145" s="90" t="e">
        <f>TRIM(MID(DBSPBY!#REF!,SEARCH(". ",DBSPBY!#REF!)+2,LEN(DBSPBY!#REF!)))</f>
        <v>#REF!</v>
      </c>
      <c r="H1145" s="90" t="e">
        <f>TRIM(MID(DBSPBY!#REF!,SEARCH(". ",DBSPBY!#REF!)+2,LEN(DBSPBY!#REF!)))</f>
        <v>#REF!</v>
      </c>
      <c r="I1145" s="98" t="s">
        <v>713</v>
      </c>
      <c r="J1145" s="99" t="s">
        <v>714</v>
      </c>
      <c r="K1145" s="90" t="e">
        <f>DBSPBY!#REF!</f>
        <v>#REF!</v>
      </c>
      <c r="L1145" s="90" t="e">
        <f>DBSPBY!#REF!</f>
        <v>#REF!</v>
      </c>
      <c r="M1145" s="92" t="e">
        <f>DBSPBY!#REF!</f>
        <v>#REF!</v>
      </c>
      <c r="N1145" s="87" t="e">
        <f>DBSPBY!#REF!</f>
        <v>#REF!</v>
      </c>
    </row>
    <row r="1146" spans="1:14" x14ac:dyDescent="0.3">
      <c r="A1146" s="97" t="s">
        <v>716</v>
      </c>
      <c r="B1146" s="98" t="e">
        <f>DBSPBY!#REF!</f>
        <v>#REF!</v>
      </c>
      <c r="C1146" s="98" t="e">
        <f>_xlfn.TEXTJOIN(".",FALSE,DBSPBY!#REF!,DBSPBY!#REF!,DBSPBY!#REF!)</f>
        <v>#REF!</v>
      </c>
      <c r="D1146" s="90" t="e">
        <f>DBSPBY!#REF!</f>
        <v>#REF!</v>
      </c>
      <c r="E1146" s="90" t="e">
        <f>DBSPBY!#REF!</f>
        <v>#REF!</v>
      </c>
      <c r="F1146" s="90" t="e">
        <f>TRIM(MID(DBSPBY!#REF!,SEARCH(". ",DBSPBY!#REF!)+2,LEN(DBSPBY!#REF!)))</f>
        <v>#REF!</v>
      </c>
      <c r="G1146" s="90" t="e">
        <f>TRIM(MID(DBSPBY!#REF!,SEARCH(". ",DBSPBY!#REF!)+2,LEN(DBSPBY!#REF!)))</f>
        <v>#REF!</v>
      </c>
      <c r="H1146" s="90" t="e">
        <f>TRIM(MID(DBSPBY!#REF!,SEARCH(". ",DBSPBY!#REF!)+2,LEN(DBSPBY!#REF!)))</f>
        <v>#REF!</v>
      </c>
      <c r="I1146" s="98" t="s">
        <v>713</v>
      </c>
      <c r="J1146" s="99" t="s">
        <v>714</v>
      </c>
      <c r="K1146" s="90" t="e">
        <f>DBSPBY!#REF!</f>
        <v>#REF!</v>
      </c>
      <c r="L1146" s="90" t="e">
        <f>DBSPBY!#REF!</f>
        <v>#REF!</v>
      </c>
      <c r="M1146" s="92" t="e">
        <f>DBSPBY!#REF!</f>
        <v>#REF!</v>
      </c>
      <c r="N1146" s="87" t="e">
        <f>DBSPBY!#REF!</f>
        <v>#REF!</v>
      </c>
    </row>
    <row r="1147" spans="1:14" x14ac:dyDescent="0.3">
      <c r="A1147" s="97" t="s">
        <v>716</v>
      </c>
      <c r="B1147" s="98" t="e">
        <f>DBSPBY!#REF!</f>
        <v>#REF!</v>
      </c>
      <c r="C1147" s="98" t="e">
        <f>_xlfn.TEXTJOIN(".",FALSE,DBSPBY!#REF!,DBSPBY!#REF!,DBSPBY!#REF!)</f>
        <v>#REF!</v>
      </c>
      <c r="D1147" s="90" t="e">
        <f>DBSPBY!#REF!</f>
        <v>#REF!</v>
      </c>
      <c r="E1147" s="90" t="e">
        <f>DBSPBY!#REF!</f>
        <v>#REF!</v>
      </c>
      <c r="F1147" s="90" t="e">
        <f>TRIM(MID(DBSPBY!#REF!,SEARCH(". ",DBSPBY!#REF!)+2,LEN(DBSPBY!#REF!)))</f>
        <v>#REF!</v>
      </c>
      <c r="G1147" s="90" t="e">
        <f>TRIM(MID(DBSPBY!#REF!,SEARCH(". ",DBSPBY!#REF!)+2,LEN(DBSPBY!#REF!)))</f>
        <v>#REF!</v>
      </c>
      <c r="H1147" s="90" t="e">
        <f>TRIM(MID(DBSPBY!#REF!,SEARCH(". ",DBSPBY!#REF!)+2,LEN(DBSPBY!#REF!)))</f>
        <v>#REF!</v>
      </c>
      <c r="I1147" s="98" t="s">
        <v>713</v>
      </c>
      <c r="J1147" s="99" t="s">
        <v>714</v>
      </c>
      <c r="K1147" s="90" t="e">
        <f>DBSPBY!#REF!</f>
        <v>#REF!</v>
      </c>
      <c r="L1147" s="90" t="e">
        <f>DBSPBY!#REF!</f>
        <v>#REF!</v>
      </c>
      <c r="M1147" s="92" t="e">
        <f>DBSPBY!#REF!</f>
        <v>#REF!</v>
      </c>
      <c r="N1147" s="87" t="e">
        <f>DBSPBY!#REF!</f>
        <v>#REF!</v>
      </c>
    </row>
    <row r="1148" spans="1:14" x14ac:dyDescent="0.3">
      <c r="A1148" s="97" t="s">
        <v>716</v>
      </c>
      <c r="B1148" s="98" t="e">
        <f>DBSPBY!#REF!</f>
        <v>#REF!</v>
      </c>
      <c r="C1148" s="98" t="e">
        <f>_xlfn.TEXTJOIN(".",FALSE,DBSPBY!#REF!,DBSPBY!#REF!,DBSPBY!#REF!)</f>
        <v>#REF!</v>
      </c>
      <c r="D1148" s="90" t="e">
        <f>DBSPBY!#REF!</f>
        <v>#REF!</v>
      </c>
      <c r="E1148" s="90" t="e">
        <f>DBSPBY!#REF!</f>
        <v>#REF!</v>
      </c>
      <c r="F1148" s="90" t="e">
        <f>TRIM(MID(DBSPBY!#REF!,SEARCH(". ",DBSPBY!#REF!)+2,LEN(DBSPBY!#REF!)))</f>
        <v>#REF!</v>
      </c>
      <c r="G1148" s="90" t="e">
        <f>TRIM(MID(DBSPBY!#REF!,SEARCH(". ",DBSPBY!#REF!)+2,LEN(DBSPBY!#REF!)))</f>
        <v>#REF!</v>
      </c>
      <c r="H1148" s="90" t="e">
        <f>TRIM(MID(DBSPBY!#REF!,SEARCH(". ",DBSPBY!#REF!)+2,LEN(DBSPBY!#REF!)))</f>
        <v>#REF!</v>
      </c>
      <c r="I1148" s="98" t="s">
        <v>713</v>
      </c>
      <c r="J1148" s="99" t="s">
        <v>714</v>
      </c>
      <c r="K1148" s="90" t="e">
        <f>DBSPBY!#REF!</f>
        <v>#REF!</v>
      </c>
      <c r="L1148" s="90" t="e">
        <f>DBSPBY!#REF!</f>
        <v>#REF!</v>
      </c>
      <c r="M1148" s="92" t="e">
        <f>DBSPBY!#REF!</f>
        <v>#REF!</v>
      </c>
      <c r="N1148" s="87" t="e">
        <f>DBSPBY!#REF!</f>
        <v>#REF!</v>
      </c>
    </row>
    <row r="1149" spans="1:14" x14ac:dyDescent="0.3">
      <c r="A1149" s="97" t="s">
        <v>716</v>
      </c>
      <c r="B1149" s="98" t="e">
        <f>DBSPBY!#REF!</f>
        <v>#REF!</v>
      </c>
      <c r="C1149" s="98" t="e">
        <f>_xlfn.TEXTJOIN(".",FALSE,DBSPBY!#REF!,DBSPBY!#REF!,DBSPBY!#REF!)</f>
        <v>#REF!</v>
      </c>
      <c r="D1149" s="90" t="e">
        <f>DBSPBY!#REF!</f>
        <v>#REF!</v>
      </c>
      <c r="E1149" s="90" t="e">
        <f>DBSPBY!#REF!</f>
        <v>#REF!</v>
      </c>
      <c r="F1149" s="90" t="e">
        <f>TRIM(MID(DBSPBY!#REF!,SEARCH(". ",DBSPBY!#REF!)+2,LEN(DBSPBY!#REF!)))</f>
        <v>#REF!</v>
      </c>
      <c r="G1149" s="90" t="e">
        <f>TRIM(MID(DBSPBY!#REF!,SEARCH(". ",DBSPBY!#REF!)+2,LEN(DBSPBY!#REF!)))</f>
        <v>#REF!</v>
      </c>
      <c r="H1149" s="90" t="e">
        <f>TRIM(MID(DBSPBY!#REF!,SEARCH(". ",DBSPBY!#REF!)+2,LEN(DBSPBY!#REF!)))</f>
        <v>#REF!</v>
      </c>
      <c r="I1149" s="98" t="s">
        <v>713</v>
      </c>
      <c r="J1149" s="99" t="s">
        <v>714</v>
      </c>
      <c r="K1149" s="90" t="e">
        <f>DBSPBY!#REF!</f>
        <v>#REF!</v>
      </c>
      <c r="L1149" s="90" t="e">
        <f>DBSPBY!#REF!</f>
        <v>#REF!</v>
      </c>
      <c r="M1149" s="92" t="e">
        <f>DBSPBY!#REF!</f>
        <v>#REF!</v>
      </c>
      <c r="N1149" s="87" t="e">
        <f>DBSPBY!#REF!</f>
        <v>#REF!</v>
      </c>
    </row>
    <row r="1150" spans="1:14" x14ac:dyDescent="0.3">
      <c r="A1150" s="97" t="s">
        <v>716</v>
      </c>
      <c r="B1150" s="98" t="e">
        <f>DBSPBY!#REF!</f>
        <v>#REF!</v>
      </c>
      <c r="C1150" s="98" t="e">
        <f>_xlfn.TEXTJOIN(".",FALSE,DBSPBY!#REF!,DBSPBY!#REF!,DBSPBY!#REF!)</f>
        <v>#REF!</v>
      </c>
      <c r="D1150" s="90" t="e">
        <f>DBSPBY!#REF!</f>
        <v>#REF!</v>
      </c>
      <c r="E1150" s="90" t="e">
        <f>DBSPBY!#REF!</f>
        <v>#REF!</v>
      </c>
      <c r="F1150" s="90" t="e">
        <f>TRIM(MID(DBSPBY!#REF!,SEARCH(". ",DBSPBY!#REF!)+2,LEN(DBSPBY!#REF!)))</f>
        <v>#REF!</v>
      </c>
      <c r="G1150" s="90" t="e">
        <f>TRIM(MID(DBSPBY!#REF!,SEARCH(". ",DBSPBY!#REF!)+2,LEN(DBSPBY!#REF!)))</f>
        <v>#REF!</v>
      </c>
      <c r="H1150" s="90" t="e">
        <f>TRIM(MID(DBSPBY!#REF!,SEARCH(". ",DBSPBY!#REF!)+2,LEN(DBSPBY!#REF!)))</f>
        <v>#REF!</v>
      </c>
      <c r="I1150" s="98" t="s">
        <v>713</v>
      </c>
      <c r="J1150" s="99" t="s">
        <v>714</v>
      </c>
      <c r="K1150" s="90" t="e">
        <f>DBSPBY!#REF!</f>
        <v>#REF!</v>
      </c>
      <c r="L1150" s="90" t="e">
        <f>DBSPBY!#REF!</f>
        <v>#REF!</v>
      </c>
      <c r="M1150" s="92" t="e">
        <f>DBSPBY!#REF!</f>
        <v>#REF!</v>
      </c>
      <c r="N1150" s="87" t="e">
        <f>DBSPBY!#REF!</f>
        <v>#REF!</v>
      </c>
    </row>
    <row r="1151" spans="1:14" x14ac:dyDescent="0.3">
      <c r="A1151" s="97" t="s">
        <v>716</v>
      </c>
      <c r="B1151" s="98" t="e">
        <f>DBSPBY!#REF!</f>
        <v>#REF!</v>
      </c>
      <c r="C1151" s="98" t="e">
        <f>_xlfn.TEXTJOIN(".",FALSE,DBSPBY!#REF!,DBSPBY!#REF!,DBSPBY!#REF!)</f>
        <v>#REF!</v>
      </c>
      <c r="D1151" s="90" t="e">
        <f>DBSPBY!#REF!</f>
        <v>#REF!</v>
      </c>
      <c r="E1151" s="90" t="e">
        <f>DBSPBY!#REF!</f>
        <v>#REF!</v>
      </c>
      <c r="F1151" s="90" t="e">
        <f>TRIM(MID(DBSPBY!#REF!,SEARCH(". ",DBSPBY!#REF!)+2,LEN(DBSPBY!#REF!)))</f>
        <v>#REF!</v>
      </c>
      <c r="G1151" s="90" t="e">
        <f>TRIM(MID(DBSPBY!#REF!,SEARCH(". ",DBSPBY!#REF!)+2,LEN(DBSPBY!#REF!)))</f>
        <v>#REF!</v>
      </c>
      <c r="H1151" s="90" t="e">
        <f>TRIM(MID(DBSPBY!#REF!,SEARCH(". ",DBSPBY!#REF!)+2,LEN(DBSPBY!#REF!)))</f>
        <v>#REF!</v>
      </c>
      <c r="I1151" s="98" t="s">
        <v>713</v>
      </c>
      <c r="J1151" s="99" t="s">
        <v>714</v>
      </c>
      <c r="K1151" s="90" t="e">
        <f>DBSPBY!#REF!</f>
        <v>#REF!</v>
      </c>
      <c r="L1151" s="90" t="e">
        <f>DBSPBY!#REF!</f>
        <v>#REF!</v>
      </c>
      <c r="M1151" s="92" t="e">
        <f>DBSPBY!#REF!</f>
        <v>#REF!</v>
      </c>
      <c r="N1151" s="87" t="e">
        <f>DBSPBY!#REF!</f>
        <v>#REF!</v>
      </c>
    </row>
    <row r="1152" spans="1:14" x14ac:dyDescent="0.3">
      <c r="A1152" s="97" t="s">
        <v>716</v>
      </c>
      <c r="B1152" s="98" t="e">
        <f>DBSPBY!#REF!</f>
        <v>#REF!</v>
      </c>
      <c r="C1152" s="98" t="e">
        <f>_xlfn.TEXTJOIN(".",FALSE,DBSPBY!#REF!,DBSPBY!#REF!,DBSPBY!#REF!)</f>
        <v>#REF!</v>
      </c>
      <c r="D1152" s="90" t="e">
        <f>DBSPBY!#REF!</f>
        <v>#REF!</v>
      </c>
      <c r="E1152" s="90" t="e">
        <f>DBSPBY!#REF!</f>
        <v>#REF!</v>
      </c>
      <c r="F1152" s="90" t="e">
        <f>TRIM(MID(DBSPBY!#REF!,SEARCH(". ",DBSPBY!#REF!)+2,LEN(DBSPBY!#REF!)))</f>
        <v>#REF!</v>
      </c>
      <c r="G1152" s="90" t="e">
        <f>TRIM(MID(DBSPBY!#REF!,SEARCH(". ",DBSPBY!#REF!)+2,LEN(DBSPBY!#REF!)))</f>
        <v>#REF!</v>
      </c>
      <c r="H1152" s="90" t="e">
        <f>TRIM(MID(DBSPBY!#REF!,SEARCH(". ",DBSPBY!#REF!)+2,LEN(DBSPBY!#REF!)))</f>
        <v>#REF!</v>
      </c>
      <c r="I1152" s="98" t="s">
        <v>713</v>
      </c>
      <c r="J1152" s="99" t="s">
        <v>714</v>
      </c>
      <c r="K1152" s="90" t="e">
        <f>DBSPBY!#REF!</f>
        <v>#REF!</v>
      </c>
      <c r="L1152" s="90" t="e">
        <f>DBSPBY!#REF!</f>
        <v>#REF!</v>
      </c>
      <c r="M1152" s="92" t="e">
        <f>DBSPBY!#REF!</f>
        <v>#REF!</v>
      </c>
      <c r="N1152" s="87" t="e">
        <f>DBSPBY!#REF!</f>
        <v>#REF!</v>
      </c>
    </row>
    <row r="1153" spans="1:14" x14ac:dyDescent="0.3">
      <c r="A1153" s="97" t="s">
        <v>715</v>
      </c>
      <c r="B1153" s="98" t="e">
        <f>DBSPBY!#REF!</f>
        <v>#REF!</v>
      </c>
      <c r="C1153" s="98" t="e">
        <f>_xlfn.TEXTJOIN(".",FALSE,DBSPBY!#REF!,DBSPBY!#REF!,DBSPBY!#REF!)</f>
        <v>#REF!</v>
      </c>
      <c r="D1153" s="90" t="e">
        <f>DBSPBY!#REF!</f>
        <v>#REF!</v>
      </c>
      <c r="E1153" s="90" t="e">
        <f>DBSPBY!#REF!</f>
        <v>#REF!</v>
      </c>
      <c r="F1153" s="90" t="e">
        <f>TRIM(MID(DBSPBY!#REF!,SEARCH(". ",DBSPBY!#REF!)+2,LEN(DBSPBY!#REF!)))</f>
        <v>#REF!</v>
      </c>
      <c r="G1153" s="90" t="e">
        <f>TRIM(MID(DBSPBY!#REF!,SEARCH(". ",DBSPBY!#REF!)+2,LEN(DBSPBY!#REF!)))</f>
        <v>#REF!</v>
      </c>
      <c r="H1153" s="90" t="e">
        <f>TRIM(MID(DBSPBY!#REF!,SEARCH(". ",DBSPBY!#REF!)+2,LEN(DBSPBY!#REF!)))</f>
        <v>#REF!</v>
      </c>
      <c r="I1153" s="98" t="s">
        <v>713</v>
      </c>
      <c r="J1153" s="99" t="s">
        <v>714</v>
      </c>
      <c r="K1153" s="90" t="e">
        <f>DBSPBY!#REF!</f>
        <v>#REF!</v>
      </c>
      <c r="L1153" s="90" t="e">
        <f>DBSPBY!#REF!</f>
        <v>#REF!</v>
      </c>
      <c r="M1153" s="92" t="e">
        <f>DBSPBY!#REF!</f>
        <v>#REF!</v>
      </c>
      <c r="N1153" s="87" t="e">
        <f>DBSPBY!#REF!</f>
        <v>#REF!</v>
      </c>
    </row>
    <row r="1154" spans="1:14" x14ac:dyDescent="0.3">
      <c r="A1154" s="97" t="s">
        <v>715</v>
      </c>
      <c r="B1154" s="98" t="e">
        <f>DBSPBY!#REF!</f>
        <v>#REF!</v>
      </c>
      <c r="C1154" s="98" t="e">
        <f>_xlfn.TEXTJOIN(".",FALSE,DBSPBY!#REF!,DBSPBY!#REF!,DBSPBY!#REF!)</f>
        <v>#REF!</v>
      </c>
      <c r="D1154" s="90" t="e">
        <f>DBSPBY!#REF!</f>
        <v>#REF!</v>
      </c>
      <c r="E1154" s="90" t="e">
        <f>DBSPBY!#REF!</f>
        <v>#REF!</v>
      </c>
      <c r="F1154" s="90" t="e">
        <f>TRIM(MID(DBSPBY!#REF!,SEARCH(". ",DBSPBY!#REF!)+2,LEN(DBSPBY!#REF!)))</f>
        <v>#REF!</v>
      </c>
      <c r="G1154" s="90" t="e">
        <f>TRIM(MID(DBSPBY!#REF!,SEARCH(". ",DBSPBY!#REF!)+2,LEN(DBSPBY!#REF!)))</f>
        <v>#REF!</v>
      </c>
      <c r="H1154" s="90" t="e">
        <f>TRIM(MID(DBSPBY!#REF!,SEARCH(". ",DBSPBY!#REF!)+2,LEN(DBSPBY!#REF!)))</f>
        <v>#REF!</v>
      </c>
      <c r="I1154" s="98" t="s">
        <v>713</v>
      </c>
      <c r="J1154" s="99" t="s">
        <v>714</v>
      </c>
      <c r="K1154" s="90" t="e">
        <f>DBSPBY!#REF!</f>
        <v>#REF!</v>
      </c>
      <c r="L1154" s="90" t="e">
        <f>DBSPBY!#REF!</f>
        <v>#REF!</v>
      </c>
      <c r="M1154" s="92" t="e">
        <f>DBSPBY!#REF!</f>
        <v>#REF!</v>
      </c>
      <c r="N1154" s="87" t="e">
        <f>DBSPBY!#REF!</f>
        <v>#REF!</v>
      </c>
    </row>
    <row r="1155" spans="1:14" x14ac:dyDescent="0.3">
      <c r="A1155" s="97" t="s">
        <v>715</v>
      </c>
      <c r="B1155" s="98" t="e">
        <f>DBSPBY!#REF!</f>
        <v>#REF!</v>
      </c>
      <c r="C1155" s="98" t="e">
        <f>_xlfn.TEXTJOIN(".",FALSE,DBSPBY!#REF!,DBSPBY!#REF!,DBSPBY!#REF!)</f>
        <v>#REF!</v>
      </c>
      <c r="D1155" s="90" t="e">
        <f>DBSPBY!#REF!</f>
        <v>#REF!</v>
      </c>
      <c r="E1155" s="90" t="e">
        <f>DBSPBY!#REF!</f>
        <v>#REF!</v>
      </c>
      <c r="F1155" s="90" t="e">
        <f>TRIM(MID(DBSPBY!#REF!,SEARCH(". ",DBSPBY!#REF!)+2,LEN(DBSPBY!#REF!)))</f>
        <v>#REF!</v>
      </c>
      <c r="G1155" s="90" t="e">
        <f>TRIM(MID(DBSPBY!#REF!,SEARCH(". ",DBSPBY!#REF!)+2,LEN(DBSPBY!#REF!)))</f>
        <v>#REF!</v>
      </c>
      <c r="H1155" s="90" t="e">
        <f>TRIM(MID(DBSPBY!#REF!,SEARCH(". ",DBSPBY!#REF!)+2,LEN(DBSPBY!#REF!)))</f>
        <v>#REF!</v>
      </c>
      <c r="I1155" s="98" t="s">
        <v>713</v>
      </c>
      <c r="J1155" s="99" t="s">
        <v>714</v>
      </c>
      <c r="K1155" s="90" t="e">
        <f>DBSPBY!#REF!</f>
        <v>#REF!</v>
      </c>
      <c r="L1155" s="90" t="e">
        <f>DBSPBY!#REF!</f>
        <v>#REF!</v>
      </c>
      <c r="M1155" s="92" t="e">
        <f>DBSPBY!#REF!</f>
        <v>#REF!</v>
      </c>
      <c r="N1155" s="87" t="e">
        <f>DBSPBY!#REF!</f>
        <v>#REF!</v>
      </c>
    </row>
    <row r="1156" spans="1:14" x14ac:dyDescent="0.3">
      <c r="A1156" s="97" t="s">
        <v>715</v>
      </c>
      <c r="B1156" s="98" t="e">
        <f>DBSPBY!#REF!</f>
        <v>#REF!</v>
      </c>
      <c r="C1156" s="98" t="e">
        <f>_xlfn.TEXTJOIN(".",FALSE,DBSPBY!#REF!,DBSPBY!#REF!,DBSPBY!#REF!)</f>
        <v>#REF!</v>
      </c>
      <c r="D1156" s="90" t="e">
        <f>DBSPBY!#REF!</f>
        <v>#REF!</v>
      </c>
      <c r="E1156" s="90" t="e">
        <f>DBSPBY!#REF!</f>
        <v>#REF!</v>
      </c>
      <c r="F1156" s="90" t="e">
        <f>TRIM(MID(DBSPBY!#REF!,SEARCH(". ",DBSPBY!#REF!)+2,LEN(DBSPBY!#REF!)))</f>
        <v>#REF!</v>
      </c>
      <c r="G1156" s="90" t="e">
        <f>TRIM(MID(DBSPBY!#REF!,SEARCH(". ",DBSPBY!#REF!)+2,LEN(DBSPBY!#REF!)))</f>
        <v>#REF!</v>
      </c>
      <c r="H1156" s="90" t="e">
        <f>TRIM(MID(DBSPBY!#REF!,SEARCH(". ",DBSPBY!#REF!)+2,LEN(DBSPBY!#REF!)))</f>
        <v>#REF!</v>
      </c>
      <c r="I1156" s="98" t="s">
        <v>713</v>
      </c>
      <c r="J1156" s="99" t="s">
        <v>714</v>
      </c>
      <c r="K1156" s="90" t="e">
        <f>DBSPBY!#REF!</f>
        <v>#REF!</v>
      </c>
      <c r="L1156" s="90" t="e">
        <f>DBSPBY!#REF!</f>
        <v>#REF!</v>
      </c>
      <c r="M1156" s="92" t="e">
        <f>DBSPBY!#REF!</f>
        <v>#REF!</v>
      </c>
      <c r="N1156" s="87" t="e">
        <f>DBSPBY!#REF!</f>
        <v>#REF!</v>
      </c>
    </row>
    <row r="1157" spans="1:14" x14ac:dyDescent="0.3">
      <c r="A1157" s="97" t="s">
        <v>715</v>
      </c>
      <c r="B1157" s="98" t="e">
        <f>DBSPBY!#REF!</f>
        <v>#REF!</v>
      </c>
      <c r="C1157" s="98" t="e">
        <f>_xlfn.TEXTJOIN(".",FALSE,DBSPBY!#REF!,DBSPBY!#REF!,DBSPBY!#REF!)</f>
        <v>#REF!</v>
      </c>
      <c r="D1157" s="90" t="e">
        <f>DBSPBY!#REF!</f>
        <v>#REF!</v>
      </c>
      <c r="E1157" s="90" t="e">
        <f>DBSPBY!#REF!</f>
        <v>#REF!</v>
      </c>
      <c r="F1157" s="90" t="e">
        <f>TRIM(MID(DBSPBY!#REF!,SEARCH(". ",DBSPBY!#REF!)+2,LEN(DBSPBY!#REF!)))</f>
        <v>#REF!</v>
      </c>
      <c r="G1157" s="90" t="e">
        <f>TRIM(MID(DBSPBY!#REF!,SEARCH(". ",DBSPBY!#REF!)+2,LEN(DBSPBY!#REF!)))</f>
        <v>#REF!</v>
      </c>
      <c r="H1157" s="90" t="e">
        <f>TRIM(MID(DBSPBY!#REF!,SEARCH(". ",DBSPBY!#REF!)+2,LEN(DBSPBY!#REF!)))</f>
        <v>#REF!</v>
      </c>
      <c r="I1157" s="98" t="s">
        <v>713</v>
      </c>
      <c r="J1157" s="99" t="s">
        <v>714</v>
      </c>
      <c r="K1157" s="90" t="e">
        <f>DBSPBY!#REF!</f>
        <v>#REF!</v>
      </c>
      <c r="L1157" s="90" t="e">
        <f>DBSPBY!#REF!</f>
        <v>#REF!</v>
      </c>
      <c r="M1157" s="92" t="e">
        <f>DBSPBY!#REF!</f>
        <v>#REF!</v>
      </c>
      <c r="N1157" s="87" t="e">
        <f>DBSPBY!#REF!</f>
        <v>#REF!</v>
      </c>
    </row>
    <row r="1158" spans="1:14" x14ac:dyDescent="0.3">
      <c r="A1158" s="97" t="s">
        <v>715</v>
      </c>
      <c r="B1158" s="98" t="e">
        <f>DBSPBY!#REF!</f>
        <v>#REF!</v>
      </c>
      <c r="C1158" s="98" t="e">
        <f>_xlfn.TEXTJOIN(".",FALSE,DBSPBY!#REF!,DBSPBY!#REF!,DBSPBY!#REF!)</f>
        <v>#REF!</v>
      </c>
      <c r="D1158" s="90" t="e">
        <f>DBSPBY!#REF!</f>
        <v>#REF!</v>
      </c>
      <c r="E1158" s="90" t="e">
        <f>DBSPBY!#REF!</f>
        <v>#REF!</v>
      </c>
      <c r="F1158" s="90" t="e">
        <f>TRIM(MID(DBSPBY!#REF!,SEARCH(". ",DBSPBY!#REF!)+2,LEN(DBSPBY!#REF!)))</f>
        <v>#REF!</v>
      </c>
      <c r="G1158" s="90" t="e">
        <f>TRIM(MID(DBSPBY!#REF!,SEARCH(". ",DBSPBY!#REF!)+2,LEN(DBSPBY!#REF!)))</f>
        <v>#REF!</v>
      </c>
      <c r="H1158" s="90" t="e">
        <f>TRIM(MID(DBSPBY!#REF!,SEARCH(". ",DBSPBY!#REF!)+2,LEN(DBSPBY!#REF!)))</f>
        <v>#REF!</v>
      </c>
      <c r="I1158" s="98" t="s">
        <v>713</v>
      </c>
      <c r="J1158" s="99" t="s">
        <v>714</v>
      </c>
      <c r="K1158" s="90" t="e">
        <f>DBSPBY!#REF!</f>
        <v>#REF!</v>
      </c>
      <c r="L1158" s="90" t="e">
        <f>DBSPBY!#REF!</f>
        <v>#REF!</v>
      </c>
      <c r="M1158" s="92" t="e">
        <f>DBSPBY!#REF!</f>
        <v>#REF!</v>
      </c>
      <c r="N1158" s="87" t="e">
        <f>DBSPBY!#REF!</f>
        <v>#REF!</v>
      </c>
    </row>
    <row r="1159" spans="1:14" x14ac:dyDescent="0.3">
      <c r="A1159" s="97" t="s">
        <v>715</v>
      </c>
      <c r="B1159" s="98" t="e">
        <f>DBSPBY!#REF!</f>
        <v>#REF!</v>
      </c>
      <c r="C1159" s="98" t="e">
        <f>_xlfn.TEXTJOIN(".",FALSE,DBSPBY!#REF!,DBSPBY!#REF!,DBSPBY!#REF!)</f>
        <v>#REF!</v>
      </c>
      <c r="D1159" s="90" t="e">
        <f>DBSPBY!#REF!</f>
        <v>#REF!</v>
      </c>
      <c r="E1159" s="90" t="e">
        <f>DBSPBY!#REF!</f>
        <v>#REF!</v>
      </c>
      <c r="F1159" s="90" t="e">
        <f>TRIM(MID(DBSPBY!#REF!,SEARCH(". ",DBSPBY!#REF!)+2,LEN(DBSPBY!#REF!)))</f>
        <v>#REF!</v>
      </c>
      <c r="G1159" s="90" t="e">
        <f>TRIM(MID(DBSPBY!#REF!,SEARCH(". ",DBSPBY!#REF!)+2,LEN(DBSPBY!#REF!)))</f>
        <v>#REF!</v>
      </c>
      <c r="H1159" s="90" t="e">
        <f>TRIM(MID(DBSPBY!#REF!,SEARCH(". ",DBSPBY!#REF!)+2,LEN(DBSPBY!#REF!)))</f>
        <v>#REF!</v>
      </c>
      <c r="I1159" s="98" t="s">
        <v>713</v>
      </c>
      <c r="J1159" s="99" t="s">
        <v>714</v>
      </c>
      <c r="K1159" s="90" t="e">
        <f>DBSPBY!#REF!</f>
        <v>#REF!</v>
      </c>
      <c r="L1159" s="90" t="e">
        <f>DBSPBY!#REF!</f>
        <v>#REF!</v>
      </c>
      <c r="M1159" s="92" t="e">
        <f>DBSPBY!#REF!</f>
        <v>#REF!</v>
      </c>
      <c r="N1159" s="87" t="e">
        <f>DBSPBY!#REF!</f>
        <v>#REF!</v>
      </c>
    </row>
    <row r="1160" spans="1:14" x14ac:dyDescent="0.3">
      <c r="A1160" s="97" t="s">
        <v>715</v>
      </c>
      <c r="B1160" s="98" t="e">
        <f>DBSPBY!#REF!</f>
        <v>#REF!</v>
      </c>
      <c r="C1160" s="98" t="e">
        <f>_xlfn.TEXTJOIN(".",FALSE,DBSPBY!#REF!,DBSPBY!#REF!,DBSPBY!#REF!)</f>
        <v>#REF!</v>
      </c>
      <c r="D1160" s="90" t="e">
        <f>DBSPBY!#REF!</f>
        <v>#REF!</v>
      </c>
      <c r="E1160" s="90" t="e">
        <f>DBSPBY!#REF!</f>
        <v>#REF!</v>
      </c>
      <c r="F1160" s="90" t="e">
        <f>TRIM(MID(DBSPBY!#REF!,SEARCH(". ",DBSPBY!#REF!)+2,LEN(DBSPBY!#REF!)))</f>
        <v>#REF!</v>
      </c>
      <c r="G1160" s="90" t="e">
        <f>TRIM(MID(DBSPBY!#REF!,SEARCH(". ",DBSPBY!#REF!)+2,LEN(DBSPBY!#REF!)))</f>
        <v>#REF!</v>
      </c>
      <c r="H1160" s="90" t="e">
        <f>TRIM(MID(DBSPBY!#REF!,SEARCH(". ",DBSPBY!#REF!)+2,LEN(DBSPBY!#REF!)))</f>
        <v>#REF!</v>
      </c>
      <c r="I1160" s="98" t="s">
        <v>713</v>
      </c>
      <c r="J1160" s="99" t="s">
        <v>714</v>
      </c>
      <c r="K1160" s="90" t="e">
        <f>DBSPBY!#REF!</f>
        <v>#REF!</v>
      </c>
      <c r="L1160" s="90" t="e">
        <f>DBSPBY!#REF!</f>
        <v>#REF!</v>
      </c>
      <c r="M1160" s="92" t="e">
        <f>DBSPBY!#REF!</f>
        <v>#REF!</v>
      </c>
      <c r="N1160" s="87" t="e">
        <f>DBSPBY!#REF!</f>
        <v>#REF!</v>
      </c>
    </row>
    <row r="1161" spans="1:14" x14ac:dyDescent="0.3">
      <c r="A1161" s="97" t="s">
        <v>715</v>
      </c>
      <c r="B1161" s="98" t="e">
        <f>DBSPBY!#REF!</f>
        <v>#REF!</v>
      </c>
      <c r="C1161" s="98" t="e">
        <f>_xlfn.TEXTJOIN(".",FALSE,DBSPBY!#REF!,DBSPBY!#REF!,DBSPBY!#REF!)</f>
        <v>#REF!</v>
      </c>
      <c r="D1161" s="90" t="e">
        <f>DBSPBY!#REF!</f>
        <v>#REF!</v>
      </c>
      <c r="E1161" s="90" t="e">
        <f>DBSPBY!#REF!</f>
        <v>#REF!</v>
      </c>
      <c r="F1161" s="90" t="e">
        <f>TRIM(MID(DBSPBY!#REF!,SEARCH(". ",DBSPBY!#REF!)+2,LEN(DBSPBY!#REF!)))</f>
        <v>#REF!</v>
      </c>
      <c r="G1161" s="90" t="e">
        <f>TRIM(MID(DBSPBY!#REF!,SEARCH(". ",DBSPBY!#REF!)+2,LEN(DBSPBY!#REF!)))</f>
        <v>#REF!</v>
      </c>
      <c r="H1161" s="90" t="e">
        <f>TRIM(MID(DBSPBY!#REF!,SEARCH(". ",DBSPBY!#REF!)+2,LEN(DBSPBY!#REF!)))</f>
        <v>#REF!</v>
      </c>
      <c r="I1161" s="98" t="s">
        <v>713</v>
      </c>
      <c r="J1161" s="99" t="s">
        <v>714</v>
      </c>
      <c r="K1161" s="90" t="e">
        <f>DBSPBY!#REF!</f>
        <v>#REF!</v>
      </c>
      <c r="L1161" s="90" t="e">
        <f>DBSPBY!#REF!</f>
        <v>#REF!</v>
      </c>
      <c r="M1161" s="92" t="e">
        <f>DBSPBY!#REF!</f>
        <v>#REF!</v>
      </c>
      <c r="N1161" s="87" t="e">
        <f>DBSPBY!#REF!</f>
        <v>#REF!</v>
      </c>
    </row>
    <row r="1162" spans="1:14" x14ac:dyDescent="0.3">
      <c r="A1162" s="97" t="s">
        <v>715</v>
      </c>
      <c r="B1162" s="98" t="e">
        <f>DBSPBY!#REF!</f>
        <v>#REF!</v>
      </c>
      <c r="C1162" s="98" t="e">
        <f>_xlfn.TEXTJOIN(".",FALSE,DBSPBY!#REF!,DBSPBY!#REF!,DBSPBY!#REF!)</f>
        <v>#REF!</v>
      </c>
      <c r="D1162" s="90" t="e">
        <f>DBSPBY!#REF!</f>
        <v>#REF!</v>
      </c>
      <c r="E1162" s="90" t="e">
        <f>DBSPBY!#REF!</f>
        <v>#REF!</v>
      </c>
      <c r="F1162" s="90" t="e">
        <f>TRIM(MID(DBSPBY!#REF!,SEARCH(". ",DBSPBY!#REF!)+2,LEN(DBSPBY!#REF!)))</f>
        <v>#REF!</v>
      </c>
      <c r="G1162" s="90" t="e">
        <f>TRIM(MID(DBSPBY!#REF!,SEARCH(". ",DBSPBY!#REF!)+2,LEN(DBSPBY!#REF!)))</f>
        <v>#REF!</v>
      </c>
      <c r="H1162" s="90" t="e">
        <f>TRIM(MID(DBSPBY!#REF!,SEARCH(". ",DBSPBY!#REF!)+2,LEN(DBSPBY!#REF!)))</f>
        <v>#REF!</v>
      </c>
      <c r="I1162" s="98" t="s">
        <v>713</v>
      </c>
      <c r="J1162" s="99" t="s">
        <v>714</v>
      </c>
      <c r="K1162" s="90" t="e">
        <f>DBSPBY!#REF!</f>
        <v>#REF!</v>
      </c>
      <c r="L1162" s="90" t="e">
        <f>DBSPBY!#REF!</f>
        <v>#REF!</v>
      </c>
      <c r="M1162" s="92" t="e">
        <f>DBSPBY!#REF!</f>
        <v>#REF!</v>
      </c>
      <c r="N1162" s="87" t="e">
        <f>DBSPBY!#REF!</f>
        <v>#REF!</v>
      </c>
    </row>
    <row r="1163" spans="1:14" x14ac:dyDescent="0.3">
      <c r="A1163" s="97" t="s">
        <v>715</v>
      </c>
      <c r="B1163" s="98" t="e">
        <f>DBSPBY!#REF!</f>
        <v>#REF!</v>
      </c>
      <c r="C1163" s="98" t="e">
        <f>_xlfn.TEXTJOIN(".",FALSE,DBSPBY!#REF!,DBSPBY!#REF!,DBSPBY!#REF!)</f>
        <v>#REF!</v>
      </c>
      <c r="D1163" s="90" t="e">
        <f>DBSPBY!#REF!</f>
        <v>#REF!</v>
      </c>
      <c r="E1163" s="90" t="e">
        <f>DBSPBY!#REF!</f>
        <v>#REF!</v>
      </c>
      <c r="F1163" s="90" t="e">
        <f>TRIM(MID(DBSPBY!#REF!,SEARCH(". ",DBSPBY!#REF!)+2,LEN(DBSPBY!#REF!)))</f>
        <v>#REF!</v>
      </c>
      <c r="G1163" s="90" t="e">
        <f>TRIM(MID(DBSPBY!#REF!,SEARCH(". ",DBSPBY!#REF!)+2,LEN(DBSPBY!#REF!)))</f>
        <v>#REF!</v>
      </c>
      <c r="H1163" s="90" t="e">
        <f>TRIM(MID(DBSPBY!#REF!,SEARCH(". ",DBSPBY!#REF!)+2,LEN(DBSPBY!#REF!)))</f>
        <v>#REF!</v>
      </c>
      <c r="I1163" s="98" t="s">
        <v>713</v>
      </c>
      <c r="J1163" s="99" t="s">
        <v>714</v>
      </c>
      <c r="K1163" s="90" t="e">
        <f>DBSPBY!#REF!</f>
        <v>#REF!</v>
      </c>
      <c r="L1163" s="90" t="e">
        <f>DBSPBY!#REF!</f>
        <v>#REF!</v>
      </c>
      <c r="M1163" s="92" t="e">
        <f>DBSPBY!#REF!</f>
        <v>#REF!</v>
      </c>
      <c r="N1163" s="87" t="e">
        <f>DBSPBY!#REF!</f>
        <v>#REF!</v>
      </c>
    </row>
    <row r="1164" spans="1:14" x14ac:dyDescent="0.3">
      <c r="A1164" s="97" t="s">
        <v>715</v>
      </c>
      <c r="B1164" s="98" t="e">
        <f>DBSPBY!#REF!</f>
        <v>#REF!</v>
      </c>
      <c r="C1164" s="98" t="e">
        <f>_xlfn.TEXTJOIN(".",FALSE,DBSPBY!#REF!,DBSPBY!#REF!,DBSPBY!#REF!)</f>
        <v>#REF!</v>
      </c>
      <c r="D1164" s="90" t="e">
        <f>DBSPBY!#REF!</f>
        <v>#REF!</v>
      </c>
      <c r="E1164" s="90" t="e">
        <f>DBSPBY!#REF!</f>
        <v>#REF!</v>
      </c>
      <c r="F1164" s="90" t="e">
        <f>TRIM(MID(DBSPBY!#REF!,SEARCH(". ",DBSPBY!#REF!)+2,LEN(DBSPBY!#REF!)))</f>
        <v>#REF!</v>
      </c>
      <c r="G1164" s="90" t="e">
        <f>TRIM(MID(DBSPBY!#REF!,SEARCH(". ",DBSPBY!#REF!)+2,LEN(DBSPBY!#REF!)))</f>
        <v>#REF!</v>
      </c>
      <c r="H1164" s="90" t="e">
        <f>TRIM(MID(DBSPBY!#REF!,SEARCH(". ",DBSPBY!#REF!)+2,LEN(DBSPBY!#REF!)))</f>
        <v>#REF!</v>
      </c>
      <c r="I1164" s="98" t="s">
        <v>713</v>
      </c>
      <c r="J1164" s="99" t="s">
        <v>714</v>
      </c>
      <c r="K1164" s="90" t="e">
        <f>DBSPBY!#REF!</f>
        <v>#REF!</v>
      </c>
      <c r="L1164" s="90" t="e">
        <f>DBSPBY!#REF!</f>
        <v>#REF!</v>
      </c>
      <c r="M1164" s="92" t="e">
        <f>DBSPBY!#REF!</f>
        <v>#REF!</v>
      </c>
      <c r="N1164" s="87" t="e">
        <f>DBSPBY!#REF!</f>
        <v>#REF!</v>
      </c>
    </row>
    <row r="1165" spans="1:14" x14ac:dyDescent="0.3">
      <c r="A1165" s="97" t="s">
        <v>715</v>
      </c>
      <c r="B1165" s="98" t="e">
        <f>DBSPBY!#REF!</f>
        <v>#REF!</v>
      </c>
      <c r="C1165" s="98" t="e">
        <f>_xlfn.TEXTJOIN(".",FALSE,DBSPBY!#REF!,DBSPBY!#REF!,DBSPBY!#REF!)</f>
        <v>#REF!</v>
      </c>
      <c r="D1165" s="90" t="e">
        <f>DBSPBY!#REF!</f>
        <v>#REF!</v>
      </c>
      <c r="E1165" s="90" t="e">
        <f>DBSPBY!#REF!</f>
        <v>#REF!</v>
      </c>
      <c r="F1165" s="90" t="e">
        <f>TRIM(MID(DBSPBY!#REF!,SEARCH(". ",DBSPBY!#REF!)+2,LEN(DBSPBY!#REF!)))</f>
        <v>#REF!</v>
      </c>
      <c r="G1165" s="90" t="e">
        <f>TRIM(MID(DBSPBY!#REF!,SEARCH(". ",DBSPBY!#REF!)+2,LEN(DBSPBY!#REF!)))</f>
        <v>#REF!</v>
      </c>
      <c r="H1165" s="90" t="e">
        <f>TRIM(MID(DBSPBY!#REF!,SEARCH(". ",DBSPBY!#REF!)+2,LEN(DBSPBY!#REF!)))</f>
        <v>#REF!</v>
      </c>
      <c r="I1165" s="98" t="s">
        <v>713</v>
      </c>
      <c r="J1165" s="99" t="s">
        <v>714</v>
      </c>
      <c r="K1165" s="90" t="e">
        <f>DBSPBY!#REF!</f>
        <v>#REF!</v>
      </c>
      <c r="L1165" s="90" t="e">
        <f>DBSPBY!#REF!</f>
        <v>#REF!</v>
      </c>
      <c r="M1165" s="92" t="e">
        <f>DBSPBY!#REF!</f>
        <v>#REF!</v>
      </c>
      <c r="N1165" s="87" t="e">
        <f>DBSPBY!#REF!</f>
        <v>#REF!</v>
      </c>
    </row>
    <row r="1166" spans="1:14" x14ac:dyDescent="0.3">
      <c r="A1166" s="97" t="s">
        <v>715</v>
      </c>
      <c r="B1166" s="98" t="e">
        <f>DBSPBY!#REF!</f>
        <v>#REF!</v>
      </c>
      <c r="C1166" s="98" t="e">
        <f>_xlfn.TEXTJOIN(".",FALSE,DBSPBY!#REF!,DBSPBY!#REF!,DBSPBY!#REF!)</f>
        <v>#REF!</v>
      </c>
      <c r="D1166" s="90" t="e">
        <f>DBSPBY!#REF!</f>
        <v>#REF!</v>
      </c>
      <c r="E1166" s="90" t="e">
        <f>DBSPBY!#REF!</f>
        <v>#REF!</v>
      </c>
      <c r="F1166" s="90" t="e">
        <f>TRIM(MID(DBSPBY!#REF!,SEARCH(". ",DBSPBY!#REF!)+2,LEN(DBSPBY!#REF!)))</f>
        <v>#REF!</v>
      </c>
      <c r="G1166" s="90" t="e">
        <f>TRIM(MID(DBSPBY!#REF!,SEARCH(". ",DBSPBY!#REF!)+2,LEN(DBSPBY!#REF!)))</f>
        <v>#REF!</v>
      </c>
      <c r="H1166" s="90" t="e">
        <f>TRIM(MID(DBSPBY!#REF!,SEARCH(". ",DBSPBY!#REF!)+2,LEN(DBSPBY!#REF!)))</f>
        <v>#REF!</v>
      </c>
      <c r="I1166" s="98" t="s">
        <v>713</v>
      </c>
      <c r="J1166" s="99" t="s">
        <v>714</v>
      </c>
      <c r="K1166" s="90" t="e">
        <f>DBSPBY!#REF!</f>
        <v>#REF!</v>
      </c>
      <c r="L1166" s="90" t="e">
        <f>DBSPBY!#REF!</f>
        <v>#REF!</v>
      </c>
      <c r="M1166" s="92" t="e">
        <f>DBSPBY!#REF!</f>
        <v>#REF!</v>
      </c>
      <c r="N1166" s="87" t="e">
        <f>DBSPBY!#REF!</f>
        <v>#REF!</v>
      </c>
    </row>
    <row r="1167" spans="1:14" x14ac:dyDescent="0.3">
      <c r="A1167" s="97" t="s">
        <v>715</v>
      </c>
      <c r="B1167" s="98" t="e">
        <f>DBSPBY!#REF!</f>
        <v>#REF!</v>
      </c>
      <c r="C1167" s="98" t="e">
        <f>_xlfn.TEXTJOIN(".",FALSE,DBSPBY!#REF!,DBSPBY!#REF!,DBSPBY!#REF!)</f>
        <v>#REF!</v>
      </c>
      <c r="D1167" s="90" t="e">
        <f>DBSPBY!#REF!</f>
        <v>#REF!</v>
      </c>
      <c r="E1167" s="90" t="e">
        <f>DBSPBY!#REF!</f>
        <v>#REF!</v>
      </c>
      <c r="F1167" s="90" t="e">
        <f>TRIM(MID(DBSPBY!#REF!,SEARCH(". ",DBSPBY!#REF!)+2,LEN(DBSPBY!#REF!)))</f>
        <v>#REF!</v>
      </c>
      <c r="G1167" s="90" t="e">
        <f>TRIM(MID(DBSPBY!#REF!,SEARCH(". ",DBSPBY!#REF!)+2,LEN(DBSPBY!#REF!)))</f>
        <v>#REF!</v>
      </c>
      <c r="H1167" s="90" t="e">
        <f>TRIM(MID(DBSPBY!#REF!,SEARCH(". ",DBSPBY!#REF!)+2,LEN(DBSPBY!#REF!)))</f>
        <v>#REF!</v>
      </c>
      <c r="I1167" s="98" t="s">
        <v>713</v>
      </c>
      <c r="J1167" s="99" t="s">
        <v>714</v>
      </c>
      <c r="K1167" s="90" t="e">
        <f>DBSPBY!#REF!</f>
        <v>#REF!</v>
      </c>
      <c r="L1167" s="90" t="e">
        <f>DBSPBY!#REF!</f>
        <v>#REF!</v>
      </c>
      <c r="M1167" s="92" t="e">
        <f>DBSPBY!#REF!</f>
        <v>#REF!</v>
      </c>
      <c r="N1167" s="87" t="e">
        <f>DBSPBY!#REF!</f>
        <v>#REF!</v>
      </c>
    </row>
    <row r="1168" spans="1:14" x14ac:dyDescent="0.3">
      <c r="A1168" s="97" t="s">
        <v>715</v>
      </c>
      <c r="B1168" s="98" t="e">
        <f>DBSPBY!#REF!</f>
        <v>#REF!</v>
      </c>
      <c r="C1168" s="98" t="e">
        <f>_xlfn.TEXTJOIN(".",FALSE,DBSPBY!#REF!,DBSPBY!#REF!,DBSPBY!#REF!)</f>
        <v>#REF!</v>
      </c>
      <c r="D1168" s="90" t="e">
        <f>DBSPBY!#REF!</f>
        <v>#REF!</v>
      </c>
      <c r="E1168" s="90" t="e">
        <f>DBSPBY!#REF!</f>
        <v>#REF!</v>
      </c>
      <c r="F1168" s="90" t="e">
        <f>TRIM(MID(DBSPBY!#REF!,SEARCH(". ",DBSPBY!#REF!)+2,LEN(DBSPBY!#REF!)))</f>
        <v>#REF!</v>
      </c>
      <c r="G1168" s="90" t="e">
        <f>TRIM(MID(DBSPBY!#REF!,SEARCH(". ",DBSPBY!#REF!)+2,LEN(DBSPBY!#REF!)))</f>
        <v>#REF!</v>
      </c>
      <c r="H1168" s="90" t="e">
        <f>TRIM(MID(DBSPBY!#REF!,SEARCH(". ",DBSPBY!#REF!)+2,LEN(DBSPBY!#REF!)))</f>
        <v>#REF!</v>
      </c>
      <c r="I1168" s="98" t="s">
        <v>713</v>
      </c>
      <c r="J1168" s="99" t="s">
        <v>714</v>
      </c>
      <c r="K1168" s="90" t="e">
        <f>DBSPBY!#REF!</f>
        <v>#REF!</v>
      </c>
      <c r="L1168" s="90" t="e">
        <f>DBSPBY!#REF!</f>
        <v>#REF!</v>
      </c>
      <c r="M1168" s="92" t="e">
        <f>DBSPBY!#REF!</f>
        <v>#REF!</v>
      </c>
      <c r="N1168" s="87" t="e">
        <f>DBSPBY!#REF!</f>
        <v>#REF!</v>
      </c>
    </row>
    <row r="1169" spans="1:14" x14ac:dyDescent="0.3">
      <c r="A1169" s="97" t="s">
        <v>715</v>
      </c>
      <c r="B1169" s="98" t="e">
        <f>DBSPBY!#REF!</f>
        <v>#REF!</v>
      </c>
      <c r="C1169" s="98" t="e">
        <f>_xlfn.TEXTJOIN(".",FALSE,DBSPBY!#REF!,DBSPBY!#REF!,DBSPBY!#REF!)</f>
        <v>#REF!</v>
      </c>
      <c r="D1169" s="90" t="e">
        <f>DBSPBY!#REF!</f>
        <v>#REF!</v>
      </c>
      <c r="E1169" s="90" t="e">
        <f>DBSPBY!#REF!</f>
        <v>#REF!</v>
      </c>
      <c r="F1169" s="90" t="e">
        <f>TRIM(MID(DBSPBY!#REF!,SEARCH(". ",DBSPBY!#REF!)+2,LEN(DBSPBY!#REF!)))</f>
        <v>#REF!</v>
      </c>
      <c r="G1169" s="90" t="e">
        <f>TRIM(MID(DBSPBY!#REF!,SEARCH(". ",DBSPBY!#REF!)+2,LEN(DBSPBY!#REF!)))</f>
        <v>#REF!</v>
      </c>
      <c r="H1169" s="90" t="e">
        <f>TRIM(MID(DBSPBY!#REF!,SEARCH(". ",DBSPBY!#REF!)+2,LEN(DBSPBY!#REF!)))</f>
        <v>#REF!</v>
      </c>
      <c r="I1169" s="98" t="s">
        <v>713</v>
      </c>
      <c r="J1169" s="99" t="s">
        <v>714</v>
      </c>
      <c r="K1169" s="90" t="e">
        <f>DBSPBY!#REF!</f>
        <v>#REF!</v>
      </c>
      <c r="L1169" s="90" t="e">
        <f>DBSPBY!#REF!</f>
        <v>#REF!</v>
      </c>
      <c r="M1169" s="92" t="e">
        <f>DBSPBY!#REF!</f>
        <v>#REF!</v>
      </c>
      <c r="N1169" s="87" t="e">
        <f>DBSPBY!#REF!</f>
        <v>#REF!</v>
      </c>
    </row>
    <row r="1170" spans="1:14" x14ac:dyDescent="0.3">
      <c r="A1170" s="97" t="s">
        <v>715</v>
      </c>
      <c r="B1170" s="98" t="e">
        <f>DBSPBY!#REF!</f>
        <v>#REF!</v>
      </c>
      <c r="C1170" s="98" t="e">
        <f>_xlfn.TEXTJOIN(".",FALSE,DBSPBY!#REF!,DBSPBY!#REF!,DBSPBY!#REF!)</f>
        <v>#REF!</v>
      </c>
      <c r="D1170" s="90" t="e">
        <f>DBSPBY!#REF!</f>
        <v>#REF!</v>
      </c>
      <c r="E1170" s="90" t="e">
        <f>DBSPBY!#REF!</f>
        <v>#REF!</v>
      </c>
      <c r="F1170" s="90" t="e">
        <f>TRIM(MID(DBSPBY!#REF!,SEARCH(". ",DBSPBY!#REF!)+2,LEN(DBSPBY!#REF!)))</f>
        <v>#REF!</v>
      </c>
      <c r="G1170" s="90" t="e">
        <f>TRIM(MID(DBSPBY!#REF!,SEARCH(". ",DBSPBY!#REF!)+2,LEN(DBSPBY!#REF!)))</f>
        <v>#REF!</v>
      </c>
      <c r="H1170" s="90" t="e">
        <f>TRIM(MID(DBSPBY!#REF!,SEARCH(". ",DBSPBY!#REF!)+2,LEN(DBSPBY!#REF!)))</f>
        <v>#REF!</v>
      </c>
      <c r="I1170" s="98" t="s">
        <v>713</v>
      </c>
      <c r="J1170" s="99" t="s">
        <v>714</v>
      </c>
      <c r="K1170" s="90" t="e">
        <f>DBSPBY!#REF!</f>
        <v>#REF!</v>
      </c>
      <c r="L1170" s="90" t="e">
        <f>DBSPBY!#REF!</f>
        <v>#REF!</v>
      </c>
      <c r="M1170" s="92" t="e">
        <f>DBSPBY!#REF!</f>
        <v>#REF!</v>
      </c>
      <c r="N1170" s="87" t="e">
        <f>DBSPBY!#REF!</f>
        <v>#REF!</v>
      </c>
    </row>
    <row r="1171" spans="1:14" x14ac:dyDescent="0.3">
      <c r="A1171" s="97" t="s">
        <v>715</v>
      </c>
      <c r="B1171" s="98" t="e">
        <f>DBSPBY!#REF!</f>
        <v>#REF!</v>
      </c>
      <c r="C1171" s="98" t="e">
        <f>_xlfn.TEXTJOIN(".",FALSE,DBSPBY!#REF!,DBSPBY!#REF!,DBSPBY!#REF!)</f>
        <v>#REF!</v>
      </c>
      <c r="D1171" s="90" t="e">
        <f>DBSPBY!#REF!</f>
        <v>#REF!</v>
      </c>
      <c r="E1171" s="90" t="e">
        <f>DBSPBY!#REF!</f>
        <v>#REF!</v>
      </c>
      <c r="F1171" s="90" t="e">
        <f>TRIM(MID(DBSPBY!#REF!,SEARCH(". ",DBSPBY!#REF!)+2,LEN(DBSPBY!#REF!)))</f>
        <v>#REF!</v>
      </c>
      <c r="G1171" s="90" t="e">
        <f>TRIM(MID(DBSPBY!#REF!,SEARCH(". ",DBSPBY!#REF!)+2,LEN(DBSPBY!#REF!)))</f>
        <v>#REF!</v>
      </c>
      <c r="H1171" s="90" t="e">
        <f>TRIM(MID(DBSPBY!#REF!,SEARCH(". ",DBSPBY!#REF!)+2,LEN(DBSPBY!#REF!)))</f>
        <v>#REF!</v>
      </c>
      <c r="I1171" s="98" t="s">
        <v>713</v>
      </c>
      <c r="J1171" s="99" t="s">
        <v>714</v>
      </c>
      <c r="K1171" s="90" t="e">
        <f>DBSPBY!#REF!</f>
        <v>#REF!</v>
      </c>
      <c r="L1171" s="90" t="e">
        <f>DBSPBY!#REF!</f>
        <v>#REF!</v>
      </c>
      <c r="M1171" s="92" t="e">
        <f>DBSPBY!#REF!</f>
        <v>#REF!</v>
      </c>
      <c r="N1171" s="87" t="e">
        <f>DBSPBY!#REF!</f>
        <v>#REF!</v>
      </c>
    </row>
    <row r="1172" spans="1:14" x14ac:dyDescent="0.3">
      <c r="A1172" s="97" t="s">
        <v>715</v>
      </c>
      <c r="B1172" s="98" t="e">
        <f>DBSPBY!#REF!</f>
        <v>#REF!</v>
      </c>
      <c r="C1172" s="98" t="e">
        <f>_xlfn.TEXTJOIN(".",FALSE,DBSPBY!#REF!,DBSPBY!#REF!,DBSPBY!#REF!)</f>
        <v>#REF!</v>
      </c>
      <c r="D1172" s="90" t="e">
        <f>DBSPBY!#REF!</f>
        <v>#REF!</v>
      </c>
      <c r="E1172" s="90" t="e">
        <f>DBSPBY!#REF!</f>
        <v>#REF!</v>
      </c>
      <c r="F1172" s="90" t="e">
        <f>TRIM(MID(DBSPBY!#REF!,SEARCH(". ",DBSPBY!#REF!)+2,LEN(DBSPBY!#REF!)))</f>
        <v>#REF!</v>
      </c>
      <c r="G1172" s="90" t="e">
        <f>TRIM(MID(DBSPBY!#REF!,SEARCH(". ",DBSPBY!#REF!)+2,LEN(DBSPBY!#REF!)))</f>
        <v>#REF!</v>
      </c>
      <c r="H1172" s="90" t="e">
        <f>TRIM(MID(DBSPBY!#REF!,SEARCH(". ",DBSPBY!#REF!)+2,LEN(DBSPBY!#REF!)))</f>
        <v>#REF!</v>
      </c>
      <c r="I1172" s="98" t="s">
        <v>713</v>
      </c>
      <c r="J1172" s="99" t="s">
        <v>714</v>
      </c>
      <c r="K1172" s="90" t="e">
        <f>DBSPBY!#REF!</f>
        <v>#REF!</v>
      </c>
      <c r="L1172" s="90" t="e">
        <f>DBSPBY!#REF!</f>
        <v>#REF!</v>
      </c>
      <c r="M1172" s="92" t="e">
        <f>DBSPBY!#REF!</f>
        <v>#REF!</v>
      </c>
      <c r="N1172" s="87" t="e">
        <f>DBSPBY!#REF!</f>
        <v>#REF!</v>
      </c>
    </row>
    <row r="1173" spans="1:14" x14ac:dyDescent="0.3">
      <c r="A1173" s="97" t="s">
        <v>715</v>
      </c>
      <c r="B1173" s="98" t="e">
        <f>DBSPBY!#REF!</f>
        <v>#REF!</v>
      </c>
      <c r="C1173" s="98" t="e">
        <f>_xlfn.TEXTJOIN(".",FALSE,DBSPBY!#REF!,DBSPBY!#REF!,DBSPBY!#REF!)</f>
        <v>#REF!</v>
      </c>
      <c r="D1173" s="90" t="e">
        <f>DBSPBY!#REF!</f>
        <v>#REF!</v>
      </c>
      <c r="E1173" s="90" t="e">
        <f>DBSPBY!#REF!</f>
        <v>#REF!</v>
      </c>
      <c r="F1173" s="90" t="e">
        <f>TRIM(MID(DBSPBY!#REF!,SEARCH(". ",DBSPBY!#REF!)+2,LEN(DBSPBY!#REF!)))</f>
        <v>#REF!</v>
      </c>
      <c r="G1173" s="90" t="e">
        <f>TRIM(MID(DBSPBY!#REF!,SEARCH(". ",DBSPBY!#REF!)+2,LEN(DBSPBY!#REF!)))</f>
        <v>#REF!</v>
      </c>
      <c r="H1173" s="90" t="e">
        <f>TRIM(MID(DBSPBY!#REF!,SEARCH(". ",DBSPBY!#REF!)+2,LEN(DBSPBY!#REF!)))</f>
        <v>#REF!</v>
      </c>
      <c r="I1173" s="98" t="s">
        <v>713</v>
      </c>
      <c r="J1173" s="99" t="s">
        <v>714</v>
      </c>
      <c r="K1173" s="90" t="e">
        <f>DBSPBY!#REF!</f>
        <v>#REF!</v>
      </c>
      <c r="L1173" s="90" t="e">
        <f>DBSPBY!#REF!</f>
        <v>#REF!</v>
      </c>
      <c r="M1173" s="92" t="e">
        <f>DBSPBY!#REF!</f>
        <v>#REF!</v>
      </c>
      <c r="N1173" s="87" t="e">
        <f>DBSPBY!#REF!</f>
        <v>#REF!</v>
      </c>
    </row>
    <row r="1174" spans="1:14" x14ac:dyDescent="0.3">
      <c r="A1174" s="97" t="s">
        <v>715</v>
      </c>
      <c r="B1174" s="98" t="e">
        <f>DBSPBY!#REF!</f>
        <v>#REF!</v>
      </c>
      <c r="C1174" s="98" t="e">
        <f>_xlfn.TEXTJOIN(".",FALSE,DBSPBY!#REF!,DBSPBY!#REF!,DBSPBY!#REF!)</f>
        <v>#REF!</v>
      </c>
      <c r="D1174" s="90" t="e">
        <f>DBSPBY!#REF!</f>
        <v>#REF!</v>
      </c>
      <c r="E1174" s="90" t="e">
        <f>DBSPBY!#REF!</f>
        <v>#REF!</v>
      </c>
      <c r="F1174" s="90" t="e">
        <f>TRIM(MID(DBSPBY!#REF!,SEARCH(". ",DBSPBY!#REF!)+2,LEN(DBSPBY!#REF!)))</f>
        <v>#REF!</v>
      </c>
      <c r="G1174" s="90" t="e">
        <f>TRIM(MID(DBSPBY!#REF!,SEARCH(". ",DBSPBY!#REF!)+2,LEN(DBSPBY!#REF!)))</f>
        <v>#REF!</v>
      </c>
      <c r="H1174" s="90" t="e">
        <f>TRIM(MID(DBSPBY!#REF!,SEARCH(". ",DBSPBY!#REF!)+2,LEN(DBSPBY!#REF!)))</f>
        <v>#REF!</v>
      </c>
      <c r="I1174" s="98" t="s">
        <v>713</v>
      </c>
      <c r="J1174" s="99" t="s">
        <v>714</v>
      </c>
      <c r="K1174" s="90" t="e">
        <f>DBSPBY!#REF!</f>
        <v>#REF!</v>
      </c>
      <c r="L1174" s="90" t="e">
        <f>DBSPBY!#REF!</f>
        <v>#REF!</v>
      </c>
      <c r="M1174" s="92" t="e">
        <f>DBSPBY!#REF!</f>
        <v>#REF!</v>
      </c>
      <c r="N1174" s="87" t="e">
        <f>DBSPBY!#REF!</f>
        <v>#REF!</v>
      </c>
    </row>
    <row r="1175" spans="1:14" x14ac:dyDescent="0.3">
      <c r="A1175" s="97" t="s">
        <v>715</v>
      </c>
      <c r="B1175" s="98" t="e">
        <f>DBSPBY!#REF!</f>
        <v>#REF!</v>
      </c>
      <c r="C1175" s="98" t="e">
        <f>_xlfn.TEXTJOIN(".",FALSE,DBSPBY!#REF!,DBSPBY!#REF!,DBSPBY!#REF!)</f>
        <v>#REF!</v>
      </c>
      <c r="D1175" s="90" t="e">
        <f>DBSPBY!#REF!</f>
        <v>#REF!</v>
      </c>
      <c r="E1175" s="90" t="e">
        <f>DBSPBY!#REF!</f>
        <v>#REF!</v>
      </c>
      <c r="F1175" s="90" t="e">
        <f>TRIM(MID(DBSPBY!#REF!,SEARCH(". ",DBSPBY!#REF!)+2,LEN(DBSPBY!#REF!)))</f>
        <v>#REF!</v>
      </c>
      <c r="G1175" s="90" t="e">
        <f>TRIM(MID(DBSPBY!#REF!,SEARCH(". ",DBSPBY!#REF!)+2,LEN(DBSPBY!#REF!)))</f>
        <v>#REF!</v>
      </c>
      <c r="H1175" s="90" t="e">
        <f>TRIM(MID(DBSPBY!#REF!,SEARCH(". ",DBSPBY!#REF!)+2,LEN(DBSPBY!#REF!)))</f>
        <v>#REF!</v>
      </c>
      <c r="I1175" s="98" t="s">
        <v>713</v>
      </c>
      <c r="J1175" s="99" t="s">
        <v>714</v>
      </c>
      <c r="K1175" s="90" t="e">
        <f>DBSPBY!#REF!</f>
        <v>#REF!</v>
      </c>
      <c r="L1175" s="90" t="e">
        <f>DBSPBY!#REF!</f>
        <v>#REF!</v>
      </c>
      <c r="M1175" s="92" t="e">
        <f>DBSPBY!#REF!</f>
        <v>#REF!</v>
      </c>
      <c r="N1175" s="87" t="e">
        <f>DBSPBY!#REF!</f>
        <v>#REF!</v>
      </c>
    </row>
    <row r="1176" spans="1:14" x14ac:dyDescent="0.3">
      <c r="A1176" s="97" t="s">
        <v>715</v>
      </c>
      <c r="B1176" s="98" t="e">
        <f>DBSPBY!#REF!</f>
        <v>#REF!</v>
      </c>
      <c r="C1176" s="98" t="e">
        <f>_xlfn.TEXTJOIN(".",FALSE,DBSPBY!#REF!,DBSPBY!#REF!,DBSPBY!#REF!)</f>
        <v>#REF!</v>
      </c>
      <c r="D1176" s="90" t="e">
        <f>DBSPBY!#REF!</f>
        <v>#REF!</v>
      </c>
      <c r="E1176" s="90" t="e">
        <f>DBSPBY!#REF!</f>
        <v>#REF!</v>
      </c>
      <c r="F1176" s="90" t="e">
        <f>TRIM(MID(DBSPBY!#REF!,SEARCH(". ",DBSPBY!#REF!)+2,LEN(DBSPBY!#REF!)))</f>
        <v>#REF!</v>
      </c>
      <c r="G1176" s="90" t="e">
        <f>TRIM(MID(DBSPBY!#REF!,SEARCH(". ",DBSPBY!#REF!)+2,LEN(DBSPBY!#REF!)))</f>
        <v>#REF!</v>
      </c>
      <c r="H1176" s="90" t="e">
        <f>TRIM(MID(DBSPBY!#REF!,SEARCH(". ",DBSPBY!#REF!)+2,LEN(DBSPBY!#REF!)))</f>
        <v>#REF!</v>
      </c>
      <c r="I1176" s="98" t="s">
        <v>713</v>
      </c>
      <c r="J1176" s="99" t="s">
        <v>714</v>
      </c>
      <c r="K1176" s="90" t="e">
        <f>DBSPBY!#REF!</f>
        <v>#REF!</v>
      </c>
      <c r="L1176" s="90" t="e">
        <f>DBSPBY!#REF!</f>
        <v>#REF!</v>
      </c>
      <c r="M1176" s="92" t="e">
        <f>DBSPBY!#REF!</f>
        <v>#REF!</v>
      </c>
      <c r="N1176" s="87" t="e">
        <f>DBSPBY!#REF!</f>
        <v>#REF!</v>
      </c>
    </row>
    <row r="1177" spans="1:14" x14ac:dyDescent="0.3">
      <c r="A1177" s="97" t="s">
        <v>715</v>
      </c>
      <c r="B1177" s="98" t="e">
        <f>DBSPBY!#REF!</f>
        <v>#REF!</v>
      </c>
      <c r="C1177" s="98" t="e">
        <f>_xlfn.TEXTJOIN(".",FALSE,DBSPBY!#REF!,DBSPBY!#REF!,DBSPBY!#REF!)</f>
        <v>#REF!</v>
      </c>
      <c r="D1177" s="90" t="e">
        <f>DBSPBY!#REF!</f>
        <v>#REF!</v>
      </c>
      <c r="E1177" s="90" t="e">
        <f>DBSPBY!#REF!</f>
        <v>#REF!</v>
      </c>
      <c r="F1177" s="90" t="e">
        <f>TRIM(MID(DBSPBY!#REF!,SEARCH(". ",DBSPBY!#REF!)+2,LEN(DBSPBY!#REF!)))</f>
        <v>#REF!</v>
      </c>
      <c r="G1177" s="90" t="e">
        <f>TRIM(MID(DBSPBY!#REF!,SEARCH(". ",DBSPBY!#REF!)+2,LEN(DBSPBY!#REF!)))</f>
        <v>#REF!</v>
      </c>
      <c r="H1177" s="90" t="e">
        <f>TRIM(MID(DBSPBY!#REF!,SEARCH(". ",DBSPBY!#REF!)+2,LEN(DBSPBY!#REF!)))</f>
        <v>#REF!</v>
      </c>
      <c r="I1177" s="98" t="s">
        <v>713</v>
      </c>
      <c r="J1177" s="99" t="s">
        <v>714</v>
      </c>
      <c r="K1177" s="90" t="e">
        <f>DBSPBY!#REF!</f>
        <v>#REF!</v>
      </c>
      <c r="L1177" s="90" t="e">
        <f>DBSPBY!#REF!</f>
        <v>#REF!</v>
      </c>
      <c r="M1177" s="92" t="e">
        <f>DBSPBY!#REF!</f>
        <v>#REF!</v>
      </c>
      <c r="N1177" s="87" t="e">
        <f>DBSPBY!#REF!</f>
        <v>#REF!</v>
      </c>
    </row>
    <row r="1178" spans="1:14" x14ac:dyDescent="0.3">
      <c r="A1178" s="97" t="s">
        <v>715</v>
      </c>
      <c r="B1178" s="98" t="e">
        <f>DBSPBY!#REF!</f>
        <v>#REF!</v>
      </c>
      <c r="C1178" s="98" t="e">
        <f>_xlfn.TEXTJOIN(".",FALSE,DBSPBY!#REF!,DBSPBY!#REF!,DBSPBY!#REF!)</f>
        <v>#REF!</v>
      </c>
      <c r="D1178" s="90" t="e">
        <f>DBSPBY!#REF!</f>
        <v>#REF!</v>
      </c>
      <c r="E1178" s="90" t="e">
        <f>DBSPBY!#REF!</f>
        <v>#REF!</v>
      </c>
      <c r="F1178" s="90" t="e">
        <f>TRIM(MID(DBSPBY!#REF!,SEARCH(". ",DBSPBY!#REF!)+2,LEN(DBSPBY!#REF!)))</f>
        <v>#REF!</v>
      </c>
      <c r="G1178" s="90" t="e">
        <f>TRIM(MID(DBSPBY!#REF!,SEARCH(". ",DBSPBY!#REF!)+2,LEN(DBSPBY!#REF!)))</f>
        <v>#REF!</v>
      </c>
      <c r="H1178" s="90" t="e">
        <f>TRIM(MID(DBSPBY!#REF!,SEARCH(". ",DBSPBY!#REF!)+2,LEN(DBSPBY!#REF!)))</f>
        <v>#REF!</v>
      </c>
      <c r="I1178" s="98" t="s">
        <v>713</v>
      </c>
      <c r="J1178" s="99" t="s">
        <v>714</v>
      </c>
      <c r="K1178" s="90" t="e">
        <f>DBSPBY!#REF!</f>
        <v>#REF!</v>
      </c>
      <c r="L1178" s="90" t="e">
        <f>DBSPBY!#REF!</f>
        <v>#REF!</v>
      </c>
      <c r="M1178" s="92" t="e">
        <f>DBSPBY!#REF!</f>
        <v>#REF!</v>
      </c>
      <c r="N1178" s="87" t="e">
        <f>DBSPBY!#REF!</f>
        <v>#REF!</v>
      </c>
    </row>
    <row r="1179" spans="1:14" x14ac:dyDescent="0.3">
      <c r="A1179" s="97" t="s">
        <v>715</v>
      </c>
      <c r="B1179" s="98" t="e">
        <f>DBSPBY!#REF!</f>
        <v>#REF!</v>
      </c>
      <c r="C1179" s="98" t="e">
        <f>_xlfn.TEXTJOIN(".",FALSE,DBSPBY!#REF!,DBSPBY!#REF!,DBSPBY!#REF!)</f>
        <v>#REF!</v>
      </c>
      <c r="D1179" s="90" t="e">
        <f>DBSPBY!#REF!</f>
        <v>#REF!</v>
      </c>
      <c r="E1179" s="90" t="e">
        <f>DBSPBY!#REF!</f>
        <v>#REF!</v>
      </c>
      <c r="F1179" s="90" t="e">
        <f>TRIM(MID(DBSPBY!#REF!,SEARCH(". ",DBSPBY!#REF!)+2,LEN(DBSPBY!#REF!)))</f>
        <v>#REF!</v>
      </c>
      <c r="G1179" s="90" t="e">
        <f>TRIM(MID(DBSPBY!#REF!,SEARCH(". ",DBSPBY!#REF!)+2,LEN(DBSPBY!#REF!)))</f>
        <v>#REF!</v>
      </c>
      <c r="H1179" s="90" t="e">
        <f>TRIM(MID(DBSPBY!#REF!,SEARCH(". ",DBSPBY!#REF!)+2,LEN(DBSPBY!#REF!)))</f>
        <v>#REF!</v>
      </c>
      <c r="I1179" s="98" t="s">
        <v>713</v>
      </c>
      <c r="J1179" s="99" t="s">
        <v>714</v>
      </c>
      <c r="K1179" s="90" t="e">
        <f>DBSPBY!#REF!</f>
        <v>#REF!</v>
      </c>
      <c r="L1179" s="90" t="e">
        <f>DBSPBY!#REF!</f>
        <v>#REF!</v>
      </c>
      <c r="M1179" s="92" t="e">
        <f>DBSPBY!#REF!</f>
        <v>#REF!</v>
      </c>
      <c r="N1179" s="87" t="e">
        <f>DBSPBY!#REF!</f>
        <v>#REF!</v>
      </c>
    </row>
    <row r="1180" spans="1:14" x14ac:dyDescent="0.3">
      <c r="A1180" s="97" t="s">
        <v>715</v>
      </c>
      <c r="B1180" s="98" t="e">
        <f>DBSPBY!#REF!</f>
        <v>#REF!</v>
      </c>
      <c r="C1180" s="98" t="e">
        <f>_xlfn.TEXTJOIN(".",FALSE,DBSPBY!#REF!,DBSPBY!#REF!,DBSPBY!#REF!)</f>
        <v>#REF!</v>
      </c>
      <c r="D1180" s="90" t="e">
        <f>DBSPBY!#REF!</f>
        <v>#REF!</v>
      </c>
      <c r="E1180" s="90" t="e">
        <f>DBSPBY!#REF!</f>
        <v>#REF!</v>
      </c>
      <c r="F1180" s="90" t="e">
        <f>TRIM(MID(DBSPBY!#REF!,SEARCH(". ",DBSPBY!#REF!)+2,LEN(DBSPBY!#REF!)))</f>
        <v>#REF!</v>
      </c>
      <c r="G1180" s="90" t="e">
        <f>TRIM(MID(DBSPBY!#REF!,SEARCH(". ",DBSPBY!#REF!)+2,LEN(DBSPBY!#REF!)))</f>
        <v>#REF!</v>
      </c>
      <c r="H1180" s="90" t="e">
        <f>TRIM(MID(DBSPBY!#REF!,SEARCH(". ",DBSPBY!#REF!)+2,LEN(DBSPBY!#REF!)))</f>
        <v>#REF!</v>
      </c>
      <c r="I1180" s="98" t="s">
        <v>713</v>
      </c>
      <c r="J1180" s="99" t="s">
        <v>714</v>
      </c>
      <c r="K1180" s="90" t="e">
        <f>DBSPBY!#REF!</f>
        <v>#REF!</v>
      </c>
      <c r="L1180" s="90" t="e">
        <f>DBSPBY!#REF!</f>
        <v>#REF!</v>
      </c>
      <c r="M1180" s="92" t="e">
        <f>DBSPBY!#REF!</f>
        <v>#REF!</v>
      </c>
      <c r="N1180" s="87" t="e">
        <f>DBSPBY!#REF!</f>
        <v>#REF!</v>
      </c>
    </row>
    <row r="1181" spans="1:14" x14ac:dyDescent="0.3">
      <c r="A1181" s="97" t="s">
        <v>715</v>
      </c>
      <c r="B1181" s="98" t="e">
        <f>DBSPBY!#REF!</f>
        <v>#REF!</v>
      </c>
      <c r="C1181" s="98" t="e">
        <f>_xlfn.TEXTJOIN(".",FALSE,DBSPBY!#REF!,DBSPBY!#REF!,DBSPBY!#REF!)</f>
        <v>#REF!</v>
      </c>
      <c r="D1181" s="90" t="e">
        <f>DBSPBY!#REF!</f>
        <v>#REF!</v>
      </c>
      <c r="E1181" s="90" t="e">
        <f>DBSPBY!#REF!</f>
        <v>#REF!</v>
      </c>
      <c r="F1181" s="90" t="e">
        <f>TRIM(MID(DBSPBY!#REF!,SEARCH(". ",DBSPBY!#REF!)+2,LEN(DBSPBY!#REF!)))</f>
        <v>#REF!</v>
      </c>
      <c r="G1181" s="90" t="e">
        <f>TRIM(MID(DBSPBY!#REF!,SEARCH(". ",DBSPBY!#REF!)+2,LEN(DBSPBY!#REF!)))</f>
        <v>#REF!</v>
      </c>
      <c r="H1181" s="90" t="e">
        <f>TRIM(MID(DBSPBY!#REF!,SEARCH(". ",DBSPBY!#REF!)+2,LEN(DBSPBY!#REF!)))</f>
        <v>#REF!</v>
      </c>
      <c r="I1181" s="98" t="s">
        <v>713</v>
      </c>
      <c r="J1181" s="99" t="s">
        <v>714</v>
      </c>
      <c r="K1181" s="90" t="e">
        <f>DBSPBY!#REF!</f>
        <v>#REF!</v>
      </c>
      <c r="L1181" s="90" t="e">
        <f>DBSPBY!#REF!</f>
        <v>#REF!</v>
      </c>
      <c r="M1181" s="92" t="e">
        <f>DBSPBY!#REF!</f>
        <v>#REF!</v>
      </c>
      <c r="N1181" s="87" t="e">
        <f>DBSPBY!#REF!</f>
        <v>#REF!</v>
      </c>
    </row>
    <row r="1182" spans="1:14" x14ac:dyDescent="0.3">
      <c r="A1182" s="97" t="s">
        <v>715</v>
      </c>
      <c r="B1182" s="98" t="e">
        <f>DBSPBY!#REF!</f>
        <v>#REF!</v>
      </c>
      <c r="C1182" s="98" t="e">
        <f>_xlfn.TEXTJOIN(".",FALSE,DBSPBY!#REF!,DBSPBY!#REF!,DBSPBY!#REF!)</f>
        <v>#REF!</v>
      </c>
      <c r="D1182" s="90" t="e">
        <f>DBSPBY!#REF!</f>
        <v>#REF!</v>
      </c>
      <c r="E1182" s="90" t="e">
        <f>DBSPBY!#REF!</f>
        <v>#REF!</v>
      </c>
      <c r="F1182" s="90" t="e">
        <f>TRIM(MID(DBSPBY!#REF!,SEARCH(". ",DBSPBY!#REF!)+2,LEN(DBSPBY!#REF!)))</f>
        <v>#REF!</v>
      </c>
      <c r="G1182" s="90" t="e">
        <f>TRIM(MID(DBSPBY!#REF!,SEARCH(". ",DBSPBY!#REF!)+2,LEN(DBSPBY!#REF!)))</f>
        <v>#REF!</v>
      </c>
      <c r="H1182" s="90" t="e">
        <f>TRIM(MID(DBSPBY!#REF!,SEARCH(". ",DBSPBY!#REF!)+2,LEN(DBSPBY!#REF!)))</f>
        <v>#REF!</v>
      </c>
      <c r="I1182" s="98" t="s">
        <v>713</v>
      </c>
      <c r="J1182" s="99" t="s">
        <v>714</v>
      </c>
      <c r="K1182" s="90" t="e">
        <f>DBSPBY!#REF!</f>
        <v>#REF!</v>
      </c>
      <c r="L1182" s="90" t="e">
        <f>DBSPBY!#REF!</f>
        <v>#REF!</v>
      </c>
      <c r="M1182" s="92" t="e">
        <f>DBSPBY!#REF!</f>
        <v>#REF!</v>
      </c>
      <c r="N1182" s="87" t="e">
        <f>DBSPBY!#REF!</f>
        <v>#REF!</v>
      </c>
    </row>
    <row r="1183" spans="1:14" x14ac:dyDescent="0.3">
      <c r="A1183" s="97" t="s">
        <v>715</v>
      </c>
      <c r="B1183" s="98" t="e">
        <f>DBSPBY!#REF!</f>
        <v>#REF!</v>
      </c>
      <c r="C1183" s="98" t="e">
        <f>_xlfn.TEXTJOIN(".",FALSE,DBSPBY!#REF!,DBSPBY!#REF!,DBSPBY!#REF!)</f>
        <v>#REF!</v>
      </c>
      <c r="D1183" s="90" t="e">
        <f>DBSPBY!#REF!</f>
        <v>#REF!</v>
      </c>
      <c r="E1183" s="90" t="e">
        <f>DBSPBY!#REF!</f>
        <v>#REF!</v>
      </c>
      <c r="F1183" s="90" t="e">
        <f>TRIM(MID(DBSPBY!#REF!,SEARCH(". ",DBSPBY!#REF!)+2,LEN(DBSPBY!#REF!)))</f>
        <v>#REF!</v>
      </c>
      <c r="G1183" s="90" t="e">
        <f>TRIM(MID(DBSPBY!#REF!,SEARCH(". ",DBSPBY!#REF!)+2,LEN(DBSPBY!#REF!)))</f>
        <v>#REF!</v>
      </c>
      <c r="H1183" s="90" t="e">
        <f>TRIM(MID(DBSPBY!#REF!,SEARCH(". ",DBSPBY!#REF!)+2,LEN(DBSPBY!#REF!)))</f>
        <v>#REF!</v>
      </c>
      <c r="I1183" s="98" t="s">
        <v>713</v>
      </c>
      <c r="J1183" s="99" t="s">
        <v>714</v>
      </c>
      <c r="K1183" s="90" t="e">
        <f>DBSPBY!#REF!</f>
        <v>#REF!</v>
      </c>
      <c r="L1183" s="90" t="e">
        <f>DBSPBY!#REF!</f>
        <v>#REF!</v>
      </c>
      <c r="M1183" s="92" t="e">
        <f>DBSPBY!#REF!</f>
        <v>#REF!</v>
      </c>
      <c r="N1183" s="87" t="e">
        <f>DBSPBY!#REF!</f>
        <v>#REF!</v>
      </c>
    </row>
    <row r="1184" spans="1:14" x14ac:dyDescent="0.3">
      <c r="A1184" s="97" t="s">
        <v>715</v>
      </c>
      <c r="B1184" s="98" t="e">
        <f>DBSPBY!#REF!</f>
        <v>#REF!</v>
      </c>
      <c r="C1184" s="98" t="e">
        <f>_xlfn.TEXTJOIN(".",FALSE,DBSPBY!#REF!,DBSPBY!#REF!,DBSPBY!#REF!)</f>
        <v>#REF!</v>
      </c>
      <c r="D1184" s="90" t="e">
        <f>DBSPBY!#REF!</f>
        <v>#REF!</v>
      </c>
      <c r="E1184" s="90" t="e">
        <f>DBSPBY!#REF!</f>
        <v>#REF!</v>
      </c>
      <c r="F1184" s="90" t="e">
        <f>TRIM(MID(DBSPBY!#REF!,SEARCH(". ",DBSPBY!#REF!)+2,LEN(DBSPBY!#REF!)))</f>
        <v>#REF!</v>
      </c>
      <c r="G1184" s="90" t="e">
        <f>TRIM(MID(DBSPBY!#REF!,SEARCH(". ",DBSPBY!#REF!)+2,LEN(DBSPBY!#REF!)))</f>
        <v>#REF!</v>
      </c>
      <c r="H1184" s="90" t="e">
        <f>TRIM(MID(DBSPBY!#REF!,SEARCH(". ",DBSPBY!#REF!)+2,LEN(DBSPBY!#REF!)))</f>
        <v>#REF!</v>
      </c>
      <c r="I1184" s="98" t="s">
        <v>713</v>
      </c>
      <c r="J1184" s="99" t="s">
        <v>714</v>
      </c>
      <c r="K1184" s="90" t="e">
        <f>DBSPBY!#REF!</f>
        <v>#REF!</v>
      </c>
      <c r="L1184" s="90" t="e">
        <f>DBSPBY!#REF!</f>
        <v>#REF!</v>
      </c>
      <c r="M1184" s="92" t="e">
        <f>DBSPBY!#REF!</f>
        <v>#REF!</v>
      </c>
      <c r="N1184" s="87" t="e">
        <f>DBSPBY!#REF!</f>
        <v>#REF!</v>
      </c>
    </row>
    <row r="1185" spans="1:14" x14ac:dyDescent="0.3">
      <c r="A1185" s="97" t="s">
        <v>715</v>
      </c>
      <c r="B1185" s="98" t="e">
        <f>DBSPBY!#REF!</f>
        <v>#REF!</v>
      </c>
      <c r="C1185" s="98" t="e">
        <f>_xlfn.TEXTJOIN(".",FALSE,DBSPBY!#REF!,DBSPBY!#REF!,DBSPBY!#REF!)</f>
        <v>#REF!</v>
      </c>
      <c r="D1185" s="90" t="e">
        <f>DBSPBY!#REF!</f>
        <v>#REF!</v>
      </c>
      <c r="E1185" s="90" t="e">
        <f>DBSPBY!#REF!</f>
        <v>#REF!</v>
      </c>
      <c r="F1185" s="90" t="e">
        <f>TRIM(MID(DBSPBY!#REF!,SEARCH(". ",DBSPBY!#REF!)+2,LEN(DBSPBY!#REF!)))</f>
        <v>#REF!</v>
      </c>
      <c r="G1185" s="90" t="e">
        <f>TRIM(MID(DBSPBY!#REF!,SEARCH(". ",DBSPBY!#REF!)+2,LEN(DBSPBY!#REF!)))</f>
        <v>#REF!</v>
      </c>
      <c r="H1185" s="90" t="e">
        <f>TRIM(MID(DBSPBY!#REF!,SEARCH(". ",DBSPBY!#REF!)+2,LEN(DBSPBY!#REF!)))</f>
        <v>#REF!</v>
      </c>
      <c r="I1185" s="98" t="s">
        <v>713</v>
      </c>
      <c r="J1185" s="99" t="s">
        <v>714</v>
      </c>
      <c r="K1185" s="90" t="e">
        <f>DBSPBY!#REF!</f>
        <v>#REF!</v>
      </c>
      <c r="L1185" s="90" t="e">
        <f>DBSPBY!#REF!</f>
        <v>#REF!</v>
      </c>
      <c r="M1185" s="92" t="e">
        <f>DBSPBY!#REF!</f>
        <v>#REF!</v>
      </c>
      <c r="N1185" s="87" t="e">
        <f>DBSPBY!#REF!</f>
        <v>#REF!</v>
      </c>
    </row>
    <row r="1186" spans="1:14" x14ac:dyDescent="0.3">
      <c r="A1186" s="97" t="s">
        <v>715</v>
      </c>
      <c r="B1186" s="98" t="e">
        <f>DBSPBY!#REF!</f>
        <v>#REF!</v>
      </c>
      <c r="C1186" s="98" t="e">
        <f>_xlfn.TEXTJOIN(".",FALSE,DBSPBY!#REF!,DBSPBY!#REF!,DBSPBY!#REF!)</f>
        <v>#REF!</v>
      </c>
      <c r="D1186" s="90" t="e">
        <f>DBSPBY!#REF!</f>
        <v>#REF!</v>
      </c>
      <c r="E1186" s="90" t="e">
        <f>DBSPBY!#REF!</f>
        <v>#REF!</v>
      </c>
      <c r="F1186" s="90" t="e">
        <f>TRIM(MID(DBSPBY!#REF!,SEARCH(". ",DBSPBY!#REF!)+2,LEN(DBSPBY!#REF!)))</f>
        <v>#REF!</v>
      </c>
      <c r="G1186" s="90" t="e">
        <f>TRIM(MID(DBSPBY!#REF!,SEARCH(". ",DBSPBY!#REF!)+2,LEN(DBSPBY!#REF!)))</f>
        <v>#REF!</v>
      </c>
      <c r="H1186" s="90" t="e">
        <f>TRIM(MID(DBSPBY!#REF!,SEARCH(". ",DBSPBY!#REF!)+2,LEN(DBSPBY!#REF!)))</f>
        <v>#REF!</v>
      </c>
      <c r="I1186" s="98" t="s">
        <v>713</v>
      </c>
      <c r="J1186" s="99" t="s">
        <v>714</v>
      </c>
      <c r="K1186" s="90" t="e">
        <f>DBSPBY!#REF!</f>
        <v>#REF!</v>
      </c>
      <c r="L1186" s="90" t="e">
        <f>DBSPBY!#REF!</f>
        <v>#REF!</v>
      </c>
      <c r="M1186" s="92" t="e">
        <f>DBSPBY!#REF!</f>
        <v>#REF!</v>
      </c>
      <c r="N1186" s="87" t="e">
        <f>DBSPBY!#REF!</f>
        <v>#REF!</v>
      </c>
    </row>
    <row r="1187" spans="1:14" x14ac:dyDescent="0.3">
      <c r="A1187" s="97" t="s">
        <v>715</v>
      </c>
      <c r="B1187" s="98" t="e">
        <f>DBSPBY!#REF!</f>
        <v>#REF!</v>
      </c>
      <c r="C1187" s="98" t="e">
        <f>_xlfn.TEXTJOIN(".",FALSE,DBSPBY!#REF!,DBSPBY!#REF!,DBSPBY!#REF!)</f>
        <v>#REF!</v>
      </c>
      <c r="D1187" s="90" t="e">
        <f>DBSPBY!#REF!</f>
        <v>#REF!</v>
      </c>
      <c r="E1187" s="90" t="e">
        <f>DBSPBY!#REF!</f>
        <v>#REF!</v>
      </c>
      <c r="F1187" s="90" t="e">
        <f>TRIM(MID(DBSPBY!#REF!,SEARCH(". ",DBSPBY!#REF!)+2,LEN(DBSPBY!#REF!)))</f>
        <v>#REF!</v>
      </c>
      <c r="G1187" s="90" t="e">
        <f>TRIM(MID(DBSPBY!#REF!,SEARCH(". ",DBSPBY!#REF!)+2,LEN(DBSPBY!#REF!)))</f>
        <v>#REF!</v>
      </c>
      <c r="H1187" s="90" t="e">
        <f>TRIM(MID(DBSPBY!#REF!,SEARCH(". ",DBSPBY!#REF!)+2,LEN(DBSPBY!#REF!)))</f>
        <v>#REF!</v>
      </c>
      <c r="I1187" s="98" t="s">
        <v>713</v>
      </c>
      <c r="J1187" s="99" t="s">
        <v>714</v>
      </c>
      <c r="K1187" s="90" t="e">
        <f>DBSPBY!#REF!</f>
        <v>#REF!</v>
      </c>
      <c r="L1187" s="90" t="e">
        <f>DBSPBY!#REF!</f>
        <v>#REF!</v>
      </c>
      <c r="M1187" s="92" t="e">
        <f>DBSPBY!#REF!</f>
        <v>#REF!</v>
      </c>
      <c r="N1187" s="87" t="e">
        <f>DBSPBY!#REF!</f>
        <v>#REF!</v>
      </c>
    </row>
    <row r="1188" spans="1:14" x14ac:dyDescent="0.3">
      <c r="A1188" s="97" t="s">
        <v>715</v>
      </c>
      <c r="B1188" s="98" t="e">
        <f>DBSPBY!#REF!</f>
        <v>#REF!</v>
      </c>
      <c r="C1188" s="98" t="e">
        <f>_xlfn.TEXTJOIN(".",FALSE,DBSPBY!#REF!,DBSPBY!#REF!,DBSPBY!#REF!)</f>
        <v>#REF!</v>
      </c>
      <c r="D1188" s="90" t="e">
        <f>DBSPBY!#REF!</f>
        <v>#REF!</v>
      </c>
      <c r="E1188" s="90" t="e">
        <f>DBSPBY!#REF!</f>
        <v>#REF!</v>
      </c>
      <c r="F1188" s="90" t="e">
        <f>TRIM(MID(DBSPBY!#REF!,SEARCH(". ",DBSPBY!#REF!)+2,LEN(DBSPBY!#REF!)))</f>
        <v>#REF!</v>
      </c>
      <c r="G1188" s="90" t="e">
        <f>TRIM(MID(DBSPBY!#REF!,SEARCH(". ",DBSPBY!#REF!)+2,LEN(DBSPBY!#REF!)))</f>
        <v>#REF!</v>
      </c>
      <c r="H1188" s="90" t="e">
        <f>TRIM(MID(DBSPBY!#REF!,SEARCH(". ",DBSPBY!#REF!)+2,LEN(DBSPBY!#REF!)))</f>
        <v>#REF!</v>
      </c>
      <c r="I1188" s="98" t="s">
        <v>713</v>
      </c>
      <c r="J1188" s="99" t="s">
        <v>714</v>
      </c>
      <c r="K1188" s="90" t="e">
        <f>DBSPBY!#REF!</f>
        <v>#REF!</v>
      </c>
      <c r="L1188" s="90" t="e">
        <f>DBSPBY!#REF!</f>
        <v>#REF!</v>
      </c>
      <c r="M1188" s="92" t="e">
        <f>DBSPBY!#REF!</f>
        <v>#REF!</v>
      </c>
      <c r="N1188" s="87" t="e">
        <f>DBSPBY!#REF!</f>
        <v>#REF!</v>
      </c>
    </row>
    <row r="1189" spans="1:14" x14ac:dyDescent="0.3">
      <c r="A1189" s="97" t="s">
        <v>715</v>
      </c>
      <c r="B1189" s="98" t="e">
        <f>DBSPBY!#REF!</f>
        <v>#REF!</v>
      </c>
      <c r="C1189" s="98" t="e">
        <f>_xlfn.TEXTJOIN(".",FALSE,DBSPBY!#REF!,DBSPBY!#REF!,DBSPBY!#REF!)</f>
        <v>#REF!</v>
      </c>
      <c r="D1189" s="90" t="e">
        <f>DBSPBY!#REF!</f>
        <v>#REF!</v>
      </c>
      <c r="E1189" s="90" t="e">
        <f>DBSPBY!#REF!</f>
        <v>#REF!</v>
      </c>
      <c r="F1189" s="90" t="e">
        <f>TRIM(MID(DBSPBY!#REF!,SEARCH(". ",DBSPBY!#REF!)+2,LEN(DBSPBY!#REF!)))</f>
        <v>#REF!</v>
      </c>
      <c r="G1189" s="90" t="e">
        <f>TRIM(MID(DBSPBY!#REF!,SEARCH(". ",DBSPBY!#REF!)+2,LEN(DBSPBY!#REF!)))</f>
        <v>#REF!</v>
      </c>
      <c r="H1189" s="90" t="e">
        <f>TRIM(MID(DBSPBY!#REF!,SEARCH(". ",DBSPBY!#REF!)+2,LEN(DBSPBY!#REF!)))</f>
        <v>#REF!</v>
      </c>
      <c r="I1189" s="98" t="s">
        <v>713</v>
      </c>
      <c r="J1189" s="99" t="s">
        <v>714</v>
      </c>
      <c r="K1189" s="90" t="e">
        <f>DBSPBY!#REF!</f>
        <v>#REF!</v>
      </c>
      <c r="L1189" s="90" t="e">
        <f>DBSPBY!#REF!</f>
        <v>#REF!</v>
      </c>
      <c r="M1189" s="92" t="e">
        <f>DBSPBY!#REF!</f>
        <v>#REF!</v>
      </c>
      <c r="N1189" s="87" t="e">
        <f>DBSPBY!#REF!</f>
        <v>#REF!</v>
      </c>
    </row>
    <row r="1190" spans="1:14" x14ac:dyDescent="0.3">
      <c r="A1190" s="97" t="s">
        <v>715</v>
      </c>
      <c r="B1190" s="98" t="e">
        <f>DBSPBY!#REF!</f>
        <v>#REF!</v>
      </c>
      <c r="C1190" s="98" t="e">
        <f>_xlfn.TEXTJOIN(".",FALSE,DBSPBY!#REF!,DBSPBY!#REF!,DBSPBY!#REF!)</f>
        <v>#REF!</v>
      </c>
      <c r="D1190" s="90" t="e">
        <f>DBSPBY!#REF!</f>
        <v>#REF!</v>
      </c>
      <c r="E1190" s="90" t="e">
        <f>DBSPBY!#REF!</f>
        <v>#REF!</v>
      </c>
      <c r="F1190" s="90" t="e">
        <f>TRIM(MID(DBSPBY!#REF!,SEARCH(". ",DBSPBY!#REF!)+2,LEN(DBSPBY!#REF!)))</f>
        <v>#REF!</v>
      </c>
      <c r="G1190" s="90" t="e">
        <f>TRIM(MID(DBSPBY!#REF!,SEARCH(". ",DBSPBY!#REF!)+2,LEN(DBSPBY!#REF!)))</f>
        <v>#REF!</v>
      </c>
      <c r="H1190" s="90" t="e">
        <f>TRIM(MID(DBSPBY!#REF!,SEARCH(". ",DBSPBY!#REF!)+2,LEN(DBSPBY!#REF!)))</f>
        <v>#REF!</v>
      </c>
      <c r="I1190" s="98" t="s">
        <v>713</v>
      </c>
      <c r="J1190" s="99" t="s">
        <v>714</v>
      </c>
      <c r="K1190" s="90" t="e">
        <f>DBSPBY!#REF!</f>
        <v>#REF!</v>
      </c>
      <c r="L1190" s="90" t="e">
        <f>DBSPBY!#REF!</f>
        <v>#REF!</v>
      </c>
      <c r="M1190" s="92" t="e">
        <f>DBSPBY!#REF!</f>
        <v>#REF!</v>
      </c>
      <c r="N1190" s="87" t="e">
        <f>DBSPBY!#REF!</f>
        <v>#REF!</v>
      </c>
    </row>
    <row r="1191" spans="1:14" x14ac:dyDescent="0.3">
      <c r="A1191" s="97" t="s">
        <v>715</v>
      </c>
      <c r="B1191" s="98" t="e">
        <f>DBSPBY!#REF!</f>
        <v>#REF!</v>
      </c>
      <c r="C1191" s="98" t="e">
        <f>_xlfn.TEXTJOIN(".",FALSE,DBSPBY!#REF!,DBSPBY!#REF!,DBSPBY!#REF!)</f>
        <v>#REF!</v>
      </c>
      <c r="D1191" s="90" t="e">
        <f>DBSPBY!#REF!</f>
        <v>#REF!</v>
      </c>
      <c r="E1191" s="90" t="e">
        <f>DBSPBY!#REF!</f>
        <v>#REF!</v>
      </c>
      <c r="F1191" s="90" t="e">
        <f>TRIM(MID(DBSPBY!#REF!,SEARCH(". ",DBSPBY!#REF!)+2,LEN(DBSPBY!#REF!)))</f>
        <v>#REF!</v>
      </c>
      <c r="G1191" s="90" t="e">
        <f>TRIM(MID(DBSPBY!#REF!,SEARCH(". ",DBSPBY!#REF!)+2,LEN(DBSPBY!#REF!)))</f>
        <v>#REF!</v>
      </c>
      <c r="H1191" s="90" t="e">
        <f>TRIM(MID(DBSPBY!#REF!,SEARCH(". ",DBSPBY!#REF!)+2,LEN(DBSPBY!#REF!)))</f>
        <v>#REF!</v>
      </c>
      <c r="I1191" s="98" t="s">
        <v>713</v>
      </c>
      <c r="J1191" s="99" t="s">
        <v>714</v>
      </c>
      <c r="K1191" s="90" t="e">
        <f>DBSPBY!#REF!</f>
        <v>#REF!</v>
      </c>
      <c r="L1191" s="90" t="e">
        <f>DBSPBY!#REF!</f>
        <v>#REF!</v>
      </c>
      <c r="M1191" s="92" t="e">
        <f>DBSPBY!#REF!</f>
        <v>#REF!</v>
      </c>
      <c r="N1191" s="87" t="e">
        <f>DBSPBY!#REF!</f>
        <v>#REF!</v>
      </c>
    </row>
    <row r="1192" spans="1:14" x14ac:dyDescent="0.3">
      <c r="A1192" s="97" t="s">
        <v>715</v>
      </c>
      <c r="B1192" s="98" t="e">
        <f>DBSPBY!#REF!</f>
        <v>#REF!</v>
      </c>
      <c r="C1192" s="98" t="e">
        <f>_xlfn.TEXTJOIN(".",FALSE,DBSPBY!#REF!,DBSPBY!#REF!,DBSPBY!#REF!)</f>
        <v>#REF!</v>
      </c>
      <c r="D1192" s="90" t="e">
        <f>DBSPBY!#REF!</f>
        <v>#REF!</v>
      </c>
      <c r="E1192" s="90" t="e">
        <f>DBSPBY!#REF!</f>
        <v>#REF!</v>
      </c>
      <c r="F1192" s="90" t="e">
        <f>TRIM(MID(DBSPBY!#REF!,SEARCH(". ",DBSPBY!#REF!)+2,LEN(DBSPBY!#REF!)))</f>
        <v>#REF!</v>
      </c>
      <c r="G1192" s="90" t="e">
        <f>TRIM(MID(DBSPBY!#REF!,SEARCH(". ",DBSPBY!#REF!)+2,LEN(DBSPBY!#REF!)))</f>
        <v>#REF!</v>
      </c>
      <c r="H1192" s="90" t="e">
        <f>TRIM(MID(DBSPBY!#REF!,SEARCH(". ",DBSPBY!#REF!)+2,LEN(DBSPBY!#REF!)))</f>
        <v>#REF!</v>
      </c>
      <c r="I1192" s="98" t="s">
        <v>713</v>
      </c>
      <c r="J1192" s="99" t="s">
        <v>714</v>
      </c>
      <c r="K1192" s="90" t="e">
        <f>DBSPBY!#REF!</f>
        <v>#REF!</v>
      </c>
      <c r="L1192" s="90" t="e">
        <f>DBSPBY!#REF!</f>
        <v>#REF!</v>
      </c>
      <c r="M1192" s="92" t="e">
        <f>DBSPBY!#REF!</f>
        <v>#REF!</v>
      </c>
      <c r="N1192" s="87" t="e">
        <f>DBSPBY!#REF!</f>
        <v>#REF!</v>
      </c>
    </row>
    <row r="1193" spans="1:14" x14ac:dyDescent="0.3">
      <c r="A1193" s="97" t="s">
        <v>715</v>
      </c>
      <c r="B1193" s="98" t="e">
        <f>DBSPBY!#REF!</f>
        <v>#REF!</v>
      </c>
      <c r="C1193" s="98" t="e">
        <f>_xlfn.TEXTJOIN(".",FALSE,DBSPBY!#REF!,DBSPBY!#REF!,DBSPBY!#REF!)</f>
        <v>#REF!</v>
      </c>
      <c r="D1193" s="90" t="e">
        <f>DBSPBY!#REF!</f>
        <v>#REF!</v>
      </c>
      <c r="E1193" s="90" t="e">
        <f>DBSPBY!#REF!</f>
        <v>#REF!</v>
      </c>
      <c r="F1193" s="90" t="e">
        <f>TRIM(MID(DBSPBY!#REF!,SEARCH(". ",DBSPBY!#REF!)+2,LEN(DBSPBY!#REF!)))</f>
        <v>#REF!</v>
      </c>
      <c r="G1193" s="90" t="e">
        <f>TRIM(MID(DBSPBY!#REF!,SEARCH(". ",DBSPBY!#REF!)+2,LEN(DBSPBY!#REF!)))</f>
        <v>#REF!</v>
      </c>
      <c r="H1193" s="90" t="e">
        <f>TRIM(MID(DBSPBY!#REF!,SEARCH(". ",DBSPBY!#REF!)+2,LEN(DBSPBY!#REF!)))</f>
        <v>#REF!</v>
      </c>
      <c r="I1193" s="98" t="s">
        <v>713</v>
      </c>
      <c r="J1193" s="99" t="s">
        <v>714</v>
      </c>
      <c r="K1193" s="90" t="e">
        <f>DBSPBY!#REF!</f>
        <v>#REF!</v>
      </c>
      <c r="L1193" s="90" t="e">
        <f>DBSPBY!#REF!</f>
        <v>#REF!</v>
      </c>
      <c r="M1193" s="92" t="e">
        <f>DBSPBY!#REF!</f>
        <v>#REF!</v>
      </c>
      <c r="N1193" s="87" t="e">
        <f>DBSPBY!#REF!</f>
        <v>#REF!</v>
      </c>
    </row>
    <row r="1194" spans="1:14" x14ac:dyDescent="0.3">
      <c r="A1194" s="97" t="s">
        <v>715</v>
      </c>
      <c r="B1194" s="98" t="e">
        <f>DBSPBY!#REF!</f>
        <v>#REF!</v>
      </c>
      <c r="C1194" s="98" t="e">
        <f>_xlfn.TEXTJOIN(".",FALSE,DBSPBY!#REF!,DBSPBY!#REF!,DBSPBY!#REF!)</f>
        <v>#REF!</v>
      </c>
      <c r="D1194" s="90" t="e">
        <f>DBSPBY!#REF!</f>
        <v>#REF!</v>
      </c>
      <c r="E1194" s="90" t="e">
        <f>DBSPBY!#REF!</f>
        <v>#REF!</v>
      </c>
      <c r="F1194" s="90" t="e">
        <f>TRIM(MID(DBSPBY!#REF!,SEARCH(". ",DBSPBY!#REF!)+2,LEN(DBSPBY!#REF!)))</f>
        <v>#REF!</v>
      </c>
      <c r="G1194" s="90" t="e">
        <f>TRIM(MID(DBSPBY!#REF!,SEARCH(". ",DBSPBY!#REF!)+2,LEN(DBSPBY!#REF!)))</f>
        <v>#REF!</v>
      </c>
      <c r="H1194" s="90" t="e">
        <f>TRIM(MID(DBSPBY!#REF!,SEARCH(". ",DBSPBY!#REF!)+2,LEN(DBSPBY!#REF!)))</f>
        <v>#REF!</v>
      </c>
      <c r="I1194" s="98" t="s">
        <v>713</v>
      </c>
      <c r="J1194" s="99" t="s">
        <v>714</v>
      </c>
      <c r="K1194" s="90" t="e">
        <f>DBSPBY!#REF!</f>
        <v>#REF!</v>
      </c>
      <c r="L1194" s="90" t="e">
        <f>DBSPBY!#REF!</f>
        <v>#REF!</v>
      </c>
      <c r="M1194" s="92" t="e">
        <f>DBSPBY!#REF!</f>
        <v>#REF!</v>
      </c>
      <c r="N1194" s="87" t="e">
        <f>DBSPBY!#REF!</f>
        <v>#REF!</v>
      </c>
    </row>
    <row r="1195" spans="1:14" x14ac:dyDescent="0.3">
      <c r="A1195" s="97" t="s">
        <v>715</v>
      </c>
      <c r="B1195" s="98" t="e">
        <f>DBSPBY!#REF!</f>
        <v>#REF!</v>
      </c>
      <c r="C1195" s="98" t="e">
        <f>_xlfn.TEXTJOIN(".",FALSE,DBSPBY!#REF!,DBSPBY!#REF!,DBSPBY!#REF!)</f>
        <v>#REF!</v>
      </c>
      <c r="D1195" s="90" t="e">
        <f>DBSPBY!#REF!</f>
        <v>#REF!</v>
      </c>
      <c r="E1195" s="90" t="e">
        <f>DBSPBY!#REF!</f>
        <v>#REF!</v>
      </c>
      <c r="F1195" s="90" t="e">
        <f>TRIM(MID(DBSPBY!#REF!,SEARCH(". ",DBSPBY!#REF!)+2,LEN(DBSPBY!#REF!)))</f>
        <v>#REF!</v>
      </c>
      <c r="G1195" s="90" t="e">
        <f>TRIM(MID(DBSPBY!#REF!,SEARCH(". ",DBSPBY!#REF!)+2,LEN(DBSPBY!#REF!)))</f>
        <v>#REF!</v>
      </c>
      <c r="H1195" s="90" t="e">
        <f>TRIM(MID(DBSPBY!#REF!,SEARCH(". ",DBSPBY!#REF!)+2,LEN(DBSPBY!#REF!)))</f>
        <v>#REF!</v>
      </c>
      <c r="I1195" s="98" t="s">
        <v>713</v>
      </c>
      <c r="J1195" s="99" t="s">
        <v>714</v>
      </c>
      <c r="K1195" s="90" t="e">
        <f>DBSPBY!#REF!</f>
        <v>#REF!</v>
      </c>
      <c r="L1195" s="90" t="e">
        <f>DBSPBY!#REF!</f>
        <v>#REF!</v>
      </c>
      <c r="M1195" s="92" t="e">
        <f>DBSPBY!#REF!</f>
        <v>#REF!</v>
      </c>
      <c r="N1195" s="87" t="e">
        <f>DBSPBY!#REF!</f>
        <v>#REF!</v>
      </c>
    </row>
    <row r="1196" spans="1:14" x14ac:dyDescent="0.3">
      <c r="A1196" s="97" t="s">
        <v>715</v>
      </c>
      <c r="B1196" s="98" t="e">
        <f>DBSPBY!#REF!</f>
        <v>#REF!</v>
      </c>
      <c r="C1196" s="98" t="e">
        <f>_xlfn.TEXTJOIN(".",FALSE,DBSPBY!#REF!,DBSPBY!#REF!,DBSPBY!#REF!)</f>
        <v>#REF!</v>
      </c>
      <c r="D1196" s="90" t="e">
        <f>DBSPBY!#REF!</f>
        <v>#REF!</v>
      </c>
      <c r="E1196" s="90" t="e">
        <f>DBSPBY!#REF!</f>
        <v>#REF!</v>
      </c>
      <c r="F1196" s="90" t="e">
        <f>TRIM(MID(DBSPBY!#REF!,SEARCH(". ",DBSPBY!#REF!)+2,LEN(DBSPBY!#REF!)))</f>
        <v>#REF!</v>
      </c>
      <c r="G1196" s="90" t="e">
        <f>TRIM(MID(DBSPBY!#REF!,SEARCH(". ",DBSPBY!#REF!)+2,LEN(DBSPBY!#REF!)))</f>
        <v>#REF!</v>
      </c>
      <c r="H1196" s="90" t="e">
        <f>TRIM(MID(DBSPBY!#REF!,SEARCH(". ",DBSPBY!#REF!)+2,LEN(DBSPBY!#REF!)))</f>
        <v>#REF!</v>
      </c>
      <c r="I1196" s="98" t="s">
        <v>713</v>
      </c>
      <c r="J1196" s="99" t="s">
        <v>714</v>
      </c>
      <c r="K1196" s="90" t="e">
        <f>DBSPBY!#REF!</f>
        <v>#REF!</v>
      </c>
      <c r="L1196" s="90" t="e">
        <f>DBSPBY!#REF!</f>
        <v>#REF!</v>
      </c>
      <c r="M1196" s="92" t="e">
        <f>DBSPBY!#REF!</f>
        <v>#REF!</v>
      </c>
      <c r="N1196" s="87" t="e">
        <f>DBSPBY!#REF!</f>
        <v>#REF!</v>
      </c>
    </row>
    <row r="1197" spans="1:14" x14ac:dyDescent="0.3">
      <c r="A1197" s="97" t="s">
        <v>715</v>
      </c>
      <c r="B1197" s="98" t="e">
        <f>DBSPBY!#REF!</f>
        <v>#REF!</v>
      </c>
      <c r="C1197" s="98" t="e">
        <f>_xlfn.TEXTJOIN(".",FALSE,DBSPBY!#REF!,DBSPBY!#REF!,DBSPBY!#REF!)</f>
        <v>#REF!</v>
      </c>
      <c r="D1197" s="90" t="e">
        <f>DBSPBY!#REF!</f>
        <v>#REF!</v>
      </c>
      <c r="E1197" s="90" t="e">
        <f>DBSPBY!#REF!</f>
        <v>#REF!</v>
      </c>
      <c r="F1197" s="90" t="e">
        <f>TRIM(MID(DBSPBY!#REF!,SEARCH(". ",DBSPBY!#REF!)+2,LEN(DBSPBY!#REF!)))</f>
        <v>#REF!</v>
      </c>
      <c r="G1197" s="90" t="e">
        <f>TRIM(MID(DBSPBY!#REF!,SEARCH(". ",DBSPBY!#REF!)+2,LEN(DBSPBY!#REF!)))</f>
        <v>#REF!</v>
      </c>
      <c r="H1197" s="90" t="e">
        <f>TRIM(MID(DBSPBY!#REF!,SEARCH(". ",DBSPBY!#REF!)+2,LEN(DBSPBY!#REF!)))</f>
        <v>#REF!</v>
      </c>
      <c r="I1197" s="98" t="s">
        <v>713</v>
      </c>
      <c r="J1197" s="99" t="s">
        <v>714</v>
      </c>
      <c r="K1197" s="90" t="e">
        <f>DBSPBY!#REF!</f>
        <v>#REF!</v>
      </c>
      <c r="L1197" s="90" t="e">
        <f>DBSPBY!#REF!</f>
        <v>#REF!</v>
      </c>
      <c r="M1197" s="92" t="e">
        <f>DBSPBY!#REF!</f>
        <v>#REF!</v>
      </c>
      <c r="N1197" s="87" t="e">
        <f>DBSPBY!#REF!</f>
        <v>#REF!</v>
      </c>
    </row>
    <row r="1198" spans="1:14" x14ac:dyDescent="0.3">
      <c r="A1198" s="97" t="s">
        <v>715</v>
      </c>
      <c r="B1198" s="98" t="e">
        <f>DBSPBY!#REF!</f>
        <v>#REF!</v>
      </c>
      <c r="C1198" s="98" t="e">
        <f>_xlfn.TEXTJOIN(".",FALSE,DBSPBY!#REF!,DBSPBY!#REF!,DBSPBY!#REF!)</f>
        <v>#REF!</v>
      </c>
      <c r="D1198" s="90" t="e">
        <f>DBSPBY!#REF!</f>
        <v>#REF!</v>
      </c>
      <c r="E1198" s="90" t="e">
        <f>DBSPBY!#REF!</f>
        <v>#REF!</v>
      </c>
      <c r="F1198" s="90" t="e">
        <f>TRIM(MID(DBSPBY!#REF!,SEARCH(". ",DBSPBY!#REF!)+2,LEN(DBSPBY!#REF!)))</f>
        <v>#REF!</v>
      </c>
      <c r="G1198" s="90" t="e">
        <f>TRIM(MID(DBSPBY!#REF!,SEARCH(". ",DBSPBY!#REF!)+2,LEN(DBSPBY!#REF!)))</f>
        <v>#REF!</v>
      </c>
      <c r="H1198" s="90" t="e">
        <f>TRIM(MID(DBSPBY!#REF!,SEARCH(". ",DBSPBY!#REF!)+2,LEN(DBSPBY!#REF!)))</f>
        <v>#REF!</v>
      </c>
      <c r="I1198" s="98" t="s">
        <v>713</v>
      </c>
      <c r="J1198" s="99" t="s">
        <v>714</v>
      </c>
      <c r="K1198" s="90" t="e">
        <f>DBSPBY!#REF!</f>
        <v>#REF!</v>
      </c>
      <c r="L1198" s="90" t="e">
        <f>DBSPBY!#REF!</f>
        <v>#REF!</v>
      </c>
      <c r="M1198" s="92" t="e">
        <f>DBSPBY!#REF!</f>
        <v>#REF!</v>
      </c>
      <c r="N1198" s="87" t="e">
        <f>DBSPBY!#REF!</f>
        <v>#REF!</v>
      </c>
    </row>
    <row r="1199" spans="1:14" x14ac:dyDescent="0.3">
      <c r="A1199" s="97" t="s">
        <v>715</v>
      </c>
      <c r="B1199" s="98" t="e">
        <f>DBSPBY!#REF!</f>
        <v>#REF!</v>
      </c>
      <c r="C1199" s="98" t="e">
        <f>_xlfn.TEXTJOIN(".",FALSE,DBSPBY!#REF!,DBSPBY!#REF!,DBSPBY!#REF!)</f>
        <v>#REF!</v>
      </c>
      <c r="D1199" s="90" t="e">
        <f>DBSPBY!#REF!</f>
        <v>#REF!</v>
      </c>
      <c r="E1199" s="90" t="e">
        <f>DBSPBY!#REF!</f>
        <v>#REF!</v>
      </c>
      <c r="F1199" s="90" t="e">
        <f>TRIM(MID(DBSPBY!#REF!,SEARCH(". ",DBSPBY!#REF!)+2,LEN(DBSPBY!#REF!)))</f>
        <v>#REF!</v>
      </c>
      <c r="G1199" s="90" t="e">
        <f>TRIM(MID(DBSPBY!#REF!,SEARCH(". ",DBSPBY!#REF!)+2,LEN(DBSPBY!#REF!)))</f>
        <v>#REF!</v>
      </c>
      <c r="H1199" s="90" t="e">
        <f>TRIM(MID(DBSPBY!#REF!,SEARCH(". ",DBSPBY!#REF!)+2,LEN(DBSPBY!#REF!)))</f>
        <v>#REF!</v>
      </c>
      <c r="I1199" s="98" t="s">
        <v>713</v>
      </c>
      <c r="J1199" s="99" t="s">
        <v>714</v>
      </c>
      <c r="K1199" s="90" t="e">
        <f>DBSPBY!#REF!</f>
        <v>#REF!</v>
      </c>
      <c r="L1199" s="90" t="e">
        <f>DBSPBY!#REF!</f>
        <v>#REF!</v>
      </c>
      <c r="M1199" s="92" t="e">
        <f>DBSPBY!#REF!</f>
        <v>#REF!</v>
      </c>
      <c r="N1199" s="87" t="e">
        <f>DBSPBY!#REF!</f>
        <v>#REF!</v>
      </c>
    </row>
    <row r="1200" spans="1:14" x14ac:dyDescent="0.3">
      <c r="A1200" s="97" t="s">
        <v>715</v>
      </c>
      <c r="B1200" s="98" t="e">
        <f>DBSPBY!#REF!</f>
        <v>#REF!</v>
      </c>
      <c r="C1200" s="98" t="e">
        <f>_xlfn.TEXTJOIN(".",FALSE,DBSPBY!#REF!,DBSPBY!#REF!,DBSPBY!#REF!)</f>
        <v>#REF!</v>
      </c>
      <c r="D1200" s="90" t="e">
        <f>DBSPBY!#REF!</f>
        <v>#REF!</v>
      </c>
      <c r="E1200" s="90" t="e">
        <f>DBSPBY!#REF!</f>
        <v>#REF!</v>
      </c>
      <c r="F1200" s="90" t="e">
        <f>TRIM(MID(DBSPBY!#REF!,SEARCH(". ",DBSPBY!#REF!)+2,LEN(DBSPBY!#REF!)))</f>
        <v>#REF!</v>
      </c>
      <c r="G1200" s="90" t="e">
        <f>TRIM(MID(DBSPBY!#REF!,SEARCH(". ",DBSPBY!#REF!)+2,LEN(DBSPBY!#REF!)))</f>
        <v>#REF!</v>
      </c>
      <c r="H1200" s="90" t="e">
        <f>TRIM(MID(DBSPBY!#REF!,SEARCH(". ",DBSPBY!#REF!)+2,LEN(DBSPBY!#REF!)))</f>
        <v>#REF!</v>
      </c>
      <c r="I1200" s="98" t="s">
        <v>713</v>
      </c>
      <c r="J1200" s="99" t="s">
        <v>714</v>
      </c>
      <c r="K1200" s="90" t="e">
        <f>DBSPBY!#REF!</f>
        <v>#REF!</v>
      </c>
      <c r="L1200" s="90" t="e">
        <f>DBSPBY!#REF!</f>
        <v>#REF!</v>
      </c>
      <c r="M1200" s="92" t="e">
        <f>DBSPBY!#REF!</f>
        <v>#REF!</v>
      </c>
      <c r="N1200" s="87" t="e">
        <f>DBSPBY!#REF!</f>
        <v>#REF!</v>
      </c>
    </row>
    <row r="1201" spans="1:14" x14ac:dyDescent="0.3">
      <c r="A1201" s="97" t="s">
        <v>715</v>
      </c>
      <c r="B1201" s="98" t="e">
        <f>DBSPBY!#REF!</f>
        <v>#REF!</v>
      </c>
      <c r="C1201" s="98" t="e">
        <f>_xlfn.TEXTJOIN(".",FALSE,DBSPBY!#REF!,DBSPBY!#REF!,DBSPBY!#REF!)</f>
        <v>#REF!</v>
      </c>
      <c r="D1201" s="90" t="e">
        <f>DBSPBY!#REF!</f>
        <v>#REF!</v>
      </c>
      <c r="E1201" s="90" t="e">
        <f>DBSPBY!#REF!</f>
        <v>#REF!</v>
      </c>
      <c r="F1201" s="90" t="e">
        <f>TRIM(MID(DBSPBY!#REF!,SEARCH(". ",DBSPBY!#REF!)+2,LEN(DBSPBY!#REF!)))</f>
        <v>#REF!</v>
      </c>
      <c r="G1201" s="90" t="e">
        <f>TRIM(MID(DBSPBY!#REF!,SEARCH(". ",DBSPBY!#REF!)+2,LEN(DBSPBY!#REF!)))</f>
        <v>#REF!</v>
      </c>
      <c r="H1201" s="90" t="e">
        <f>TRIM(MID(DBSPBY!#REF!,SEARCH(". ",DBSPBY!#REF!)+2,LEN(DBSPBY!#REF!)))</f>
        <v>#REF!</v>
      </c>
      <c r="I1201" s="98" t="s">
        <v>713</v>
      </c>
      <c r="J1201" s="99" t="s">
        <v>714</v>
      </c>
      <c r="K1201" s="90" t="e">
        <f>DBSPBY!#REF!</f>
        <v>#REF!</v>
      </c>
      <c r="L1201" s="90" t="e">
        <f>DBSPBY!#REF!</f>
        <v>#REF!</v>
      </c>
      <c r="M1201" s="92" t="e">
        <f>DBSPBY!#REF!</f>
        <v>#REF!</v>
      </c>
      <c r="N1201" s="87" t="e">
        <f>DBSPBY!#REF!</f>
        <v>#REF!</v>
      </c>
    </row>
    <row r="1202" spans="1:14" x14ac:dyDescent="0.3">
      <c r="A1202" s="97" t="s">
        <v>715</v>
      </c>
      <c r="B1202" s="98" t="e">
        <f>DBSPBY!#REF!</f>
        <v>#REF!</v>
      </c>
      <c r="C1202" s="98" t="e">
        <f>_xlfn.TEXTJOIN(".",FALSE,DBSPBY!#REF!,DBSPBY!#REF!,DBSPBY!#REF!)</f>
        <v>#REF!</v>
      </c>
      <c r="D1202" s="90" t="e">
        <f>DBSPBY!#REF!</f>
        <v>#REF!</v>
      </c>
      <c r="E1202" s="90" t="e">
        <f>DBSPBY!#REF!</f>
        <v>#REF!</v>
      </c>
      <c r="F1202" s="90" t="e">
        <f>TRIM(MID(DBSPBY!#REF!,SEARCH(". ",DBSPBY!#REF!)+2,LEN(DBSPBY!#REF!)))</f>
        <v>#REF!</v>
      </c>
      <c r="G1202" s="90" t="e">
        <f>TRIM(MID(DBSPBY!#REF!,SEARCH(". ",DBSPBY!#REF!)+2,LEN(DBSPBY!#REF!)))</f>
        <v>#REF!</v>
      </c>
      <c r="H1202" s="90" t="e">
        <f>TRIM(MID(DBSPBY!#REF!,SEARCH(". ",DBSPBY!#REF!)+2,LEN(DBSPBY!#REF!)))</f>
        <v>#REF!</v>
      </c>
      <c r="I1202" s="98" t="s">
        <v>713</v>
      </c>
      <c r="J1202" s="99" t="s">
        <v>714</v>
      </c>
      <c r="K1202" s="90" t="e">
        <f>DBSPBY!#REF!</f>
        <v>#REF!</v>
      </c>
      <c r="L1202" s="90" t="e">
        <f>DBSPBY!#REF!</f>
        <v>#REF!</v>
      </c>
      <c r="M1202" s="92" t="e">
        <f>DBSPBY!#REF!</f>
        <v>#REF!</v>
      </c>
      <c r="N1202" s="87" t="e">
        <f>DBSPBY!#REF!</f>
        <v>#REF!</v>
      </c>
    </row>
    <row r="1203" spans="1:14" x14ac:dyDescent="0.3">
      <c r="A1203" s="97" t="s">
        <v>715</v>
      </c>
      <c r="B1203" s="98" t="e">
        <f>DBSPBY!#REF!</f>
        <v>#REF!</v>
      </c>
      <c r="C1203" s="98" t="e">
        <f>_xlfn.TEXTJOIN(".",FALSE,DBSPBY!#REF!,DBSPBY!#REF!,DBSPBY!#REF!)</f>
        <v>#REF!</v>
      </c>
      <c r="D1203" s="90" t="e">
        <f>DBSPBY!#REF!</f>
        <v>#REF!</v>
      </c>
      <c r="E1203" s="90" t="e">
        <f>DBSPBY!#REF!</f>
        <v>#REF!</v>
      </c>
      <c r="F1203" s="90" t="e">
        <f>TRIM(MID(DBSPBY!#REF!,SEARCH(". ",DBSPBY!#REF!)+2,LEN(DBSPBY!#REF!)))</f>
        <v>#REF!</v>
      </c>
      <c r="G1203" s="90" t="e">
        <f>TRIM(MID(DBSPBY!#REF!,SEARCH(". ",DBSPBY!#REF!)+2,LEN(DBSPBY!#REF!)))</f>
        <v>#REF!</v>
      </c>
      <c r="H1203" s="90" t="e">
        <f>TRIM(MID(DBSPBY!#REF!,SEARCH(". ",DBSPBY!#REF!)+2,LEN(DBSPBY!#REF!)))</f>
        <v>#REF!</v>
      </c>
      <c r="I1203" s="98" t="s">
        <v>713</v>
      </c>
      <c r="J1203" s="99" t="s">
        <v>714</v>
      </c>
      <c r="K1203" s="90" t="e">
        <f>DBSPBY!#REF!</f>
        <v>#REF!</v>
      </c>
      <c r="L1203" s="90" t="e">
        <f>DBSPBY!#REF!</f>
        <v>#REF!</v>
      </c>
      <c r="M1203" s="92" t="e">
        <f>DBSPBY!#REF!</f>
        <v>#REF!</v>
      </c>
      <c r="N1203" s="87" t="e">
        <f>DBSPBY!#REF!</f>
        <v>#REF!</v>
      </c>
    </row>
    <row r="1204" spans="1:14" x14ac:dyDescent="0.3">
      <c r="A1204" s="97" t="s">
        <v>715</v>
      </c>
      <c r="B1204" s="98" t="e">
        <f>DBSPBY!#REF!</f>
        <v>#REF!</v>
      </c>
      <c r="C1204" s="98" t="e">
        <f>_xlfn.TEXTJOIN(".",FALSE,DBSPBY!#REF!,DBSPBY!#REF!,DBSPBY!#REF!)</f>
        <v>#REF!</v>
      </c>
      <c r="D1204" s="90" t="e">
        <f>DBSPBY!#REF!</f>
        <v>#REF!</v>
      </c>
      <c r="E1204" s="90" t="e">
        <f>DBSPBY!#REF!</f>
        <v>#REF!</v>
      </c>
      <c r="F1204" s="90" t="e">
        <f>TRIM(MID(DBSPBY!#REF!,SEARCH(". ",DBSPBY!#REF!)+2,LEN(DBSPBY!#REF!)))</f>
        <v>#REF!</v>
      </c>
      <c r="G1204" s="90" t="e">
        <f>TRIM(MID(DBSPBY!#REF!,SEARCH(". ",DBSPBY!#REF!)+2,LEN(DBSPBY!#REF!)))</f>
        <v>#REF!</v>
      </c>
      <c r="H1204" s="90" t="e">
        <f>TRIM(MID(DBSPBY!#REF!,SEARCH(". ",DBSPBY!#REF!)+2,LEN(DBSPBY!#REF!)))</f>
        <v>#REF!</v>
      </c>
      <c r="I1204" s="98" t="s">
        <v>713</v>
      </c>
      <c r="J1204" s="99" t="s">
        <v>714</v>
      </c>
      <c r="K1204" s="90" t="e">
        <f>DBSPBY!#REF!</f>
        <v>#REF!</v>
      </c>
      <c r="L1204" s="90" t="e">
        <f>DBSPBY!#REF!</f>
        <v>#REF!</v>
      </c>
      <c r="M1204" s="92" t="e">
        <f>DBSPBY!#REF!</f>
        <v>#REF!</v>
      </c>
      <c r="N1204" s="87" t="e">
        <f>DBSPBY!#REF!</f>
        <v>#REF!</v>
      </c>
    </row>
    <row r="1205" spans="1:14" x14ac:dyDescent="0.3">
      <c r="A1205" s="97" t="s">
        <v>715</v>
      </c>
      <c r="B1205" s="98" t="e">
        <f>DBSPBY!#REF!</f>
        <v>#REF!</v>
      </c>
      <c r="C1205" s="98" t="e">
        <f>_xlfn.TEXTJOIN(".",FALSE,DBSPBY!#REF!,DBSPBY!#REF!,DBSPBY!#REF!)</f>
        <v>#REF!</v>
      </c>
      <c r="D1205" s="90" t="e">
        <f>DBSPBY!#REF!</f>
        <v>#REF!</v>
      </c>
      <c r="E1205" s="90" t="e">
        <f>DBSPBY!#REF!</f>
        <v>#REF!</v>
      </c>
      <c r="F1205" s="90" t="e">
        <f>TRIM(MID(DBSPBY!#REF!,SEARCH(". ",DBSPBY!#REF!)+2,LEN(DBSPBY!#REF!)))</f>
        <v>#REF!</v>
      </c>
      <c r="G1205" s="90" t="e">
        <f>TRIM(MID(DBSPBY!#REF!,SEARCH(". ",DBSPBY!#REF!)+2,LEN(DBSPBY!#REF!)))</f>
        <v>#REF!</v>
      </c>
      <c r="H1205" s="90" t="e">
        <f>TRIM(MID(DBSPBY!#REF!,SEARCH(". ",DBSPBY!#REF!)+2,LEN(DBSPBY!#REF!)))</f>
        <v>#REF!</v>
      </c>
      <c r="I1205" s="98" t="s">
        <v>713</v>
      </c>
      <c r="J1205" s="99" t="s">
        <v>714</v>
      </c>
      <c r="K1205" s="90" t="e">
        <f>DBSPBY!#REF!</f>
        <v>#REF!</v>
      </c>
      <c r="L1205" s="90" t="e">
        <f>DBSPBY!#REF!</f>
        <v>#REF!</v>
      </c>
      <c r="M1205" s="92" t="e">
        <f>DBSPBY!#REF!</f>
        <v>#REF!</v>
      </c>
      <c r="N1205" s="87" t="e">
        <f>DBSPBY!#REF!</f>
        <v>#REF!</v>
      </c>
    </row>
    <row r="1206" spans="1:14" x14ac:dyDescent="0.3">
      <c r="A1206" s="97" t="s">
        <v>715</v>
      </c>
      <c r="B1206" s="98" t="e">
        <f>DBSPBY!#REF!</f>
        <v>#REF!</v>
      </c>
      <c r="C1206" s="98" t="e">
        <f>_xlfn.TEXTJOIN(".",FALSE,DBSPBY!#REF!,DBSPBY!#REF!,DBSPBY!#REF!)</f>
        <v>#REF!</v>
      </c>
      <c r="D1206" s="90" t="e">
        <f>DBSPBY!#REF!</f>
        <v>#REF!</v>
      </c>
      <c r="E1206" s="90" t="e">
        <f>DBSPBY!#REF!</f>
        <v>#REF!</v>
      </c>
      <c r="F1206" s="90" t="e">
        <f>TRIM(MID(DBSPBY!#REF!,SEARCH(". ",DBSPBY!#REF!)+2,LEN(DBSPBY!#REF!)))</f>
        <v>#REF!</v>
      </c>
      <c r="G1206" s="90" t="e">
        <f>TRIM(MID(DBSPBY!#REF!,SEARCH(". ",DBSPBY!#REF!)+2,LEN(DBSPBY!#REF!)))</f>
        <v>#REF!</v>
      </c>
      <c r="H1206" s="90" t="e">
        <f>TRIM(MID(DBSPBY!#REF!,SEARCH(". ",DBSPBY!#REF!)+2,LEN(DBSPBY!#REF!)))</f>
        <v>#REF!</v>
      </c>
      <c r="I1206" s="98" t="s">
        <v>713</v>
      </c>
      <c r="J1206" s="99" t="s">
        <v>714</v>
      </c>
      <c r="K1206" s="90" t="e">
        <f>DBSPBY!#REF!</f>
        <v>#REF!</v>
      </c>
      <c r="L1206" s="90" t="e">
        <f>DBSPBY!#REF!</f>
        <v>#REF!</v>
      </c>
      <c r="M1206" s="92" t="e">
        <f>DBSPBY!#REF!</f>
        <v>#REF!</v>
      </c>
      <c r="N1206" s="87" t="e">
        <f>DBSPBY!#REF!</f>
        <v>#REF!</v>
      </c>
    </row>
    <row r="1207" spans="1:14" x14ac:dyDescent="0.3">
      <c r="A1207" s="97" t="s">
        <v>715</v>
      </c>
      <c r="B1207" s="98" t="e">
        <f>DBSPBY!#REF!</f>
        <v>#REF!</v>
      </c>
      <c r="C1207" s="98" t="e">
        <f>_xlfn.TEXTJOIN(".",FALSE,DBSPBY!#REF!,DBSPBY!#REF!,DBSPBY!#REF!)</f>
        <v>#REF!</v>
      </c>
      <c r="D1207" s="90" t="e">
        <f>DBSPBY!#REF!</f>
        <v>#REF!</v>
      </c>
      <c r="E1207" s="90" t="e">
        <f>DBSPBY!#REF!</f>
        <v>#REF!</v>
      </c>
      <c r="F1207" s="90" t="e">
        <f>TRIM(MID(DBSPBY!#REF!,SEARCH(". ",DBSPBY!#REF!)+2,LEN(DBSPBY!#REF!)))</f>
        <v>#REF!</v>
      </c>
      <c r="G1207" s="90" t="e">
        <f>TRIM(MID(DBSPBY!#REF!,SEARCH(". ",DBSPBY!#REF!)+2,LEN(DBSPBY!#REF!)))</f>
        <v>#REF!</v>
      </c>
      <c r="H1207" s="90" t="e">
        <f>TRIM(MID(DBSPBY!#REF!,SEARCH(". ",DBSPBY!#REF!)+2,LEN(DBSPBY!#REF!)))</f>
        <v>#REF!</v>
      </c>
      <c r="I1207" s="98" t="s">
        <v>713</v>
      </c>
      <c r="J1207" s="99" t="s">
        <v>714</v>
      </c>
      <c r="K1207" s="90" t="e">
        <f>DBSPBY!#REF!</f>
        <v>#REF!</v>
      </c>
      <c r="L1207" s="90" t="e">
        <f>DBSPBY!#REF!</f>
        <v>#REF!</v>
      </c>
      <c r="M1207" s="92" t="e">
        <f>DBSPBY!#REF!</f>
        <v>#REF!</v>
      </c>
      <c r="N1207" s="87" t="e">
        <f>DBSPBY!#REF!</f>
        <v>#REF!</v>
      </c>
    </row>
    <row r="1208" spans="1:14" x14ac:dyDescent="0.3">
      <c r="A1208" s="97" t="s">
        <v>715</v>
      </c>
      <c r="B1208" s="98" t="e">
        <f>DBSPBY!#REF!</f>
        <v>#REF!</v>
      </c>
      <c r="C1208" s="98" t="e">
        <f>_xlfn.TEXTJOIN(".",FALSE,DBSPBY!#REF!,DBSPBY!#REF!,DBSPBY!#REF!)</f>
        <v>#REF!</v>
      </c>
      <c r="D1208" s="90" t="e">
        <f>DBSPBY!#REF!</f>
        <v>#REF!</v>
      </c>
      <c r="E1208" s="90" t="e">
        <f>DBSPBY!#REF!</f>
        <v>#REF!</v>
      </c>
      <c r="F1208" s="90" t="e">
        <f>TRIM(MID(DBSPBY!#REF!,SEARCH(". ",DBSPBY!#REF!)+2,LEN(DBSPBY!#REF!)))</f>
        <v>#REF!</v>
      </c>
      <c r="G1208" s="90" t="e">
        <f>TRIM(MID(DBSPBY!#REF!,SEARCH(". ",DBSPBY!#REF!)+2,LEN(DBSPBY!#REF!)))</f>
        <v>#REF!</v>
      </c>
      <c r="H1208" s="90" t="e">
        <f>TRIM(MID(DBSPBY!#REF!,SEARCH(". ",DBSPBY!#REF!)+2,LEN(DBSPBY!#REF!)))</f>
        <v>#REF!</v>
      </c>
      <c r="I1208" s="98" t="s">
        <v>713</v>
      </c>
      <c r="J1208" s="99" t="s">
        <v>714</v>
      </c>
      <c r="K1208" s="90" t="e">
        <f>DBSPBY!#REF!</f>
        <v>#REF!</v>
      </c>
      <c r="L1208" s="90" t="e">
        <f>DBSPBY!#REF!</f>
        <v>#REF!</v>
      </c>
      <c r="M1208" s="92" t="e">
        <f>DBSPBY!#REF!</f>
        <v>#REF!</v>
      </c>
      <c r="N1208" s="87" t="e">
        <f>DBSPBY!#REF!</f>
        <v>#REF!</v>
      </c>
    </row>
    <row r="1209" spans="1:14" x14ac:dyDescent="0.3">
      <c r="A1209" s="97" t="s">
        <v>715</v>
      </c>
      <c r="B1209" s="98" t="e">
        <f>DBSPBY!#REF!</f>
        <v>#REF!</v>
      </c>
      <c r="C1209" s="98" t="e">
        <f>_xlfn.TEXTJOIN(".",FALSE,DBSPBY!#REF!,DBSPBY!#REF!,DBSPBY!#REF!)</f>
        <v>#REF!</v>
      </c>
      <c r="D1209" s="90" t="e">
        <f>DBSPBY!#REF!</f>
        <v>#REF!</v>
      </c>
      <c r="E1209" s="90" t="e">
        <f>DBSPBY!#REF!</f>
        <v>#REF!</v>
      </c>
      <c r="F1209" s="90" t="e">
        <f>TRIM(MID(DBSPBY!#REF!,SEARCH(". ",DBSPBY!#REF!)+2,LEN(DBSPBY!#REF!)))</f>
        <v>#REF!</v>
      </c>
      <c r="G1209" s="90" t="e">
        <f>TRIM(MID(DBSPBY!#REF!,SEARCH(". ",DBSPBY!#REF!)+2,LEN(DBSPBY!#REF!)))</f>
        <v>#REF!</v>
      </c>
      <c r="H1209" s="90" t="e">
        <f>TRIM(MID(DBSPBY!#REF!,SEARCH(". ",DBSPBY!#REF!)+2,LEN(DBSPBY!#REF!)))</f>
        <v>#REF!</v>
      </c>
      <c r="I1209" s="98" t="s">
        <v>713</v>
      </c>
      <c r="J1209" s="99" t="s">
        <v>714</v>
      </c>
      <c r="K1209" s="90" t="e">
        <f>DBSPBY!#REF!</f>
        <v>#REF!</v>
      </c>
      <c r="L1209" s="90" t="e">
        <f>DBSPBY!#REF!</f>
        <v>#REF!</v>
      </c>
      <c r="M1209" s="92" t="e">
        <f>DBSPBY!#REF!</f>
        <v>#REF!</v>
      </c>
      <c r="N1209" s="87" t="e">
        <f>DBSPBY!#REF!</f>
        <v>#REF!</v>
      </c>
    </row>
    <row r="1210" spans="1:14" x14ac:dyDescent="0.3">
      <c r="A1210" s="97" t="s">
        <v>715</v>
      </c>
      <c r="B1210" s="98" t="e">
        <f>DBSPBY!#REF!</f>
        <v>#REF!</v>
      </c>
      <c r="C1210" s="98" t="e">
        <f>_xlfn.TEXTJOIN(".",FALSE,DBSPBY!#REF!,DBSPBY!#REF!,DBSPBY!#REF!)</f>
        <v>#REF!</v>
      </c>
      <c r="D1210" s="90" t="e">
        <f>DBSPBY!#REF!</f>
        <v>#REF!</v>
      </c>
      <c r="E1210" s="90" t="e">
        <f>DBSPBY!#REF!</f>
        <v>#REF!</v>
      </c>
      <c r="F1210" s="90" t="e">
        <f>TRIM(MID(DBSPBY!#REF!,SEARCH(". ",DBSPBY!#REF!)+2,LEN(DBSPBY!#REF!)))</f>
        <v>#REF!</v>
      </c>
      <c r="G1210" s="90" t="e">
        <f>TRIM(MID(DBSPBY!#REF!,SEARCH(". ",DBSPBY!#REF!)+2,LEN(DBSPBY!#REF!)))</f>
        <v>#REF!</v>
      </c>
      <c r="H1210" s="90" t="e">
        <f>TRIM(MID(DBSPBY!#REF!,SEARCH(". ",DBSPBY!#REF!)+2,LEN(DBSPBY!#REF!)))</f>
        <v>#REF!</v>
      </c>
      <c r="I1210" s="98" t="s">
        <v>713</v>
      </c>
      <c r="J1210" s="99" t="s">
        <v>714</v>
      </c>
      <c r="K1210" s="90" t="e">
        <f>DBSPBY!#REF!</f>
        <v>#REF!</v>
      </c>
      <c r="L1210" s="90" t="e">
        <f>DBSPBY!#REF!</f>
        <v>#REF!</v>
      </c>
      <c r="M1210" s="92" t="e">
        <f>DBSPBY!#REF!</f>
        <v>#REF!</v>
      </c>
      <c r="N1210" s="87" t="e">
        <f>DBSPBY!#REF!</f>
        <v>#REF!</v>
      </c>
    </row>
    <row r="1211" spans="1:14" x14ac:dyDescent="0.3">
      <c r="A1211" s="97" t="s">
        <v>715</v>
      </c>
      <c r="B1211" s="98" t="e">
        <f>DBSPBY!#REF!</f>
        <v>#REF!</v>
      </c>
      <c r="C1211" s="98" t="e">
        <f>_xlfn.TEXTJOIN(".",FALSE,DBSPBY!#REF!,DBSPBY!#REF!,DBSPBY!#REF!)</f>
        <v>#REF!</v>
      </c>
      <c r="D1211" s="90" t="e">
        <f>DBSPBY!#REF!</f>
        <v>#REF!</v>
      </c>
      <c r="E1211" s="90" t="e">
        <f>DBSPBY!#REF!</f>
        <v>#REF!</v>
      </c>
      <c r="F1211" s="90" t="e">
        <f>TRIM(MID(DBSPBY!#REF!,SEARCH(". ",DBSPBY!#REF!)+2,LEN(DBSPBY!#REF!)))</f>
        <v>#REF!</v>
      </c>
      <c r="G1211" s="90" t="e">
        <f>TRIM(MID(DBSPBY!#REF!,SEARCH(". ",DBSPBY!#REF!)+2,LEN(DBSPBY!#REF!)))</f>
        <v>#REF!</v>
      </c>
      <c r="H1211" s="90" t="e">
        <f>TRIM(MID(DBSPBY!#REF!,SEARCH(". ",DBSPBY!#REF!)+2,LEN(DBSPBY!#REF!)))</f>
        <v>#REF!</v>
      </c>
      <c r="I1211" s="98" t="s">
        <v>713</v>
      </c>
      <c r="J1211" s="99" t="s">
        <v>714</v>
      </c>
      <c r="K1211" s="90" t="e">
        <f>DBSPBY!#REF!</f>
        <v>#REF!</v>
      </c>
      <c r="L1211" s="90" t="e">
        <f>DBSPBY!#REF!</f>
        <v>#REF!</v>
      </c>
      <c r="M1211" s="92" t="e">
        <f>DBSPBY!#REF!</f>
        <v>#REF!</v>
      </c>
      <c r="N1211" s="87" t="e">
        <f>DBSPBY!#REF!</f>
        <v>#REF!</v>
      </c>
    </row>
    <row r="1212" spans="1:14" x14ac:dyDescent="0.3">
      <c r="A1212" s="97" t="s">
        <v>715</v>
      </c>
      <c r="B1212" s="98" t="e">
        <f>DBSPBY!#REF!</f>
        <v>#REF!</v>
      </c>
      <c r="C1212" s="98" t="e">
        <f>_xlfn.TEXTJOIN(".",FALSE,DBSPBY!#REF!,DBSPBY!#REF!,DBSPBY!#REF!)</f>
        <v>#REF!</v>
      </c>
      <c r="D1212" s="90" t="e">
        <f>DBSPBY!#REF!</f>
        <v>#REF!</v>
      </c>
      <c r="E1212" s="90" t="e">
        <f>DBSPBY!#REF!</f>
        <v>#REF!</v>
      </c>
      <c r="F1212" s="90" t="e">
        <f>TRIM(MID(DBSPBY!#REF!,SEARCH(". ",DBSPBY!#REF!)+2,LEN(DBSPBY!#REF!)))</f>
        <v>#REF!</v>
      </c>
      <c r="G1212" s="90" t="e">
        <f>TRIM(MID(DBSPBY!#REF!,SEARCH(". ",DBSPBY!#REF!)+2,LEN(DBSPBY!#REF!)))</f>
        <v>#REF!</v>
      </c>
      <c r="H1212" s="90" t="e">
        <f>TRIM(MID(DBSPBY!#REF!,SEARCH(". ",DBSPBY!#REF!)+2,LEN(DBSPBY!#REF!)))</f>
        <v>#REF!</v>
      </c>
      <c r="I1212" s="98" t="s">
        <v>713</v>
      </c>
      <c r="J1212" s="99" t="s">
        <v>714</v>
      </c>
      <c r="K1212" s="90" t="e">
        <f>DBSPBY!#REF!</f>
        <v>#REF!</v>
      </c>
      <c r="L1212" s="90" t="e">
        <f>DBSPBY!#REF!</f>
        <v>#REF!</v>
      </c>
      <c r="M1212" s="92" t="e">
        <f>DBSPBY!#REF!</f>
        <v>#REF!</v>
      </c>
      <c r="N1212" s="87" t="e">
        <f>DBSPBY!#REF!</f>
        <v>#REF!</v>
      </c>
    </row>
    <row r="1213" spans="1:14" x14ac:dyDescent="0.3">
      <c r="A1213" s="97" t="s">
        <v>715</v>
      </c>
      <c r="B1213" s="98" t="e">
        <f>DBSPBY!#REF!</f>
        <v>#REF!</v>
      </c>
      <c r="C1213" s="98" t="e">
        <f>_xlfn.TEXTJOIN(".",FALSE,DBSPBY!#REF!,DBSPBY!#REF!,DBSPBY!#REF!)</f>
        <v>#REF!</v>
      </c>
      <c r="D1213" s="90" t="e">
        <f>DBSPBY!#REF!</f>
        <v>#REF!</v>
      </c>
      <c r="E1213" s="90" t="e">
        <f>DBSPBY!#REF!</f>
        <v>#REF!</v>
      </c>
      <c r="F1213" s="90" t="e">
        <f>TRIM(MID(DBSPBY!#REF!,SEARCH(". ",DBSPBY!#REF!)+2,LEN(DBSPBY!#REF!)))</f>
        <v>#REF!</v>
      </c>
      <c r="G1213" s="90" t="e">
        <f>TRIM(MID(DBSPBY!#REF!,SEARCH(". ",DBSPBY!#REF!)+2,LEN(DBSPBY!#REF!)))</f>
        <v>#REF!</v>
      </c>
      <c r="H1213" s="90" t="e">
        <f>TRIM(MID(DBSPBY!#REF!,SEARCH(". ",DBSPBY!#REF!)+2,LEN(DBSPBY!#REF!)))</f>
        <v>#REF!</v>
      </c>
      <c r="I1213" s="98" t="s">
        <v>713</v>
      </c>
      <c r="J1213" s="99" t="s">
        <v>714</v>
      </c>
      <c r="K1213" s="90" t="e">
        <f>DBSPBY!#REF!</f>
        <v>#REF!</v>
      </c>
      <c r="L1213" s="90" t="e">
        <f>DBSPBY!#REF!</f>
        <v>#REF!</v>
      </c>
      <c r="M1213" s="92" t="e">
        <f>DBSPBY!#REF!</f>
        <v>#REF!</v>
      </c>
      <c r="N1213" s="87" t="e">
        <f>DBSPBY!#REF!</f>
        <v>#REF!</v>
      </c>
    </row>
    <row r="1214" spans="1:14" x14ac:dyDescent="0.3">
      <c r="A1214" s="97" t="s">
        <v>715</v>
      </c>
      <c r="B1214" s="98" t="e">
        <f>DBSPBY!#REF!</f>
        <v>#REF!</v>
      </c>
      <c r="C1214" s="98" t="e">
        <f>_xlfn.TEXTJOIN(".",FALSE,DBSPBY!#REF!,DBSPBY!#REF!,DBSPBY!#REF!)</f>
        <v>#REF!</v>
      </c>
      <c r="D1214" s="90" t="e">
        <f>DBSPBY!#REF!</f>
        <v>#REF!</v>
      </c>
      <c r="E1214" s="90" t="e">
        <f>DBSPBY!#REF!</f>
        <v>#REF!</v>
      </c>
      <c r="F1214" s="90" t="e">
        <f>TRIM(MID(DBSPBY!#REF!,SEARCH(". ",DBSPBY!#REF!)+2,LEN(DBSPBY!#REF!)))</f>
        <v>#REF!</v>
      </c>
      <c r="G1214" s="90" t="e">
        <f>TRIM(MID(DBSPBY!#REF!,SEARCH(". ",DBSPBY!#REF!)+2,LEN(DBSPBY!#REF!)))</f>
        <v>#REF!</v>
      </c>
      <c r="H1214" s="90" t="e">
        <f>TRIM(MID(DBSPBY!#REF!,SEARCH(". ",DBSPBY!#REF!)+2,LEN(DBSPBY!#REF!)))</f>
        <v>#REF!</v>
      </c>
      <c r="I1214" s="98" t="s">
        <v>713</v>
      </c>
      <c r="J1214" s="99" t="s">
        <v>714</v>
      </c>
      <c r="K1214" s="90" t="e">
        <f>DBSPBY!#REF!</f>
        <v>#REF!</v>
      </c>
      <c r="L1214" s="90" t="e">
        <f>DBSPBY!#REF!</f>
        <v>#REF!</v>
      </c>
      <c r="M1214" s="92" t="e">
        <f>DBSPBY!#REF!</f>
        <v>#REF!</v>
      </c>
      <c r="N1214" s="87" t="e">
        <f>DBSPBY!#REF!</f>
        <v>#REF!</v>
      </c>
    </row>
    <row r="1215" spans="1:14" x14ac:dyDescent="0.3">
      <c r="A1215" s="97" t="s">
        <v>715</v>
      </c>
      <c r="B1215" s="98" t="e">
        <f>DBSPBY!#REF!</f>
        <v>#REF!</v>
      </c>
      <c r="C1215" s="98" t="e">
        <f>_xlfn.TEXTJOIN(".",FALSE,DBSPBY!#REF!,DBSPBY!#REF!,DBSPBY!#REF!)</f>
        <v>#REF!</v>
      </c>
      <c r="D1215" s="90" t="e">
        <f>DBSPBY!#REF!</f>
        <v>#REF!</v>
      </c>
      <c r="E1215" s="90" t="e">
        <f>DBSPBY!#REF!</f>
        <v>#REF!</v>
      </c>
      <c r="F1215" s="90" t="e">
        <f>TRIM(MID(DBSPBY!#REF!,SEARCH(". ",DBSPBY!#REF!)+2,LEN(DBSPBY!#REF!)))</f>
        <v>#REF!</v>
      </c>
      <c r="G1215" s="90" t="e">
        <f>TRIM(MID(DBSPBY!#REF!,SEARCH(". ",DBSPBY!#REF!)+2,LEN(DBSPBY!#REF!)))</f>
        <v>#REF!</v>
      </c>
      <c r="H1215" s="90" t="e">
        <f>TRIM(MID(DBSPBY!#REF!,SEARCH(". ",DBSPBY!#REF!)+2,LEN(DBSPBY!#REF!)))</f>
        <v>#REF!</v>
      </c>
      <c r="I1215" s="98" t="s">
        <v>713</v>
      </c>
      <c r="J1215" s="99" t="s">
        <v>714</v>
      </c>
      <c r="K1215" s="90" t="e">
        <f>DBSPBY!#REF!</f>
        <v>#REF!</v>
      </c>
      <c r="L1215" s="90" t="e">
        <f>DBSPBY!#REF!</f>
        <v>#REF!</v>
      </c>
      <c r="M1215" s="92" t="e">
        <f>DBSPBY!#REF!</f>
        <v>#REF!</v>
      </c>
      <c r="N1215" s="87" t="e">
        <f>DBSPBY!#REF!</f>
        <v>#REF!</v>
      </c>
    </row>
    <row r="1216" spans="1:14" x14ac:dyDescent="0.3">
      <c r="A1216" s="97" t="s">
        <v>715</v>
      </c>
      <c r="B1216" s="98" t="e">
        <f>DBSPBY!#REF!</f>
        <v>#REF!</v>
      </c>
      <c r="C1216" s="98" t="e">
        <f>_xlfn.TEXTJOIN(".",FALSE,DBSPBY!#REF!,DBSPBY!#REF!,DBSPBY!#REF!)</f>
        <v>#REF!</v>
      </c>
      <c r="D1216" s="90" t="e">
        <f>DBSPBY!#REF!</f>
        <v>#REF!</v>
      </c>
      <c r="E1216" s="90" t="e">
        <f>DBSPBY!#REF!</f>
        <v>#REF!</v>
      </c>
      <c r="F1216" s="90" t="e">
        <f>TRIM(MID(DBSPBY!#REF!,SEARCH(". ",DBSPBY!#REF!)+2,LEN(DBSPBY!#REF!)))</f>
        <v>#REF!</v>
      </c>
      <c r="G1216" s="90" t="e">
        <f>TRIM(MID(DBSPBY!#REF!,SEARCH(". ",DBSPBY!#REF!)+2,LEN(DBSPBY!#REF!)))</f>
        <v>#REF!</v>
      </c>
      <c r="H1216" s="90" t="e">
        <f>TRIM(MID(DBSPBY!#REF!,SEARCH(". ",DBSPBY!#REF!)+2,LEN(DBSPBY!#REF!)))</f>
        <v>#REF!</v>
      </c>
      <c r="I1216" s="98" t="s">
        <v>713</v>
      </c>
      <c r="J1216" s="99" t="s">
        <v>714</v>
      </c>
      <c r="K1216" s="90" t="e">
        <f>DBSPBY!#REF!</f>
        <v>#REF!</v>
      </c>
      <c r="L1216" s="90" t="e">
        <f>DBSPBY!#REF!</f>
        <v>#REF!</v>
      </c>
      <c r="M1216" s="92" t="e">
        <f>DBSPBY!#REF!</f>
        <v>#REF!</v>
      </c>
      <c r="N1216" s="87" t="e">
        <f>DBSPBY!#REF!</f>
        <v>#REF!</v>
      </c>
    </row>
    <row r="1217" spans="1:14" x14ac:dyDescent="0.3">
      <c r="A1217" s="97" t="s">
        <v>715</v>
      </c>
      <c r="B1217" s="98" t="e">
        <f>DBSPBY!#REF!</f>
        <v>#REF!</v>
      </c>
      <c r="C1217" s="98" t="e">
        <f>_xlfn.TEXTJOIN(".",FALSE,DBSPBY!#REF!,DBSPBY!#REF!,DBSPBY!#REF!)</f>
        <v>#REF!</v>
      </c>
      <c r="D1217" s="90" t="e">
        <f>DBSPBY!#REF!</f>
        <v>#REF!</v>
      </c>
      <c r="E1217" s="90" t="e">
        <f>DBSPBY!#REF!</f>
        <v>#REF!</v>
      </c>
      <c r="F1217" s="90" t="e">
        <f>TRIM(MID(DBSPBY!#REF!,SEARCH(". ",DBSPBY!#REF!)+2,LEN(DBSPBY!#REF!)))</f>
        <v>#REF!</v>
      </c>
      <c r="G1217" s="90" t="e">
        <f>TRIM(MID(DBSPBY!#REF!,SEARCH(". ",DBSPBY!#REF!)+2,LEN(DBSPBY!#REF!)))</f>
        <v>#REF!</v>
      </c>
      <c r="H1217" s="90" t="e">
        <f>TRIM(MID(DBSPBY!#REF!,SEARCH(". ",DBSPBY!#REF!)+2,LEN(DBSPBY!#REF!)))</f>
        <v>#REF!</v>
      </c>
      <c r="I1217" s="98" t="s">
        <v>713</v>
      </c>
      <c r="J1217" s="99" t="s">
        <v>714</v>
      </c>
      <c r="K1217" s="90" t="e">
        <f>DBSPBY!#REF!</f>
        <v>#REF!</v>
      </c>
      <c r="L1217" s="90" t="e">
        <f>DBSPBY!#REF!</f>
        <v>#REF!</v>
      </c>
      <c r="M1217" s="92" t="e">
        <f>DBSPBY!#REF!</f>
        <v>#REF!</v>
      </c>
      <c r="N1217" s="87" t="e">
        <f>DBSPBY!#REF!</f>
        <v>#REF!</v>
      </c>
    </row>
    <row r="1218" spans="1:14" x14ac:dyDescent="0.3">
      <c r="A1218" s="97" t="s">
        <v>715</v>
      </c>
      <c r="B1218" s="98" t="e">
        <f>DBSPBY!#REF!</f>
        <v>#REF!</v>
      </c>
      <c r="C1218" s="98" t="e">
        <f>_xlfn.TEXTJOIN(".",FALSE,DBSPBY!#REF!,DBSPBY!#REF!,DBSPBY!#REF!)</f>
        <v>#REF!</v>
      </c>
      <c r="D1218" s="90" t="e">
        <f>DBSPBY!#REF!</f>
        <v>#REF!</v>
      </c>
      <c r="E1218" s="90" t="e">
        <f>DBSPBY!#REF!</f>
        <v>#REF!</v>
      </c>
      <c r="F1218" s="90" t="e">
        <f>TRIM(MID(DBSPBY!#REF!,SEARCH(". ",DBSPBY!#REF!)+2,LEN(DBSPBY!#REF!)))</f>
        <v>#REF!</v>
      </c>
      <c r="G1218" s="90" t="e">
        <f>TRIM(MID(DBSPBY!#REF!,SEARCH(". ",DBSPBY!#REF!)+2,LEN(DBSPBY!#REF!)))</f>
        <v>#REF!</v>
      </c>
      <c r="H1218" s="90" t="e">
        <f>TRIM(MID(DBSPBY!#REF!,SEARCH(". ",DBSPBY!#REF!)+2,LEN(DBSPBY!#REF!)))</f>
        <v>#REF!</v>
      </c>
      <c r="I1218" s="98" t="s">
        <v>713</v>
      </c>
      <c r="J1218" s="99" t="s">
        <v>714</v>
      </c>
      <c r="K1218" s="90" t="e">
        <f>DBSPBY!#REF!</f>
        <v>#REF!</v>
      </c>
      <c r="L1218" s="90" t="e">
        <f>DBSPBY!#REF!</f>
        <v>#REF!</v>
      </c>
      <c r="M1218" s="92" t="e">
        <f>DBSPBY!#REF!</f>
        <v>#REF!</v>
      </c>
      <c r="N1218" s="87" t="e">
        <f>DBSPBY!#REF!</f>
        <v>#REF!</v>
      </c>
    </row>
    <row r="1219" spans="1:14" x14ac:dyDescent="0.3">
      <c r="A1219" s="97" t="s">
        <v>715</v>
      </c>
      <c r="B1219" s="98" t="e">
        <f>DBSPBY!#REF!</f>
        <v>#REF!</v>
      </c>
      <c r="C1219" s="98" t="e">
        <f>_xlfn.TEXTJOIN(".",FALSE,DBSPBY!#REF!,DBSPBY!#REF!,DBSPBY!#REF!)</f>
        <v>#REF!</v>
      </c>
      <c r="D1219" s="90" t="e">
        <f>DBSPBY!#REF!</f>
        <v>#REF!</v>
      </c>
      <c r="E1219" s="90" t="e">
        <f>DBSPBY!#REF!</f>
        <v>#REF!</v>
      </c>
      <c r="F1219" s="90" t="e">
        <f>TRIM(MID(DBSPBY!#REF!,SEARCH(". ",DBSPBY!#REF!)+2,LEN(DBSPBY!#REF!)))</f>
        <v>#REF!</v>
      </c>
      <c r="G1219" s="90" t="e">
        <f>TRIM(MID(DBSPBY!#REF!,SEARCH(". ",DBSPBY!#REF!)+2,LEN(DBSPBY!#REF!)))</f>
        <v>#REF!</v>
      </c>
      <c r="H1219" s="90" t="e">
        <f>TRIM(MID(DBSPBY!#REF!,SEARCH(". ",DBSPBY!#REF!)+2,LEN(DBSPBY!#REF!)))</f>
        <v>#REF!</v>
      </c>
      <c r="I1219" s="98" t="s">
        <v>713</v>
      </c>
      <c r="J1219" s="99" t="s">
        <v>714</v>
      </c>
      <c r="K1219" s="90" t="e">
        <f>DBSPBY!#REF!</f>
        <v>#REF!</v>
      </c>
      <c r="L1219" s="90" t="e">
        <f>DBSPBY!#REF!</f>
        <v>#REF!</v>
      </c>
      <c r="M1219" s="92" t="e">
        <f>DBSPBY!#REF!</f>
        <v>#REF!</v>
      </c>
      <c r="N1219" s="87" t="e">
        <f>DBSPBY!#REF!</f>
        <v>#REF!</v>
      </c>
    </row>
    <row r="1220" spans="1:14" x14ac:dyDescent="0.3">
      <c r="A1220" s="97" t="s">
        <v>715</v>
      </c>
      <c r="B1220" s="98" t="e">
        <f>DBSPBY!#REF!</f>
        <v>#REF!</v>
      </c>
      <c r="C1220" s="98" t="e">
        <f>_xlfn.TEXTJOIN(".",FALSE,DBSPBY!#REF!,DBSPBY!#REF!,DBSPBY!#REF!)</f>
        <v>#REF!</v>
      </c>
      <c r="D1220" s="90" t="e">
        <f>DBSPBY!#REF!</f>
        <v>#REF!</v>
      </c>
      <c r="E1220" s="90" t="e">
        <f>DBSPBY!#REF!</f>
        <v>#REF!</v>
      </c>
      <c r="F1220" s="90" t="e">
        <f>TRIM(MID(DBSPBY!#REF!,SEARCH(". ",DBSPBY!#REF!)+2,LEN(DBSPBY!#REF!)))</f>
        <v>#REF!</v>
      </c>
      <c r="G1220" s="90" t="e">
        <f>TRIM(MID(DBSPBY!#REF!,SEARCH(". ",DBSPBY!#REF!)+2,LEN(DBSPBY!#REF!)))</f>
        <v>#REF!</v>
      </c>
      <c r="H1220" s="90" t="e">
        <f>TRIM(MID(DBSPBY!#REF!,SEARCH(". ",DBSPBY!#REF!)+2,LEN(DBSPBY!#REF!)))</f>
        <v>#REF!</v>
      </c>
      <c r="I1220" s="98" t="s">
        <v>713</v>
      </c>
      <c r="J1220" s="99" t="s">
        <v>714</v>
      </c>
      <c r="K1220" s="90" t="e">
        <f>DBSPBY!#REF!</f>
        <v>#REF!</v>
      </c>
      <c r="L1220" s="90" t="e">
        <f>DBSPBY!#REF!</f>
        <v>#REF!</v>
      </c>
      <c r="M1220" s="92" t="e">
        <f>DBSPBY!#REF!</f>
        <v>#REF!</v>
      </c>
      <c r="N1220" s="87" t="e">
        <f>DBSPBY!#REF!</f>
        <v>#REF!</v>
      </c>
    </row>
    <row r="1221" spans="1:14" x14ac:dyDescent="0.3">
      <c r="A1221" s="97" t="s">
        <v>715</v>
      </c>
      <c r="B1221" s="98" t="e">
        <f>DBSPBY!#REF!</f>
        <v>#REF!</v>
      </c>
      <c r="C1221" s="98" t="e">
        <f>_xlfn.TEXTJOIN(".",FALSE,DBSPBY!#REF!,DBSPBY!#REF!,DBSPBY!#REF!)</f>
        <v>#REF!</v>
      </c>
      <c r="D1221" s="90" t="e">
        <f>DBSPBY!#REF!</f>
        <v>#REF!</v>
      </c>
      <c r="E1221" s="90" t="e">
        <f>DBSPBY!#REF!</f>
        <v>#REF!</v>
      </c>
      <c r="F1221" s="90" t="e">
        <f>TRIM(MID(DBSPBY!#REF!,SEARCH(". ",DBSPBY!#REF!)+2,LEN(DBSPBY!#REF!)))</f>
        <v>#REF!</v>
      </c>
      <c r="G1221" s="90" t="e">
        <f>TRIM(MID(DBSPBY!#REF!,SEARCH(". ",DBSPBY!#REF!)+2,LEN(DBSPBY!#REF!)))</f>
        <v>#REF!</v>
      </c>
      <c r="H1221" s="90" t="e">
        <f>TRIM(MID(DBSPBY!#REF!,SEARCH(". ",DBSPBY!#REF!)+2,LEN(DBSPBY!#REF!)))</f>
        <v>#REF!</v>
      </c>
      <c r="I1221" s="98" t="s">
        <v>713</v>
      </c>
      <c r="J1221" s="99" t="s">
        <v>714</v>
      </c>
      <c r="K1221" s="90" t="e">
        <f>DBSPBY!#REF!</f>
        <v>#REF!</v>
      </c>
      <c r="L1221" s="90" t="e">
        <f>DBSPBY!#REF!</f>
        <v>#REF!</v>
      </c>
      <c r="M1221" s="92" t="e">
        <f>DBSPBY!#REF!</f>
        <v>#REF!</v>
      </c>
      <c r="N1221" s="87" t="e">
        <f>DBSPBY!#REF!</f>
        <v>#REF!</v>
      </c>
    </row>
    <row r="1222" spans="1:14" x14ac:dyDescent="0.3">
      <c r="A1222" s="97" t="s">
        <v>715</v>
      </c>
      <c r="B1222" s="98" t="e">
        <f>DBSPBY!#REF!</f>
        <v>#REF!</v>
      </c>
      <c r="C1222" s="98" t="e">
        <f>_xlfn.TEXTJOIN(".",FALSE,DBSPBY!#REF!,DBSPBY!#REF!,DBSPBY!#REF!)</f>
        <v>#REF!</v>
      </c>
      <c r="D1222" s="90" t="e">
        <f>DBSPBY!#REF!</f>
        <v>#REF!</v>
      </c>
      <c r="E1222" s="90" t="e">
        <f>DBSPBY!#REF!</f>
        <v>#REF!</v>
      </c>
      <c r="F1222" s="90" t="e">
        <f>TRIM(MID(DBSPBY!#REF!,SEARCH(". ",DBSPBY!#REF!)+2,LEN(DBSPBY!#REF!)))</f>
        <v>#REF!</v>
      </c>
      <c r="G1222" s="90" t="e">
        <f>TRIM(MID(DBSPBY!#REF!,SEARCH(". ",DBSPBY!#REF!)+2,LEN(DBSPBY!#REF!)))</f>
        <v>#REF!</v>
      </c>
      <c r="H1222" s="90" t="e">
        <f>TRIM(MID(DBSPBY!#REF!,SEARCH(". ",DBSPBY!#REF!)+2,LEN(DBSPBY!#REF!)))</f>
        <v>#REF!</v>
      </c>
      <c r="I1222" s="98" t="s">
        <v>713</v>
      </c>
      <c r="J1222" s="99" t="s">
        <v>714</v>
      </c>
      <c r="K1222" s="90" t="e">
        <f>DBSPBY!#REF!</f>
        <v>#REF!</v>
      </c>
      <c r="L1222" s="90" t="e">
        <f>DBSPBY!#REF!</f>
        <v>#REF!</v>
      </c>
      <c r="M1222" s="92" t="e">
        <f>DBSPBY!#REF!</f>
        <v>#REF!</v>
      </c>
      <c r="N1222" s="87" t="e">
        <f>DBSPBY!#REF!</f>
        <v>#REF!</v>
      </c>
    </row>
    <row r="1223" spans="1:14" x14ac:dyDescent="0.3">
      <c r="A1223" s="97" t="s">
        <v>715</v>
      </c>
      <c r="B1223" s="98" t="e">
        <f>DBSPBY!#REF!</f>
        <v>#REF!</v>
      </c>
      <c r="C1223" s="98" t="e">
        <f>_xlfn.TEXTJOIN(".",FALSE,DBSPBY!#REF!,DBSPBY!#REF!,DBSPBY!#REF!)</f>
        <v>#REF!</v>
      </c>
      <c r="D1223" s="90" t="e">
        <f>DBSPBY!#REF!</f>
        <v>#REF!</v>
      </c>
      <c r="E1223" s="90" t="e">
        <f>DBSPBY!#REF!</f>
        <v>#REF!</v>
      </c>
      <c r="F1223" s="90" t="e">
        <f>TRIM(MID(DBSPBY!#REF!,SEARCH(". ",DBSPBY!#REF!)+2,LEN(DBSPBY!#REF!)))</f>
        <v>#REF!</v>
      </c>
      <c r="G1223" s="90" t="e">
        <f>TRIM(MID(DBSPBY!#REF!,SEARCH(". ",DBSPBY!#REF!)+2,LEN(DBSPBY!#REF!)))</f>
        <v>#REF!</v>
      </c>
      <c r="H1223" s="90" t="e">
        <f>TRIM(MID(DBSPBY!#REF!,SEARCH(". ",DBSPBY!#REF!)+2,LEN(DBSPBY!#REF!)))</f>
        <v>#REF!</v>
      </c>
      <c r="I1223" s="98" t="s">
        <v>713</v>
      </c>
      <c r="J1223" s="99" t="s">
        <v>714</v>
      </c>
      <c r="K1223" s="90" t="e">
        <f>DBSPBY!#REF!</f>
        <v>#REF!</v>
      </c>
      <c r="L1223" s="90" t="e">
        <f>DBSPBY!#REF!</f>
        <v>#REF!</v>
      </c>
      <c r="M1223" s="92" t="e">
        <f>DBSPBY!#REF!</f>
        <v>#REF!</v>
      </c>
      <c r="N1223" s="87" t="e">
        <f>DBSPBY!#REF!</f>
        <v>#REF!</v>
      </c>
    </row>
    <row r="1224" spans="1:14" x14ac:dyDescent="0.3">
      <c r="A1224" s="97" t="s">
        <v>715</v>
      </c>
      <c r="B1224" s="98" t="e">
        <f>DBSPBY!#REF!</f>
        <v>#REF!</v>
      </c>
      <c r="C1224" s="98" t="e">
        <f>_xlfn.TEXTJOIN(".",FALSE,DBSPBY!#REF!,DBSPBY!#REF!,DBSPBY!#REF!)</f>
        <v>#REF!</v>
      </c>
      <c r="D1224" s="90" t="e">
        <f>DBSPBY!#REF!</f>
        <v>#REF!</v>
      </c>
      <c r="E1224" s="90" t="e">
        <f>DBSPBY!#REF!</f>
        <v>#REF!</v>
      </c>
      <c r="F1224" s="90" t="e">
        <f>TRIM(MID(DBSPBY!#REF!,SEARCH(". ",DBSPBY!#REF!)+2,LEN(DBSPBY!#REF!)))</f>
        <v>#REF!</v>
      </c>
      <c r="G1224" s="90" t="e">
        <f>TRIM(MID(DBSPBY!#REF!,SEARCH(". ",DBSPBY!#REF!)+2,LEN(DBSPBY!#REF!)))</f>
        <v>#REF!</v>
      </c>
      <c r="H1224" s="90" t="e">
        <f>TRIM(MID(DBSPBY!#REF!,SEARCH(". ",DBSPBY!#REF!)+2,LEN(DBSPBY!#REF!)))</f>
        <v>#REF!</v>
      </c>
      <c r="I1224" s="98" t="s">
        <v>713</v>
      </c>
      <c r="J1224" s="99" t="s">
        <v>714</v>
      </c>
      <c r="K1224" s="90" t="e">
        <f>DBSPBY!#REF!</f>
        <v>#REF!</v>
      </c>
      <c r="L1224" s="90" t="e">
        <f>DBSPBY!#REF!</f>
        <v>#REF!</v>
      </c>
      <c r="M1224" s="92" t="e">
        <f>DBSPBY!#REF!</f>
        <v>#REF!</v>
      </c>
      <c r="N1224" s="87" t="e">
        <f>DBSPBY!#REF!</f>
        <v>#REF!</v>
      </c>
    </row>
    <row r="1225" spans="1:14" x14ac:dyDescent="0.3">
      <c r="A1225" s="97" t="s">
        <v>715</v>
      </c>
      <c r="B1225" s="98" t="e">
        <f>DBSPBY!#REF!</f>
        <v>#REF!</v>
      </c>
      <c r="C1225" s="98" t="e">
        <f>_xlfn.TEXTJOIN(".",FALSE,DBSPBY!#REF!,DBSPBY!#REF!,DBSPBY!#REF!)</f>
        <v>#REF!</v>
      </c>
      <c r="D1225" s="90" t="e">
        <f>DBSPBY!#REF!</f>
        <v>#REF!</v>
      </c>
      <c r="E1225" s="90" t="e">
        <f>DBSPBY!#REF!</f>
        <v>#REF!</v>
      </c>
      <c r="F1225" s="90" t="e">
        <f>TRIM(MID(DBSPBY!#REF!,SEARCH(". ",DBSPBY!#REF!)+2,LEN(DBSPBY!#REF!)))</f>
        <v>#REF!</v>
      </c>
      <c r="G1225" s="90" t="e">
        <f>TRIM(MID(DBSPBY!#REF!,SEARCH(". ",DBSPBY!#REF!)+2,LEN(DBSPBY!#REF!)))</f>
        <v>#REF!</v>
      </c>
      <c r="H1225" s="90" t="e">
        <f>TRIM(MID(DBSPBY!#REF!,SEARCH(". ",DBSPBY!#REF!)+2,LEN(DBSPBY!#REF!)))</f>
        <v>#REF!</v>
      </c>
      <c r="I1225" s="98" t="s">
        <v>713</v>
      </c>
      <c r="J1225" s="99" t="s">
        <v>714</v>
      </c>
      <c r="K1225" s="90" t="e">
        <f>DBSPBY!#REF!</f>
        <v>#REF!</v>
      </c>
      <c r="L1225" s="90" t="e">
        <f>DBSPBY!#REF!</f>
        <v>#REF!</v>
      </c>
      <c r="M1225" s="92" t="e">
        <f>DBSPBY!#REF!</f>
        <v>#REF!</v>
      </c>
      <c r="N1225" s="87" t="e">
        <f>DBSPBY!#REF!</f>
        <v>#REF!</v>
      </c>
    </row>
    <row r="1226" spans="1:14" x14ac:dyDescent="0.3">
      <c r="A1226" s="97" t="s">
        <v>715</v>
      </c>
      <c r="B1226" s="98" t="e">
        <f>DBSPBY!#REF!</f>
        <v>#REF!</v>
      </c>
      <c r="C1226" s="98" t="e">
        <f>_xlfn.TEXTJOIN(".",FALSE,DBSPBY!#REF!,DBSPBY!#REF!,DBSPBY!#REF!)</f>
        <v>#REF!</v>
      </c>
      <c r="D1226" s="90" t="e">
        <f>DBSPBY!#REF!</f>
        <v>#REF!</v>
      </c>
      <c r="E1226" s="90" t="e">
        <f>DBSPBY!#REF!</f>
        <v>#REF!</v>
      </c>
      <c r="F1226" s="90" t="e">
        <f>TRIM(MID(DBSPBY!#REF!,SEARCH(". ",DBSPBY!#REF!)+2,LEN(DBSPBY!#REF!)))</f>
        <v>#REF!</v>
      </c>
      <c r="G1226" s="90" t="e">
        <f>TRIM(MID(DBSPBY!#REF!,SEARCH(". ",DBSPBY!#REF!)+2,LEN(DBSPBY!#REF!)))</f>
        <v>#REF!</v>
      </c>
      <c r="H1226" s="90" t="e">
        <f>TRIM(MID(DBSPBY!#REF!,SEARCH(". ",DBSPBY!#REF!)+2,LEN(DBSPBY!#REF!)))</f>
        <v>#REF!</v>
      </c>
      <c r="I1226" s="98" t="s">
        <v>713</v>
      </c>
      <c r="J1226" s="99" t="s">
        <v>714</v>
      </c>
      <c r="K1226" s="90" t="e">
        <f>DBSPBY!#REF!</f>
        <v>#REF!</v>
      </c>
      <c r="L1226" s="90" t="e">
        <f>DBSPBY!#REF!</f>
        <v>#REF!</v>
      </c>
      <c r="M1226" s="92" t="e">
        <f>DBSPBY!#REF!</f>
        <v>#REF!</v>
      </c>
      <c r="N1226" s="87" t="e">
        <f>DBSPBY!#REF!</f>
        <v>#REF!</v>
      </c>
    </row>
    <row r="1227" spans="1:14" x14ac:dyDescent="0.3">
      <c r="A1227" s="97" t="s">
        <v>715</v>
      </c>
      <c r="B1227" s="98" t="e">
        <f>DBSPBY!#REF!</f>
        <v>#REF!</v>
      </c>
      <c r="C1227" s="98" t="e">
        <f>_xlfn.TEXTJOIN(".",FALSE,DBSPBY!#REF!,DBSPBY!#REF!,DBSPBY!#REF!)</f>
        <v>#REF!</v>
      </c>
      <c r="D1227" s="90" t="e">
        <f>DBSPBY!#REF!</f>
        <v>#REF!</v>
      </c>
      <c r="E1227" s="90" t="e">
        <f>DBSPBY!#REF!</f>
        <v>#REF!</v>
      </c>
      <c r="F1227" s="90" t="e">
        <f>TRIM(MID(DBSPBY!#REF!,SEARCH(". ",DBSPBY!#REF!)+2,LEN(DBSPBY!#REF!)))</f>
        <v>#REF!</v>
      </c>
      <c r="G1227" s="90" t="e">
        <f>TRIM(MID(DBSPBY!#REF!,SEARCH(". ",DBSPBY!#REF!)+2,LEN(DBSPBY!#REF!)))</f>
        <v>#REF!</v>
      </c>
      <c r="H1227" s="90" t="e">
        <f>TRIM(MID(DBSPBY!#REF!,SEARCH(". ",DBSPBY!#REF!)+2,LEN(DBSPBY!#REF!)))</f>
        <v>#REF!</v>
      </c>
      <c r="I1227" s="98" t="s">
        <v>713</v>
      </c>
      <c r="J1227" s="99" t="s">
        <v>714</v>
      </c>
      <c r="K1227" s="90" t="e">
        <f>DBSPBY!#REF!</f>
        <v>#REF!</v>
      </c>
      <c r="L1227" s="90" t="e">
        <f>DBSPBY!#REF!</f>
        <v>#REF!</v>
      </c>
      <c r="M1227" s="92" t="e">
        <f>DBSPBY!#REF!</f>
        <v>#REF!</v>
      </c>
      <c r="N1227" s="87" t="e">
        <f>DBSPBY!#REF!</f>
        <v>#REF!</v>
      </c>
    </row>
    <row r="1228" spans="1:14" x14ac:dyDescent="0.3">
      <c r="A1228" s="97" t="s">
        <v>715</v>
      </c>
      <c r="B1228" s="98" t="e">
        <f>DBSPBY!#REF!</f>
        <v>#REF!</v>
      </c>
      <c r="C1228" s="98" t="e">
        <f>_xlfn.TEXTJOIN(".",FALSE,DBSPBY!#REF!,DBSPBY!#REF!,DBSPBY!#REF!)</f>
        <v>#REF!</v>
      </c>
      <c r="D1228" s="90" t="e">
        <f>DBSPBY!#REF!</f>
        <v>#REF!</v>
      </c>
      <c r="E1228" s="90" t="e">
        <f>DBSPBY!#REF!</f>
        <v>#REF!</v>
      </c>
      <c r="F1228" s="90" t="e">
        <f>TRIM(MID(DBSPBY!#REF!,SEARCH(". ",DBSPBY!#REF!)+2,LEN(DBSPBY!#REF!)))</f>
        <v>#REF!</v>
      </c>
      <c r="G1228" s="90" t="e">
        <f>TRIM(MID(DBSPBY!#REF!,SEARCH(". ",DBSPBY!#REF!)+2,LEN(DBSPBY!#REF!)))</f>
        <v>#REF!</v>
      </c>
      <c r="H1228" s="90" t="e">
        <f>TRIM(MID(DBSPBY!#REF!,SEARCH(". ",DBSPBY!#REF!)+2,LEN(DBSPBY!#REF!)))</f>
        <v>#REF!</v>
      </c>
      <c r="I1228" s="98" t="s">
        <v>713</v>
      </c>
      <c r="J1228" s="99" t="s">
        <v>714</v>
      </c>
      <c r="K1228" s="90" t="e">
        <f>DBSPBY!#REF!</f>
        <v>#REF!</v>
      </c>
      <c r="L1228" s="90" t="e">
        <f>DBSPBY!#REF!</f>
        <v>#REF!</v>
      </c>
      <c r="M1228" s="92" t="e">
        <f>DBSPBY!#REF!</f>
        <v>#REF!</v>
      </c>
      <c r="N1228" s="87" t="e">
        <f>DBSPBY!#REF!</f>
        <v>#REF!</v>
      </c>
    </row>
    <row r="1229" spans="1:14" x14ac:dyDescent="0.3">
      <c r="A1229" s="97" t="s">
        <v>715</v>
      </c>
      <c r="B1229" s="98" t="e">
        <f>DBSPBY!#REF!</f>
        <v>#REF!</v>
      </c>
      <c r="C1229" s="98" t="e">
        <f>_xlfn.TEXTJOIN(".",FALSE,DBSPBY!#REF!,DBSPBY!#REF!,DBSPBY!#REF!)</f>
        <v>#REF!</v>
      </c>
      <c r="D1229" s="90" t="e">
        <f>DBSPBY!#REF!</f>
        <v>#REF!</v>
      </c>
      <c r="E1229" s="90" t="e">
        <f>DBSPBY!#REF!</f>
        <v>#REF!</v>
      </c>
      <c r="F1229" s="90" t="e">
        <f>TRIM(MID(DBSPBY!#REF!,SEARCH(". ",DBSPBY!#REF!)+2,LEN(DBSPBY!#REF!)))</f>
        <v>#REF!</v>
      </c>
      <c r="G1229" s="90" t="e">
        <f>TRIM(MID(DBSPBY!#REF!,SEARCH(". ",DBSPBY!#REF!)+2,LEN(DBSPBY!#REF!)))</f>
        <v>#REF!</v>
      </c>
      <c r="H1229" s="90" t="e">
        <f>TRIM(MID(DBSPBY!#REF!,SEARCH(". ",DBSPBY!#REF!)+2,LEN(DBSPBY!#REF!)))</f>
        <v>#REF!</v>
      </c>
      <c r="I1229" s="98" t="s">
        <v>713</v>
      </c>
      <c r="J1229" s="99" t="s">
        <v>714</v>
      </c>
      <c r="K1229" s="90" t="e">
        <f>DBSPBY!#REF!</f>
        <v>#REF!</v>
      </c>
      <c r="L1229" s="90" t="e">
        <f>DBSPBY!#REF!</f>
        <v>#REF!</v>
      </c>
      <c r="M1229" s="92" t="e">
        <f>DBSPBY!#REF!</f>
        <v>#REF!</v>
      </c>
      <c r="N1229" s="87" t="e">
        <f>DBSPBY!#REF!</f>
        <v>#REF!</v>
      </c>
    </row>
    <row r="1230" spans="1:14" x14ac:dyDescent="0.3">
      <c r="A1230" s="97" t="s">
        <v>715</v>
      </c>
      <c r="B1230" s="98" t="e">
        <f>DBSPBY!#REF!</f>
        <v>#REF!</v>
      </c>
      <c r="C1230" s="98" t="e">
        <f>_xlfn.TEXTJOIN(".",FALSE,DBSPBY!#REF!,DBSPBY!#REF!,DBSPBY!#REF!)</f>
        <v>#REF!</v>
      </c>
      <c r="D1230" s="90" t="e">
        <f>DBSPBY!#REF!</f>
        <v>#REF!</v>
      </c>
      <c r="E1230" s="90" t="e">
        <f>DBSPBY!#REF!</f>
        <v>#REF!</v>
      </c>
      <c r="F1230" s="90" t="e">
        <f>TRIM(MID(DBSPBY!#REF!,SEARCH(". ",DBSPBY!#REF!)+2,LEN(DBSPBY!#REF!)))</f>
        <v>#REF!</v>
      </c>
      <c r="G1230" s="90" t="e">
        <f>TRIM(MID(DBSPBY!#REF!,SEARCH(". ",DBSPBY!#REF!)+2,LEN(DBSPBY!#REF!)))</f>
        <v>#REF!</v>
      </c>
      <c r="H1230" s="90" t="e">
        <f>TRIM(MID(DBSPBY!#REF!,SEARCH(". ",DBSPBY!#REF!)+2,LEN(DBSPBY!#REF!)))</f>
        <v>#REF!</v>
      </c>
      <c r="I1230" s="98" t="s">
        <v>713</v>
      </c>
      <c r="J1230" s="99" t="s">
        <v>714</v>
      </c>
      <c r="K1230" s="90" t="e">
        <f>DBSPBY!#REF!</f>
        <v>#REF!</v>
      </c>
      <c r="L1230" s="90" t="e">
        <f>DBSPBY!#REF!</f>
        <v>#REF!</v>
      </c>
      <c r="M1230" s="92" t="e">
        <f>DBSPBY!#REF!</f>
        <v>#REF!</v>
      </c>
      <c r="N1230" s="87" t="e">
        <f>DBSPBY!#REF!</f>
        <v>#REF!</v>
      </c>
    </row>
    <row r="1231" spans="1:14" x14ac:dyDescent="0.3">
      <c r="A1231" s="97" t="s">
        <v>715</v>
      </c>
      <c r="B1231" s="98" t="e">
        <f>DBSPBY!#REF!</f>
        <v>#REF!</v>
      </c>
      <c r="C1231" s="98" t="e">
        <f>_xlfn.TEXTJOIN(".",FALSE,DBSPBY!#REF!,DBSPBY!#REF!,DBSPBY!#REF!)</f>
        <v>#REF!</v>
      </c>
      <c r="D1231" s="90" t="e">
        <f>DBSPBY!#REF!</f>
        <v>#REF!</v>
      </c>
      <c r="E1231" s="90" t="e">
        <f>DBSPBY!#REF!</f>
        <v>#REF!</v>
      </c>
      <c r="F1231" s="90" t="e">
        <f>TRIM(MID(DBSPBY!#REF!,SEARCH(". ",DBSPBY!#REF!)+2,LEN(DBSPBY!#REF!)))</f>
        <v>#REF!</v>
      </c>
      <c r="G1231" s="90" t="e">
        <f>TRIM(MID(DBSPBY!#REF!,SEARCH(". ",DBSPBY!#REF!)+2,LEN(DBSPBY!#REF!)))</f>
        <v>#REF!</v>
      </c>
      <c r="H1231" s="90" t="e">
        <f>TRIM(MID(DBSPBY!#REF!,SEARCH(". ",DBSPBY!#REF!)+2,LEN(DBSPBY!#REF!)))</f>
        <v>#REF!</v>
      </c>
      <c r="I1231" s="98" t="s">
        <v>713</v>
      </c>
      <c r="J1231" s="99" t="s">
        <v>714</v>
      </c>
      <c r="K1231" s="90" t="e">
        <f>DBSPBY!#REF!</f>
        <v>#REF!</v>
      </c>
      <c r="L1231" s="90" t="e">
        <f>DBSPBY!#REF!</f>
        <v>#REF!</v>
      </c>
      <c r="M1231" s="92" t="e">
        <f>DBSPBY!#REF!</f>
        <v>#REF!</v>
      </c>
      <c r="N1231" s="87" t="e">
        <f>DBSPBY!#REF!</f>
        <v>#REF!</v>
      </c>
    </row>
    <row r="1232" spans="1:14" x14ac:dyDescent="0.3">
      <c r="A1232" s="97" t="s">
        <v>715</v>
      </c>
      <c r="B1232" s="98" t="e">
        <f>DBSPBY!#REF!</f>
        <v>#REF!</v>
      </c>
      <c r="C1232" s="98" t="e">
        <f>_xlfn.TEXTJOIN(".",FALSE,DBSPBY!#REF!,DBSPBY!#REF!,DBSPBY!#REF!)</f>
        <v>#REF!</v>
      </c>
      <c r="D1232" s="90" t="e">
        <f>DBSPBY!#REF!</f>
        <v>#REF!</v>
      </c>
      <c r="E1232" s="90" t="e">
        <f>DBSPBY!#REF!</f>
        <v>#REF!</v>
      </c>
      <c r="F1232" s="90" t="e">
        <f>TRIM(MID(DBSPBY!#REF!,SEARCH(". ",DBSPBY!#REF!)+2,LEN(DBSPBY!#REF!)))</f>
        <v>#REF!</v>
      </c>
      <c r="G1232" s="90" t="e">
        <f>TRIM(MID(DBSPBY!#REF!,SEARCH(". ",DBSPBY!#REF!)+2,LEN(DBSPBY!#REF!)))</f>
        <v>#REF!</v>
      </c>
      <c r="H1232" s="90" t="e">
        <f>TRIM(MID(DBSPBY!#REF!,SEARCH(". ",DBSPBY!#REF!)+2,LEN(DBSPBY!#REF!)))</f>
        <v>#REF!</v>
      </c>
      <c r="I1232" s="98" t="s">
        <v>713</v>
      </c>
      <c r="J1232" s="99" t="s">
        <v>714</v>
      </c>
      <c r="K1232" s="90" t="e">
        <f>DBSPBY!#REF!</f>
        <v>#REF!</v>
      </c>
      <c r="L1232" s="90" t="e">
        <f>DBSPBY!#REF!</f>
        <v>#REF!</v>
      </c>
      <c r="M1232" s="92" t="e">
        <f>DBSPBY!#REF!</f>
        <v>#REF!</v>
      </c>
      <c r="N1232" s="87" t="e">
        <f>DBSPBY!#REF!</f>
        <v>#REF!</v>
      </c>
    </row>
    <row r="1233" spans="1:14" x14ac:dyDescent="0.3">
      <c r="A1233" s="97" t="s">
        <v>715</v>
      </c>
      <c r="B1233" s="98" t="e">
        <f>DBSPBY!#REF!</f>
        <v>#REF!</v>
      </c>
      <c r="C1233" s="98" t="e">
        <f>_xlfn.TEXTJOIN(".",FALSE,DBSPBY!#REF!,DBSPBY!#REF!,DBSPBY!#REF!)</f>
        <v>#REF!</v>
      </c>
      <c r="D1233" s="90" t="e">
        <f>DBSPBY!#REF!</f>
        <v>#REF!</v>
      </c>
      <c r="E1233" s="90" t="e">
        <f>DBSPBY!#REF!</f>
        <v>#REF!</v>
      </c>
      <c r="F1233" s="90" t="e">
        <f>TRIM(MID(DBSPBY!#REF!,SEARCH(". ",DBSPBY!#REF!)+2,LEN(DBSPBY!#REF!)))</f>
        <v>#REF!</v>
      </c>
      <c r="G1233" s="90" t="e">
        <f>TRIM(MID(DBSPBY!#REF!,SEARCH(". ",DBSPBY!#REF!)+2,LEN(DBSPBY!#REF!)))</f>
        <v>#REF!</v>
      </c>
      <c r="H1233" s="90" t="e">
        <f>TRIM(MID(DBSPBY!#REF!,SEARCH(". ",DBSPBY!#REF!)+2,LEN(DBSPBY!#REF!)))</f>
        <v>#REF!</v>
      </c>
      <c r="I1233" s="98" t="s">
        <v>713</v>
      </c>
      <c r="J1233" s="99" t="s">
        <v>714</v>
      </c>
      <c r="K1233" s="90" t="e">
        <f>DBSPBY!#REF!</f>
        <v>#REF!</v>
      </c>
      <c r="L1233" s="90" t="e">
        <f>DBSPBY!#REF!</f>
        <v>#REF!</v>
      </c>
      <c r="M1233" s="92" t="e">
        <f>DBSPBY!#REF!</f>
        <v>#REF!</v>
      </c>
      <c r="N1233" s="87" t="e">
        <f>DBSPBY!#REF!</f>
        <v>#REF!</v>
      </c>
    </row>
    <row r="1234" spans="1:14" x14ac:dyDescent="0.3">
      <c r="A1234" s="97" t="s">
        <v>715</v>
      </c>
      <c r="B1234" s="98" t="e">
        <f>DBSPBY!#REF!</f>
        <v>#REF!</v>
      </c>
      <c r="C1234" s="98" t="e">
        <f>_xlfn.TEXTJOIN(".",FALSE,DBSPBY!#REF!,DBSPBY!#REF!,DBSPBY!#REF!)</f>
        <v>#REF!</v>
      </c>
      <c r="D1234" s="90" t="e">
        <f>DBSPBY!#REF!</f>
        <v>#REF!</v>
      </c>
      <c r="E1234" s="90" t="e">
        <f>DBSPBY!#REF!</f>
        <v>#REF!</v>
      </c>
      <c r="F1234" s="90" t="e">
        <f>TRIM(MID(DBSPBY!#REF!,SEARCH(". ",DBSPBY!#REF!)+2,LEN(DBSPBY!#REF!)))</f>
        <v>#REF!</v>
      </c>
      <c r="G1234" s="90" t="e">
        <f>TRIM(MID(DBSPBY!#REF!,SEARCH(". ",DBSPBY!#REF!)+2,LEN(DBSPBY!#REF!)))</f>
        <v>#REF!</v>
      </c>
      <c r="H1234" s="90" t="e">
        <f>TRIM(MID(DBSPBY!#REF!,SEARCH(". ",DBSPBY!#REF!)+2,LEN(DBSPBY!#REF!)))</f>
        <v>#REF!</v>
      </c>
      <c r="I1234" s="98" t="s">
        <v>713</v>
      </c>
      <c r="J1234" s="99" t="s">
        <v>714</v>
      </c>
      <c r="K1234" s="90" t="e">
        <f>DBSPBY!#REF!</f>
        <v>#REF!</v>
      </c>
      <c r="L1234" s="90" t="e">
        <f>DBSPBY!#REF!</f>
        <v>#REF!</v>
      </c>
      <c r="M1234" s="92" t="e">
        <f>DBSPBY!#REF!</f>
        <v>#REF!</v>
      </c>
      <c r="N1234" s="87" t="e">
        <f>DBSPBY!#REF!</f>
        <v>#REF!</v>
      </c>
    </row>
    <row r="1235" spans="1:14" x14ac:dyDescent="0.3">
      <c r="A1235" s="97" t="s">
        <v>715</v>
      </c>
      <c r="B1235" s="98" t="e">
        <f>DBSPBY!#REF!</f>
        <v>#REF!</v>
      </c>
      <c r="C1235" s="98" t="e">
        <f>_xlfn.TEXTJOIN(".",FALSE,DBSPBY!#REF!,DBSPBY!#REF!,DBSPBY!#REF!)</f>
        <v>#REF!</v>
      </c>
      <c r="D1235" s="90" t="e">
        <f>DBSPBY!#REF!</f>
        <v>#REF!</v>
      </c>
      <c r="E1235" s="90" t="e">
        <f>DBSPBY!#REF!</f>
        <v>#REF!</v>
      </c>
      <c r="F1235" s="90" t="e">
        <f>TRIM(MID(DBSPBY!#REF!,SEARCH(". ",DBSPBY!#REF!)+2,LEN(DBSPBY!#REF!)))</f>
        <v>#REF!</v>
      </c>
      <c r="G1235" s="90" t="e">
        <f>TRIM(MID(DBSPBY!#REF!,SEARCH(". ",DBSPBY!#REF!)+2,LEN(DBSPBY!#REF!)))</f>
        <v>#REF!</v>
      </c>
      <c r="H1235" s="90" t="e">
        <f>TRIM(MID(DBSPBY!#REF!,SEARCH(". ",DBSPBY!#REF!)+2,LEN(DBSPBY!#REF!)))</f>
        <v>#REF!</v>
      </c>
      <c r="I1235" s="98" t="s">
        <v>713</v>
      </c>
      <c r="J1235" s="99" t="s">
        <v>714</v>
      </c>
      <c r="K1235" s="90" t="e">
        <f>DBSPBY!#REF!</f>
        <v>#REF!</v>
      </c>
      <c r="L1235" s="90" t="e">
        <f>DBSPBY!#REF!</f>
        <v>#REF!</v>
      </c>
      <c r="M1235" s="92" t="e">
        <f>DBSPBY!#REF!</f>
        <v>#REF!</v>
      </c>
      <c r="N1235" s="87" t="e">
        <f>DBSPBY!#REF!</f>
        <v>#REF!</v>
      </c>
    </row>
    <row r="1236" spans="1:14" x14ac:dyDescent="0.3">
      <c r="A1236" s="97" t="s">
        <v>715</v>
      </c>
      <c r="B1236" s="98" t="e">
        <f>DBSPBY!#REF!</f>
        <v>#REF!</v>
      </c>
      <c r="C1236" s="98" t="e">
        <f>_xlfn.TEXTJOIN(".",FALSE,DBSPBY!#REF!,DBSPBY!#REF!,DBSPBY!#REF!)</f>
        <v>#REF!</v>
      </c>
      <c r="D1236" s="90" t="e">
        <f>DBSPBY!#REF!</f>
        <v>#REF!</v>
      </c>
      <c r="E1236" s="90" t="e">
        <f>DBSPBY!#REF!</f>
        <v>#REF!</v>
      </c>
      <c r="F1236" s="90" t="e">
        <f>TRIM(MID(DBSPBY!#REF!,SEARCH(". ",DBSPBY!#REF!)+2,LEN(DBSPBY!#REF!)))</f>
        <v>#REF!</v>
      </c>
      <c r="G1236" s="90" t="e">
        <f>TRIM(MID(DBSPBY!#REF!,SEARCH(". ",DBSPBY!#REF!)+2,LEN(DBSPBY!#REF!)))</f>
        <v>#REF!</v>
      </c>
      <c r="H1236" s="90" t="e">
        <f>TRIM(MID(DBSPBY!#REF!,SEARCH(". ",DBSPBY!#REF!)+2,LEN(DBSPBY!#REF!)))</f>
        <v>#REF!</v>
      </c>
      <c r="I1236" s="98" t="s">
        <v>713</v>
      </c>
      <c r="J1236" s="99" t="s">
        <v>714</v>
      </c>
      <c r="K1236" s="90" t="e">
        <f>DBSPBY!#REF!</f>
        <v>#REF!</v>
      </c>
      <c r="L1236" s="90" t="e">
        <f>DBSPBY!#REF!</f>
        <v>#REF!</v>
      </c>
      <c r="M1236" s="92" t="e">
        <f>DBSPBY!#REF!</f>
        <v>#REF!</v>
      </c>
      <c r="N1236" s="87" t="e">
        <f>DBSPBY!#REF!</f>
        <v>#REF!</v>
      </c>
    </row>
    <row r="1237" spans="1:14" x14ac:dyDescent="0.3">
      <c r="A1237" s="97" t="s">
        <v>715</v>
      </c>
      <c r="B1237" s="98" t="e">
        <f>DBSPBY!#REF!</f>
        <v>#REF!</v>
      </c>
      <c r="C1237" s="98" t="e">
        <f>_xlfn.TEXTJOIN(".",FALSE,DBSPBY!#REF!,DBSPBY!#REF!,DBSPBY!#REF!)</f>
        <v>#REF!</v>
      </c>
      <c r="D1237" s="90" t="e">
        <f>DBSPBY!#REF!</f>
        <v>#REF!</v>
      </c>
      <c r="E1237" s="90" t="e">
        <f>DBSPBY!#REF!</f>
        <v>#REF!</v>
      </c>
      <c r="F1237" s="90" t="e">
        <f>TRIM(MID(DBSPBY!#REF!,SEARCH(". ",DBSPBY!#REF!)+2,LEN(DBSPBY!#REF!)))</f>
        <v>#REF!</v>
      </c>
      <c r="G1237" s="90" t="e">
        <f>TRIM(MID(DBSPBY!#REF!,SEARCH(". ",DBSPBY!#REF!)+2,LEN(DBSPBY!#REF!)))</f>
        <v>#REF!</v>
      </c>
      <c r="H1237" s="90" t="e">
        <f>TRIM(MID(DBSPBY!#REF!,SEARCH(". ",DBSPBY!#REF!)+2,LEN(DBSPBY!#REF!)))</f>
        <v>#REF!</v>
      </c>
      <c r="I1237" s="98" t="s">
        <v>713</v>
      </c>
      <c r="J1237" s="99" t="s">
        <v>714</v>
      </c>
      <c r="K1237" s="90" t="e">
        <f>DBSPBY!#REF!</f>
        <v>#REF!</v>
      </c>
      <c r="L1237" s="90" t="e">
        <f>DBSPBY!#REF!</f>
        <v>#REF!</v>
      </c>
      <c r="M1237" s="92" t="e">
        <f>DBSPBY!#REF!</f>
        <v>#REF!</v>
      </c>
      <c r="N1237" s="87" t="e">
        <f>DBSPBY!#REF!</f>
        <v>#REF!</v>
      </c>
    </row>
    <row r="1238" spans="1:14" x14ac:dyDescent="0.3">
      <c r="A1238" s="97" t="s">
        <v>715</v>
      </c>
      <c r="B1238" s="98" t="e">
        <f>DBSPBY!#REF!</f>
        <v>#REF!</v>
      </c>
      <c r="C1238" s="98" t="e">
        <f>_xlfn.TEXTJOIN(".",FALSE,DBSPBY!#REF!,DBSPBY!#REF!,DBSPBY!#REF!)</f>
        <v>#REF!</v>
      </c>
      <c r="D1238" s="90" t="e">
        <f>DBSPBY!#REF!</f>
        <v>#REF!</v>
      </c>
      <c r="E1238" s="90" t="e">
        <f>DBSPBY!#REF!</f>
        <v>#REF!</v>
      </c>
      <c r="F1238" s="90" t="e">
        <f>TRIM(MID(DBSPBY!#REF!,SEARCH(". ",DBSPBY!#REF!)+2,LEN(DBSPBY!#REF!)))</f>
        <v>#REF!</v>
      </c>
      <c r="G1238" s="90" t="e">
        <f>TRIM(MID(DBSPBY!#REF!,SEARCH(". ",DBSPBY!#REF!)+2,LEN(DBSPBY!#REF!)))</f>
        <v>#REF!</v>
      </c>
      <c r="H1238" s="90" t="e">
        <f>TRIM(MID(DBSPBY!#REF!,SEARCH(". ",DBSPBY!#REF!)+2,LEN(DBSPBY!#REF!)))</f>
        <v>#REF!</v>
      </c>
      <c r="I1238" s="98" t="s">
        <v>713</v>
      </c>
      <c r="J1238" s="99" t="s">
        <v>714</v>
      </c>
      <c r="K1238" s="90" t="e">
        <f>DBSPBY!#REF!</f>
        <v>#REF!</v>
      </c>
      <c r="L1238" s="90" t="e">
        <f>DBSPBY!#REF!</f>
        <v>#REF!</v>
      </c>
      <c r="M1238" s="92" t="e">
        <f>DBSPBY!#REF!</f>
        <v>#REF!</v>
      </c>
      <c r="N1238" s="87" t="e">
        <f>DBSPBY!#REF!</f>
        <v>#REF!</v>
      </c>
    </row>
    <row r="1239" spans="1:14" x14ac:dyDescent="0.3">
      <c r="A1239" s="97" t="s">
        <v>715</v>
      </c>
      <c r="B1239" s="98" t="e">
        <f>DBSPBY!#REF!</f>
        <v>#REF!</v>
      </c>
      <c r="C1239" s="98" t="e">
        <f>_xlfn.TEXTJOIN(".",FALSE,DBSPBY!#REF!,DBSPBY!#REF!,DBSPBY!#REF!)</f>
        <v>#REF!</v>
      </c>
      <c r="D1239" s="90" t="e">
        <f>DBSPBY!#REF!</f>
        <v>#REF!</v>
      </c>
      <c r="E1239" s="90" t="e">
        <f>DBSPBY!#REF!</f>
        <v>#REF!</v>
      </c>
      <c r="F1239" s="90" t="e">
        <f>TRIM(MID(DBSPBY!#REF!,SEARCH(". ",DBSPBY!#REF!)+2,LEN(DBSPBY!#REF!)))</f>
        <v>#REF!</v>
      </c>
      <c r="G1239" s="90" t="e">
        <f>TRIM(MID(DBSPBY!#REF!,SEARCH(". ",DBSPBY!#REF!)+2,LEN(DBSPBY!#REF!)))</f>
        <v>#REF!</v>
      </c>
      <c r="H1239" s="90" t="e">
        <f>TRIM(MID(DBSPBY!#REF!,SEARCH(". ",DBSPBY!#REF!)+2,LEN(DBSPBY!#REF!)))</f>
        <v>#REF!</v>
      </c>
      <c r="I1239" s="98" t="s">
        <v>713</v>
      </c>
      <c r="J1239" s="99" t="s">
        <v>714</v>
      </c>
      <c r="K1239" s="90" t="e">
        <f>DBSPBY!#REF!</f>
        <v>#REF!</v>
      </c>
      <c r="L1239" s="90" t="e">
        <f>DBSPBY!#REF!</f>
        <v>#REF!</v>
      </c>
      <c r="M1239" s="92" t="e">
        <f>DBSPBY!#REF!</f>
        <v>#REF!</v>
      </c>
      <c r="N1239" s="87" t="e">
        <f>DBSPBY!#REF!</f>
        <v>#REF!</v>
      </c>
    </row>
    <row r="1240" spans="1:14" x14ac:dyDescent="0.3">
      <c r="A1240" s="97" t="s">
        <v>715</v>
      </c>
      <c r="B1240" s="98" t="e">
        <f>DBSPBY!#REF!</f>
        <v>#REF!</v>
      </c>
      <c r="C1240" s="98" t="e">
        <f>_xlfn.TEXTJOIN(".",FALSE,DBSPBY!#REF!,DBSPBY!#REF!,DBSPBY!#REF!)</f>
        <v>#REF!</v>
      </c>
      <c r="D1240" s="90" t="e">
        <f>DBSPBY!#REF!</f>
        <v>#REF!</v>
      </c>
      <c r="E1240" s="90" t="e">
        <f>DBSPBY!#REF!</f>
        <v>#REF!</v>
      </c>
      <c r="F1240" s="90" t="e">
        <f>TRIM(MID(DBSPBY!#REF!,SEARCH(". ",DBSPBY!#REF!)+2,LEN(DBSPBY!#REF!)))</f>
        <v>#REF!</v>
      </c>
      <c r="G1240" s="90" t="e">
        <f>TRIM(MID(DBSPBY!#REF!,SEARCH(". ",DBSPBY!#REF!)+2,LEN(DBSPBY!#REF!)))</f>
        <v>#REF!</v>
      </c>
      <c r="H1240" s="90" t="e">
        <f>TRIM(MID(DBSPBY!#REF!,SEARCH(". ",DBSPBY!#REF!)+2,LEN(DBSPBY!#REF!)))</f>
        <v>#REF!</v>
      </c>
      <c r="I1240" s="98" t="s">
        <v>713</v>
      </c>
      <c r="J1240" s="99" t="s">
        <v>714</v>
      </c>
      <c r="K1240" s="90" t="e">
        <f>DBSPBY!#REF!</f>
        <v>#REF!</v>
      </c>
      <c r="L1240" s="90" t="e">
        <f>DBSPBY!#REF!</f>
        <v>#REF!</v>
      </c>
      <c r="M1240" s="92" t="e">
        <f>DBSPBY!#REF!</f>
        <v>#REF!</v>
      </c>
      <c r="N1240" s="87" t="e">
        <f>DBSPBY!#REF!</f>
        <v>#REF!</v>
      </c>
    </row>
    <row r="1241" spans="1:14" x14ac:dyDescent="0.3">
      <c r="A1241" s="97" t="s">
        <v>715</v>
      </c>
      <c r="B1241" s="98" t="e">
        <f>DBSPBY!#REF!</f>
        <v>#REF!</v>
      </c>
      <c r="C1241" s="98" t="e">
        <f>_xlfn.TEXTJOIN(".",FALSE,DBSPBY!#REF!,DBSPBY!#REF!,DBSPBY!#REF!)</f>
        <v>#REF!</v>
      </c>
      <c r="D1241" s="90" t="e">
        <f>DBSPBY!#REF!</f>
        <v>#REF!</v>
      </c>
      <c r="E1241" s="90" t="e">
        <f>DBSPBY!#REF!</f>
        <v>#REF!</v>
      </c>
      <c r="F1241" s="90" t="e">
        <f>TRIM(MID(DBSPBY!#REF!,SEARCH(". ",DBSPBY!#REF!)+2,LEN(DBSPBY!#REF!)))</f>
        <v>#REF!</v>
      </c>
      <c r="G1241" s="90" t="e">
        <f>TRIM(MID(DBSPBY!#REF!,SEARCH(". ",DBSPBY!#REF!)+2,LEN(DBSPBY!#REF!)))</f>
        <v>#REF!</v>
      </c>
      <c r="H1241" s="90" t="e">
        <f>TRIM(MID(DBSPBY!#REF!,SEARCH(". ",DBSPBY!#REF!)+2,LEN(DBSPBY!#REF!)))</f>
        <v>#REF!</v>
      </c>
      <c r="I1241" s="98" t="s">
        <v>713</v>
      </c>
      <c r="J1241" s="99" t="s">
        <v>714</v>
      </c>
      <c r="K1241" s="90" t="e">
        <f>DBSPBY!#REF!</f>
        <v>#REF!</v>
      </c>
      <c r="L1241" s="90" t="e">
        <f>DBSPBY!#REF!</f>
        <v>#REF!</v>
      </c>
      <c r="M1241" s="92" t="e">
        <f>DBSPBY!#REF!</f>
        <v>#REF!</v>
      </c>
      <c r="N1241" s="87" t="e">
        <f>DBSPBY!#REF!</f>
        <v>#REF!</v>
      </c>
    </row>
    <row r="1242" spans="1:14" x14ac:dyDescent="0.3">
      <c r="A1242" s="97" t="s">
        <v>715</v>
      </c>
      <c r="B1242" s="98" t="e">
        <f>DBSPBY!#REF!</f>
        <v>#REF!</v>
      </c>
      <c r="C1242" s="98" t="e">
        <f>_xlfn.TEXTJOIN(".",FALSE,DBSPBY!#REF!,DBSPBY!#REF!,DBSPBY!#REF!)</f>
        <v>#REF!</v>
      </c>
      <c r="D1242" s="90" t="e">
        <f>DBSPBY!#REF!</f>
        <v>#REF!</v>
      </c>
      <c r="E1242" s="90" t="e">
        <f>DBSPBY!#REF!</f>
        <v>#REF!</v>
      </c>
      <c r="F1242" s="90" t="e">
        <f>TRIM(MID(DBSPBY!#REF!,SEARCH(". ",DBSPBY!#REF!)+2,LEN(DBSPBY!#REF!)))</f>
        <v>#REF!</v>
      </c>
      <c r="G1242" s="90" t="e">
        <f>TRIM(MID(DBSPBY!#REF!,SEARCH(". ",DBSPBY!#REF!)+2,LEN(DBSPBY!#REF!)))</f>
        <v>#REF!</v>
      </c>
      <c r="H1242" s="90" t="e">
        <f>TRIM(MID(DBSPBY!#REF!,SEARCH(". ",DBSPBY!#REF!)+2,LEN(DBSPBY!#REF!)))</f>
        <v>#REF!</v>
      </c>
      <c r="I1242" s="98" t="s">
        <v>713</v>
      </c>
      <c r="J1242" s="99" t="s">
        <v>714</v>
      </c>
      <c r="K1242" s="90" t="e">
        <f>DBSPBY!#REF!</f>
        <v>#REF!</v>
      </c>
      <c r="L1242" s="90" t="e">
        <f>DBSPBY!#REF!</f>
        <v>#REF!</v>
      </c>
      <c r="M1242" s="92" t="e">
        <f>DBSPBY!#REF!</f>
        <v>#REF!</v>
      </c>
      <c r="N1242" s="87" t="e">
        <f>DBSPBY!#REF!</f>
        <v>#REF!</v>
      </c>
    </row>
    <row r="1243" spans="1:14" x14ac:dyDescent="0.3">
      <c r="A1243" s="97" t="s">
        <v>715</v>
      </c>
      <c r="B1243" s="98" t="e">
        <f>DBSPBY!#REF!</f>
        <v>#REF!</v>
      </c>
      <c r="C1243" s="98" t="e">
        <f>_xlfn.TEXTJOIN(".",FALSE,DBSPBY!#REF!,DBSPBY!#REF!,DBSPBY!#REF!)</f>
        <v>#REF!</v>
      </c>
      <c r="D1243" s="90" t="e">
        <f>DBSPBY!#REF!</f>
        <v>#REF!</v>
      </c>
      <c r="E1243" s="90" t="e">
        <f>DBSPBY!#REF!</f>
        <v>#REF!</v>
      </c>
      <c r="F1243" s="90" t="e">
        <f>TRIM(MID(DBSPBY!#REF!,SEARCH(". ",DBSPBY!#REF!)+2,LEN(DBSPBY!#REF!)))</f>
        <v>#REF!</v>
      </c>
      <c r="G1243" s="90" t="e">
        <f>TRIM(MID(DBSPBY!#REF!,SEARCH(". ",DBSPBY!#REF!)+2,LEN(DBSPBY!#REF!)))</f>
        <v>#REF!</v>
      </c>
      <c r="H1243" s="90" t="e">
        <f>TRIM(MID(DBSPBY!#REF!,SEARCH(". ",DBSPBY!#REF!)+2,LEN(DBSPBY!#REF!)))</f>
        <v>#REF!</v>
      </c>
      <c r="I1243" s="98" t="s">
        <v>713</v>
      </c>
      <c r="J1243" s="99" t="s">
        <v>714</v>
      </c>
      <c r="K1243" s="90" t="e">
        <f>DBSPBY!#REF!</f>
        <v>#REF!</v>
      </c>
      <c r="L1243" s="90" t="e">
        <f>DBSPBY!#REF!</f>
        <v>#REF!</v>
      </c>
      <c r="M1243" s="92" t="e">
        <f>DBSPBY!#REF!</f>
        <v>#REF!</v>
      </c>
      <c r="N1243" s="87" t="e">
        <f>DBSPBY!#REF!</f>
        <v>#REF!</v>
      </c>
    </row>
    <row r="1244" spans="1:14" x14ac:dyDescent="0.3">
      <c r="A1244" s="97" t="s">
        <v>715</v>
      </c>
      <c r="B1244" s="98" t="e">
        <f>DBSPBY!#REF!</f>
        <v>#REF!</v>
      </c>
      <c r="C1244" s="98" t="e">
        <f>_xlfn.TEXTJOIN(".",FALSE,DBSPBY!#REF!,DBSPBY!#REF!,DBSPBY!#REF!)</f>
        <v>#REF!</v>
      </c>
      <c r="D1244" s="90" t="e">
        <f>DBSPBY!#REF!</f>
        <v>#REF!</v>
      </c>
      <c r="E1244" s="90" t="e">
        <f>DBSPBY!#REF!</f>
        <v>#REF!</v>
      </c>
      <c r="F1244" s="90" t="e">
        <f>TRIM(MID(DBSPBY!#REF!,SEARCH(". ",DBSPBY!#REF!)+2,LEN(DBSPBY!#REF!)))</f>
        <v>#REF!</v>
      </c>
      <c r="G1244" s="90" t="e">
        <f>TRIM(MID(DBSPBY!#REF!,SEARCH(". ",DBSPBY!#REF!)+2,LEN(DBSPBY!#REF!)))</f>
        <v>#REF!</v>
      </c>
      <c r="H1244" s="90" t="e">
        <f>TRIM(MID(DBSPBY!#REF!,SEARCH(". ",DBSPBY!#REF!)+2,LEN(DBSPBY!#REF!)))</f>
        <v>#REF!</v>
      </c>
      <c r="I1244" s="98" t="s">
        <v>713</v>
      </c>
      <c r="J1244" s="99" t="s">
        <v>714</v>
      </c>
      <c r="K1244" s="90" t="e">
        <f>DBSPBY!#REF!</f>
        <v>#REF!</v>
      </c>
      <c r="L1244" s="90" t="e">
        <f>DBSPBY!#REF!</f>
        <v>#REF!</v>
      </c>
      <c r="M1244" s="92" t="e">
        <f>DBSPBY!#REF!</f>
        <v>#REF!</v>
      </c>
      <c r="N1244" s="87" t="e">
        <f>DBSPBY!#REF!</f>
        <v>#REF!</v>
      </c>
    </row>
    <row r="1245" spans="1:14" x14ac:dyDescent="0.3">
      <c r="A1245" s="97" t="s">
        <v>715</v>
      </c>
      <c r="B1245" s="98" t="e">
        <f>DBSPBY!#REF!</f>
        <v>#REF!</v>
      </c>
      <c r="C1245" s="98" t="e">
        <f>_xlfn.TEXTJOIN(".",FALSE,DBSPBY!#REF!,DBSPBY!#REF!,DBSPBY!#REF!)</f>
        <v>#REF!</v>
      </c>
      <c r="D1245" s="90" t="e">
        <f>DBSPBY!#REF!</f>
        <v>#REF!</v>
      </c>
      <c r="E1245" s="90" t="e">
        <f>DBSPBY!#REF!</f>
        <v>#REF!</v>
      </c>
      <c r="F1245" s="90" t="e">
        <f>TRIM(MID(DBSPBY!#REF!,SEARCH(". ",DBSPBY!#REF!)+2,LEN(DBSPBY!#REF!)))</f>
        <v>#REF!</v>
      </c>
      <c r="G1245" s="90" t="e">
        <f>TRIM(MID(DBSPBY!#REF!,SEARCH(". ",DBSPBY!#REF!)+2,LEN(DBSPBY!#REF!)))</f>
        <v>#REF!</v>
      </c>
      <c r="H1245" s="90" t="e">
        <f>TRIM(MID(DBSPBY!#REF!,SEARCH(". ",DBSPBY!#REF!)+2,LEN(DBSPBY!#REF!)))</f>
        <v>#REF!</v>
      </c>
      <c r="I1245" s="98" t="s">
        <v>713</v>
      </c>
      <c r="J1245" s="99" t="s">
        <v>714</v>
      </c>
      <c r="K1245" s="90" t="e">
        <f>DBSPBY!#REF!</f>
        <v>#REF!</v>
      </c>
      <c r="L1245" s="90" t="e">
        <f>DBSPBY!#REF!</f>
        <v>#REF!</v>
      </c>
      <c r="M1245" s="92" t="e">
        <f>DBSPBY!#REF!</f>
        <v>#REF!</v>
      </c>
      <c r="N1245" s="87" t="e">
        <f>DBSPBY!#REF!</f>
        <v>#REF!</v>
      </c>
    </row>
    <row r="1246" spans="1:14" x14ac:dyDescent="0.3">
      <c r="A1246" s="97" t="s">
        <v>715</v>
      </c>
      <c r="B1246" s="98" t="e">
        <f>DBSPBY!#REF!</f>
        <v>#REF!</v>
      </c>
      <c r="C1246" s="98" t="e">
        <f>_xlfn.TEXTJOIN(".",FALSE,DBSPBY!#REF!,DBSPBY!#REF!,DBSPBY!#REF!)</f>
        <v>#REF!</v>
      </c>
      <c r="D1246" s="90" t="e">
        <f>DBSPBY!#REF!</f>
        <v>#REF!</v>
      </c>
      <c r="E1246" s="90" t="e">
        <f>DBSPBY!#REF!</f>
        <v>#REF!</v>
      </c>
      <c r="F1246" s="90" t="e">
        <f>TRIM(MID(DBSPBY!#REF!,SEARCH(". ",DBSPBY!#REF!)+2,LEN(DBSPBY!#REF!)))</f>
        <v>#REF!</v>
      </c>
      <c r="G1246" s="90" t="e">
        <f>TRIM(MID(DBSPBY!#REF!,SEARCH(". ",DBSPBY!#REF!)+2,LEN(DBSPBY!#REF!)))</f>
        <v>#REF!</v>
      </c>
      <c r="H1246" s="90" t="e">
        <f>TRIM(MID(DBSPBY!#REF!,SEARCH(". ",DBSPBY!#REF!)+2,LEN(DBSPBY!#REF!)))</f>
        <v>#REF!</v>
      </c>
      <c r="I1246" s="98" t="s">
        <v>713</v>
      </c>
      <c r="J1246" s="99" t="s">
        <v>714</v>
      </c>
      <c r="K1246" s="90" t="e">
        <f>DBSPBY!#REF!</f>
        <v>#REF!</v>
      </c>
      <c r="L1246" s="90" t="e">
        <f>DBSPBY!#REF!</f>
        <v>#REF!</v>
      </c>
      <c r="M1246" s="92" t="e">
        <f>DBSPBY!#REF!</f>
        <v>#REF!</v>
      </c>
      <c r="N1246" s="87" t="e">
        <f>DBSPBY!#REF!</f>
        <v>#REF!</v>
      </c>
    </row>
    <row r="1247" spans="1:14" x14ac:dyDescent="0.3">
      <c r="A1247" s="97" t="s">
        <v>715</v>
      </c>
      <c r="B1247" s="98" t="e">
        <f>DBSPBY!#REF!</f>
        <v>#REF!</v>
      </c>
      <c r="C1247" s="98" t="e">
        <f>_xlfn.TEXTJOIN(".",FALSE,DBSPBY!#REF!,DBSPBY!#REF!,DBSPBY!#REF!)</f>
        <v>#REF!</v>
      </c>
      <c r="D1247" s="90" t="e">
        <f>DBSPBY!#REF!</f>
        <v>#REF!</v>
      </c>
      <c r="E1247" s="90" t="e">
        <f>DBSPBY!#REF!</f>
        <v>#REF!</v>
      </c>
      <c r="F1247" s="90" t="e">
        <f>TRIM(MID(DBSPBY!#REF!,SEARCH(". ",DBSPBY!#REF!)+2,LEN(DBSPBY!#REF!)))</f>
        <v>#REF!</v>
      </c>
      <c r="G1247" s="90" t="e">
        <f>TRIM(MID(DBSPBY!#REF!,SEARCH(". ",DBSPBY!#REF!)+2,LEN(DBSPBY!#REF!)))</f>
        <v>#REF!</v>
      </c>
      <c r="H1247" s="90" t="e">
        <f>TRIM(MID(DBSPBY!#REF!,SEARCH(". ",DBSPBY!#REF!)+2,LEN(DBSPBY!#REF!)))</f>
        <v>#REF!</v>
      </c>
      <c r="I1247" s="98" t="s">
        <v>713</v>
      </c>
      <c r="J1247" s="99" t="s">
        <v>714</v>
      </c>
      <c r="K1247" s="90" t="e">
        <f>DBSPBY!#REF!</f>
        <v>#REF!</v>
      </c>
      <c r="L1247" s="90" t="e">
        <f>DBSPBY!#REF!</f>
        <v>#REF!</v>
      </c>
      <c r="M1247" s="92" t="e">
        <f>DBSPBY!#REF!</f>
        <v>#REF!</v>
      </c>
      <c r="N1247" s="87" t="e">
        <f>DBSPBY!#REF!</f>
        <v>#REF!</v>
      </c>
    </row>
    <row r="1248" spans="1:14" x14ac:dyDescent="0.3">
      <c r="A1248" s="97" t="s">
        <v>715</v>
      </c>
      <c r="B1248" s="98" t="e">
        <f>DBSPBY!#REF!</f>
        <v>#REF!</v>
      </c>
      <c r="C1248" s="98" t="e">
        <f>_xlfn.TEXTJOIN(".",FALSE,DBSPBY!#REF!,DBSPBY!#REF!,DBSPBY!#REF!)</f>
        <v>#REF!</v>
      </c>
      <c r="D1248" s="90" t="e">
        <f>DBSPBY!#REF!</f>
        <v>#REF!</v>
      </c>
      <c r="E1248" s="90" t="e">
        <f>DBSPBY!#REF!</f>
        <v>#REF!</v>
      </c>
      <c r="F1248" s="90" t="e">
        <f>TRIM(MID(DBSPBY!#REF!,SEARCH(". ",DBSPBY!#REF!)+2,LEN(DBSPBY!#REF!)))</f>
        <v>#REF!</v>
      </c>
      <c r="G1248" s="90" t="e">
        <f>TRIM(MID(DBSPBY!#REF!,SEARCH(". ",DBSPBY!#REF!)+2,LEN(DBSPBY!#REF!)))</f>
        <v>#REF!</v>
      </c>
      <c r="H1248" s="90" t="e">
        <f>TRIM(MID(DBSPBY!#REF!,SEARCH(". ",DBSPBY!#REF!)+2,LEN(DBSPBY!#REF!)))</f>
        <v>#REF!</v>
      </c>
      <c r="I1248" s="98" t="s">
        <v>713</v>
      </c>
      <c r="J1248" s="99" t="s">
        <v>714</v>
      </c>
      <c r="K1248" s="90" t="e">
        <f>DBSPBY!#REF!</f>
        <v>#REF!</v>
      </c>
      <c r="L1248" s="90" t="e">
        <f>DBSPBY!#REF!</f>
        <v>#REF!</v>
      </c>
      <c r="M1248" s="92" t="e">
        <f>DBSPBY!#REF!</f>
        <v>#REF!</v>
      </c>
      <c r="N1248" s="87" t="e">
        <f>DBSPBY!#REF!</f>
        <v>#REF!</v>
      </c>
    </row>
    <row r="1249" spans="1:14" x14ac:dyDescent="0.3">
      <c r="A1249" s="97" t="s">
        <v>715</v>
      </c>
      <c r="B1249" s="98" t="e">
        <f>DBSPBY!#REF!</f>
        <v>#REF!</v>
      </c>
      <c r="C1249" s="98" t="e">
        <f>_xlfn.TEXTJOIN(".",FALSE,DBSPBY!#REF!,DBSPBY!#REF!,DBSPBY!#REF!)</f>
        <v>#REF!</v>
      </c>
      <c r="D1249" s="90" t="e">
        <f>DBSPBY!#REF!</f>
        <v>#REF!</v>
      </c>
      <c r="E1249" s="90" t="e">
        <f>DBSPBY!#REF!</f>
        <v>#REF!</v>
      </c>
      <c r="F1249" s="90" t="e">
        <f>TRIM(MID(DBSPBY!#REF!,SEARCH(". ",DBSPBY!#REF!)+2,LEN(DBSPBY!#REF!)))</f>
        <v>#REF!</v>
      </c>
      <c r="G1249" s="90" t="e">
        <f>TRIM(MID(DBSPBY!#REF!,SEARCH(". ",DBSPBY!#REF!)+2,LEN(DBSPBY!#REF!)))</f>
        <v>#REF!</v>
      </c>
      <c r="H1249" s="90" t="e">
        <f>TRIM(MID(DBSPBY!#REF!,SEARCH(". ",DBSPBY!#REF!)+2,LEN(DBSPBY!#REF!)))</f>
        <v>#REF!</v>
      </c>
      <c r="I1249" s="98" t="s">
        <v>713</v>
      </c>
      <c r="J1249" s="99" t="s">
        <v>714</v>
      </c>
      <c r="K1249" s="90" t="e">
        <f>DBSPBY!#REF!</f>
        <v>#REF!</v>
      </c>
      <c r="L1249" s="90" t="e">
        <f>DBSPBY!#REF!</f>
        <v>#REF!</v>
      </c>
      <c r="M1249" s="92" t="e">
        <f>DBSPBY!#REF!</f>
        <v>#REF!</v>
      </c>
      <c r="N1249" s="87" t="e">
        <f>DBSPBY!#REF!</f>
        <v>#REF!</v>
      </c>
    </row>
    <row r="1250" spans="1:14" x14ac:dyDescent="0.3">
      <c r="A1250" s="97" t="s">
        <v>715</v>
      </c>
      <c r="B1250" s="98" t="e">
        <f>DBSPBY!#REF!</f>
        <v>#REF!</v>
      </c>
      <c r="C1250" s="98" t="e">
        <f>_xlfn.TEXTJOIN(".",FALSE,DBSPBY!#REF!,DBSPBY!#REF!,DBSPBY!#REF!)</f>
        <v>#REF!</v>
      </c>
      <c r="D1250" s="90" t="e">
        <f>DBSPBY!#REF!</f>
        <v>#REF!</v>
      </c>
      <c r="E1250" s="90" t="e">
        <f>DBSPBY!#REF!</f>
        <v>#REF!</v>
      </c>
      <c r="F1250" s="90" t="e">
        <f>TRIM(MID(DBSPBY!#REF!,SEARCH(". ",DBSPBY!#REF!)+2,LEN(DBSPBY!#REF!)))</f>
        <v>#REF!</v>
      </c>
      <c r="G1250" s="90" t="e">
        <f>TRIM(MID(DBSPBY!#REF!,SEARCH(". ",DBSPBY!#REF!)+2,LEN(DBSPBY!#REF!)))</f>
        <v>#REF!</v>
      </c>
      <c r="H1250" s="90" t="e">
        <f>TRIM(MID(DBSPBY!#REF!,SEARCH(". ",DBSPBY!#REF!)+2,LEN(DBSPBY!#REF!)))</f>
        <v>#REF!</v>
      </c>
      <c r="I1250" s="98" t="s">
        <v>713</v>
      </c>
      <c r="J1250" s="99" t="s">
        <v>714</v>
      </c>
      <c r="K1250" s="90" t="e">
        <f>DBSPBY!#REF!</f>
        <v>#REF!</v>
      </c>
      <c r="L1250" s="90" t="e">
        <f>DBSPBY!#REF!</f>
        <v>#REF!</v>
      </c>
      <c r="M1250" s="92" t="e">
        <f>DBSPBY!#REF!</f>
        <v>#REF!</v>
      </c>
      <c r="N1250" s="87" t="e">
        <f>DBSPBY!#REF!</f>
        <v>#REF!</v>
      </c>
    </row>
    <row r="1251" spans="1:14" x14ac:dyDescent="0.3">
      <c r="A1251" s="97" t="s">
        <v>715</v>
      </c>
      <c r="B1251" s="98" t="e">
        <f>DBSPBY!#REF!</f>
        <v>#REF!</v>
      </c>
      <c r="C1251" s="98" t="e">
        <f>_xlfn.TEXTJOIN(".",FALSE,DBSPBY!#REF!,DBSPBY!#REF!,DBSPBY!#REF!)</f>
        <v>#REF!</v>
      </c>
      <c r="D1251" s="90" t="e">
        <f>DBSPBY!#REF!</f>
        <v>#REF!</v>
      </c>
      <c r="E1251" s="90" t="e">
        <f>DBSPBY!#REF!</f>
        <v>#REF!</v>
      </c>
      <c r="F1251" s="90" t="e">
        <f>TRIM(MID(DBSPBY!#REF!,SEARCH(". ",DBSPBY!#REF!)+2,LEN(DBSPBY!#REF!)))</f>
        <v>#REF!</v>
      </c>
      <c r="G1251" s="90" t="e">
        <f>TRIM(MID(DBSPBY!#REF!,SEARCH(". ",DBSPBY!#REF!)+2,LEN(DBSPBY!#REF!)))</f>
        <v>#REF!</v>
      </c>
      <c r="H1251" s="90" t="e">
        <f>TRIM(MID(DBSPBY!#REF!,SEARCH(". ",DBSPBY!#REF!)+2,LEN(DBSPBY!#REF!)))</f>
        <v>#REF!</v>
      </c>
      <c r="I1251" s="98" t="s">
        <v>713</v>
      </c>
      <c r="J1251" s="99" t="s">
        <v>714</v>
      </c>
      <c r="K1251" s="90" t="e">
        <f>DBSPBY!#REF!</f>
        <v>#REF!</v>
      </c>
      <c r="L1251" s="90" t="e">
        <f>DBSPBY!#REF!</f>
        <v>#REF!</v>
      </c>
      <c r="M1251" s="92" t="e">
        <f>DBSPBY!#REF!</f>
        <v>#REF!</v>
      </c>
      <c r="N1251" s="87" t="e">
        <f>DBSPBY!#REF!</f>
        <v>#REF!</v>
      </c>
    </row>
    <row r="1252" spans="1:14" x14ac:dyDescent="0.3">
      <c r="A1252" s="97" t="s">
        <v>715</v>
      </c>
      <c r="B1252" s="98" t="e">
        <f>DBSPBY!#REF!</f>
        <v>#REF!</v>
      </c>
      <c r="C1252" s="98" t="e">
        <f>_xlfn.TEXTJOIN(".",FALSE,DBSPBY!#REF!,DBSPBY!#REF!,DBSPBY!#REF!)</f>
        <v>#REF!</v>
      </c>
      <c r="D1252" s="90" t="e">
        <f>DBSPBY!#REF!</f>
        <v>#REF!</v>
      </c>
      <c r="E1252" s="90" t="e">
        <f>DBSPBY!#REF!</f>
        <v>#REF!</v>
      </c>
      <c r="F1252" s="90" t="e">
        <f>TRIM(MID(DBSPBY!#REF!,SEARCH(". ",DBSPBY!#REF!)+2,LEN(DBSPBY!#REF!)))</f>
        <v>#REF!</v>
      </c>
      <c r="G1252" s="90" t="e">
        <f>TRIM(MID(DBSPBY!#REF!,SEARCH(". ",DBSPBY!#REF!)+2,LEN(DBSPBY!#REF!)))</f>
        <v>#REF!</v>
      </c>
      <c r="H1252" s="90" t="e">
        <f>TRIM(MID(DBSPBY!#REF!,SEARCH(". ",DBSPBY!#REF!)+2,LEN(DBSPBY!#REF!)))</f>
        <v>#REF!</v>
      </c>
      <c r="I1252" s="98" t="s">
        <v>713</v>
      </c>
      <c r="J1252" s="99" t="s">
        <v>714</v>
      </c>
      <c r="K1252" s="90" t="e">
        <f>DBSPBY!#REF!</f>
        <v>#REF!</v>
      </c>
      <c r="L1252" s="90" t="e">
        <f>DBSPBY!#REF!</f>
        <v>#REF!</v>
      </c>
      <c r="M1252" s="92" t="e">
        <f>DBSPBY!#REF!</f>
        <v>#REF!</v>
      </c>
      <c r="N1252" s="87" t="e">
        <f>DBSPBY!#REF!</f>
        <v>#REF!</v>
      </c>
    </row>
    <row r="1253" spans="1:14" x14ac:dyDescent="0.3">
      <c r="A1253" s="97" t="s">
        <v>715</v>
      </c>
      <c r="B1253" s="98" t="e">
        <f>DBSPBY!#REF!</f>
        <v>#REF!</v>
      </c>
      <c r="C1253" s="98" t="e">
        <f>_xlfn.TEXTJOIN(".",FALSE,DBSPBY!#REF!,DBSPBY!#REF!,DBSPBY!#REF!)</f>
        <v>#REF!</v>
      </c>
      <c r="D1253" s="90" t="e">
        <f>DBSPBY!#REF!</f>
        <v>#REF!</v>
      </c>
      <c r="E1253" s="90" t="e">
        <f>DBSPBY!#REF!</f>
        <v>#REF!</v>
      </c>
      <c r="F1253" s="90" t="e">
        <f>TRIM(MID(DBSPBY!#REF!,SEARCH(". ",DBSPBY!#REF!)+2,LEN(DBSPBY!#REF!)))</f>
        <v>#REF!</v>
      </c>
      <c r="G1253" s="90" t="e">
        <f>TRIM(MID(DBSPBY!#REF!,SEARCH(". ",DBSPBY!#REF!)+2,LEN(DBSPBY!#REF!)))</f>
        <v>#REF!</v>
      </c>
      <c r="H1253" s="90" t="e">
        <f>TRIM(MID(DBSPBY!#REF!,SEARCH(". ",DBSPBY!#REF!)+2,LEN(DBSPBY!#REF!)))</f>
        <v>#REF!</v>
      </c>
      <c r="I1253" s="98" t="s">
        <v>713</v>
      </c>
      <c r="J1253" s="99" t="s">
        <v>714</v>
      </c>
      <c r="K1253" s="90" t="e">
        <f>DBSPBY!#REF!</f>
        <v>#REF!</v>
      </c>
      <c r="L1253" s="90" t="e">
        <f>DBSPBY!#REF!</f>
        <v>#REF!</v>
      </c>
      <c r="M1253" s="92" t="e">
        <f>DBSPBY!#REF!</f>
        <v>#REF!</v>
      </c>
      <c r="N1253" s="87" t="e">
        <f>DBSPBY!#REF!</f>
        <v>#REF!</v>
      </c>
    </row>
    <row r="1254" spans="1:14" x14ac:dyDescent="0.3">
      <c r="A1254" s="97" t="s">
        <v>715</v>
      </c>
      <c r="B1254" s="98" t="e">
        <f>DBSPBY!#REF!</f>
        <v>#REF!</v>
      </c>
      <c r="C1254" s="98" t="e">
        <f>_xlfn.TEXTJOIN(".",FALSE,DBSPBY!#REF!,DBSPBY!#REF!,DBSPBY!#REF!)</f>
        <v>#REF!</v>
      </c>
      <c r="D1254" s="90" t="e">
        <f>DBSPBY!#REF!</f>
        <v>#REF!</v>
      </c>
      <c r="E1254" s="90" t="e">
        <f>DBSPBY!#REF!</f>
        <v>#REF!</v>
      </c>
      <c r="F1254" s="90" t="e">
        <f>TRIM(MID(DBSPBY!#REF!,SEARCH(". ",DBSPBY!#REF!)+2,LEN(DBSPBY!#REF!)))</f>
        <v>#REF!</v>
      </c>
      <c r="G1254" s="90" t="e">
        <f>TRIM(MID(DBSPBY!#REF!,SEARCH(". ",DBSPBY!#REF!)+2,LEN(DBSPBY!#REF!)))</f>
        <v>#REF!</v>
      </c>
      <c r="H1254" s="90" t="e">
        <f>TRIM(MID(DBSPBY!#REF!,SEARCH(". ",DBSPBY!#REF!)+2,LEN(DBSPBY!#REF!)))</f>
        <v>#REF!</v>
      </c>
      <c r="I1254" s="98" t="s">
        <v>713</v>
      </c>
      <c r="J1254" s="99" t="s">
        <v>714</v>
      </c>
      <c r="K1254" s="90" t="e">
        <f>DBSPBY!#REF!</f>
        <v>#REF!</v>
      </c>
      <c r="L1254" s="90" t="e">
        <f>DBSPBY!#REF!</f>
        <v>#REF!</v>
      </c>
      <c r="M1254" s="92" t="e">
        <f>DBSPBY!#REF!</f>
        <v>#REF!</v>
      </c>
      <c r="N1254" s="87" t="e">
        <f>DBSPBY!#REF!</f>
        <v>#REF!</v>
      </c>
    </row>
    <row r="1255" spans="1:14" x14ac:dyDescent="0.3">
      <c r="A1255" s="97" t="s">
        <v>715</v>
      </c>
      <c r="B1255" s="98" t="e">
        <f>DBSPBY!#REF!</f>
        <v>#REF!</v>
      </c>
      <c r="C1255" s="98" t="e">
        <f>_xlfn.TEXTJOIN(".",FALSE,DBSPBY!#REF!,DBSPBY!#REF!,DBSPBY!#REF!)</f>
        <v>#REF!</v>
      </c>
      <c r="D1255" s="90" t="e">
        <f>DBSPBY!#REF!</f>
        <v>#REF!</v>
      </c>
      <c r="E1255" s="90" t="e">
        <f>DBSPBY!#REF!</f>
        <v>#REF!</v>
      </c>
      <c r="F1255" s="90" t="e">
        <f>TRIM(MID(DBSPBY!#REF!,SEARCH(". ",DBSPBY!#REF!)+2,LEN(DBSPBY!#REF!)))</f>
        <v>#REF!</v>
      </c>
      <c r="G1255" s="90" t="e">
        <f>TRIM(MID(DBSPBY!#REF!,SEARCH(". ",DBSPBY!#REF!)+2,LEN(DBSPBY!#REF!)))</f>
        <v>#REF!</v>
      </c>
      <c r="H1255" s="90" t="e">
        <f>TRIM(MID(DBSPBY!#REF!,SEARCH(". ",DBSPBY!#REF!)+2,LEN(DBSPBY!#REF!)))</f>
        <v>#REF!</v>
      </c>
      <c r="I1255" s="98" t="s">
        <v>713</v>
      </c>
      <c r="J1255" s="99" t="s">
        <v>714</v>
      </c>
      <c r="K1255" s="90" t="e">
        <f>DBSPBY!#REF!</f>
        <v>#REF!</v>
      </c>
      <c r="L1255" s="90" t="e">
        <f>DBSPBY!#REF!</f>
        <v>#REF!</v>
      </c>
      <c r="M1255" s="92" t="e">
        <f>DBSPBY!#REF!</f>
        <v>#REF!</v>
      </c>
      <c r="N1255" s="87" t="e">
        <f>DBSPBY!#REF!</f>
        <v>#REF!</v>
      </c>
    </row>
    <row r="1256" spans="1:14" x14ac:dyDescent="0.3">
      <c r="A1256" s="97" t="s">
        <v>715</v>
      </c>
      <c r="B1256" s="98" t="e">
        <f>DBSPBY!#REF!</f>
        <v>#REF!</v>
      </c>
      <c r="C1256" s="98" t="e">
        <f>_xlfn.TEXTJOIN(".",FALSE,DBSPBY!#REF!,DBSPBY!#REF!,DBSPBY!#REF!)</f>
        <v>#REF!</v>
      </c>
      <c r="D1256" s="90" t="e">
        <f>DBSPBY!#REF!</f>
        <v>#REF!</v>
      </c>
      <c r="E1256" s="90" t="e">
        <f>DBSPBY!#REF!</f>
        <v>#REF!</v>
      </c>
      <c r="F1256" s="90" t="e">
        <f>TRIM(MID(DBSPBY!#REF!,SEARCH(". ",DBSPBY!#REF!)+2,LEN(DBSPBY!#REF!)))</f>
        <v>#REF!</v>
      </c>
      <c r="G1256" s="90" t="e">
        <f>TRIM(MID(DBSPBY!#REF!,SEARCH(". ",DBSPBY!#REF!)+2,LEN(DBSPBY!#REF!)))</f>
        <v>#REF!</v>
      </c>
      <c r="H1256" s="90" t="e">
        <f>TRIM(MID(DBSPBY!#REF!,SEARCH(". ",DBSPBY!#REF!)+2,LEN(DBSPBY!#REF!)))</f>
        <v>#REF!</v>
      </c>
      <c r="I1256" s="98" t="s">
        <v>713</v>
      </c>
      <c r="J1256" s="99" t="s">
        <v>714</v>
      </c>
      <c r="K1256" s="90" t="e">
        <f>DBSPBY!#REF!</f>
        <v>#REF!</v>
      </c>
      <c r="L1256" s="90" t="e">
        <f>DBSPBY!#REF!</f>
        <v>#REF!</v>
      </c>
      <c r="M1256" s="92" t="e">
        <f>DBSPBY!#REF!</f>
        <v>#REF!</v>
      </c>
      <c r="N1256" s="87" t="e">
        <f>DBSPBY!#REF!</f>
        <v>#REF!</v>
      </c>
    </row>
    <row r="1257" spans="1:14" x14ac:dyDescent="0.3">
      <c r="A1257" s="97" t="s">
        <v>715</v>
      </c>
      <c r="B1257" s="98" t="e">
        <f>DBSPBY!#REF!</f>
        <v>#REF!</v>
      </c>
      <c r="C1257" s="98" t="e">
        <f>_xlfn.TEXTJOIN(".",FALSE,DBSPBY!#REF!,DBSPBY!#REF!,DBSPBY!#REF!)</f>
        <v>#REF!</v>
      </c>
      <c r="D1257" s="90" t="e">
        <f>DBSPBY!#REF!</f>
        <v>#REF!</v>
      </c>
      <c r="E1257" s="90" t="e">
        <f>DBSPBY!#REF!</f>
        <v>#REF!</v>
      </c>
      <c r="F1257" s="90" t="e">
        <f>TRIM(MID(DBSPBY!#REF!,SEARCH(". ",DBSPBY!#REF!)+2,LEN(DBSPBY!#REF!)))</f>
        <v>#REF!</v>
      </c>
      <c r="G1257" s="90" t="e">
        <f>TRIM(MID(DBSPBY!#REF!,SEARCH(". ",DBSPBY!#REF!)+2,LEN(DBSPBY!#REF!)))</f>
        <v>#REF!</v>
      </c>
      <c r="H1257" s="90" t="e">
        <f>TRIM(MID(DBSPBY!#REF!,SEARCH(". ",DBSPBY!#REF!)+2,LEN(DBSPBY!#REF!)))</f>
        <v>#REF!</v>
      </c>
      <c r="I1257" s="98" t="s">
        <v>713</v>
      </c>
      <c r="J1257" s="99" t="s">
        <v>714</v>
      </c>
      <c r="K1257" s="90" t="e">
        <f>DBSPBY!#REF!</f>
        <v>#REF!</v>
      </c>
      <c r="L1257" s="90" t="e">
        <f>DBSPBY!#REF!</f>
        <v>#REF!</v>
      </c>
      <c r="M1257" s="92" t="e">
        <f>DBSPBY!#REF!</f>
        <v>#REF!</v>
      </c>
      <c r="N1257" s="87" t="e">
        <f>DBSPBY!#REF!</f>
        <v>#REF!</v>
      </c>
    </row>
    <row r="1258" spans="1:14" x14ac:dyDescent="0.3">
      <c r="A1258" s="97" t="s">
        <v>715</v>
      </c>
      <c r="B1258" s="98" t="e">
        <f>DBSPBY!#REF!</f>
        <v>#REF!</v>
      </c>
      <c r="C1258" s="98" t="e">
        <f>_xlfn.TEXTJOIN(".",FALSE,DBSPBY!#REF!,DBSPBY!#REF!,DBSPBY!#REF!)</f>
        <v>#REF!</v>
      </c>
      <c r="D1258" s="90" t="e">
        <f>DBSPBY!#REF!</f>
        <v>#REF!</v>
      </c>
      <c r="E1258" s="90" t="e">
        <f>DBSPBY!#REF!</f>
        <v>#REF!</v>
      </c>
      <c r="F1258" s="90" t="e">
        <f>TRIM(MID(DBSPBY!#REF!,SEARCH(". ",DBSPBY!#REF!)+2,LEN(DBSPBY!#REF!)))</f>
        <v>#REF!</v>
      </c>
      <c r="G1258" s="90" t="e">
        <f>TRIM(MID(DBSPBY!#REF!,SEARCH(". ",DBSPBY!#REF!)+2,LEN(DBSPBY!#REF!)))</f>
        <v>#REF!</v>
      </c>
      <c r="H1258" s="90" t="e">
        <f>TRIM(MID(DBSPBY!#REF!,SEARCH(". ",DBSPBY!#REF!)+2,LEN(DBSPBY!#REF!)))</f>
        <v>#REF!</v>
      </c>
      <c r="I1258" s="98" t="s">
        <v>713</v>
      </c>
      <c r="J1258" s="99" t="s">
        <v>714</v>
      </c>
      <c r="K1258" s="90" t="e">
        <f>DBSPBY!#REF!</f>
        <v>#REF!</v>
      </c>
      <c r="L1258" s="90" t="e">
        <f>DBSPBY!#REF!</f>
        <v>#REF!</v>
      </c>
      <c r="M1258" s="92" t="e">
        <f>DBSPBY!#REF!</f>
        <v>#REF!</v>
      </c>
      <c r="N1258" s="87" t="e">
        <f>DBSPBY!#REF!</f>
        <v>#REF!</v>
      </c>
    </row>
    <row r="1259" spans="1:14" x14ac:dyDescent="0.3">
      <c r="A1259" s="97" t="s">
        <v>715</v>
      </c>
      <c r="B1259" s="98" t="e">
        <f>DBSPBY!#REF!</f>
        <v>#REF!</v>
      </c>
      <c r="C1259" s="98" t="e">
        <f>_xlfn.TEXTJOIN(".",FALSE,DBSPBY!#REF!,DBSPBY!#REF!,DBSPBY!#REF!)</f>
        <v>#REF!</v>
      </c>
      <c r="D1259" s="90" t="e">
        <f>DBSPBY!#REF!</f>
        <v>#REF!</v>
      </c>
      <c r="E1259" s="90" t="e">
        <f>DBSPBY!#REF!</f>
        <v>#REF!</v>
      </c>
      <c r="F1259" s="90" t="e">
        <f>TRIM(MID(DBSPBY!#REF!,SEARCH(". ",DBSPBY!#REF!)+2,LEN(DBSPBY!#REF!)))</f>
        <v>#REF!</v>
      </c>
      <c r="G1259" s="90" t="e">
        <f>TRIM(MID(DBSPBY!#REF!,SEARCH(". ",DBSPBY!#REF!)+2,LEN(DBSPBY!#REF!)))</f>
        <v>#REF!</v>
      </c>
      <c r="H1259" s="90" t="e">
        <f>TRIM(MID(DBSPBY!#REF!,SEARCH(". ",DBSPBY!#REF!)+2,LEN(DBSPBY!#REF!)))</f>
        <v>#REF!</v>
      </c>
      <c r="I1259" s="98" t="s">
        <v>713</v>
      </c>
      <c r="J1259" s="99" t="s">
        <v>714</v>
      </c>
      <c r="K1259" s="90" t="e">
        <f>DBSPBY!#REF!</f>
        <v>#REF!</v>
      </c>
      <c r="L1259" s="90" t="e">
        <f>DBSPBY!#REF!</f>
        <v>#REF!</v>
      </c>
      <c r="M1259" s="92" t="e">
        <f>DBSPBY!#REF!</f>
        <v>#REF!</v>
      </c>
      <c r="N1259" s="87" t="e">
        <f>DBSPBY!#REF!</f>
        <v>#REF!</v>
      </c>
    </row>
    <row r="1260" spans="1:14" x14ac:dyDescent="0.3">
      <c r="A1260" s="97" t="s">
        <v>715</v>
      </c>
      <c r="B1260" s="98" t="e">
        <f>DBSPBY!#REF!</f>
        <v>#REF!</v>
      </c>
      <c r="C1260" s="98" t="e">
        <f>_xlfn.TEXTJOIN(".",FALSE,DBSPBY!#REF!,DBSPBY!#REF!,DBSPBY!#REF!)</f>
        <v>#REF!</v>
      </c>
      <c r="D1260" s="90" t="e">
        <f>DBSPBY!#REF!</f>
        <v>#REF!</v>
      </c>
      <c r="E1260" s="90" t="e">
        <f>DBSPBY!#REF!</f>
        <v>#REF!</v>
      </c>
      <c r="F1260" s="90" t="e">
        <f>TRIM(MID(DBSPBY!#REF!,SEARCH(". ",DBSPBY!#REF!)+2,LEN(DBSPBY!#REF!)))</f>
        <v>#REF!</v>
      </c>
      <c r="G1260" s="90" t="e">
        <f>TRIM(MID(DBSPBY!#REF!,SEARCH(". ",DBSPBY!#REF!)+2,LEN(DBSPBY!#REF!)))</f>
        <v>#REF!</v>
      </c>
      <c r="H1260" s="90" t="e">
        <f>TRIM(MID(DBSPBY!#REF!,SEARCH(". ",DBSPBY!#REF!)+2,LEN(DBSPBY!#REF!)))</f>
        <v>#REF!</v>
      </c>
      <c r="I1260" s="98" t="s">
        <v>713</v>
      </c>
      <c r="J1260" s="99" t="s">
        <v>714</v>
      </c>
      <c r="K1260" s="90" t="e">
        <f>DBSPBY!#REF!</f>
        <v>#REF!</v>
      </c>
      <c r="L1260" s="90" t="e">
        <f>DBSPBY!#REF!</f>
        <v>#REF!</v>
      </c>
      <c r="M1260" s="92" t="e">
        <f>DBSPBY!#REF!</f>
        <v>#REF!</v>
      </c>
      <c r="N1260" s="87" t="e">
        <f>DBSPBY!#REF!</f>
        <v>#REF!</v>
      </c>
    </row>
    <row r="1261" spans="1:14" x14ac:dyDescent="0.3">
      <c r="A1261" s="97" t="s">
        <v>715</v>
      </c>
      <c r="B1261" s="98" t="e">
        <f>DBSPBY!#REF!</f>
        <v>#REF!</v>
      </c>
      <c r="C1261" s="98" t="e">
        <f>_xlfn.TEXTJOIN(".",FALSE,DBSPBY!#REF!,DBSPBY!#REF!,DBSPBY!#REF!)</f>
        <v>#REF!</v>
      </c>
      <c r="D1261" s="90" t="e">
        <f>DBSPBY!#REF!</f>
        <v>#REF!</v>
      </c>
      <c r="E1261" s="90" t="e">
        <f>DBSPBY!#REF!</f>
        <v>#REF!</v>
      </c>
      <c r="F1261" s="90" t="e">
        <f>TRIM(MID(DBSPBY!#REF!,SEARCH(". ",DBSPBY!#REF!)+2,LEN(DBSPBY!#REF!)))</f>
        <v>#REF!</v>
      </c>
      <c r="G1261" s="90" t="e">
        <f>TRIM(MID(DBSPBY!#REF!,SEARCH(". ",DBSPBY!#REF!)+2,LEN(DBSPBY!#REF!)))</f>
        <v>#REF!</v>
      </c>
      <c r="H1261" s="90" t="e">
        <f>TRIM(MID(DBSPBY!#REF!,SEARCH(". ",DBSPBY!#REF!)+2,LEN(DBSPBY!#REF!)))</f>
        <v>#REF!</v>
      </c>
      <c r="I1261" s="98" t="s">
        <v>713</v>
      </c>
      <c r="J1261" s="99" t="s">
        <v>714</v>
      </c>
      <c r="K1261" s="90" t="e">
        <f>DBSPBY!#REF!</f>
        <v>#REF!</v>
      </c>
      <c r="L1261" s="90" t="e">
        <f>DBSPBY!#REF!</f>
        <v>#REF!</v>
      </c>
      <c r="M1261" s="92" t="e">
        <f>DBSPBY!#REF!</f>
        <v>#REF!</v>
      </c>
      <c r="N1261" s="87" t="e">
        <f>DBSPBY!#REF!</f>
        <v>#REF!</v>
      </c>
    </row>
    <row r="1262" spans="1:14" x14ac:dyDescent="0.3">
      <c r="A1262" s="97" t="s">
        <v>715</v>
      </c>
      <c r="B1262" s="98" t="e">
        <f>DBSPBY!#REF!</f>
        <v>#REF!</v>
      </c>
      <c r="C1262" s="98" t="e">
        <f>_xlfn.TEXTJOIN(".",FALSE,DBSPBY!#REF!,DBSPBY!#REF!,DBSPBY!#REF!)</f>
        <v>#REF!</v>
      </c>
      <c r="D1262" s="90" t="e">
        <f>DBSPBY!#REF!</f>
        <v>#REF!</v>
      </c>
      <c r="E1262" s="90" t="e">
        <f>DBSPBY!#REF!</f>
        <v>#REF!</v>
      </c>
      <c r="F1262" s="90" t="e">
        <f>TRIM(MID(DBSPBY!#REF!,SEARCH(". ",DBSPBY!#REF!)+2,LEN(DBSPBY!#REF!)))</f>
        <v>#REF!</v>
      </c>
      <c r="G1262" s="90" t="e">
        <f>TRIM(MID(DBSPBY!#REF!,SEARCH(". ",DBSPBY!#REF!)+2,LEN(DBSPBY!#REF!)))</f>
        <v>#REF!</v>
      </c>
      <c r="H1262" s="90" t="e">
        <f>TRIM(MID(DBSPBY!#REF!,SEARCH(". ",DBSPBY!#REF!)+2,LEN(DBSPBY!#REF!)))</f>
        <v>#REF!</v>
      </c>
      <c r="I1262" s="98" t="s">
        <v>713</v>
      </c>
      <c r="J1262" s="99" t="s">
        <v>714</v>
      </c>
      <c r="K1262" s="90" t="e">
        <f>DBSPBY!#REF!</f>
        <v>#REF!</v>
      </c>
      <c r="L1262" s="90" t="e">
        <f>DBSPBY!#REF!</f>
        <v>#REF!</v>
      </c>
      <c r="M1262" s="92" t="e">
        <f>DBSPBY!#REF!</f>
        <v>#REF!</v>
      </c>
      <c r="N1262" s="87" t="e">
        <f>DBSPBY!#REF!</f>
        <v>#REF!</v>
      </c>
    </row>
    <row r="1263" spans="1:14" x14ac:dyDescent="0.3">
      <c r="A1263" s="97" t="s">
        <v>715</v>
      </c>
      <c r="B1263" s="98" t="e">
        <f>DBSPBY!#REF!</f>
        <v>#REF!</v>
      </c>
      <c r="C1263" s="98" t="e">
        <f>_xlfn.TEXTJOIN(".",FALSE,DBSPBY!#REF!,DBSPBY!#REF!,DBSPBY!#REF!)</f>
        <v>#REF!</v>
      </c>
      <c r="D1263" s="90" t="e">
        <f>DBSPBY!#REF!</f>
        <v>#REF!</v>
      </c>
      <c r="E1263" s="90" t="e">
        <f>DBSPBY!#REF!</f>
        <v>#REF!</v>
      </c>
      <c r="F1263" s="90" t="e">
        <f>TRIM(MID(DBSPBY!#REF!,SEARCH(". ",DBSPBY!#REF!)+2,LEN(DBSPBY!#REF!)))</f>
        <v>#REF!</v>
      </c>
      <c r="G1263" s="90" t="e">
        <f>TRIM(MID(DBSPBY!#REF!,SEARCH(". ",DBSPBY!#REF!)+2,LEN(DBSPBY!#REF!)))</f>
        <v>#REF!</v>
      </c>
      <c r="H1263" s="90" t="e">
        <f>TRIM(MID(DBSPBY!#REF!,SEARCH(". ",DBSPBY!#REF!)+2,LEN(DBSPBY!#REF!)))</f>
        <v>#REF!</v>
      </c>
      <c r="I1263" s="98" t="s">
        <v>713</v>
      </c>
      <c r="J1263" s="99" t="s">
        <v>714</v>
      </c>
      <c r="K1263" s="90" t="e">
        <f>DBSPBY!#REF!</f>
        <v>#REF!</v>
      </c>
      <c r="L1263" s="90" t="e">
        <f>DBSPBY!#REF!</f>
        <v>#REF!</v>
      </c>
      <c r="M1263" s="92" t="e">
        <f>DBSPBY!#REF!</f>
        <v>#REF!</v>
      </c>
      <c r="N1263" s="87" t="e">
        <f>DBSPBY!#REF!</f>
        <v>#REF!</v>
      </c>
    </row>
    <row r="1264" spans="1:14" x14ac:dyDescent="0.3">
      <c r="A1264" s="97" t="s">
        <v>715</v>
      </c>
      <c r="B1264" s="98" t="e">
        <f>DBSPBY!#REF!</f>
        <v>#REF!</v>
      </c>
      <c r="C1264" s="98" t="e">
        <f>_xlfn.TEXTJOIN(".",FALSE,DBSPBY!#REF!,DBSPBY!#REF!,DBSPBY!#REF!)</f>
        <v>#REF!</v>
      </c>
      <c r="D1264" s="90" t="e">
        <f>DBSPBY!#REF!</f>
        <v>#REF!</v>
      </c>
      <c r="E1264" s="90" t="e">
        <f>DBSPBY!#REF!</f>
        <v>#REF!</v>
      </c>
      <c r="F1264" s="90" t="e">
        <f>TRIM(MID(DBSPBY!#REF!,SEARCH(". ",DBSPBY!#REF!)+2,LEN(DBSPBY!#REF!)))</f>
        <v>#REF!</v>
      </c>
      <c r="G1264" s="90" t="e">
        <f>TRIM(MID(DBSPBY!#REF!,SEARCH(". ",DBSPBY!#REF!)+2,LEN(DBSPBY!#REF!)))</f>
        <v>#REF!</v>
      </c>
      <c r="H1264" s="90" t="e">
        <f>TRIM(MID(DBSPBY!#REF!,SEARCH(". ",DBSPBY!#REF!)+2,LEN(DBSPBY!#REF!)))</f>
        <v>#REF!</v>
      </c>
      <c r="I1264" s="98" t="s">
        <v>713</v>
      </c>
      <c r="J1264" s="99" t="s">
        <v>714</v>
      </c>
      <c r="K1264" s="90" t="e">
        <f>DBSPBY!#REF!</f>
        <v>#REF!</v>
      </c>
      <c r="L1264" s="90" t="e">
        <f>DBSPBY!#REF!</f>
        <v>#REF!</v>
      </c>
      <c r="M1264" s="92" t="e">
        <f>DBSPBY!#REF!</f>
        <v>#REF!</v>
      </c>
      <c r="N1264" s="87" t="e">
        <f>DBSPBY!#REF!</f>
        <v>#REF!</v>
      </c>
    </row>
    <row r="1265" spans="1:14" x14ac:dyDescent="0.3">
      <c r="A1265" s="97" t="s">
        <v>715</v>
      </c>
      <c r="B1265" s="98" t="e">
        <f>DBSPBY!#REF!</f>
        <v>#REF!</v>
      </c>
      <c r="C1265" s="98" t="e">
        <f>_xlfn.TEXTJOIN(".",FALSE,DBSPBY!#REF!,DBSPBY!#REF!,DBSPBY!#REF!)</f>
        <v>#REF!</v>
      </c>
      <c r="D1265" s="90" t="e">
        <f>DBSPBY!#REF!</f>
        <v>#REF!</v>
      </c>
      <c r="E1265" s="90" t="e">
        <f>DBSPBY!#REF!</f>
        <v>#REF!</v>
      </c>
      <c r="F1265" s="90" t="e">
        <f>TRIM(MID(DBSPBY!#REF!,SEARCH(". ",DBSPBY!#REF!)+2,LEN(DBSPBY!#REF!)))</f>
        <v>#REF!</v>
      </c>
      <c r="G1265" s="90" t="e">
        <f>TRIM(MID(DBSPBY!#REF!,SEARCH(". ",DBSPBY!#REF!)+2,LEN(DBSPBY!#REF!)))</f>
        <v>#REF!</v>
      </c>
      <c r="H1265" s="90" t="e">
        <f>TRIM(MID(DBSPBY!#REF!,SEARCH(". ",DBSPBY!#REF!)+2,LEN(DBSPBY!#REF!)))</f>
        <v>#REF!</v>
      </c>
      <c r="I1265" s="98" t="s">
        <v>713</v>
      </c>
      <c r="J1265" s="99" t="s">
        <v>714</v>
      </c>
      <c r="K1265" s="90" t="e">
        <f>DBSPBY!#REF!</f>
        <v>#REF!</v>
      </c>
      <c r="L1265" s="90" t="e">
        <f>DBSPBY!#REF!</f>
        <v>#REF!</v>
      </c>
      <c r="M1265" s="92" t="e">
        <f>DBSPBY!#REF!</f>
        <v>#REF!</v>
      </c>
      <c r="N1265" s="87" t="e">
        <f>DBSPBY!#REF!</f>
        <v>#REF!</v>
      </c>
    </row>
    <row r="1266" spans="1:14" x14ac:dyDescent="0.3">
      <c r="A1266" s="97" t="s">
        <v>715</v>
      </c>
      <c r="B1266" s="98" t="e">
        <f>DBSPBY!#REF!</f>
        <v>#REF!</v>
      </c>
      <c r="C1266" s="98" t="e">
        <f>_xlfn.TEXTJOIN(".",FALSE,DBSPBY!#REF!,DBSPBY!#REF!,DBSPBY!#REF!)</f>
        <v>#REF!</v>
      </c>
      <c r="D1266" s="90" t="e">
        <f>DBSPBY!#REF!</f>
        <v>#REF!</v>
      </c>
      <c r="E1266" s="90" t="e">
        <f>DBSPBY!#REF!</f>
        <v>#REF!</v>
      </c>
      <c r="F1266" s="90" t="e">
        <f>TRIM(MID(DBSPBY!#REF!,SEARCH(". ",DBSPBY!#REF!)+2,LEN(DBSPBY!#REF!)))</f>
        <v>#REF!</v>
      </c>
      <c r="G1266" s="90" t="e">
        <f>TRIM(MID(DBSPBY!#REF!,SEARCH(". ",DBSPBY!#REF!)+2,LEN(DBSPBY!#REF!)))</f>
        <v>#REF!</v>
      </c>
      <c r="H1266" s="90" t="e">
        <f>TRIM(MID(DBSPBY!#REF!,SEARCH(". ",DBSPBY!#REF!)+2,LEN(DBSPBY!#REF!)))</f>
        <v>#REF!</v>
      </c>
      <c r="I1266" s="98" t="s">
        <v>713</v>
      </c>
      <c r="J1266" s="99" t="s">
        <v>714</v>
      </c>
      <c r="K1266" s="90" t="e">
        <f>DBSPBY!#REF!</f>
        <v>#REF!</v>
      </c>
      <c r="L1266" s="90" t="e">
        <f>DBSPBY!#REF!</f>
        <v>#REF!</v>
      </c>
      <c r="M1266" s="92" t="e">
        <f>DBSPBY!#REF!</f>
        <v>#REF!</v>
      </c>
      <c r="N1266" s="87" t="e">
        <f>DBSPBY!#REF!</f>
        <v>#REF!</v>
      </c>
    </row>
    <row r="1267" spans="1:14" x14ac:dyDescent="0.3">
      <c r="A1267" s="97" t="s">
        <v>715</v>
      </c>
      <c r="B1267" s="98" t="e">
        <f>DBSPBY!#REF!</f>
        <v>#REF!</v>
      </c>
      <c r="C1267" s="98" t="e">
        <f>_xlfn.TEXTJOIN(".",FALSE,DBSPBY!#REF!,DBSPBY!#REF!,DBSPBY!#REF!)</f>
        <v>#REF!</v>
      </c>
      <c r="D1267" s="90" t="e">
        <f>DBSPBY!#REF!</f>
        <v>#REF!</v>
      </c>
      <c r="E1267" s="90" t="e">
        <f>DBSPBY!#REF!</f>
        <v>#REF!</v>
      </c>
      <c r="F1267" s="90" t="e">
        <f>TRIM(MID(DBSPBY!#REF!,SEARCH(". ",DBSPBY!#REF!)+2,LEN(DBSPBY!#REF!)))</f>
        <v>#REF!</v>
      </c>
      <c r="G1267" s="90" t="e">
        <f>TRIM(MID(DBSPBY!#REF!,SEARCH(". ",DBSPBY!#REF!)+2,LEN(DBSPBY!#REF!)))</f>
        <v>#REF!</v>
      </c>
      <c r="H1267" s="90" t="e">
        <f>TRIM(MID(DBSPBY!#REF!,SEARCH(". ",DBSPBY!#REF!)+2,LEN(DBSPBY!#REF!)))</f>
        <v>#REF!</v>
      </c>
      <c r="I1267" s="98" t="s">
        <v>713</v>
      </c>
      <c r="J1267" s="99" t="s">
        <v>714</v>
      </c>
      <c r="K1267" s="90" t="e">
        <f>DBSPBY!#REF!</f>
        <v>#REF!</v>
      </c>
      <c r="L1267" s="90" t="e">
        <f>DBSPBY!#REF!</f>
        <v>#REF!</v>
      </c>
      <c r="M1267" s="92" t="e">
        <f>DBSPBY!#REF!</f>
        <v>#REF!</v>
      </c>
      <c r="N1267" s="87" t="e">
        <f>DBSPBY!#REF!</f>
        <v>#REF!</v>
      </c>
    </row>
    <row r="1268" spans="1:14" x14ac:dyDescent="0.3">
      <c r="A1268" s="97" t="s">
        <v>715</v>
      </c>
      <c r="B1268" s="98" t="e">
        <f>DBSPBY!#REF!</f>
        <v>#REF!</v>
      </c>
      <c r="C1268" s="98" t="e">
        <f>_xlfn.TEXTJOIN(".",FALSE,DBSPBY!#REF!,DBSPBY!#REF!,DBSPBY!#REF!)</f>
        <v>#REF!</v>
      </c>
      <c r="D1268" s="90" t="e">
        <f>DBSPBY!#REF!</f>
        <v>#REF!</v>
      </c>
      <c r="E1268" s="90" t="e">
        <f>DBSPBY!#REF!</f>
        <v>#REF!</v>
      </c>
      <c r="F1268" s="90" t="e">
        <f>TRIM(MID(DBSPBY!#REF!,SEARCH(". ",DBSPBY!#REF!)+2,LEN(DBSPBY!#REF!)))</f>
        <v>#REF!</v>
      </c>
      <c r="G1268" s="90" t="e">
        <f>TRIM(MID(DBSPBY!#REF!,SEARCH(". ",DBSPBY!#REF!)+2,LEN(DBSPBY!#REF!)))</f>
        <v>#REF!</v>
      </c>
      <c r="H1268" s="90" t="e">
        <f>TRIM(MID(DBSPBY!#REF!,SEARCH(". ",DBSPBY!#REF!)+2,LEN(DBSPBY!#REF!)))</f>
        <v>#REF!</v>
      </c>
      <c r="I1268" s="98" t="s">
        <v>713</v>
      </c>
      <c r="J1268" s="99" t="s">
        <v>714</v>
      </c>
      <c r="K1268" s="90" t="e">
        <f>DBSPBY!#REF!</f>
        <v>#REF!</v>
      </c>
      <c r="L1268" s="90" t="e">
        <f>DBSPBY!#REF!</f>
        <v>#REF!</v>
      </c>
      <c r="M1268" s="92" t="e">
        <f>DBSPBY!#REF!</f>
        <v>#REF!</v>
      </c>
      <c r="N1268" s="87" t="e">
        <f>DBSPBY!#REF!</f>
        <v>#REF!</v>
      </c>
    </row>
    <row r="1269" spans="1:14" x14ac:dyDescent="0.3">
      <c r="A1269" s="97" t="s">
        <v>715</v>
      </c>
      <c r="B1269" s="98" t="e">
        <f>DBSPBY!#REF!</f>
        <v>#REF!</v>
      </c>
      <c r="C1269" s="98" t="e">
        <f>_xlfn.TEXTJOIN(".",FALSE,DBSPBY!#REF!,DBSPBY!#REF!,DBSPBY!#REF!)</f>
        <v>#REF!</v>
      </c>
      <c r="D1269" s="90" t="e">
        <f>DBSPBY!#REF!</f>
        <v>#REF!</v>
      </c>
      <c r="E1269" s="90" t="e">
        <f>DBSPBY!#REF!</f>
        <v>#REF!</v>
      </c>
      <c r="F1269" s="90" t="e">
        <f>TRIM(MID(DBSPBY!#REF!,SEARCH(". ",DBSPBY!#REF!)+2,LEN(DBSPBY!#REF!)))</f>
        <v>#REF!</v>
      </c>
      <c r="G1269" s="90" t="e">
        <f>TRIM(MID(DBSPBY!#REF!,SEARCH(". ",DBSPBY!#REF!)+2,LEN(DBSPBY!#REF!)))</f>
        <v>#REF!</v>
      </c>
      <c r="H1269" s="90" t="e">
        <f>TRIM(MID(DBSPBY!#REF!,SEARCH(". ",DBSPBY!#REF!)+2,LEN(DBSPBY!#REF!)))</f>
        <v>#REF!</v>
      </c>
      <c r="I1269" s="98" t="s">
        <v>713</v>
      </c>
      <c r="J1269" s="99" t="s">
        <v>714</v>
      </c>
      <c r="K1269" s="90" t="e">
        <f>DBSPBY!#REF!</f>
        <v>#REF!</v>
      </c>
      <c r="L1269" s="90" t="e">
        <f>DBSPBY!#REF!</f>
        <v>#REF!</v>
      </c>
      <c r="M1269" s="92" t="e">
        <f>DBSPBY!#REF!</f>
        <v>#REF!</v>
      </c>
      <c r="N1269" s="87" t="e">
        <f>DBSPBY!#REF!</f>
        <v>#REF!</v>
      </c>
    </row>
    <row r="1270" spans="1:14" x14ac:dyDescent="0.3">
      <c r="A1270" s="97" t="s">
        <v>715</v>
      </c>
      <c r="B1270" s="98" t="e">
        <f>DBSPBY!#REF!</f>
        <v>#REF!</v>
      </c>
      <c r="C1270" s="98" t="e">
        <f>_xlfn.TEXTJOIN(".",FALSE,DBSPBY!#REF!,DBSPBY!#REF!,DBSPBY!#REF!)</f>
        <v>#REF!</v>
      </c>
      <c r="D1270" s="90" t="e">
        <f>DBSPBY!#REF!</f>
        <v>#REF!</v>
      </c>
      <c r="E1270" s="90" t="e">
        <f>DBSPBY!#REF!</f>
        <v>#REF!</v>
      </c>
      <c r="F1270" s="90" t="e">
        <f>TRIM(MID(DBSPBY!#REF!,SEARCH(". ",DBSPBY!#REF!)+2,LEN(DBSPBY!#REF!)))</f>
        <v>#REF!</v>
      </c>
      <c r="G1270" s="90" t="e">
        <f>TRIM(MID(DBSPBY!#REF!,SEARCH(". ",DBSPBY!#REF!)+2,LEN(DBSPBY!#REF!)))</f>
        <v>#REF!</v>
      </c>
      <c r="H1270" s="90" t="e">
        <f>TRIM(MID(DBSPBY!#REF!,SEARCH(". ",DBSPBY!#REF!)+2,LEN(DBSPBY!#REF!)))</f>
        <v>#REF!</v>
      </c>
      <c r="I1270" s="98" t="s">
        <v>713</v>
      </c>
      <c r="J1270" s="99" t="s">
        <v>714</v>
      </c>
      <c r="K1270" s="90" t="e">
        <f>DBSPBY!#REF!</f>
        <v>#REF!</v>
      </c>
      <c r="L1270" s="90" t="e">
        <f>DBSPBY!#REF!</f>
        <v>#REF!</v>
      </c>
      <c r="M1270" s="92" t="e">
        <f>DBSPBY!#REF!</f>
        <v>#REF!</v>
      </c>
      <c r="N1270" s="87" t="e">
        <f>DBSPBY!#REF!</f>
        <v>#REF!</v>
      </c>
    </row>
    <row r="1271" spans="1:14" x14ac:dyDescent="0.3">
      <c r="A1271" s="97" t="s">
        <v>715</v>
      </c>
      <c r="B1271" s="98" t="e">
        <f>DBSPBY!#REF!</f>
        <v>#REF!</v>
      </c>
      <c r="C1271" s="98" t="e">
        <f>_xlfn.TEXTJOIN(".",FALSE,DBSPBY!#REF!,DBSPBY!#REF!,DBSPBY!#REF!)</f>
        <v>#REF!</v>
      </c>
      <c r="D1271" s="90" t="e">
        <f>DBSPBY!#REF!</f>
        <v>#REF!</v>
      </c>
      <c r="E1271" s="90" t="e">
        <f>DBSPBY!#REF!</f>
        <v>#REF!</v>
      </c>
      <c r="F1271" s="90" t="e">
        <f>TRIM(MID(DBSPBY!#REF!,SEARCH(". ",DBSPBY!#REF!)+2,LEN(DBSPBY!#REF!)))</f>
        <v>#REF!</v>
      </c>
      <c r="G1271" s="90" t="e">
        <f>TRIM(MID(DBSPBY!#REF!,SEARCH(". ",DBSPBY!#REF!)+2,LEN(DBSPBY!#REF!)))</f>
        <v>#REF!</v>
      </c>
      <c r="H1271" s="90" t="e">
        <f>TRIM(MID(DBSPBY!#REF!,SEARCH(". ",DBSPBY!#REF!)+2,LEN(DBSPBY!#REF!)))</f>
        <v>#REF!</v>
      </c>
      <c r="I1271" s="98" t="s">
        <v>713</v>
      </c>
      <c r="J1271" s="99" t="s">
        <v>714</v>
      </c>
      <c r="K1271" s="90" t="e">
        <f>DBSPBY!#REF!</f>
        <v>#REF!</v>
      </c>
      <c r="L1271" s="90" t="e">
        <f>DBSPBY!#REF!</f>
        <v>#REF!</v>
      </c>
      <c r="M1271" s="92" t="e">
        <f>DBSPBY!#REF!</f>
        <v>#REF!</v>
      </c>
      <c r="N1271" s="87" t="e">
        <f>DBSPBY!#REF!</f>
        <v>#REF!</v>
      </c>
    </row>
    <row r="1272" spans="1:14" x14ac:dyDescent="0.3">
      <c r="A1272" s="97" t="s">
        <v>715</v>
      </c>
      <c r="B1272" s="98" t="e">
        <f>DBSPBY!#REF!</f>
        <v>#REF!</v>
      </c>
      <c r="C1272" s="98" t="e">
        <f>_xlfn.TEXTJOIN(".",FALSE,DBSPBY!#REF!,DBSPBY!#REF!,DBSPBY!#REF!)</f>
        <v>#REF!</v>
      </c>
      <c r="D1272" s="90" t="e">
        <f>DBSPBY!#REF!</f>
        <v>#REF!</v>
      </c>
      <c r="E1272" s="90" t="e">
        <f>DBSPBY!#REF!</f>
        <v>#REF!</v>
      </c>
      <c r="F1272" s="90" t="e">
        <f>TRIM(MID(DBSPBY!#REF!,SEARCH(". ",DBSPBY!#REF!)+2,LEN(DBSPBY!#REF!)))</f>
        <v>#REF!</v>
      </c>
      <c r="G1272" s="90" t="e">
        <f>TRIM(MID(DBSPBY!#REF!,SEARCH(". ",DBSPBY!#REF!)+2,LEN(DBSPBY!#REF!)))</f>
        <v>#REF!</v>
      </c>
      <c r="H1272" s="90" t="e">
        <f>TRIM(MID(DBSPBY!#REF!,SEARCH(". ",DBSPBY!#REF!)+2,LEN(DBSPBY!#REF!)))</f>
        <v>#REF!</v>
      </c>
      <c r="I1272" s="98" t="s">
        <v>713</v>
      </c>
      <c r="J1272" s="99" t="s">
        <v>714</v>
      </c>
      <c r="K1272" s="90" t="e">
        <f>DBSPBY!#REF!</f>
        <v>#REF!</v>
      </c>
      <c r="L1272" s="90" t="e">
        <f>DBSPBY!#REF!</f>
        <v>#REF!</v>
      </c>
      <c r="M1272" s="92" t="e">
        <f>DBSPBY!#REF!</f>
        <v>#REF!</v>
      </c>
      <c r="N1272" s="87" t="e">
        <f>DBSPBY!#REF!</f>
        <v>#REF!</v>
      </c>
    </row>
    <row r="1273" spans="1:14" x14ac:dyDescent="0.3">
      <c r="A1273" s="97" t="s">
        <v>715</v>
      </c>
      <c r="B1273" s="98" t="e">
        <f>DBSPBY!#REF!</f>
        <v>#REF!</v>
      </c>
      <c r="C1273" s="98" t="e">
        <f>_xlfn.TEXTJOIN(".",FALSE,DBSPBY!#REF!,DBSPBY!#REF!,DBSPBY!#REF!)</f>
        <v>#REF!</v>
      </c>
      <c r="D1273" s="90" t="e">
        <f>DBSPBY!#REF!</f>
        <v>#REF!</v>
      </c>
      <c r="E1273" s="90" t="e">
        <f>DBSPBY!#REF!</f>
        <v>#REF!</v>
      </c>
      <c r="F1273" s="90" t="e">
        <f>TRIM(MID(DBSPBY!#REF!,SEARCH(". ",DBSPBY!#REF!)+2,LEN(DBSPBY!#REF!)))</f>
        <v>#REF!</v>
      </c>
      <c r="G1273" s="90" t="e">
        <f>TRIM(MID(DBSPBY!#REF!,SEARCH(". ",DBSPBY!#REF!)+2,LEN(DBSPBY!#REF!)))</f>
        <v>#REF!</v>
      </c>
      <c r="H1273" s="90" t="e">
        <f>TRIM(MID(DBSPBY!#REF!,SEARCH(". ",DBSPBY!#REF!)+2,LEN(DBSPBY!#REF!)))</f>
        <v>#REF!</v>
      </c>
      <c r="I1273" s="98" t="s">
        <v>713</v>
      </c>
      <c r="J1273" s="99" t="s">
        <v>714</v>
      </c>
      <c r="K1273" s="90" t="e">
        <f>DBSPBY!#REF!</f>
        <v>#REF!</v>
      </c>
      <c r="L1273" s="90" t="e">
        <f>DBSPBY!#REF!</f>
        <v>#REF!</v>
      </c>
      <c r="M1273" s="92" t="e">
        <f>DBSPBY!#REF!</f>
        <v>#REF!</v>
      </c>
      <c r="N1273" s="87" t="e">
        <f>DBSPBY!#REF!</f>
        <v>#REF!</v>
      </c>
    </row>
    <row r="1274" spans="1:14" x14ac:dyDescent="0.3">
      <c r="A1274" s="97" t="s">
        <v>715</v>
      </c>
      <c r="B1274" s="98" t="e">
        <f>DBSPBY!#REF!</f>
        <v>#REF!</v>
      </c>
      <c r="C1274" s="98" t="e">
        <f>_xlfn.TEXTJOIN(".",FALSE,DBSPBY!#REF!,DBSPBY!#REF!,DBSPBY!#REF!)</f>
        <v>#REF!</v>
      </c>
      <c r="D1274" s="90" t="e">
        <f>DBSPBY!#REF!</f>
        <v>#REF!</v>
      </c>
      <c r="E1274" s="90" t="e">
        <f>DBSPBY!#REF!</f>
        <v>#REF!</v>
      </c>
      <c r="F1274" s="90" t="e">
        <f>TRIM(MID(DBSPBY!#REF!,SEARCH(". ",DBSPBY!#REF!)+2,LEN(DBSPBY!#REF!)))</f>
        <v>#REF!</v>
      </c>
      <c r="G1274" s="90" t="e">
        <f>TRIM(MID(DBSPBY!#REF!,SEARCH(". ",DBSPBY!#REF!)+2,LEN(DBSPBY!#REF!)))</f>
        <v>#REF!</v>
      </c>
      <c r="H1274" s="90" t="e">
        <f>TRIM(MID(DBSPBY!#REF!,SEARCH(". ",DBSPBY!#REF!)+2,LEN(DBSPBY!#REF!)))</f>
        <v>#REF!</v>
      </c>
      <c r="I1274" s="98" t="s">
        <v>713</v>
      </c>
      <c r="J1274" s="99" t="s">
        <v>714</v>
      </c>
      <c r="K1274" s="90" t="e">
        <f>DBSPBY!#REF!</f>
        <v>#REF!</v>
      </c>
      <c r="L1274" s="90" t="e">
        <f>DBSPBY!#REF!</f>
        <v>#REF!</v>
      </c>
      <c r="M1274" s="92" t="e">
        <f>DBSPBY!#REF!</f>
        <v>#REF!</v>
      </c>
      <c r="N1274" s="87" t="e">
        <f>DBSPBY!#REF!</f>
        <v>#REF!</v>
      </c>
    </row>
    <row r="1275" spans="1:14" x14ac:dyDescent="0.3">
      <c r="A1275" s="97" t="s">
        <v>715</v>
      </c>
      <c r="B1275" s="98" t="e">
        <f>DBSPBY!#REF!</f>
        <v>#REF!</v>
      </c>
      <c r="C1275" s="98" t="e">
        <f>_xlfn.TEXTJOIN(".",FALSE,DBSPBY!#REF!,DBSPBY!#REF!,DBSPBY!#REF!)</f>
        <v>#REF!</v>
      </c>
      <c r="D1275" s="90" t="e">
        <f>DBSPBY!#REF!</f>
        <v>#REF!</v>
      </c>
      <c r="E1275" s="90" t="e">
        <f>DBSPBY!#REF!</f>
        <v>#REF!</v>
      </c>
      <c r="F1275" s="90" t="e">
        <f>TRIM(MID(DBSPBY!#REF!,SEARCH(". ",DBSPBY!#REF!)+2,LEN(DBSPBY!#REF!)))</f>
        <v>#REF!</v>
      </c>
      <c r="G1275" s="90" t="e">
        <f>TRIM(MID(DBSPBY!#REF!,SEARCH(". ",DBSPBY!#REF!)+2,LEN(DBSPBY!#REF!)))</f>
        <v>#REF!</v>
      </c>
      <c r="H1275" s="90" t="e">
        <f>TRIM(MID(DBSPBY!#REF!,SEARCH(". ",DBSPBY!#REF!)+2,LEN(DBSPBY!#REF!)))</f>
        <v>#REF!</v>
      </c>
      <c r="I1275" s="98" t="s">
        <v>713</v>
      </c>
      <c r="J1275" s="99" t="s">
        <v>714</v>
      </c>
      <c r="K1275" s="90" t="e">
        <f>DBSPBY!#REF!</f>
        <v>#REF!</v>
      </c>
      <c r="L1275" s="90" t="e">
        <f>DBSPBY!#REF!</f>
        <v>#REF!</v>
      </c>
      <c r="M1275" s="92" t="e">
        <f>DBSPBY!#REF!</f>
        <v>#REF!</v>
      </c>
      <c r="N1275" s="87" t="e">
        <f>DBSPBY!#REF!</f>
        <v>#REF!</v>
      </c>
    </row>
    <row r="1276" spans="1:14" x14ac:dyDescent="0.3">
      <c r="A1276" s="97" t="s">
        <v>715</v>
      </c>
      <c r="B1276" s="98" t="e">
        <f>DBSPBY!#REF!</f>
        <v>#REF!</v>
      </c>
      <c r="C1276" s="98" t="e">
        <f>_xlfn.TEXTJOIN(".",FALSE,DBSPBY!#REF!,DBSPBY!#REF!,DBSPBY!#REF!)</f>
        <v>#REF!</v>
      </c>
      <c r="D1276" s="90" t="e">
        <f>DBSPBY!#REF!</f>
        <v>#REF!</v>
      </c>
      <c r="E1276" s="90" t="e">
        <f>DBSPBY!#REF!</f>
        <v>#REF!</v>
      </c>
      <c r="F1276" s="90" t="e">
        <f>TRIM(MID(DBSPBY!#REF!,SEARCH(". ",DBSPBY!#REF!)+2,LEN(DBSPBY!#REF!)))</f>
        <v>#REF!</v>
      </c>
      <c r="G1276" s="90" t="e">
        <f>TRIM(MID(DBSPBY!#REF!,SEARCH(". ",DBSPBY!#REF!)+2,LEN(DBSPBY!#REF!)))</f>
        <v>#REF!</v>
      </c>
      <c r="H1276" s="90" t="e">
        <f>TRIM(MID(DBSPBY!#REF!,SEARCH(". ",DBSPBY!#REF!)+2,LEN(DBSPBY!#REF!)))</f>
        <v>#REF!</v>
      </c>
      <c r="I1276" s="98" t="s">
        <v>713</v>
      </c>
      <c r="J1276" s="99" t="s">
        <v>714</v>
      </c>
      <c r="K1276" s="90" t="e">
        <f>DBSPBY!#REF!</f>
        <v>#REF!</v>
      </c>
      <c r="L1276" s="90" t="e">
        <f>DBSPBY!#REF!</f>
        <v>#REF!</v>
      </c>
      <c r="M1276" s="92" t="e">
        <f>DBSPBY!#REF!</f>
        <v>#REF!</v>
      </c>
      <c r="N1276" s="87" t="e">
        <f>DBSPBY!#REF!</f>
        <v>#REF!</v>
      </c>
    </row>
    <row r="1277" spans="1:14" x14ac:dyDescent="0.3">
      <c r="A1277" s="97" t="s">
        <v>715</v>
      </c>
      <c r="B1277" s="98" t="e">
        <f>DBSPBY!#REF!</f>
        <v>#REF!</v>
      </c>
      <c r="C1277" s="98" t="e">
        <f>_xlfn.TEXTJOIN(".",FALSE,DBSPBY!#REF!,DBSPBY!#REF!,DBSPBY!#REF!)</f>
        <v>#REF!</v>
      </c>
      <c r="D1277" s="90" t="e">
        <f>DBSPBY!#REF!</f>
        <v>#REF!</v>
      </c>
      <c r="E1277" s="90" t="e">
        <f>DBSPBY!#REF!</f>
        <v>#REF!</v>
      </c>
      <c r="F1277" s="90" t="e">
        <f>TRIM(MID(DBSPBY!#REF!,SEARCH(". ",DBSPBY!#REF!)+2,LEN(DBSPBY!#REF!)))</f>
        <v>#REF!</v>
      </c>
      <c r="G1277" s="90" t="e">
        <f>TRIM(MID(DBSPBY!#REF!,SEARCH(". ",DBSPBY!#REF!)+2,LEN(DBSPBY!#REF!)))</f>
        <v>#REF!</v>
      </c>
      <c r="H1277" s="90" t="e">
        <f>TRIM(MID(DBSPBY!#REF!,SEARCH(". ",DBSPBY!#REF!)+2,LEN(DBSPBY!#REF!)))</f>
        <v>#REF!</v>
      </c>
      <c r="I1277" s="98" t="s">
        <v>713</v>
      </c>
      <c r="J1277" s="99" t="s">
        <v>714</v>
      </c>
      <c r="K1277" s="90" t="e">
        <f>DBSPBY!#REF!</f>
        <v>#REF!</v>
      </c>
      <c r="L1277" s="90" t="e">
        <f>DBSPBY!#REF!</f>
        <v>#REF!</v>
      </c>
      <c r="M1277" s="92" t="e">
        <f>DBSPBY!#REF!</f>
        <v>#REF!</v>
      </c>
      <c r="N1277" s="87" t="e">
        <f>DBSPBY!#REF!</f>
        <v>#REF!</v>
      </c>
    </row>
    <row r="1278" spans="1:14" x14ac:dyDescent="0.3">
      <c r="A1278" s="97" t="s">
        <v>715</v>
      </c>
      <c r="B1278" s="98" t="e">
        <f>DBSPBY!#REF!</f>
        <v>#REF!</v>
      </c>
      <c r="C1278" s="98" t="e">
        <f>_xlfn.TEXTJOIN(".",FALSE,DBSPBY!#REF!,DBSPBY!#REF!,DBSPBY!#REF!)</f>
        <v>#REF!</v>
      </c>
      <c r="D1278" s="90" t="e">
        <f>DBSPBY!#REF!</f>
        <v>#REF!</v>
      </c>
      <c r="E1278" s="90" t="e">
        <f>DBSPBY!#REF!</f>
        <v>#REF!</v>
      </c>
      <c r="F1278" s="90" t="e">
        <f>TRIM(MID(DBSPBY!#REF!,SEARCH(". ",DBSPBY!#REF!)+2,LEN(DBSPBY!#REF!)))</f>
        <v>#REF!</v>
      </c>
      <c r="G1278" s="90" t="e">
        <f>TRIM(MID(DBSPBY!#REF!,SEARCH(". ",DBSPBY!#REF!)+2,LEN(DBSPBY!#REF!)))</f>
        <v>#REF!</v>
      </c>
      <c r="H1278" s="90" t="e">
        <f>TRIM(MID(DBSPBY!#REF!,SEARCH(". ",DBSPBY!#REF!)+2,LEN(DBSPBY!#REF!)))</f>
        <v>#REF!</v>
      </c>
      <c r="I1278" s="98" t="s">
        <v>713</v>
      </c>
      <c r="J1278" s="99" t="s">
        <v>714</v>
      </c>
      <c r="K1278" s="90" t="e">
        <f>DBSPBY!#REF!</f>
        <v>#REF!</v>
      </c>
      <c r="L1278" s="90" t="e">
        <f>DBSPBY!#REF!</f>
        <v>#REF!</v>
      </c>
      <c r="M1278" s="92" t="e">
        <f>DBSPBY!#REF!</f>
        <v>#REF!</v>
      </c>
      <c r="N1278" s="87" t="e">
        <f>DBSPBY!#REF!</f>
        <v>#REF!</v>
      </c>
    </row>
    <row r="1279" spans="1:14" x14ac:dyDescent="0.3">
      <c r="A1279" s="97" t="s">
        <v>715</v>
      </c>
      <c r="B1279" s="98" t="e">
        <f>DBSPBY!#REF!</f>
        <v>#REF!</v>
      </c>
      <c r="C1279" s="98" t="e">
        <f>_xlfn.TEXTJOIN(".",FALSE,DBSPBY!#REF!,DBSPBY!#REF!,DBSPBY!#REF!)</f>
        <v>#REF!</v>
      </c>
      <c r="D1279" s="90" t="e">
        <f>DBSPBY!#REF!</f>
        <v>#REF!</v>
      </c>
      <c r="E1279" s="90" t="e">
        <f>DBSPBY!#REF!</f>
        <v>#REF!</v>
      </c>
      <c r="F1279" s="90" t="e">
        <f>TRIM(MID(DBSPBY!#REF!,SEARCH(". ",DBSPBY!#REF!)+2,LEN(DBSPBY!#REF!)))</f>
        <v>#REF!</v>
      </c>
      <c r="G1279" s="90" t="e">
        <f>TRIM(MID(DBSPBY!#REF!,SEARCH(". ",DBSPBY!#REF!)+2,LEN(DBSPBY!#REF!)))</f>
        <v>#REF!</v>
      </c>
      <c r="H1279" s="90" t="e">
        <f>TRIM(MID(DBSPBY!#REF!,SEARCH(". ",DBSPBY!#REF!)+2,LEN(DBSPBY!#REF!)))</f>
        <v>#REF!</v>
      </c>
      <c r="I1279" s="98" t="s">
        <v>713</v>
      </c>
      <c r="J1279" s="99" t="s">
        <v>714</v>
      </c>
      <c r="K1279" s="90" t="e">
        <f>DBSPBY!#REF!</f>
        <v>#REF!</v>
      </c>
      <c r="L1279" s="90" t="e">
        <f>DBSPBY!#REF!</f>
        <v>#REF!</v>
      </c>
      <c r="M1279" s="92" t="e">
        <f>DBSPBY!#REF!</f>
        <v>#REF!</v>
      </c>
      <c r="N1279" s="87" t="e">
        <f>DBSPBY!#REF!</f>
        <v>#REF!</v>
      </c>
    </row>
    <row r="1280" spans="1:14" x14ac:dyDescent="0.3">
      <c r="A1280" s="97" t="s">
        <v>715</v>
      </c>
      <c r="B1280" s="98" t="e">
        <f>DBSPBY!#REF!</f>
        <v>#REF!</v>
      </c>
      <c r="C1280" s="98" t="e">
        <f>_xlfn.TEXTJOIN(".",FALSE,DBSPBY!#REF!,DBSPBY!#REF!,DBSPBY!#REF!)</f>
        <v>#REF!</v>
      </c>
      <c r="D1280" s="90" t="e">
        <f>DBSPBY!#REF!</f>
        <v>#REF!</v>
      </c>
      <c r="E1280" s="90" t="e">
        <f>DBSPBY!#REF!</f>
        <v>#REF!</v>
      </c>
      <c r="F1280" s="90" t="e">
        <f>TRIM(MID(DBSPBY!#REF!,SEARCH(". ",DBSPBY!#REF!)+2,LEN(DBSPBY!#REF!)))</f>
        <v>#REF!</v>
      </c>
      <c r="G1280" s="90" t="e">
        <f>TRIM(MID(DBSPBY!#REF!,SEARCH(". ",DBSPBY!#REF!)+2,LEN(DBSPBY!#REF!)))</f>
        <v>#REF!</v>
      </c>
      <c r="H1280" s="90" t="e">
        <f>TRIM(MID(DBSPBY!#REF!,SEARCH(". ",DBSPBY!#REF!)+2,LEN(DBSPBY!#REF!)))</f>
        <v>#REF!</v>
      </c>
      <c r="I1280" s="98" t="s">
        <v>713</v>
      </c>
      <c r="J1280" s="99" t="s">
        <v>714</v>
      </c>
      <c r="K1280" s="90" t="e">
        <f>DBSPBY!#REF!</f>
        <v>#REF!</v>
      </c>
      <c r="L1280" s="90" t="e">
        <f>DBSPBY!#REF!</f>
        <v>#REF!</v>
      </c>
      <c r="M1280" s="92" t="e">
        <f>DBSPBY!#REF!</f>
        <v>#REF!</v>
      </c>
      <c r="N1280" s="87" t="e">
        <f>DBSPBY!#REF!</f>
        <v>#REF!</v>
      </c>
    </row>
    <row r="1281" spans="1:14" x14ac:dyDescent="0.3">
      <c r="A1281" s="97" t="s">
        <v>715</v>
      </c>
      <c r="B1281" s="98" t="e">
        <f>DBSPBY!#REF!</f>
        <v>#REF!</v>
      </c>
      <c r="C1281" s="98" t="e">
        <f>_xlfn.TEXTJOIN(".",FALSE,DBSPBY!#REF!,DBSPBY!#REF!,DBSPBY!#REF!)</f>
        <v>#REF!</v>
      </c>
      <c r="D1281" s="90" t="e">
        <f>DBSPBY!#REF!</f>
        <v>#REF!</v>
      </c>
      <c r="E1281" s="90" t="e">
        <f>DBSPBY!#REF!</f>
        <v>#REF!</v>
      </c>
      <c r="F1281" s="90" t="e">
        <f>TRIM(MID(DBSPBY!#REF!,SEARCH(". ",DBSPBY!#REF!)+2,LEN(DBSPBY!#REF!)))</f>
        <v>#REF!</v>
      </c>
      <c r="G1281" s="90" t="e">
        <f>TRIM(MID(DBSPBY!#REF!,SEARCH(". ",DBSPBY!#REF!)+2,LEN(DBSPBY!#REF!)))</f>
        <v>#REF!</v>
      </c>
      <c r="H1281" s="90" t="e">
        <f>TRIM(MID(DBSPBY!#REF!,SEARCH(". ",DBSPBY!#REF!)+2,LEN(DBSPBY!#REF!)))</f>
        <v>#REF!</v>
      </c>
      <c r="I1281" s="98" t="s">
        <v>713</v>
      </c>
      <c r="J1281" s="99" t="s">
        <v>714</v>
      </c>
      <c r="K1281" s="90" t="e">
        <f>DBSPBY!#REF!</f>
        <v>#REF!</v>
      </c>
      <c r="L1281" s="90" t="e">
        <f>DBSPBY!#REF!</f>
        <v>#REF!</v>
      </c>
      <c r="M1281" s="92" t="e">
        <f>DBSPBY!#REF!</f>
        <v>#REF!</v>
      </c>
      <c r="N1281" s="87" t="e">
        <f>DBSPBY!#REF!</f>
        <v>#REF!</v>
      </c>
    </row>
    <row r="1282" spans="1:14" x14ac:dyDescent="0.3">
      <c r="A1282" s="97" t="s">
        <v>715</v>
      </c>
      <c r="B1282" s="98" t="e">
        <f>DBSPBY!#REF!</f>
        <v>#REF!</v>
      </c>
      <c r="C1282" s="98" t="e">
        <f>_xlfn.TEXTJOIN(".",FALSE,DBSPBY!#REF!,DBSPBY!#REF!,DBSPBY!#REF!)</f>
        <v>#REF!</v>
      </c>
      <c r="D1282" s="90" t="e">
        <f>DBSPBY!#REF!</f>
        <v>#REF!</v>
      </c>
      <c r="E1282" s="90" t="e">
        <f>DBSPBY!#REF!</f>
        <v>#REF!</v>
      </c>
      <c r="F1282" s="90" t="e">
        <f>TRIM(MID(DBSPBY!#REF!,SEARCH(". ",DBSPBY!#REF!)+2,LEN(DBSPBY!#REF!)))</f>
        <v>#REF!</v>
      </c>
      <c r="G1282" s="90" t="e">
        <f>TRIM(MID(DBSPBY!#REF!,SEARCH(". ",DBSPBY!#REF!)+2,LEN(DBSPBY!#REF!)))</f>
        <v>#REF!</v>
      </c>
      <c r="H1282" s="90" t="e">
        <f>TRIM(MID(DBSPBY!#REF!,SEARCH(". ",DBSPBY!#REF!)+2,LEN(DBSPBY!#REF!)))</f>
        <v>#REF!</v>
      </c>
      <c r="I1282" s="98" t="s">
        <v>713</v>
      </c>
      <c r="J1282" s="99" t="s">
        <v>714</v>
      </c>
      <c r="K1282" s="90" t="e">
        <f>DBSPBY!#REF!</f>
        <v>#REF!</v>
      </c>
      <c r="L1282" s="90" t="e">
        <f>DBSPBY!#REF!</f>
        <v>#REF!</v>
      </c>
      <c r="M1282" s="92" t="e">
        <f>DBSPBY!#REF!</f>
        <v>#REF!</v>
      </c>
      <c r="N1282" s="87" t="e">
        <f>DBSPBY!#REF!</f>
        <v>#REF!</v>
      </c>
    </row>
    <row r="1283" spans="1:14" x14ac:dyDescent="0.3">
      <c r="A1283" s="97" t="s">
        <v>715</v>
      </c>
      <c r="B1283" s="98" t="e">
        <f>DBSPBY!#REF!</f>
        <v>#REF!</v>
      </c>
      <c r="C1283" s="98" t="e">
        <f>_xlfn.TEXTJOIN(".",FALSE,DBSPBY!#REF!,DBSPBY!#REF!,DBSPBY!#REF!)</f>
        <v>#REF!</v>
      </c>
      <c r="D1283" s="90" t="e">
        <f>DBSPBY!#REF!</f>
        <v>#REF!</v>
      </c>
      <c r="E1283" s="90" t="e">
        <f>DBSPBY!#REF!</f>
        <v>#REF!</v>
      </c>
      <c r="F1283" s="90" t="e">
        <f>TRIM(MID(DBSPBY!#REF!,SEARCH(". ",DBSPBY!#REF!)+2,LEN(DBSPBY!#REF!)))</f>
        <v>#REF!</v>
      </c>
      <c r="G1283" s="90" t="e">
        <f>TRIM(MID(DBSPBY!#REF!,SEARCH(". ",DBSPBY!#REF!)+2,LEN(DBSPBY!#REF!)))</f>
        <v>#REF!</v>
      </c>
      <c r="H1283" s="90" t="e">
        <f>TRIM(MID(DBSPBY!#REF!,SEARCH(". ",DBSPBY!#REF!)+2,LEN(DBSPBY!#REF!)))</f>
        <v>#REF!</v>
      </c>
      <c r="I1283" s="98" t="s">
        <v>713</v>
      </c>
      <c r="J1283" s="99" t="s">
        <v>714</v>
      </c>
      <c r="K1283" s="90" t="e">
        <f>DBSPBY!#REF!</f>
        <v>#REF!</v>
      </c>
      <c r="L1283" s="90" t="e">
        <f>DBSPBY!#REF!</f>
        <v>#REF!</v>
      </c>
      <c r="M1283" s="92" t="e">
        <f>DBSPBY!#REF!</f>
        <v>#REF!</v>
      </c>
      <c r="N1283" s="87" t="e">
        <f>DBSPBY!#REF!</f>
        <v>#REF!</v>
      </c>
    </row>
    <row r="1284" spans="1:14" x14ac:dyDescent="0.3">
      <c r="A1284" s="97" t="s">
        <v>715</v>
      </c>
      <c r="B1284" s="98" t="e">
        <f>DBSPBY!#REF!</f>
        <v>#REF!</v>
      </c>
      <c r="C1284" s="98" t="e">
        <f>_xlfn.TEXTJOIN(".",FALSE,DBSPBY!#REF!,DBSPBY!#REF!,DBSPBY!#REF!)</f>
        <v>#REF!</v>
      </c>
      <c r="D1284" s="90" t="e">
        <f>DBSPBY!#REF!</f>
        <v>#REF!</v>
      </c>
      <c r="E1284" s="90" t="e">
        <f>DBSPBY!#REF!</f>
        <v>#REF!</v>
      </c>
      <c r="F1284" s="90" t="e">
        <f>TRIM(MID(DBSPBY!#REF!,SEARCH(". ",DBSPBY!#REF!)+2,LEN(DBSPBY!#REF!)))</f>
        <v>#REF!</v>
      </c>
      <c r="G1284" s="90" t="e">
        <f>TRIM(MID(DBSPBY!#REF!,SEARCH(". ",DBSPBY!#REF!)+2,LEN(DBSPBY!#REF!)))</f>
        <v>#REF!</v>
      </c>
      <c r="H1284" s="90" t="e">
        <f>TRIM(MID(DBSPBY!#REF!,SEARCH(". ",DBSPBY!#REF!)+2,LEN(DBSPBY!#REF!)))</f>
        <v>#REF!</v>
      </c>
      <c r="I1284" s="98" t="s">
        <v>713</v>
      </c>
      <c r="J1284" s="99" t="s">
        <v>714</v>
      </c>
      <c r="K1284" s="90" t="e">
        <f>DBSPBY!#REF!</f>
        <v>#REF!</v>
      </c>
      <c r="L1284" s="90" t="e">
        <f>DBSPBY!#REF!</f>
        <v>#REF!</v>
      </c>
      <c r="M1284" s="92" t="e">
        <f>DBSPBY!#REF!</f>
        <v>#REF!</v>
      </c>
      <c r="N1284" s="87" t="e">
        <f>DBSPBY!#REF!</f>
        <v>#REF!</v>
      </c>
    </row>
    <row r="1285" spans="1:14" x14ac:dyDescent="0.3">
      <c r="A1285" s="97" t="s">
        <v>715</v>
      </c>
      <c r="B1285" s="98" t="e">
        <f>DBSPBY!#REF!</f>
        <v>#REF!</v>
      </c>
      <c r="C1285" s="98" t="e">
        <f>_xlfn.TEXTJOIN(".",FALSE,DBSPBY!#REF!,DBSPBY!#REF!,DBSPBY!#REF!)</f>
        <v>#REF!</v>
      </c>
      <c r="D1285" s="90" t="e">
        <f>DBSPBY!#REF!</f>
        <v>#REF!</v>
      </c>
      <c r="E1285" s="90" t="e">
        <f>DBSPBY!#REF!</f>
        <v>#REF!</v>
      </c>
      <c r="F1285" s="90" t="e">
        <f>TRIM(MID(DBSPBY!#REF!,SEARCH(". ",DBSPBY!#REF!)+2,LEN(DBSPBY!#REF!)))</f>
        <v>#REF!</v>
      </c>
      <c r="G1285" s="90" t="e">
        <f>TRIM(MID(DBSPBY!#REF!,SEARCH(". ",DBSPBY!#REF!)+2,LEN(DBSPBY!#REF!)))</f>
        <v>#REF!</v>
      </c>
      <c r="H1285" s="90" t="e">
        <f>TRIM(MID(DBSPBY!#REF!,SEARCH(". ",DBSPBY!#REF!)+2,LEN(DBSPBY!#REF!)))</f>
        <v>#REF!</v>
      </c>
      <c r="I1285" s="98" t="s">
        <v>713</v>
      </c>
      <c r="J1285" s="99" t="s">
        <v>714</v>
      </c>
      <c r="K1285" s="90" t="e">
        <f>DBSPBY!#REF!</f>
        <v>#REF!</v>
      </c>
      <c r="L1285" s="90" t="e">
        <f>DBSPBY!#REF!</f>
        <v>#REF!</v>
      </c>
      <c r="M1285" s="92" t="e">
        <f>DBSPBY!#REF!</f>
        <v>#REF!</v>
      </c>
      <c r="N1285" s="87" t="e">
        <f>DBSPBY!#REF!</f>
        <v>#REF!</v>
      </c>
    </row>
    <row r="1286" spans="1:14" x14ac:dyDescent="0.3">
      <c r="A1286" s="97" t="s">
        <v>715</v>
      </c>
      <c r="B1286" s="98" t="e">
        <f>DBSPBY!#REF!</f>
        <v>#REF!</v>
      </c>
      <c r="C1286" s="98" t="e">
        <f>_xlfn.TEXTJOIN(".",FALSE,DBSPBY!#REF!,DBSPBY!#REF!,DBSPBY!#REF!)</f>
        <v>#REF!</v>
      </c>
      <c r="D1286" s="90" t="e">
        <f>DBSPBY!#REF!</f>
        <v>#REF!</v>
      </c>
      <c r="E1286" s="90" t="e">
        <f>DBSPBY!#REF!</f>
        <v>#REF!</v>
      </c>
      <c r="F1286" s="90" t="e">
        <f>TRIM(MID(DBSPBY!#REF!,SEARCH(". ",DBSPBY!#REF!)+2,LEN(DBSPBY!#REF!)))</f>
        <v>#REF!</v>
      </c>
      <c r="G1286" s="90" t="e">
        <f>TRIM(MID(DBSPBY!#REF!,SEARCH(". ",DBSPBY!#REF!)+2,LEN(DBSPBY!#REF!)))</f>
        <v>#REF!</v>
      </c>
      <c r="H1286" s="90" t="e">
        <f>TRIM(MID(DBSPBY!#REF!,SEARCH(". ",DBSPBY!#REF!)+2,LEN(DBSPBY!#REF!)))</f>
        <v>#REF!</v>
      </c>
      <c r="I1286" s="98" t="s">
        <v>713</v>
      </c>
      <c r="J1286" s="99" t="s">
        <v>714</v>
      </c>
      <c r="K1286" s="90" t="e">
        <f>DBSPBY!#REF!</f>
        <v>#REF!</v>
      </c>
      <c r="L1286" s="90" t="e">
        <f>DBSPBY!#REF!</f>
        <v>#REF!</v>
      </c>
      <c r="M1286" s="92" t="e">
        <f>DBSPBY!#REF!</f>
        <v>#REF!</v>
      </c>
      <c r="N1286" s="87" t="e">
        <f>DBSPBY!#REF!</f>
        <v>#REF!</v>
      </c>
    </row>
    <row r="1287" spans="1:14" x14ac:dyDescent="0.3">
      <c r="A1287" s="97" t="s">
        <v>715</v>
      </c>
      <c r="B1287" s="98" t="e">
        <f>DBSPBY!#REF!</f>
        <v>#REF!</v>
      </c>
      <c r="C1287" s="98" t="e">
        <f>_xlfn.TEXTJOIN(".",FALSE,DBSPBY!#REF!,DBSPBY!#REF!,DBSPBY!#REF!)</f>
        <v>#REF!</v>
      </c>
      <c r="D1287" s="90" t="e">
        <f>DBSPBY!#REF!</f>
        <v>#REF!</v>
      </c>
      <c r="E1287" s="90" t="e">
        <f>DBSPBY!#REF!</f>
        <v>#REF!</v>
      </c>
      <c r="F1287" s="90" t="e">
        <f>TRIM(MID(DBSPBY!#REF!,SEARCH(". ",DBSPBY!#REF!)+2,LEN(DBSPBY!#REF!)))</f>
        <v>#REF!</v>
      </c>
      <c r="G1287" s="90" t="e">
        <f>TRIM(MID(DBSPBY!#REF!,SEARCH(". ",DBSPBY!#REF!)+2,LEN(DBSPBY!#REF!)))</f>
        <v>#REF!</v>
      </c>
      <c r="H1287" s="90" t="e">
        <f>TRIM(MID(DBSPBY!#REF!,SEARCH(". ",DBSPBY!#REF!)+2,LEN(DBSPBY!#REF!)))</f>
        <v>#REF!</v>
      </c>
      <c r="I1287" s="98" t="s">
        <v>713</v>
      </c>
      <c r="J1287" s="99" t="s">
        <v>714</v>
      </c>
      <c r="K1287" s="90" t="e">
        <f>DBSPBY!#REF!</f>
        <v>#REF!</v>
      </c>
      <c r="L1287" s="90" t="e">
        <f>DBSPBY!#REF!</f>
        <v>#REF!</v>
      </c>
      <c r="M1287" s="92" t="e">
        <f>DBSPBY!#REF!</f>
        <v>#REF!</v>
      </c>
      <c r="N1287" s="87" t="e">
        <f>DBSPBY!#REF!</f>
        <v>#REF!</v>
      </c>
    </row>
    <row r="1288" spans="1:14" x14ac:dyDescent="0.3">
      <c r="A1288" s="97" t="s">
        <v>715</v>
      </c>
      <c r="B1288" s="98" t="e">
        <f>DBSPBY!#REF!</f>
        <v>#REF!</v>
      </c>
      <c r="C1288" s="98" t="e">
        <f>_xlfn.TEXTJOIN(".",FALSE,DBSPBY!#REF!,DBSPBY!#REF!,DBSPBY!#REF!)</f>
        <v>#REF!</v>
      </c>
      <c r="D1288" s="90" t="e">
        <f>DBSPBY!#REF!</f>
        <v>#REF!</v>
      </c>
      <c r="E1288" s="90" t="e">
        <f>DBSPBY!#REF!</f>
        <v>#REF!</v>
      </c>
      <c r="F1288" s="90" t="e">
        <f>TRIM(MID(DBSPBY!#REF!,SEARCH(". ",DBSPBY!#REF!)+2,LEN(DBSPBY!#REF!)))</f>
        <v>#REF!</v>
      </c>
      <c r="G1288" s="90" t="e">
        <f>TRIM(MID(DBSPBY!#REF!,SEARCH(". ",DBSPBY!#REF!)+2,LEN(DBSPBY!#REF!)))</f>
        <v>#REF!</v>
      </c>
      <c r="H1288" s="90" t="e">
        <f>TRIM(MID(DBSPBY!#REF!,SEARCH(". ",DBSPBY!#REF!)+2,LEN(DBSPBY!#REF!)))</f>
        <v>#REF!</v>
      </c>
      <c r="I1288" s="98" t="s">
        <v>713</v>
      </c>
      <c r="J1288" s="99" t="s">
        <v>714</v>
      </c>
      <c r="K1288" s="90" t="e">
        <f>DBSPBY!#REF!</f>
        <v>#REF!</v>
      </c>
      <c r="L1288" s="90" t="e">
        <f>DBSPBY!#REF!</f>
        <v>#REF!</v>
      </c>
      <c r="M1288" s="92" t="e">
        <f>DBSPBY!#REF!</f>
        <v>#REF!</v>
      </c>
      <c r="N1288" s="87" t="e">
        <f>DBSPBY!#REF!</f>
        <v>#REF!</v>
      </c>
    </row>
    <row r="1289" spans="1:14" x14ac:dyDescent="0.3">
      <c r="A1289" s="97" t="s">
        <v>715</v>
      </c>
      <c r="B1289" s="98" t="e">
        <f>DBSPBY!#REF!</f>
        <v>#REF!</v>
      </c>
      <c r="C1289" s="98" t="e">
        <f>_xlfn.TEXTJOIN(".",FALSE,DBSPBY!#REF!,DBSPBY!#REF!,DBSPBY!#REF!)</f>
        <v>#REF!</v>
      </c>
      <c r="D1289" s="90" t="e">
        <f>DBSPBY!#REF!</f>
        <v>#REF!</v>
      </c>
      <c r="E1289" s="90" t="e">
        <f>DBSPBY!#REF!</f>
        <v>#REF!</v>
      </c>
      <c r="F1289" s="90" t="e">
        <f>TRIM(MID(DBSPBY!#REF!,SEARCH(". ",DBSPBY!#REF!)+2,LEN(DBSPBY!#REF!)))</f>
        <v>#REF!</v>
      </c>
      <c r="G1289" s="90" t="e">
        <f>TRIM(MID(DBSPBY!#REF!,SEARCH(". ",DBSPBY!#REF!)+2,LEN(DBSPBY!#REF!)))</f>
        <v>#REF!</v>
      </c>
      <c r="H1289" s="90" t="e">
        <f>TRIM(MID(DBSPBY!#REF!,SEARCH(". ",DBSPBY!#REF!)+2,LEN(DBSPBY!#REF!)))</f>
        <v>#REF!</v>
      </c>
      <c r="I1289" s="98" t="s">
        <v>713</v>
      </c>
      <c r="J1289" s="99" t="s">
        <v>714</v>
      </c>
      <c r="K1289" s="90" t="e">
        <f>DBSPBY!#REF!</f>
        <v>#REF!</v>
      </c>
      <c r="L1289" s="90" t="e">
        <f>DBSPBY!#REF!</f>
        <v>#REF!</v>
      </c>
      <c r="M1289" s="92" t="e">
        <f>DBSPBY!#REF!</f>
        <v>#REF!</v>
      </c>
      <c r="N1289" s="87" t="e">
        <f>DBSPBY!#REF!</f>
        <v>#REF!</v>
      </c>
    </row>
    <row r="1290" spans="1:14" x14ac:dyDescent="0.3">
      <c r="A1290" s="97" t="s">
        <v>715</v>
      </c>
      <c r="B1290" s="98" t="e">
        <f>DBSPBY!#REF!</f>
        <v>#REF!</v>
      </c>
      <c r="C1290" s="98" t="e">
        <f>_xlfn.TEXTJOIN(".",FALSE,DBSPBY!#REF!,DBSPBY!#REF!,DBSPBY!#REF!)</f>
        <v>#REF!</v>
      </c>
      <c r="D1290" s="90" t="e">
        <f>DBSPBY!#REF!</f>
        <v>#REF!</v>
      </c>
      <c r="E1290" s="90" t="e">
        <f>DBSPBY!#REF!</f>
        <v>#REF!</v>
      </c>
      <c r="F1290" s="90" t="e">
        <f>TRIM(MID(DBSPBY!#REF!,SEARCH(". ",DBSPBY!#REF!)+2,LEN(DBSPBY!#REF!)))</f>
        <v>#REF!</v>
      </c>
      <c r="G1290" s="90" t="e">
        <f>TRIM(MID(DBSPBY!#REF!,SEARCH(". ",DBSPBY!#REF!)+2,LEN(DBSPBY!#REF!)))</f>
        <v>#REF!</v>
      </c>
      <c r="H1290" s="90" t="e">
        <f>TRIM(MID(DBSPBY!#REF!,SEARCH(". ",DBSPBY!#REF!)+2,LEN(DBSPBY!#REF!)))</f>
        <v>#REF!</v>
      </c>
      <c r="I1290" s="98" t="s">
        <v>713</v>
      </c>
      <c r="J1290" s="99" t="s">
        <v>714</v>
      </c>
      <c r="K1290" s="90" t="e">
        <f>DBSPBY!#REF!</f>
        <v>#REF!</v>
      </c>
      <c r="L1290" s="90" t="e">
        <f>DBSPBY!#REF!</f>
        <v>#REF!</v>
      </c>
      <c r="M1290" s="92" t="e">
        <f>DBSPBY!#REF!</f>
        <v>#REF!</v>
      </c>
      <c r="N1290" s="87" t="e">
        <f>DBSPBY!#REF!</f>
        <v>#REF!</v>
      </c>
    </row>
    <row r="1291" spans="1:14" x14ac:dyDescent="0.3">
      <c r="A1291" s="97" t="s">
        <v>715</v>
      </c>
      <c r="B1291" s="98" t="e">
        <f>DBSPBY!#REF!</f>
        <v>#REF!</v>
      </c>
      <c r="C1291" s="98" t="e">
        <f>_xlfn.TEXTJOIN(".",FALSE,DBSPBY!#REF!,DBSPBY!#REF!,DBSPBY!#REF!)</f>
        <v>#REF!</v>
      </c>
      <c r="D1291" s="90" t="e">
        <f>DBSPBY!#REF!</f>
        <v>#REF!</v>
      </c>
      <c r="E1291" s="90" t="e">
        <f>DBSPBY!#REF!</f>
        <v>#REF!</v>
      </c>
      <c r="F1291" s="90" t="e">
        <f>TRIM(MID(DBSPBY!#REF!,SEARCH(". ",DBSPBY!#REF!)+2,LEN(DBSPBY!#REF!)))</f>
        <v>#REF!</v>
      </c>
      <c r="G1291" s="90" t="e">
        <f>TRIM(MID(DBSPBY!#REF!,SEARCH(". ",DBSPBY!#REF!)+2,LEN(DBSPBY!#REF!)))</f>
        <v>#REF!</v>
      </c>
      <c r="H1291" s="90" t="e">
        <f>TRIM(MID(DBSPBY!#REF!,SEARCH(". ",DBSPBY!#REF!)+2,LEN(DBSPBY!#REF!)))</f>
        <v>#REF!</v>
      </c>
      <c r="I1291" s="98" t="s">
        <v>713</v>
      </c>
      <c r="J1291" s="99" t="s">
        <v>714</v>
      </c>
      <c r="K1291" s="90" t="e">
        <f>DBSPBY!#REF!</f>
        <v>#REF!</v>
      </c>
      <c r="L1291" s="90" t="e">
        <f>DBSPBY!#REF!</f>
        <v>#REF!</v>
      </c>
      <c r="M1291" s="92" t="e">
        <f>DBSPBY!#REF!</f>
        <v>#REF!</v>
      </c>
      <c r="N1291" s="87" t="e">
        <f>DBSPBY!#REF!</f>
        <v>#REF!</v>
      </c>
    </row>
    <row r="1292" spans="1:14" x14ac:dyDescent="0.3">
      <c r="A1292" s="97" t="s">
        <v>715</v>
      </c>
      <c r="B1292" s="98" t="e">
        <f>DBSPBY!#REF!</f>
        <v>#REF!</v>
      </c>
      <c r="C1292" s="98" t="e">
        <f>_xlfn.TEXTJOIN(".",FALSE,DBSPBY!#REF!,DBSPBY!#REF!,DBSPBY!#REF!)</f>
        <v>#REF!</v>
      </c>
      <c r="D1292" s="90" t="e">
        <f>DBSPBY!#REF!</f>
        <v>#REF!</v>
      </c>
      <c r="E1292" s="90" t="e">
        <f>DBSPBY!#REF!</f>
        <v>#REF!</v>
      </c>
      <c r="F1292" s="90" t="e">
        <f>TRIM(MID(DBSPBY!#REF!,SEARCH(". ",DBSPBY!#REF!)+2,LEN(DBSPBY!#REF!)))</f>
        <v>#REF!</v>
      </c>
      <c r="G1292" s="90" t="e">
        <f>TRIM(MID(DBSPBY!#REF!,SEARCH(". ",DBSPBY!#REF!)+2,LEN(DBSPBY!#REF!)))</f>
        <v>#REF!</v>
      </c>
      <c r="H1292" s="90" t="e">
        <f>TRIM(MID(DBSPBY!#REF!,SEARCH(". ",DBSPBY!#REF!)+2,LEN(DBSPBY!#REF!)))</f>
        <v>#REF!</v>
      </c>
      <c r="I1292" s="98" t="s">
        <v>713</v>
      </c>
      <c r="J1292" s="99" t="s">
        <v>714</v>
      </c>
      <c r="K1292" s="90" t="e">
        <f>DBSPBY!#REF!</f>
        <v>#REF!</v>
      </c>
      <c r="L1292" s="90" t="e">
        <f>DBSPBY!#REF!</f>
        <v>#REF!</v>
      </c>
      <c r="M1292" s="92" t="e">
        <f>DBSPBY!#REF!</f>
        <v>#REF!</v>
      </c>
      <c r="N1292" s="87" t="e">
        <f>DBSPBY!#REF!</f>
        <v>#REF!</v>
      </c>
    </row>
    <row r="1293" spans="1:14" x14ac:dyDescent="0.3">
      <c r="A1293" s="97" t="s">
        <v>715</v>
      </c>
      <c r="B1293" s="98" t="e">
        <f>DBSPBY!#REF!</f>
        <v>#REF!</v>
      </c>
      <c r="C1293" s="98" t="e">
        <f>_xlfn.TEXTJOIN(".",FALSE,DBSPBY!#REF!,DBSPBY!#REF!,DBSPBY!#REF!)</f>
        <v>#REF!</v>
      </c>
      <c r="D1293" s="90" t="e">
        <f>DBSPBY!#REF!</f>
        <v>#REF!</v>
      </c>
      <c r="E1293" s="90" t="e">
        <f>DBSPBY!#REF!</f>
        <v>#REF!</v>
      </c>
      <c r="F1293" s="90" t="e">
        <f>TRIM(MID(DBSPBY!#REF!,SEARCH(". ",DBSPBY!#REF!)+2,LEN(DBSPBY!#REF!)))</f>
        <v>#REF!</v>
      </c>
      <c r="G1293" s="90" t="e">
        <f>TRIM(MID(DBSPBY!#REF!,SEARCH(". ",DBSPBY!#REF!)+2,LEN(DBSPBY!#REF!)))</f>
        <v>#REF!</v>
      </c>
      <c r="H1293" s="90" t="e">
        <f>TRIM(MID(DBSPBY!#REF!,SEARCH(". ",DBSPBY!#REF!)+2,LEN(DBSPBY!#REF!)))</f>
        <v>#REF!</v>
      </c>
      <c r="I1293" s="98" t="s">
        <v>713</v>
      </c>
      <c r="J1293" s="99" t="s">
        <v>714</v>
      </c>
      <c r="K1293" s="90" t="e">
        <f>DBSPBY!#REF!</f>
        <v>#REF!</v>
      </c>
      <c r="L1293" s="90" t="e">
        <f>DBSPBY!#REF!</f>
        <v>#REF!</v>
      </c>
      <c r="M1293" s="92" t="e">
        <f>DBSPBY!#REF!</f>
        <v>#REF!</v>
      </c>
      <c r="N1293" s="87" t="e">
        <f>DBSPBY!#REF!</f>
        <v>#REF!</v>
      </c>
    </row>
    <row r="1294" spans="1:14" x14ac:dyDescent="0.3">
      <c r="A1294" s="97" t="s">
        <v>715</v>
      </c>
      <c r="B1294" s="98" t="e">
        <f>DBSPBY!#REF!</f>
        <v>#REF!</v>
      </c>
      <c r="C1294" s="98" t="e">
        <f>_xlfn.TEXTJOIN(".",FALSE,DBSPBY!#REF!,DBSPBY!#REF!,DBSPBY!#REF!)</f>
        <v>#REF!</v>
      </c>
      <c r="D1294" s="90" t="e">
        <f>DBSPBY!#REF!</f>
        <v>#REF!</v>
      </c>
      <c r="E1294" s="90" t="e">
        <f>DBSPBY!#REF!</f>
        <v>#REF!</v>
      </c>
      <c r="F1294" s="90" t="e">
        <f>TRIM(MID(DBSPBY!#REF!,SEARCH(". ",DBSPBY!#REF!)+2,LEN(DBSPBY!#REF!)))</f>
        <v>#REF!</v>
      </c>
      <c r="G1294" s="90" t="e">
        <f>TRIM(MID(DBSPBY!#REF!,SEARCH(". ",DBSPBY!#REF!)+2,LEN(DBSPBY!#REF!)))</f>
        <v>#REF!</v>
      </c>
      <c r="H1294" s="90" t="e">
        <f>TRIM(MID(DBSPBY!#REF!,SEARCH(". ",DBSPBY!#REF!)+2,LEN(DBSPBY!#REF!)))</f>
        <v>#REF!</v>
      </c>
      <c r="I1294" s="98" t="s">
        <v>713</v>
      </c>
      <c r="J1294" s="99" t="s">
        <v>714</v>
      </c>
      <c r="K1294" s="90" t="e">
        <f>DBSPBY!#REF!</f>
        <v>#REF!</v>
      </c>
      <c r="L1294" s="90" t="e">
        <f>DBSPBY!#REF!</f>
        <v>#REF!</v>
      </c>
      <c r="M1294" s="92" t="e">
        <f>DBSPBY!#REF!</f>
        <v>#REF!</v>
      </c>
      <c r="N1294" s="87" t="e">
        <f>DBSPBY!#REF!</f>
        <v>#REF!</v>
      </c>
    </row>
    <row r="1295" spans="1:14" x14ac:dyDescent="0.3">
      <c r="A1295" s="97" t="s">
        <v>715</v>
      </c>
      <c r="B1295" s="98" t="e">
        <f>DBSPBY!#REF!</f>
        <v>#REF!</v>
      </c>
      <c r="C1295" s="98" t="e">
        <f>_xlfn.TEXTJOIN(".",FALSE,DBSPBY!#REF!,DBSPBY!#REF!,DBSPBY!#REF!)</f>
        <v>#REF!</v>
      </c>
      <c r="D1295" s="90" t="e">
        <f>DBSPBY!#REF!</f>
        <v>#REF!</v>
      </c>
      <c r="E1295" s="90" t="e">
        <f>DBSPBY!#REF!</f>
        <v>#REF!</v>
      </c>
      <c r="F1295" s="90" t="e">
        <f>TRIM(MID(DBSPBY!#REF!,SEARCH(". ",DBSPBY!#REF!)+2,LEN(DBSPBY!#REF!)))</f>
        <v>#REF!</v>
      </c>
      <c r="G1295" s="90" t="e">
        <f>TRIM(MID(DBSPBY!#REF!,SEARCH(". ",DBSPBY!#REF!)+2,LEN(DBSPBY!#REF!)))</f>
        <v>#REF!</v>
      </c>
      <c r="H1295" s="90" t="e">
        <f>TRIM(MID(DBSPBY!#REF!,SEARCH(". ",DBSPBY!#REF!)+2,LEN(DBSPBY!#REF!)))</f>
        <v>#REF!</v>
      </c>
      <c r="I1295" s="98" t="s">
        <v>713</v>
      </c>
      <c r="J1295" s="99" t="s">
        <v>714</v>
      </c>
      <c r="K1295" s="90" t="e">
        <f>DBSPBY!#REF!</f>
        <v>#REF!</v>
      </c>
      <c r="L1295" s="90" t="e">
        <f>DBSPBY!#REF!</f>
        <v>#REF!</v>
      </c>
      <c r="M1295" s="92" t="e">
        <f>DBSPBY!#REF!</f>
        <v>#REF!</v>
      </c>
      <c r="N1295" s="87" t="e">
        <f>DBSPBY!#REF!</f>
        <v>#REF!</v>
      </c>
    </row>
    <row r="1296" spans="1:14" x14ac:dyDescent="0.3">
      <c r="A1296" s="97" t="s">
        <v>715</v>
      </c>
      <c r="B1296" s="98" t="e">
        <f>DBSPBY!#REF!</f>
        <v>#REF!</v>
      </c>
      <c r="C1296" s="98" t="e">
        <f>_xlfn.TEXTJOIN(".",FALSE,DBSPBY!#REF!,DBSPBY!#REF!,DBSPBY!#REF!)</f>
        <v>#REF!</v>
      </c>
      <c r="D1296" s="90" t="e">
        <f>DBSPBY!#REF!</f>
        <v>#REF!</v>
      </c>
      <c r="E1296" s="90" t="e">
        <f>DBSPBY!#REF!</f>
        <v>#REF!</v>
      </c>
      <c r="F1296" s="90" t="e">
        <f>TRIM(MID(DBSPBY!#REF!,SEARCH(". ",DBSPBY!#REF!)+2,LEN(DBSPBY!#REF!)))</f>
        <v>#REF!</v>
      </c>
      <c r="G1296" s="90" t="e">
        <f>TRIM(MID(DBSPBY!#REF!,SEARCH(". ",DBSPBY!#REF!)+2,LEN(DBSPBY!#REF!)))</f>
        <v>#REF!</v>
      </c>
      <c r="H1296" s="90" t="e">
        <f>TRIM(MID(DBSPBY!#REF!,SEARCH(". ",DBSPBY!#REF!)+2,LEN(DBSPBY!#REF!)))</f>
        <v>#REF!</v>
      </c>
      <c r="I1296" s="98" t="s">
        <v>713</v>
      </c>
      <c r="J1296" s="99" t="s">
        <v>714</v>
      </c>
      <c r="K1296" s="90" t="e">
        <f>DBSPBY!#REF!</f>
        <v>#REF!</v>
      </c>
      <c r="L1296" s="90" t="e">
        <f>DBSPBY!#REF!</f>
        <v>#REF!</v>
      </c>
      <c r="M1296" s="92" t="e">
        <f>DBSPBY!#REF!</f>
        <v>#REF!</v>
      </c>
      <c r="N1296" s="87" t="e">
        <f>DBSPBY!#REF!</f>
        <v>#REF!</v>
      </c>
    </row>
    <row r="1297" spans="1:14" x14ac:dyDescent="0.3">
      <c r="A1297" s="97" t="s">
        <v>715</v>
      </c>
      <c r="B1297" s="98" t="e">
        <f>DBSPBY!#REF!</f>
        <v>#REF!</v>
      </c>
      <c r="C1297" s="98" t="e">
        <f>_xlfn.TEXTJOIN(".",FALSE,DBSPBY!#REF!,DBSPBY!#REF!,DBSPBY!#REF!)</f>
        <v>#REF!</v>
      </c>
      <c r="D1297" s="90" t="e">
        <f>DBSPBY!#REF!</f>
        <v>#REF!</v>
      </c>
      <c r="E1297" s="90" t="e">
        <f>DBSPBY!#REF!</f>
        <v>#REF!</v>
      </c>
      <c r="F1297" s="90" t="e">
        <f>TRIM(MID(DBSPBY!#REF!,SEARCH(". ",DBSPBY!#REF!)+2,LEN(DBSPBY!#REF!)))</f>
        <v>#REF!</v>
      </c>
      <c r="G1297" s="90" t="e">
        <f>TRIM(MID(DBSPBY!#REF!,SEARCH(". ",DBSPBY!#REF!)+2,LEN(DBSPBY!#REF!)))</f>
        <v>#REF!</v>
      </c>
      <c r="H1297" s="90" t="e">
        <f>TRIM(MID(DBSPBY!#REF!,SEARCH(". ",DBSPBY!#REF!)+2,LEN(DBSPBY!#REF!)))</f>
        <v>#REF!</v>
      </c>
      <c r="I1297" s="98" t="s">
        <v>713</v>
      </c>
      <c r="J1297" s="99" t="s">
        <v>714</v>
      </c>
      <c r="K1297" s="90" t="e">
        <f>DBSPBY!#REF!</f>
        <v>#REF!</v>
      </c>
      <c r="L1297" s="90" t="e">
        <f>DBSPBY!#REF!</f>
        <v>#REF!</v>
      </c>
      <c r="M1297" s="92" t="e">
        <f>DBSPBY!#REF!</f>
        <v>#REF!</v>
      </c>
      <c r="N1297" s="87" t="e">
        <f>DBSPBY!#REF!</f>
        <v>#REF!</v>
      </c>
    </row>
    <row r="1298" spans="1:14" x14ac:dyDescent="0.3">
      <c r="A1298" s="97" t="s">
        <v>715</v>
      </c>
      <c r="B1298" s="98" t="e">
        <f>DBSPBY!#REF!</f>
        <v>#REF!</v>
      </c>
      <c r="C1298" s="98" t="e">
        <f>_xlfn.TEXTJOIN(".",FALSE,DBSPBY!#REF!,DBSPBY!#REF!,DBSPBY!#REF!)</f>
        <v>#REF!</v>
      </c>
      <c r="D1298" s="90" t="e">
        <f>DBSPBY!#REF!</f>
        <v>#REF!</v>
      </c>
      <c r="E1298" s="90" t="e">
        <f>DBSPBY!#REF!</f>
        <v>#REF!</v>
      </c>
      <c r="F1298" s="90" t="e">
        <f>TRIM(MID(DBSPBY!#REF!,SEARCH(". ",DBSPBY!#REF!)+2,LEN(DBSPBY!#REF!)))</f>
        <v>#REF!</v>
      </c>
      <c r="G1298" s="90" t="e">
        <f>TRIM(MID(DBSPBY!#REF!,SEARCH(". ",DBSPBY!#REF!)+2,LEN(DBSPBY!#REF!)))</f>
        <v>#REF!</v>
      </c>
      <c r="H1298" s="90" t="e">
        <f>TRIM(MID(DBSPBY!#REF!,SEARCH(". ",DBSPBY!#REF!)+2,LEN(DBSPBY!#REF!)))</f>
        <v>#REF!</v>
      </c>
      <c r="I1298" s="98" t="s">
        <v>713</v>
      </c>
      <c r="J1298" s="99" t="s">
        <v>714</v>
      </c>
      <c r="K1298" s="90" t="e">
        <f>DBSPBY!#REF!</f>
        <v>#REF!</v>
      </c>
      <c r="L1298" s="90" t="e">
        <f>DBSPBY!#REF!</f>
        <v>#REF!</v>
      </c>
      <c r="M1298" s="92" t="e">
        <f>DBSPBY!#REF!</f>
        <v>#REF!</v>
      </c>
      <c r="N1298" s="87" t="e">
        <f>DBSPBY!#REF!</f>
        <v>#REF!</v>
      </c>
    </row>
    <row r="1299" spans="1:14" x14ac:dyDescent="0.3">
      <c r="A1299" s="97" t="s">
        <v>715</v>
      </c>
      <c r="B1299" s="98" t="e">
        <f>DBSPBY!#REF!</f>
        <v>#REF!</v>
      </c>
      <c r="C1299" s="98" t="e">
        <f>_xlfn.TEXTJOIN(".",FALSE,DBSPBY!#REF!,DBSPBY!#REF!,DBSPBY!#REF!)</f>
        <v>#REF!</v>
      </c>
      <c r="D1299" s="90" t="e">
        <f>DBSPBY!#REF!</f>
        <v>#REF!</v>
      </c>
      <c r="E1299" s="90" t="e">
        <f>DBSPBY!#REF!</f>
        <v>#REF!</v>
      </c>
      <c r="F1299" s="90" t="e">
        <f>TRIM(MID(DBSPBY!#REF!,SEARCH(". ",DBSPBY!#REF!)+2,LEN(DBSPBY!#REF!)))</f>
        <v>#REF!</v>
      </c>
      <c r="G1299" s="90" t="e">
        <f>TRIM(MID(DBSPBY!#REF!,SEARCH(". ",DBSPBY!#REF!)+2,LEN(DBSPBY!#REF!)))</f>
        <v>#REF!</v>
      </c>
      <c r="H1299" s="90" t="e">
        <f>TRIM(MID(DBSPBY!#REF!,SEARCH(". ",DBSPBY!#REF!)+2,LEN(DBSPBY!#REF!)))</f>
        <v>#REF!</v>
      </c>
      <c r="I1299" s="98" t="s">
        <v>713</v>
      </c>
      <c r="J1299" s="99" t="s">
        <v>714</v>
      </c>
      <c r="K1299" s="90" t="e">
        <f>DBSPBY!#REF!</f>
        <v>#REF!</v>
      </c>
      <c r="L1299" s="90" t="e">
        <f>DBSPBY!#REF!</f>
        <v>#REF!</v>
      </c>
      <c r="M1299" s="92" t="e">
        <f>DBSPBY!#REF!</f>
        <v>#REF!</v>
      </c>
      <c r="N1299" s="87" t="e">
        <f>DBSPBY!#REF!</f>
        <v>#REF!</v>
      </c>
    </row>
    <row r="1300" spans="1:14" x14ac:dyDescent="0.3">
      <c r="A1300" s="97" t="s">
        <v>715</v>
      </c>
      <c r="B1300" s="98" t="e">
        <f>DBSPBY!#REF!</f>
        <v>#REF!</v>
      </c>
      <c r="C1300" s="98" t="e">
        <f>_xlfn.TEXTJOIN(".",FALSE,DBSPBY!#REF!,DBSPBY!#REF!,DBSPBY!#REF!)</f>
        <v>#REF!</v>
      </c>
      <c r="D1300" s="90" t="e">
        <f>DBSPBY!#REF!</f>
        <v>#REF!</v>
      </c>
      <c r="E1300" s="90" t="e">
        <f>DBSPBY!#REF!</f>
        <v>#REF!</v>
      </c>
      <c r="F1300" s="90" t="e">
        <f>TRIM(MID(DBSPBY!#REF!,SEARCH(". ",DBSPBY!#REF!)+2,LEN(DBSPBY!#REF!)))</f>
        <v>#REF!</v>
      </c>
      <c r="G1300" s="90" t="e">
        <f>TRIM(MID(DBSPBY!#REF!,SEARCH(". ",DBSPBY!#REF!)+2,LEN(DBSPBY!#REF!)))</f>
        <v>#REF!</v>
      </c>
      <c r="H1300" s="90" t="e">
        <f>TRIM(MID(DBSPBY!#REF!,SEARCH(". ",DBSPBY!#REF!)+2,LEN(DBSPBY!#REF!)))</f>
        <v>#REF!</v>
      </c>
      <c r="I1300" s="98" t="s">
        <v>713</v>
      </c>
      <c r="J1300" s="99" t="s">
        <v>714</v>
      </c>
      <c r="K1300" s="90" t="e">
        <f>DBSPBY!#REF!</f>
        <v>#REF!</v>
      </c>
      <c r="L1300" s="90" t="e">
        <f>DBSPBY!#REF!</f>
        <v>#REF!</v>
      </c>
      <c r="M1300" s="92" t="e">
        <f>DBSPBY!#REF!</f>
        <v>#REF!</v>
      </c>
      <c r="N1300" s="87" t="e">
        <f>DBSPBY!#REF!</f>
        <v>#REF!</v>
      </c>
    </row>
    <row r="1301" spans="1:14" x14ac:dyDescent="0.3">
      <c r="A1301" s="97" t="s">
        <v>715</v>
      </c>
      <c r="B1301" s="98" t="e">
        <f>DBSPBY!#REF!</f>
        <v>#REF!</v>
      </c>
      <c r="C1301" s="98" t="e">
        <f>_xlfn.TEXTJOIN(".",FALSE,DBSPBY!#REF!,DBSPBY!#REF!,DBSPBY!#REF!)</f>
        <v>#REF!</v>
      </c>
      <c r="D1301" s="90" t="e">
        <f>DBSPBY!#REF!</f>
        <v>#REF!</v>
      </c>
      <c r="E1301" s="90" t="e">
        <f>DBSPBY!#REF!</f>
        <v>#REF!</v>
      </c>
      <c r="F1301" s="90" t="e">
        <f>TRIM(MID(DBSPBY!#REF!,SEARCH(". ",DBSPBY!#REF!)+2,LEN(DBSPBY!#REF!)))</f>
        <v>#REF!</v>
      </c>
      <c r="G1301" s="90" t="e">
        <f>TRIM(MID(DBSPBY!#REF!,SEARCH(". ",DBSPBY!#REF!)+2,LEN(DBSPBY!#REF!)))</f>
        <v>#REF!</v>
      </c>
      <c r="H1301" s="90" t="e">
        <f>TRIM(MID(DBSPBY!#REF!,SEARCH(". ",DBSPBY!#REF!)+2,LEN(DBSPBY!#REF!)))</f>
        <v>#REF!</v>
      </c>
      <c r="I1301" s="98" t="s">
        <v>713</v>
      </c>
      <c r="J1301" s="99" t="s">
        <v>714</v>
      </c>
      <c r="K1301" s="90" t="e">
        <f>DBSPBY!#REF!</f>
        <v>#REF!</v>
      </c>
      <c r="L1301" s="90" t="e">
        <f>DBSPBY!#REF!</f>
        <v>#REF!</v>
      </c>
      <c r="M1301" s="92" t="e">
        <f>DBSPBY!#REF!</f>
        <v>#REF!</v>
      </c>
      <c r="N1301" s="87" t="e">
        <f>DBSPBY!#REF!</f>
        <v>#REF!</v>
      </c>
    </row>
    <row r="1302" spans="1:14" x14ac:dyDescent="0.3">
      <c r="A1302" s="97" t="s">
        <v>715</v>
      </c>
      <c r="B1302" s="98" t="e">
        <f>DBSPBY!#REF!</f>
        <v>#REF!</v>
      </c>
      <c r="C1302" s="98" t="e">
        <f>_xlfn.TEXTJOIN(".",FALSE,DBSPBY!#REF!,DBSPBY!#REF!,DBSPBY!#REF!)</f>
        <v>#REF!</v>
      </c>
      <c r="D1302" s="90" t="e">
        <f>DBSPBY!#REF!</f>
        <v>#REF!</v>
      </c>
      <c r="E1302" s="90" t="e">
        <f>DBSPBY!#REF!</f>
        <v>#REF!</v>
      </c>
      <c r="F1302" s="90" t="e">
        <f>TRIM(MID(DBSPBY!#REF!,SEARCH(". ",DBSPBY!#REF!)+2,LEN(DBSPBY!#REF!)))</f>
        <v>#REF!</v>
      </c>
      <c r="G1302" s="90" t="e">
        <f>TRIM(MID(DBSPBY!#REF!,SEARCH(". ",DBSPBY!#REF!)+2,LEN(DBSPBY!#REF!)))</f>
        <v>#REF!</v>
      </c>
      <c r="H1302" s="90" t="e">
        <f>TRIM(MID(DBSPBY!#REF!,SEARCH(". ",DBSPBY!#REF!)+2,LEN(DBSPBY!#REF!)))</f>
        <v>#REF!</v>
      </c>
      <c r="I1302" s="98" t="s">
        <v>713</v>
      </c>
      <c r="J1302" s="99" t="s">
        <v>714</v>
      </c>
      <c r="K1302" s="90" t="e">
        <f>DBSPBY!#REF!</f>
        <v>#REF!</v>
      </c>
      <c r="L1302" s="90" t="e">
        <f>DBSPBY!#REF!</f>
        <v>#REF!</v>
      </c>
      <c r="M1302" s="92" t="e">
        <f>DBSPBY!#REF!</f>
        <v>#REF!</v>
      </c>
      <c r="N1302" s="87" t="e">
        <f>DBSPBY!#REF!</f>
        <v>#REF!</v>
      </c>
    </row>
    <row r="1303" spans="1:14" x14ac:dyDescent="0.3">
      <c r="A1303" s="97" t="s">
        <v>715</v>
      </c>
      <c r="B1303" s="98" t="e">
        <f>DBSPBY!#REF!</f>
        <v>#REF!</v>
      </c>
      <c r="C1303" s="98" t="e">
        <f>_xlfn.TEXTJOIN(".",FALSE,DBSPBY!#REF!,DBSPBY!#REF!,DBSPBY!#REF!)</f>
        <v>#REF!</v>
      </c>
      <c r="D1303" s="90" t="e">
        <f>DBSPBY!#REF!</f>
        <v>#REF!</v>
      </c>
      <c r="E1303" s="90" t="e">
        <f>DBSPBY!#REF!</f>
        <v>#REF!</v>
      </c>
      <c r="F1303" s="90" t="e">
        <f>TRIM(MID(DBSPBY!#REF!,SEARCH(". ",DBSPBY!#REF!)+2,LEN(DBSPBY!#REF!)))</f>
        <v>#REF!</v>
      </c>
      <c r="G1303" s="90" t="e">
        <f>TRIM(MID(DBSPBY!#REF!,SEARCH(". ",DBSPBY!#REF!)+2,LEN(DBSPBY!#REF!)))</f>
        <v>#REF!</v>
      </c>
      <c r="H1303" s="90" t="e">
        <f>TRIM(MID(DBSPBY!#REF!,SEARCH(". ",DBSPBY!#REF!)+2,LEN(DBSPBY!#REF!)))</f>
        <v>#REF!</v>
      </c>
      <c r="I1303" s="98" t="s">
        <v>713</v>
      </c>
      <c r="J1303" s="99" t="s">
        <v>714</v>
      </c>
      <c r="K1303" s="90" t="e">
        <f>DBSPBY!#REF!</f>
        <v>#REF!</v>
      </c>
      <c r="L1303" s="90" t="e">
        <f>DBSPBY!#REF!</f>
        <v>#REF!</v>
      </c>
      <c r="M1303" s="92" t="e">
        <f>DBSPBY!#REF!</f>
        <v>#REF!</v>
      </c>
      <c r="N1303" s="87" t="e">
        <f>DBSPBY!#REF!</f>
        <v>#REF!</v>
      </c>
    </row>
    <row r="1304" spans="1:14" x14ac:dyDescent="0.3">
      <c r="A1304" s="97" t="s">
        <v>715</v>
      </c>
      <c r="B1304" s="98" t="e">
        <f>DBSPBY!#REF!</f>
        <v>#REF!</v>
      </c>
      <c r="C1304" s="98" t="e">
        <f>_xlfn.TEXTJOIN(".",FALSE,DBSPBY!#REF!,DBSPBY!#REF!,DBSPBY!#REF!)</f>
        <v>#REF!</v>
      </c>
      <c r="D1304" s="90" t="e">
        <f>DBSPBY!#REF!</f>
        <v>#REF!</v>
      </c>
      <c r="E1304" s="90" t="e">
        <f>DBSPBY!#REF!</f>
        <v>#REF!</v>
      </c>
      <c r="F1304" s="90" t="e">
        <f>TRIM(MID(DBSPBY!#REF!,SEARCH(". ",DBSPBY!#REF!)+2,LEN(DBSPBY!#REF!)))</f>
        <v>#REF!</v>
      </c>
      <c r="G1304" s="90" t="e">
        <f>TRIM(MID(DBSPBY!#REF!,SEARCH(". ",DBSPBY!#REF!)+2,LEN(DBSPBY!#REF!)))</f>
        <v>#REF!</v>
      </c>
      <c r="H1304" s="90" t="e">
        <f>TRIM(MID(DBSPBY!#REF!,SEARCH(". ",DBSPBY!#REF!)+2,LEN(DBSPBY!#REF!)))</f>
        <v>#REF!</v>
      </c>
      <c r="I1304" s="98" t="s">
        <v>713</v>
      </c>
      <c r="J1304" s="99" t="s">
        <v>714</v>
      </c>
      <c r="K1304" s="90" t="e">
        <f>DBSPBY!#REF!</f>
        <v>#REF!</v>
      </c>
      <c r="L1304" s="90" t="e">
        <f>DBSPBY!#REF!</f>
        <v>#REF!</v>
      </c>
      <c r="M1304" s="92" t="e">
        <f>DBSPBY!#REF!</f>
        <v>#REF!</v>
      </c>
      <c r="N1304" s="87" t="e">
        <f>DBSPBY!#REF!</f>
        <v>#REF!</v>
      </c>
    </row>
    <row r="1305" spans="1:14" x14ac:dyDescent="0.3">
      <c r="A1305" s="97" t="s">
        <v>715</v>
      </c>
      <c r="B1305" s="98" t="e">
        <f>DBSPBY!#REF!</f>
        <v>#REF!</v>
      </c>
      <c r="C1305" s="98" t="e">
        <f>_xlfn.TEXTJOIN(".",FALSE,DBSPBY!#REF!,DBSPBY!#REF!,DBSPBY!#REF!)</f>
        <v>#REF!</v>
      </c>
      <c r="D1305" s="90" t="e">
        <f>DBSPBY!#REF!</f>
        <v>#REF!</v>
      </c>
      <c r="E1305" s="90" t="e">
        <f>DBSPBY!#REF!</f>
        <v>#REF!</v>
      </c>
      <c r="F1305" s="90" t="e">
        <f>TRIM(MID(DBSPBY!#REF!,SEARCH(". ",DBSPBY!#REF!)+2,LEN(DBSPBY!#REF!)))</f>
        <v>#REF!</v>
      </c>
      <c r="G1305" s="90" t="e">
        <f>TRIM(MID(DBSPBY!#REF!,SEARCH(". ",DBSPBY!#REF!)+2,LEN(DBSPBY!#REF!)))</f>
        <v>#REF!</v>
      </c>
      <c r="H1305" s="90" t="e">
        <f>TRIM(MID(DBSPBY!#REF!,SEARCH(". ",DBSPBY!#REF!)+2,LEN(DBSPBY!#REF!)))</f>
        <v>#REF!</v>
      </c>
      <c r="I1305" s="98" t="s">
        <v>713</v>
      </c>
      <c r="J1305" s="99" t="s">
        <v>714</v>
      </c>
      <c r="K1305" s="90" t="e">
        <f>DBSPBY!#REF!</f>
        <v>#REF!</v>
      </c>
      <c r="L1305" s="90" t="e">
        <f>DBSPBY!#REF!</f>
        <v>#REF!</v>
      </c>
      <c r="M1305" s="92" t="e">
        <f>DBSPBY!#REF!</f>
        <v>#REF!</v>
      </c>
      <c r="N1305" s="87" t="e">
        <f>DBSPBY!#REF!</f>
        <v>#REF!</v>
      </c>
    </row>
    <row r="1306" spans="1:14" x14ac:dyDescent="0.3">
      <c r="A1306" s="97" t="s">
        <v>715</v>
      </c>
      <c r="B1306" s="98" t="e">
        <f>DBSPBY!#REF!</f>
        <v>#REF!</v>
      </c>
      <c r="C1306" s="98" t="e">
        <f>_xlfn.TEXTJOIN(".",FALSE,DBSPBY!#REF!,DBSPBY!#REF!,DBSPBY!#REF!)</f>
        <v>#REF!</v>
      </c>
      <c r="D1306" s="90" t="e">
        <f>DBSPBY!#REF!</f>
        <v>#REF!</v>
      </c>
      <c r="E1306" s="90" t="e">
        <f>DBSPBY!#REF!</f>
        <v>#REF!</v>
      </c>
      <c r="F1306" s="90" t="e">
        <f>TRIM(MID(DBSPBY!#REF!,SEARCH(". ",DBSPBY!#REF!)+2,LEN(DBSPBY!#REF!)))</f>
        <v>#REF!</v>
      </c>
      <c r="G1306" s="90" t="e">
        <f>TRIM(MID(DBSPBY!#REF!,SEARCH(". ",DBSPBY!#REF!)+2,LEN(DBSPBY!#REF!)))</f>
        <v>#REF!</v>
      </c>
      <c r="H1306" s="90" t="e">
        <f>TRIM(MID(DBSPBY!#REF!,SEARCH(". ",DBSPBY!#REF!)+2,LEN(DBSPBY!#REF!)))</f>
        <v>#REF!</v>
      </c>
      <c r="I1306" s="98" t="s">
        <v>713</v>
      </c>
      <c r="J1306" s="99" t="s">
        <v>714</v>
      </c>
      <c r="K1306" s="90" t="e">
        <f>DBSPBY!#REF!</f>
        <v>#REF!</v>
      </c>
      <c r="L1306" s="90" t="e">
        <f>DBSPBY!#REF!</f>
        <v>#REF!</v>
      </c>
      <c r="M1306" s="92" t="e">
        <f>DBSPBY!#REF!</f>
        <v>#REF!</v>
      </c>
      <c r="N1306" s="87" t="e">
        <f>DBSPBY!#REF!</f>
        <v>#REF!</v>
      </c>
    </row>
    <row r="1307" spans="1:14" x14ac:dyDescent="0.3">
      <c r="A1307" s="97" t="s">
        <v>715</v>
      </c>
      <c r="B1307" s="98" t="e">
        <f>DBSPBY!#REF!</f>
        <v>#REF!</v>
      </c>
      <c r="C1307" s="98" t="e">
        <f>_xlfn.TEXTJOIN(".",FALSE,DBSPBY!#REF!,DBSPBY!#REF!,DBSPBY!#REF!)</f>
        <v>#REF!</v>
      </c>
      <c r="D1307" s="90" t="e">
        <f>DBSPBY!#REF!</f>
        <v>#REF!</v>
      </c>
      <c r="E1307" s="90" t="e">
        <f>DBSPBY!#REF!</f>
        <v>#REF!</v>
      </c>
      <c r="F1307" s="90" t="e">
        <f>TRIM(MID(DBSPBY!#REF!,SEARCH(". ",DBSPBY!#REF!)+2,LEN(DBSPBY!#REF!)))</f>
        <v>#REF!</v>
      </c>
      <c r="G1307" s="90" t="e">
        <f>TRIM(MID(DBSPBY!#REF!,SEARCH(". ",DBSPBY!#REF!)+2,LEN(DBSPBY!#REF!)))</f>
        <v>#REF!</v>
      </c>
      <c r="H1307" s="90" t="e">
        <f>TRIM(MID(DBSPBY!#REF!,SEARCH(". ",DBSPBY!#REF!)+2,LEN(DBSPBY!#REF!)))</f>
        <v>#REF!</v>
      </c>
      <c r="I1307" s="98" t="s">
        <v>713</v>
      </c>
      <c r="J1307" s="99" t="s">
        <v>714</v>
      </c>
      <c r="K1307" s="90" t="e">
        <f>DBSPBY!#REF!</f>
        <v>#REF!</v>
      </c>
      <c r="L1307" s="90" t="e">
        <f>DBSPBY!#REF!</f>
        <v>#REF!</v>
      </c>
      <c r="M1307" s="92" t="e">
        <f>DBSPBY!#REF!</f>
        <v>#REF!</v>
      </c>
      <c r="N1307" s="87" t="e">
        <f>DBSPBY!#REF!</f>
        <v>#REF!</v>
      </c>
    </row>
    <row r="1308" spans="1:14" x14ac:dyDescent="0.3">
      <c r="A1308" s="97" t="s">
        <v>715</v>
      </c>
      <c r="B1308" s="98" t="e">
        <f>DBSPBY!#REF!</f>
        <v>#REF!</v>
      </c>
      <c r="C1308" s="98" t="e">
        <f>_xlfn.TEXTJOIN(".",FALSE,DBSPBY!#REF!,DBSPBY!#REF!,DBSPBY!#REF!)</f>
        <v>#REF!</v>
      </c>
      <c r="D1308" s="90" t="e">
        <f>DBSPBY!#REF!</f>
        <v>#REF!</v>
      </c>
      <c r="E1308" s="90" t="e">
        <f>DBSPBY!#REF!</f>
        <v>#REF!</v>
      </c>
      <c r="F1308" s="90" t="e">
        <f>TRIM(MID(DBSPBY!#REF!,SEARCH(". ",DBSPBY!#REF!)+2,LEN(DBSPBY!#REF!)))</f>
        <v>#REF!</v>
      </c>
      <c r="G1308" s="90" t="e">
        <f>TRIM(MID(DBSPBY!#REF!,SEARCH(". ",DBSPBY!#REF!)+2,LEN(DBSPBY!#REF!)))</f>
        <v>#REF!</v>
      </c>
      <c r="H1308" s="90" t="e">
        <f>TRIM(MID(DBSPBY!#REF!,SEARCH(". ",DBSPBY!#REF!)+2,LEN(DBSPBY!#REF!)))</f>
        <v>#REF!</v>
      </c>
      <c r="I1308" s="98" t="s">
        <v>713</v>
      </c>
      <c r="J1308" s="99" t="s">
        <v>714</v>
      </c>
      <c r="K1308" s="90" t="e">
        <f>DBSPBY!#REF!</f>
        <v>#REF!</v>
      </c>
      <c r="L1308" s="90" t="e">
        <f>DBSPBY!#REF!</f>
        <v>#REF!</v>
      </c>
      <c r="M1308" s="92" t="e">
        <f>DBSPBY!#REF!</f>
        <v>#REF!</v>
      </c>
      <c r="N1308" s="87" t="e">
        <f>DBSPBY!#REF!</f>
        <v>#REF!</v>
      </c>
    </row>
    <row r="1309" spans="1:14" x14ac:dyDescent="0.3">
      <c r="A1309" s="97" t="s">
        <v>715</v>
      </c>
      <c r="B1309" s="98" t="e">
        <f>DBSPBY!#REF!</f>
        <v>#REF!</v>
      </c>
      <c r="C1309" s="98" t="e">
        <f>_xlfn.TEXTJOIN(".",FALSE,DBSPBY!#REF!,DBSPBY!#REF!,DBSPBY!#REF!)</f>
        <v>#REF!</v>
      </c>
      <c r="D1309" s="90" t="e">
        <f>DBSPBY!#REF!</f>
        <v>#REF!</v>
      </c>
      <c r="E1309" s="90" t="e">
        <f>DBSPBY!#REF!</f>
        <v>#REF!</v>
      </c>
      <c r="F1309" s="90" t="e">
        <f>TRIM(MID(DBSPBY!#REF!,SEARCH(". ",DBSPBY!#REF!)+2,LEN(DBSPBY!#REF!)))</f>
        <v>#REF!</v>
      </c>
      <c r="G1309" s="90" t="e">
        <f>TRIM(MID(DBSPBY!#REF!,SEARCH(". ",DBSPBY!#REF!)+2,LEN(DBSPBY!#REF!)))</f>
        <v>#REF!</v>
      </c>
      <c r="H1309" s="90" t="e">
        <f>TRIM(MID(DBSPBY!#REF!,SEARCH(". ",DBSPBY!#REF!)+2,LEN(DBSPBY!#REF!)))</f>
        <v>#REF!</v>
      </c>
      <c r="I1309" s="98" t="s">
        <v>713</v>
      </c>
      <c r="J1309" s="99" t="s">
        <v>714</v>
      </c>
      <c r="K1309" s="90" t="e">
        <f>DBSPBY!#REF!</f>
        <v>#REF!</v>
      </c>
      <c r="L1309" s="90" t="e">
        <f>DBSPBY!#REF!</f>
        <v>#REF!</v>
      </c>
      <c r="M1309" s="92" t="e">
        <f>DBSPBY!#REF!</f>
        <v>#REF!</v>
      </c>
      <c r="N1309" s="87" t="e">
        <f>DBSPBY!#REF!</f>
        <v>#REF!</v>
      </c>
    </row>
    <row r="1310" spans="1:14" x14ac:dyDescent="0.3">
      <c r="A1310" s="97" t="s">
        <v>715</v>
      </c>
      <c r="B1310" s="98" t="e">
        <f>DBSPBY!#REF!</f>
        <v>#REF!</v>
      </c>
      <c r="C1310" s="98" t="e">
        <f>_xlfn.TEXTJOIN(".",FALSE,DBSPBY!#REF!,DBSPBY!#REF!,DBSPBY!#REF!)</f>
        <v>#REF!</v>
      </c>
      <c r="D1310" s="90" t="e">
        <f>DBSPBY!#REF!</f>
        <v>#REF!</v>
      </c>
      <c r="E1310" s="90" t="e">
        <f>DBSPBY!#REF!</f>
        <v>#REF!</v>
      </c>
      <c r="F1310" s="90" t="e">
        <f>TRIM(MID(DBSPBY!#REF!,SEARCH(". ",DBSPBY!#REF!)+2,LEN(DBSPBY!#REF!)))</f>
        <v>#REF!</v>
      </c>
      <c r="G1310" s="90" t="e">
        <f>TRIM(MID(DBSPBY!#REF!,SEARCH(". ",DBSPBY!#REF!)+2,LEN(DBSPBY!#REF!)))</f>
        <v>#REF!</v>
      </c>
      <c r="H1310" s="90" t="e">
        <f>TRIM(MID(DBSPBY!#REF!,SEARCH(". ",DBSPBY!#REF!)+2,LEN(DBSPBY!#REF!)))</f>
        <v>#REF!</v>
      </c>
      <c r="I1310" s="98" t="s">
        <v>713</v>
      </c>
      <c r="J1310" s="99" t="s">
        <v>714</v>
      </c>
      <c r="K1310" s="90" t="e">
        <f>DBSPBY!#REF!</f>
        <v>#REF!</v>
      </c>
      <c r="L1310" s="90" t="e">
        <f>DBSPBY!#REF!</f>
        <v>#REF!</v>
      </c>
      <c r="M1310" s="92" t="e">
        <f>DBSPBY!#REF!</f>
        <v>#REF!</v>
      </c>
      <c r="N1310" s="87" t="e">
        <f>DBSPBY!#REF!</f>
        <v>#REF!</v>
      </c>
    </row>
    <row r="1311" spans="1:14" x14ac:dyDescent="0.3">
      <c r="A1311" s="97" t="s">
        <v>715</v>
      </c>
      <c r="B1311" s="98" t="e">
        <f>DBSPBY!#REF!</f>
        <v>#REF!</v>
      </c>
      <c r="C1311" s="98" t="e">
        <f>_xlfn.TEXTJOIN(".",FALSE,DBSPBY!#REF!,DBSPBY!#REF!,DBSPBY!#REF!)</f>
        <v>#REF!</v>
      </c>
      <c r="D1311" s="90" t="e">
        <f>DBSPBY!#REF!</f>
        <v>#REF!</v>
      </c>
      <c r="E1311" s="90" t="e">
        <f>DBSPBY!#REF!</f>
        <v>#REF!</v>
      </c>
      <c r="F1311" s="90" t="e">
        <f>TRIM(MID(DBSPBY!#REF!,SEARCH(". ",DBSPBY!#REF!)+2,LEN(DBSPBY!#REF!)))</f>
        <v>#REF!</v>
      </c>
      <c r="G1311" s="90" t="e">
        <f>TRIM(MID(DBSPBY!#REF!,SEARCH(". ",DBSPBY!#REF!)+2,LEN(DBSPBY!#REF!)))</f>
        <v>#REF!</v>
      </c>
      <c r="H1311" s="90" t="e">
        <f>TRIM(MID(DBSPBY!#REF!,SEARCH(". ",DBSPBY!#REF!)+2,LEN(DBSPBY!#REF!)))</f>
        <v>#REF!</v>
      </c>
      <c r="I1311" s="98" t="s">
        <v>713</v>
      </c>
      <c r="J1311" s="99" t="s">
        <v>714</v>
      </c>
      <c r="K1311" s="90" t="e">
        <f>DBSPBY!#REF!</f>
        <v>#REF!</v>
      </c>
      <c r="L1311" s="90" t="e">
        <f>DBSPBY!#REF!</f>
        <v>#REF!</v>
      </c>
      <c r="M1311" s="92" t="e">
        <f>DBSPBY!#REF!</f>
        <v>#REF!</v>
      </c>
      <c r="N1311" s="87" t="e">
        <f>DBSPBY!#REF!</f>
        <v>#REF!</v>
      </c>
    </row>
    <row r="1312" spans="1:14" x14ac:dyDescent="0.3">
      <c r="A1312" s="97" t="s">
        <v>715</v>
      </c>
      <c r="B1312" s="98" t="e">
        <f>DBSPBY!#REF!</f>
        <v>#REF!</v>
      </c>
      <c r="C1312" s="98" t="e">
        <f>_xlfn.TEXTJOIN(".",FALSE,DBSPBY!#REF!,DBSPBY!#REF!,DBSPBY!#REF!)</f>
        <v>#REF!</v>
      </c>
      <c r="D1312" s="90" t="e">
        <f>DBSPBY!#REF!</f>
        <v>#REF!</v>
      </c>
      <c r="E1312" s="90" t="e">
        <f>DBSPBY!#REF!</f>
        <v>#REF!</v>
      </c>
      <c r="F1312" s="90" t="e">
        <f>TRIM(MID(DBSPBY!#REF!,SEARCH(". ",DBSPBY!#REF!)+2,LEN(DBSPBY!#REF!)))</f>
        <v>#REF!</v>
      </c>
      <c r="G1312" s="90" t="e">
        <f>TRIM(MID(DBSPBY!#REF!,SEARCH(". ",DBSPBY!#REF!)+2,LEN(DBSPBY!#REF!)))</f>
        <v>#REF!</v>
      </c>
      <c r="H1312" s="90" t="e">
        <f>TRIM(MID(DBSPBY!#REF!,SEARCH(". ",DBSPBY!#REF!)+2,LEN(DBSPBY!#REF!)))</f>
        <v>#REF!</v>
      </c>
      <c r="I1312" s="98" t="s">
        <v>713</v>
      </c>
      <c r="J1312" s="99" t="s">
        <v>714</v>
      </c>
      <c r="K1312" s="90" t="e">
        <f>DBSPBY!#REF!</f>
        <v>#REF!</v>
      </c>
      <c r="L1312" s="90" t="e">
        <f>DBSPBY!#REF!</f>
        <v>#REF!</v>
      </c>
      <c r="M1312" s="92" t="e">
        <f>DBSPBY!#REF!</f>
        <v>#REF!</v>
      </c>
      <c r="N1312" s="87" t="e">
        <f>DBSPBY!#REF!</f>
        <v>#REF!</v>
      </c>
    </row>
    <row r="1313" spans="1:14" x14ac:dyDescent="0.3">
      <c r="A1313" s="97" t="s">
        <v>715</v>
      </c>
      <c r="B1313" s="98" t="e">
        <f>DBSPBY!#REF!</f>
        <v>#REF!</v>
      </c>
      <c r="C1313" s="98" t="e">
        <f>_xlfn.TEXTJOIN(".",FALSE,DBSPBY!#REF!,DBSPBY!#REF!,DBSPBY!#REF!)</f>
        <v>#REF!</v>
      </c>
      <c r="D1313" s="90" t="e">
        <f>DBSPBY!#REF!</f>
        <v>#REF!</v>
      </c>
      <c r="E1313" s="90" t="e">
        <f>DBSPBY!#REF!</f>
        <v>#REF!</v>
      </c>
      <c r="F1313" s="90" t="e">
        <f>TRIM(MID(DBSPBY!#REF!,SEARCH(". ",DBSPBY!#REF!)+2,LEN(DBSPBY!#REF!)))</f>
        <v>#REF!</v>
      </c>
      <c r="G1313" s="90" t="e">
        <f>TRIM(MID(DBSPBY!#REF!,SEARCH(". ",DBSPBY!#REF!)+2,LEN(DBSPBY!#REF!)))</f>
        <v>#REF!</v>
      </c>
      <c r="H1313" s="90" t="e">
        <f>TRIM(MID(DBSPBY!#REF!,SEARCH(". ",DBSPBY!#REF!)+2,LEN(DBSPBY!#REF!)))</f>
        <v>#REF!</v>
      </c>
      <c r="I1313" s="98" t="s">
        <v>713</v>
      </c>
      <c r="J1313" s="99" t="s">
        <v>714</v>
      </c>
      <c r="K1313" s="90" t="e">
        <f>DBSPBY!#REF!</f>
        <v>#REF!</v>
      </c>
      <c r="L1313" s="90" t="e">
        <f>DBSPBY!#REF!</f>
        <v>#REF!</v>
      </c>
      <c r="M1313" s="92" t="e">
        <f>DBSPBY!#REF!</f>
        <v>#REF!</v>
      </c>
      <c r="N1313" s="87" t="e">
        <f>DBSPBY!#REF!</f>
        <v>#REF!</v>
      </c>
    </row>
    <row r="1314" spans="1:14" x14ac:dyDescent="0.3">
      <c r="A1314" s="97" t="s">
        <v>715</v>
      </c>
      <c r="B1314" s="98" t="e">
        <f>DBSPBY!#REF!</f>
        <v>#REF!</v>
      </c>
      <c r="C1314" s="98" t="e">
        <f>_xlfn.TEXTJOIN(".",FALSE,DBSPBY!#REF!,DBSPBY!#REF!,DBSPBY!#REF!)</f>
        <v>#REF!</v>
      </c>
      <c r="D1314" s="90" t="e">
        <f>DBSPBY!#REF!</f>
        <v>#REF!</v>
      </c>
      <c r="E1314" s="90" t="e">
        <f>DBSPBY!#REF!</f>
        <v>#REF!</v>
      </c>
      <c r="F1314" s="90" t="e">
        <f>TRIM(MID(DBSPBY!#REF!,SEARCH(". ",DBSPBY!#REF!)+2,LEN(DBSPBY!#REF!)))</f>
        <v>#REF!</v>
      </c>
      <c r="G1314" s="90" t="e">
        <f>TRIM(MID(DBSPBY!#REF!,SEARCH(". ",DBSPBY!#REF!)+2,LEN(DBSPBY!#REF!)))</f>
        <v>#REF!</v>
      </c>
      <c r="H1314" s="90" t="e">
        <f>TRIM(MID(DBSPBY!#REF!,SEARCH(". ",DBSPBY!#REF!)+2,LEN(DBSPBY!#REF!)))</f>
        <v>#REF!</v>
      </c>
      <c r="I1314" s="98" t="s">
        <v>713</v>
      </c>
      <c r="J1314" s="99" t="s">
        <v>714</v>
      </c>
      <c r="K1314" s="90" t="e">
        <f>DBSPBY!#REF!</f>
        <v>#REF!</v>
      </c>
      <c r="L1314" s="90" t="e">
        <f>DBSPBY!#REF!</f>
        <v>#REF!</v>
      </c>
      <c r="M1314" s="92" t="e">
        <f>DBSPBY!#REF!</f>
        <v>#REF!</v>
      </c>
      <c r="N1314" s="87" t="e">
        <f>DBSPBY!#REF!</f>
        <v>#REF!</v>
      </c>
    </row>
    <row r="1315" spans="1:14" x14ac:dyDescent="0.3">
      <c r="A1315" s="97" t="s">
        <v>715</v>
      </c>
      <c r="B1315" s="98" t="e">
        <f>DBSPBY!#REF!</f>
        <v>#REF!</v>
      </c>
      <c r="C1315" s="98" t="e">
        <f>_xlfn.TEXTJOIN(".",FALSE,DBSPBY!#REF!,DBSPBY!#REF!,DBSPBY!#REF!)</f>
        <v>#REF!</v>
      </c>
      <c r="D1315" s="90" t="e">
        <f>DBSPBY!#REF!</f>
        <v>#REF!</v>
      </c>
      <c r="E1315" s="90" t="e">
        <f>DBSPBY!#REF!</f>
        <v>#REF!</v>
      </c>
      <c r="F1315" s="90" t="e">
        <f>TRIM(MID(DBSPBY!#REF!,SEARCH(". ",DBSPBY!#REF!)+2,LEN(DBSPBY!#REF!)))</f>
        <v>#REF!</v>
      </c>
      <c r="G1315" s="90" t="e">
        <f>TRIM(MID(DBSPBY!#REF!,SEARCH(". ",DBSPBY!#REF!)+2,LEN(DBSPBY!#REF!)))</f>
        <v>#REF!</v>
      </c>
      <c r="H1315" s="90" t="e">
        <f>TRIM(MID(DBSPBY!#REF!,SEARCH(". ",DBSPBY!#REF!)+2,LEN(DBSPBY!#REF!)))</f>
        <v>#REF!</v>
      </c>
      <c r="I1315" s="98" t="s">
        <v>713</v>
      </c>
      <c r="J1315" s="99" t="s">
        <v>714</v>
      </c>
      <c r="K1315" s="90" t="e">
        <f>DBSPBY!#REF!</f>
        <v>#REF!</v>
      </c>
      <c r="L1315" s="90" t="e">
        <f>DBSPBY!#REF!</f>
        <v>#REF!</v>
      </c>
      <c r="M1315" s="92" t="e">
        <f>DBSPBY!#REF!</f>
        <v>#REF!</v>
      </c>
      <c r="N1315" s="87" t="e">
        <f>DBSPBY!#REF!</f>
        <v>#REF!</v>
      </c>
    </row>
    <row r="1316" spans="1:14" x14ac:dyDescent="0.3">
      <c r="A1316" s="97" t="s">
        <v>715</v>
      </c>
      <c r="B1316" s="98" t="e">
        <f>DBSPBY!#REF!</f>
        <v>#REF!</v>
      </c>
      <c r="C1316" s="98" t="e">
        <f>_xlfn.TEXTJOIN(".",FALSE,DBSPBY!#REF!,DBSPBY!#REF!,DBSPBY!#REF!)</f>
        <v>#REF!</v>
      </c>
      <c r="D1316" s="90" t="e">
        <f>DBSPBY!#REF!</f>
        <v>#REF!</v>
      </c>
      <c r="E1316" s="90" t="e">
        <f>DBSPBY!#REF!</f>
        <v>#REF!</v>
      </c>
      <c r="F1316" s="90" t="e">
        <f>TRIM(MID(DBSPBY!#REF!,SEARCH(". ",DBSPBY!#REF!)+2,LEN(DBSPBY!#REF!)))</f>
        <v>#REF!</v>
      </c>
      <c r="G1316" s="90" t="e">
        <f>TRIM(MID(DBSPBY!#REF!,SEARCH(". ",DBSPBY!#REF!)+2,LEN(DBSPBY!#REF!)))</f>
        <v>#REF!</v>
      </c>
      <c r="H1316" s="90" t="e">
        <f>TRIM(MID(DBSPBY!#REF!,SEARCH(". ",DBSPBY!#REF!)+2,LEN(DBSPBY!#REF!)))</f>
        <v>#REF!</v>
      </c>
      <c r="I1316" s="98" t="s">
        <v>713</v>
      </c>
      <c r="J1316" s="99" t="s">
        <v>714</v>
      </c>
      <c r="K1316" s="90" t="e">
        <f>DBSPBY!#REF!</f>
        <v>#REF!</v>
      </c>
      <c r="L1316" s="90" t="e">
        <f>DBSPBY!#REF!</f>
        <v>#REF!</v>
      </c>
      <c r="M1316" s="92" t="e">
        <f>DBSPBY!#REF!</f>
        <v>#REF!</v>
      </c>
      <c r="N1316" s="87" t="e">
        <f>DBSPBY!#REF!</f>
        <v>#REF!</v>
      </c>
    </row>
    <row r="1317" spans="1:14" x14ac:dyDescent="0.3">
      <c r="A1317" s="97" t="s">
        <v>715</v>
      </c>
      <c r="B1317" s="98" t="e">
        <f>DBSPBY!#REF!</f>
        <v>#REF!</v>
      </c>
      <c r="C1317" s="98" t="e">
        <f>_xlfn.TEXTJOIN(".",FALSE,DBSPBY!#REF!,DBSPBY!#REF!,DBSPBY!#REF!)</f>
        <v>#REF!</v>
      </c>
      <c r="D1317" s="90" t="e">
        <f>DBSPBY!#REF!</f>
        <v>#REF!</v>
      </c>
      <c r="E1317" s="90" t="e">
        <f>DBSPBY!#REF!</f>
        <v>#REF!</v>
      </c>
      <c r="F1317" s="90" t="e">
        <f>TRIM(MID(DBSPBY!#REF!,SEARCH(". ",DBSPBY!#REF!)+2,LEN(DBSPBY!#REF!)))</f>
        <v>#REF!</v>
      </c>
      <c r="G1317" s="90" t="e">
        <f>TRIM(MID(DBSPBY!#REF!,SEARCH(". ",DBSPBY!#REF!)+2,LEN(DBSPBY!#REF!)))</f>
        <v>#REF!</v>
      </c>
      <c r="H1317" s="90" t="e">
        <f>TRIM(MID(DBSPBY!#REF!,SEARCH(". ",DBSPBY!#REF!)+2,LEN(DBSPBY!#REF!)))</f>
        <v>#REF!</v>
      </c>
      <c r="I1317" s="98" t="s">
        <v>713</v>
      </c>
      <c r="J1317" s="99" t="s">
        <v>714</v>
      </c>
      <c r="K1317" s="90" t="e">
        <f>DBSPBY!#REF!</f>
        <v>#REF!</v>
      </c>
      <c r="L1317" s="90" t="e">
        <f>DBSPBY!#REF!</f>
        <v>#REF!</v>
      </c>
      <c r="M1317" s="92" t="e">
        <f>DBSPBY!#REF!</f>
        <v>#REF!</v>
      </c>
      <c r="N1317" s="87" t="e">
        <f>DBSPBY!#REF!</f>
        <v>#REF!</v>
      </c>
    </row>
    <row r="1318" spans="1:14" x14ac:dyDescent="0.3">
      <c r="A1318" s="97" t="s">
        <v>715</v>
      </c>
      <c r="B1318" s="98" t="e">
        <f>DBSPBY!#REF!</f>
        <v>#REF!</v>
      </c>
      <c r="C1318" s="98" t="e">
        <f>_xlfn.TEXTJOIN(".",FALSE,DBSPBY!#REF!,DBSPBY!#REF!,DBSPBY!#REF!)</f>
        <v>#REF!</v>
      </c>
      <c r="D1318" s="90" t="e">
        <f>DBSPBY!#REF!</f>
        <v>#REF!</v>
      </c>
      <c r="E1318" s="90" t="e">
        <f>DBSPBY!#REF!</f>
        <v>#REF!</v>
      </c>
      <c r="F1318" s="90" t="e">
        <f>TRIM(MID(DBSPBY!#REF!,SEARCH(". ",DBSPBY!#REF!)+2,LEN(DBSPBY!#REF!)))</f>
        <v>#REF!</v>
      </c>
      <c r="G1318" s="90" t="e">
        <f>TRIM(MID(DBSPBY!#REF!,SEARCH(". ",DBSPBY!#REF!)+2,LEN(DBSPBY!#REF!)))</f>
        <v>#REF!</v>
      </c>
      <c r="H1318" s="90" t="e">
        <f>TRIM(MID(DBSPBY!#REF!,SEARCH(". ",DBSPBY!#REF!)+2,LEN(DBSPBY!#REF!)))</f>
        <v>#REF!</v>
      </c>
      <c r="I1318" s="98" t="s">
        <v>713</v>
      </c>
      <c r="J1318" s="99" t="s">
        <v>714</v>
      </c>
      <c r="K1318" s="90" t="e">
        <f>DBSPBY!#REF!</f>
        <v>#REF!</v>
      </c>
      <c r="L1318" s="90" t="e">
        <f>DBSPBY!#REF!</f>
        <v>#REF!</v>
      </c>
      <c r="M1318" s="92" t="e">
        <f>DBSPBY!#REF!</f>
        <v>#REF!</v>
      </c>
      <c r="N1318" s="87" t="e">
        <f>DBSPBY!#REF!</f>
        <v>#REF!</v>
      </c>
    </row>
    <row r="1319" spans="1:14" x14ac:dyDescent="0.3">
      <c r="A1319" s="97" t="s">
        <v>715</v>
      </c>
      <c r="B1319" s="98" t="e">
        <f>DBSPBY!#REF!</f>
        <v>#REF!</v>
      </c>
      <c r="C1319" s="98" t="e">
        <f>_xlfn.TEXTJOIN(".",FALSE,DBSPBY!#REF!,DBSPBY!#REF!,DBSPBY!#REF!)</f>
        <v>#REF!</v>
      </c>
      <c r="D1319" s="90" t="e">
        <f>DBSPBY!#REF!</f>
        <v>#REF!</v>
      </c>
      <c r="E1319" s="90" t="e">
        <f>DBSPBY!#REF!</f>
        <v>#REF!</v>
      </c>
      <c r="F1319" s="90" t="e">
        <f>TRIM(MID(DBSPBY!#REF!,SEARCH(". ",DBSPBY!#REF!)+2,LEN(DBSPBY!#REF!)))</f>
        <v>#REF!</v>
      </c>
      <c r="G1319" s="90" t="e">
        <f>TRIM(MID(DBSPBY!#REF!,SEARCH(". ",DBSPBY!#REF!)+2,LEN(DBSPBY!#REF!)))</f>
        <v>#REF!</v>
      </c>
      <c r="H1319" s="90" t="e">
        <f>TRIM(MID(DBSPBY!#REF!,SEARCH(". ",DBSPBY!#REF!)+2,LEN(DBSPBY!#REF!)))</f>
        <v>#REF!</v>
      </c>
      <c r="I1319" s="98" t="s">
        <v>713</v>
      </c>
      <c r="J1319" s="99" t="s">
        <v>714</v>
      </c>
      <c r="K1319" s="90" t="e">
        <f>DBSPBY!#REF!</f>
        <v>#REF!</v>
      </c>
      <c r="L1319" s="90" t="e">
        <f>DBSPBY!#REF!</f>
        <v>#REF!</v>
      </c>
      <c r="M1319" s="92" t="e">
        <f>DBSPBY!#REF!</f>
        <v>#REF!</v>
      </c>
      <c r="N1319" s="87" t="e">
        <f>DBSPBY!#REF!</f>
        <v>#REF!</v>
      </c>
    </row>
    <row r="1320" spans="1:14" x14ac:dyDescent="0.3">
      <c r="A1320" s="97" t="s">
        <v>715</v>
      </c>
      <c r="B1320" s="98" t="e">
        <f>DBSPBY!#REF!</f>
        <v>#REF!</v>
      </c>
      <c r="C1320" s="98" t="e">
        <f>_xlfn.TEXTJOIN(".",FALSE,DBSPBY!#REF!,DBSPBY!#REF!,DBSPBY!#REF!)</f>
        <v>#REF!</v>
      </c>
      <c r="D1320" s="90" t="e">
        <f>DBSPBY!#REF!</f>
        <v>#REF!</v>
      </c>
      <c r="E1320" s="90" t="e">
        <f>DBSPBY!#REF!</f>
        <v>#REF!</v>
      </c>
      <c r="F1320" s="90" t="e">
        <f>TRIM(MID(DBSPBY!#REF!,SEARCH(". ",DBSPBY!#REF!)+2,LEN(DBSPBY!#REF!)))</f>
        <v>#REF!</v>
      </c>
      <c r="G1320" s="90" t="e">
        <f>TRIM(MID(DBSPBY!#REF!,SEARCH(". ",DBSPBY!#REF!)+2,LEN(DBSPBY!#REF!)))</f>
        <v>#REF!</v>
      </c>
      <c r="H1320" s="90" t="e">
        <f>TRIM(MID(DBSPBY!#REF!,SEARCH(". ",DBSPBY!#REF!)+2,LEN(DBSPBY!#REF!)))</f>
        <v>#REF!</v>
      </c>
      <c r="I1320" s="98" t="s">
        <v>713</v>
      </c>
      <c r="J1320" s="99" t="s">
        <v>714</v>
      </c>
      <c r="K1320" s="90" t="e">
        <f>DBSPBY!#REF!</f>
        <v>#REF!</v>
      </c>
      <c r="L1320" s="90" t="e">
        <f>DBSPBY!#REF!</f>
        <v>#REF!</v>
      </c>
      <c r="M1320" s="92" t="e">
        <f>DBSPBY!#REF!</f>
        <v>#REF!</v>
      </c>
      <c r="N1320" s="87" t="e">
        <f>DBSPBY!#REF!</f>
        <v>#REF!</v>
      </c>
    </row>
    <row r="1321" spans="1:14" x14ac:dyDescent="0.3">
      <c r="A1321" s="97" t="s">
        <v>715</v>
      </c>
      <c r="B1321" s="98" t="e">
        <f>DBSPBY!#REF!</f>
        <v>#REF!</v>
      </c>
      <c r="C1321" s="98" t="e">
        <f>_xlfn.TEXTJOIN(".",FALSE,DBSPBY!#REF!,DBSPBY!#REF!,DBSPBY!#REF!)</f>
        <v>#REF!</v>
      </c>
      <c r="D1321" s="90" t="e">
        <f>DBSPBY!#REF!</f>
        <v>#REF!</v>
      </c>
      <c r="E1321" s="90" t="e">
        <f>DBSPBY!#REF!</f>
        <v>#REF!</v>
      </c>
      <c r="F1321" s="90" t="e">
        <f>TRIM(MID(DBSPBY!#REF!,SEARCH(". ",DBSPBY!#REF!)+2,LEN(DBSPBY!#REF!)))</f>
        <v>#REF!</v>
      </c>
      <c r="G1321" s="90" t="e">
        <f>TRIM(MID(DBSPBY!#REF!,SEARCH(". ",DBSPBY!#REF!)+2,LEN(DBSPBY!#REF!)))</f>
        <v>#REF!</v>
      </c>
      <c r="H1321" s="90" t="e">
        <f>TRIM(MID(DBSPBY!#REF!,SEARCH(". ",DBSPBY!#REF!)+2,LEN(DBSPBY!#REF!)))</f>
        <v>#REF!</v>
      </c>
      <c r="I1321" s="98" t="s">
        <v>713</v>
      </c>
      <c r="J1321" s="99" t="s">
        <v>714</v>
      </c>
      <c r="K1321" s="90" t="e">
        <f>DBSPBY!#REF!</f>
        <v>#REF!</v>
      </c>
      <c r="L1321" s="90" t="e">
        <f>DBSPBY!#REF!</f>
        <v>#REF!</v>
      </c>
      <c r="M1321" s="92" t="e">
        <f>DBSPBY!#REF!</f>
        <v>#REF!</v>
      </c>
      <c r="N1321" s="87" t="e">
        <f>DBSPBY!#REF!</f>
        <v>#REF!</v>
      </c>
    </row>
    <row r="1322" spans="1:14" x14ac:dyDescent="0.3">
      <c r="A1322" s="97" t="s">
        <v>715</v>
      </c>
      <c r="B1322" s="98" t="e">
        <f>DBSPBY!#REF!</f>
        <v>#REF!</v>
      </c>
      <c r="C1322" s="98" t="e">
        <f>_xlfn.TEXTJOIN(".",FALSE,DBSPBY!#REF!,DBSPBY!#REF!,DBSPBY!#REF!)</f>
        <v>#REF!</v>
      </c>
      <c r="D1322" s="90" t="e">
        <f>DBSPBY!#REF!</f>
        <v>#REF!</v>
      </c>
      <c r="E1322" s="90" t="e">
        <f>DBSPBY!#REF!</f>
        <v>#REF!</v>
      </c>
      <c r="F1322" s="90" t="e">
        <f>TRIM(MID(DBSPBY!#REF!,SEARCH(". ",DBSPBY!#REF!)+2,LEN(DBSPBY!#REF!)))</f>
        <v>#REF!</v>
      </c>
      <c r="G1322" s="90" t="e">
        <f>TRIM(MID(DBSPBY!#REF!,SEARCH(". ",DBSPBY!#REF!)+2,LEN(DBSPBY!#REF!)))</f>
        <v>#REF!</v>
      </c>
      <c r="H1322" s="90" t="e">
        <f>TRIM(MID(DBSPBY!#REF!,SEARCH(". ",DBSPBY!#REF!)+2,LEN(DBSPBY!#REF!)))</f>
        <v>#REF!</v>
      </c>
      <c r="I1322" s="98" t="s">
        <v>713</v>
      </c>
      <c r="J1322" s="99" t="s">
        <v>714</v>
      </c>
      <c r="K1322" s="90" t="e">
        <f>DBSPBY!#REF!</f>
        <v>#REF!</v>
      </c>
      <c r="L1322" s="90" t="e">
        <f>DBSPBY!#REF!</f>
        <v>#REF!</v>
      </c>
      <c r="M1322" s="92" t="e">
        <f>DBSPBY!#REF!</f>
        <v>#REF!</v>
      </c>
      <c r="N1322" s="87" t="e">
        <f>DBSPBY!#REF!</f>
        <v>#REF!</v>
      </c>
    </row>
    <row r="1323" spans="1:14" x14ac:dyDescent="0.3">
      <c r="A1323" s="97" t="s">
        <v>715</v>
      </c>
      <c r="B1323" s="98" t="e">
        <f>DBSPBY!#REF!</f>
        <v>#REF!</v>
      </c>
      <c r="C1323" s="98" t="e">
        <f>_xlfn.TEXTJOIN(".",FALSE,DBSPBY!#REF!,DBSPBY!#REF!,DBSPBY!#REF!)</f>
        <v>#REF!</v>
      </c>
      <c r="D1323" s="90" t="e">
        <f>DBSPBY!#REF!</f>
        <v>#REF!</v>
      </c>
      <c r="E1323" s="90" t="e">
        <f>DBSPBY!#REF!</f>
        <v>#REF!</v>
      </c>
      <c r="F1323" s="90" t="e">
        <f>TRIM(MID(DBSPBY!#REF!,SEARCH(". ",DBSPBY!#REF!)+2,LEN(DBSPBY!#REF!)))</f>
        <v>#REF!</v>
      </c>
      <c r="G1323" s="90" t="e">
        <f>TRIM(MID(DBSPBY!#REF!,SEARCH(". ",DBSPBY!#REF!)+2,LEN(DBSPBY!#REF!)))</f>
        <v>#REF!</v>
      </c>
      <c r="H1323" s="90" t="e">
        <f>TRIM(MID(DBSPBY!#REF!,SEARCH(". ",DBSPBY!#REF!)+2,LEN(DBSPBY!#REF!)))</f>
        <v>#REF!</v>
      </c>
      <c r="I1323" s="98" t="s">
        <v>713</v>
      </c>
      <c r="J1323" s="99" t="s">
        <v>714</v>
      </c>
      <c r="K1323" s="90" t="e">
        <f>DBSPBY!#REF!</f>
        <v>#REF!</v>
      </c>
      <c r="L1323" s="90" t="e">
        <f>DBSPBY!#REF!</f>
        <v>#REF!</v>
      </c>
      <c r="M1323" s="92" t="e">
        <f>DBSPBY!#REF!</f>
        <v>#REF!</v>
      </c>
      <c r="N1323" s="87" t="e">
        <f>DBSPBY!#REF!</f>
        <v>#REF!</v>
      </c>
    </row>
    <row r="1324" spans="1:14" x14ac:dyDescent="0.3">
      <c r="A1324" s="97" t="s">
        <v>715</v>
      </c>
      <c r="B1324" s="98" t="e">
        <f>DBSPBY!#REF!</f>
        <v>#REF!</v>
      </c>
      <c r="C1324" s="98" t="e">
        <f>_xlfn.TEXTJOIN(".",FALSE,DBSPBY!#REF!,DBSPBY!#REF!,DBSPBY!#REF!)</f>
        <v>#REF!</v>
      </c>
      <c r="D1324" s="90" t="e">
        <f>DBSPBY!#REF!</f>
        <v>#REF!</v>
      </c>
      <c r="E1324" s="90" t="e">
        <f>DBSPBY!#REF!</f>
        <v>#REF!</v>
      </c>
      <c r="F1324" s="90" t="e">
        <f>TRIM(MID(DBSPBY!#REF!,SEARCH(". ",DBSPBY!#REF!)+2,LEN(DBSPBY!#REF!)))</f>
        <v>#REF!</v>
      </c>
      <c r="G1324" s="90" t="e">
        <f>TRIM(MID(DBSPBY!#REF!,SEARCH(". ",DBSPBY!#REF!)+2,LEN(DBSPBY!#REF!)))</f>
        <v>#REF!</v>
      </c>
      <c r="H1324" s="90" t="e">
        <f>TRIM(MID(DBSPBY!#REF!,SEARCH(". ",DBSPBY!#REF!)+2,LEN(DBSPBY!#REF!)))</f>
        <v>#REF!</v>
      </c>
      <c r="I1324" s="98" t="s">
        <v>713</v>
      </c>
      <c r="J1324" s="99" t="s">
        <v>714</v>
      </c>
      <c r="K1324" s="90" t="e">
        <f>DBSPBY!#REF!</f>
        <v>#REF!</v>
      </c>
      <c r="L1324" s="90" t="e">
        <f>DBSPBY!#REF!</f>
        <v>#REF!</v>
      </c>
      <c r="M1324" s="92" t="e">
        <f>DBSPBY!#REF!</f>
        <v>#REF!</v>
      </c>
      <c r="N1324" s="87" t="e">
        <f>DBSPBY!#REF!</f>
        <v>#REF!</v>
      </c>
    </row>
    <row r="1325" spans="1:14" x14ac:dyDescent="0.3">
      <c r="A1325" s="97" t="s">
        <v>715</v>
      </c>
      <c r="B1325" s="98" t="e">
        <f>DBSPBY!#REF!</f>
        <v>#REF!</v>
      </c>
      <c r="C1325" s="98" t="e">
        <f>_xlfn.TEXTJOIN(".",FALSE,DBSPBY!#REF!,DBSPBY!#REF!,DBSPBY!#REF!)</f>
        <v>#REF!</v>
      </c>
      <c r="D1325" s="90" t="e">
        <f>DBSPBY!#REF!</f>
        <v>#REF!</v>
      </c>
      <c r="E1325" s="90" t="e">
        <f>DBSPBY!#REF!</f>
        <v>#REF!</v>
      </c>
      <c r="F1325" s="90" t="e">
        <f>TRIM(MID(DBSPBY!#REF!,SEARCH(". ",DBSPBY!#REF!)+2,LEN(DBSPBY!#REF!)))</f>
        <v>#REF!</v>
      </c>
      <c r="G1325" s="90" t="e">
        <f>TRIM(MID(DBSPBY!#REF!,SEARCH(". ",DBSPBY!#REF!)+2,LEN(DBSPBY!#REF!)))</f>
        <v>#REF!</v>
      </c>
      <c r="H1325" s="90" t="e">
        <f>TRIM(MID(DBSPBY!#REF!,SEARCH(". ",DBSPBY!#REF!)+2,LEN(DBSPBY!#REF!)))</f>
        <v>#REF!</v>
      </c>
      <c r="I1325" s="98" t="s">
        <v>713</v>
      </c>
      <c r="J1325" s="99" t="s">
        <v>714</v>
      </c>
      <c r="K1325" s="90" t="e">
        <f>DBSPBY!#REF!</f>
        <v>#REF!</v>
      </c>
      <c r="L1325" s="90" t="e">
        <f>DBSPBY!#REF!</f>
        <v>#REF!</v>
      </c>
      <c r="M1325" s="92" t="e">
        <f>DBSPBY!#REF!</f>
        <v>#REF!</v>
      </c>
      <c r="N1325" s="87" t="e">
        <f>DBSPBY!#REF!</f>
        <v>#REF!</v>
      </c>
    </row>
    <row r="1326" spans="1:14" x14ac:dyDescent="0.3">
      <c r="A1326" s="97" t="s">
        <v>715</v>
      </c>
      <c r="B1326" s="98" t="e">
        <f>DBSPBY!#REF!</f>
        <v>#REF!</v>
      </c>
      <c r="C1326" s="98" t="e">
        <f>_xlfn.TEXTJOIN(".",FALSE,DBSPBY!#REF!,DBSPBY!#REF!,DBSPBY!#REF!)</f>
        <v>#REF!</v>
      </c>
      <c r="D1326" s="90" t="e">
        <f>DBSPBY!#REF!</f>
        <v>#REF!</v>
      </c>
      <c r="E1326" s="90" t="e">
        <f>DBSPBY!#REF!</f>
        <v>#REF!</v>
      </c>
      <c r="F1326" s="90" t="e">
        <f>TRIM(MID(DBSPBY!#REF!,SEARCH(". ",DBSPBY!#REF!)+2,LEN(DBSPBY!#REF!)))</f>
        <v>#REF!</v>
      </c>
      <c r="G1326" s="90" t="e">
        <f>TRIM(MID(DBSPBY!#REF!,SEARCH(". ",DBSPBY!#REF!)+2,LEN(DBSPBY!#REF!)))</f>
        <v>#REF!</v>
      </c>
      <c r="H1326" s="90" t="e">
        <f>TRIM(MID(DBSPBY!#REF!,SEARCH(". ",DBSPBY!#REF!)+2,LEN(DBSPBY!#REF!)))</f>
        <v>#REF!</v>
      </c>
      <c r="I1326" s="98" t="s">
        <v>713</v>
      </c>
      <c r="J1326" s="99" t="s">
        <v>714</v>
      </c>
      <c r="K1326" s="90" t="e">
        <f>DBSPBY!#REF!</f>
        <v>#REF!</v>
      </c>
      <c r="L1326" s="90" t="e">
        <f>DBSPBY!#REF!</f>
        <v>#REF!</v>
      </c>
      <c r="M1326" s="92" t="e">
        <f>DBSPBY!#REF!</f>
        <v>#REF!</v>
      </c>
      <c r="N1326" s="87" t="e">
        <f>DBSPBY!#REF!</f>
        <v>#REF!</v>
      </c>
    </row>
    <row r="1327" spans="1:14" x14ac:dyDescent="0.3">
      <c r="A1327" s="97" t="s">
        <v>715</v>
      </c>
      <c r="B1327" s="98" t="e">
        <f>DBSPBY!#REF!</f>
        <v>#REF!</v>
      </c>
      <c r="C1327" s="98" t="e">
        <f>_xlfn.TEXTJOIN(".",FALSE,DBSPBY!#REF!,DBSPBY!#REF!,DBSPBY!#REF!)</f>
        <v>#REF!</v>
      </c>
      <c r="D1327" s="90" t="e">
        <f>DBSPBY!#REF!</f>
        <v>#REF!</v>
      </c>
      <c r="E1327" s="90" t="e">
        <f>DBSPBY!#REF!</f>
        <v>#REF!</v>
      </c>
      <c r="F1327" s="90" t="e">
        <f>TRIM(MID(DBSPBY!#REF!,SEARCH(". ",DBSPBY!#REF!)+2,LEN(DBSPBY!#REF!)))</f>
        <v>#REF!</v>
      </c>
      <c r="G1327" s="90" t="e">
        <f>TRIM(MID(DBSPBY!#REF!,SEARCH(". ",DBSPBY!#REF!)+2,LEN(DBSPBY!#REF!)))</f>
        <v>#REF!</v>
      </c>
      <c r="H1327" s="90" t="e">
        <f>TRIM(MID(DBSPBY!#REF!,SEARCH(". ",DBSPBY!#REF!)+2,LEN(DBSPBY!#REF!)))</f>
        <v>#REF!</v>
      </c>
      <c r="I1327" s="98" t="s">
        <v>713</v>
      </c>
      <c r="J1327" s="99" t="s">
        <v>714</v>
      </c>
      <c r="K1327" s="90" t="e">
        <f>DBSPBY!#REF!</f>
        <v>#REF!</v>
      </c>
      <c r="L1327" s="90" t="e">
        <f>DBSPBY!#REF!</f>
        <v>#REF!</v>
      </c>
      <c r="M1327" s="92" t="e">
        <f>DBSPBY!#REF!</f>
        <v>#REF!</v>
      </c>
      <c r="N1327" s="87" t="e">
        <f>DBSPBY!#REF!</f>
        <v>#REF!</v>
      </c>
    </row>
    <row r="1328" spans="1:14" x14ac:dyDescent="0.3">
      <c r="A1328" s="97" t="s">
        <v>715</v>
      </c>
      <c r="B1328" s="98" t="e">
        <f>DBSPBY!#REF!</f>
        <v>#REF!</v>
      </c>
      <c r="C1328" s="98" t="e">
        <f>_xlfn.TEXTJOIN(".",FALSE,DBSPBY!#REF!,DBSPBY!#REF!,DBSPBY!#REF!)</f>
        <v>#REF!</v>
      </c>
      <c r="D1328" s="90" t="e">
        <f>DBSPBY!#REF!</f>
        <v>#REF!</v>
      </c>
      <c r="E1328" s="90" t="e">
        <f>DBSPBY!#REF!</f>
        <v>#REF!</v>
      </c>
      <c r="F1328" s="90" t="e">
        <f>TRIM(MID(DBSPBY!#REF!,SEARCH(". ",DBSPBY!#REF!)+2,LEN(DBSPBY!#REF!)))</f>
        <v>#REF!</v>
      </c>
      <c r="G1328" s="90" t="e">
        <f>TRIM(MID(DBSPBY!#REF!,SEARCH(". ",DBSPBY!#REF!)+2,LEN(DBSPBY!#REF!)))</f>
        <v>#REF!</v>
      </c>
      <c r="H1328" s="90" t="e">
        <f>TRIM(MID(DBSPBY!#REF!,SEARCH(". ",DBSPBY!#REF!)+2,LEN(DBSPBY!#REF!)))</f>
        <v>#REF!</v>
      </c>
      <c r="I1328" s="98" t="s">
        <v>713</v>
      </c>
      <c r="J1328" s="99" t="s">
        <v>714</v>
      </c>
      <c r="K1328" s="90" t="e">
        <f>DBSPBY!#REF!</f>
        <v>#REF!</v>
      </c>
      <c r="L1328" s="90" t="e">
        <f>DBSPBY!#REF!</f>
        <v>#REF!</v>
      </c>
      <c r="M1328" s="92" t="e">
        <f>DBSPBY!#REF!</f>
        <v>#REF!</v>
      </c>
      <c r="N1328" s="87" t="e">
        <f>DBSPBY!#REF!</f>
        <v>#REF!</v>
      </c>
    </row>
    <row r="1329" spans="1:14" x14ac:dyDescent="0.3">
      <c r="A1329" s="97" t="s">
        <v>715</v>
      </c>
      <c r="B1329" s="98" t="e">
        <f>DBSPBY!#REF!</f>
        <v>#REF!</v>
      </c>
      <c r="C1329" s="98" t="e">
        <f>_xlfn.TEXTJOIN(".",FALSE,DBSPBY!#REF!,DBSPBY!#REF!,DBSPBY!#REF!)</f>
        <v>#REF!</v>
      </c>
      <c r="D1329" s="90" t="e">
        <f>DBSPBY!#REF!</f>
        <v>#REF!</v>
      </c>
      <c r="E1329" s="90" t="e">
        <f>DBSPBY!#REF!</f>
        <v>#REF!</v>
      </c>
      <c r="F1329" s="90" t="e">
        <f>TRIM(MID(DBSPBY!#REF!,SEARCH(". ",DBSPBY!#REF!)+2,LEN(DBSPBY!#REF!)))</f>
        <v>#REF!</v>
      </c>
      <c r="G1329" s="90" t="e">
        <f>TRIM(MID(DBSPBY!#REF!,SEARCH(". ",DBSPBY!#REF!)+2,LEN(DBSPBY!#REF!)))</f>
        <v>#REF!</v>
      </c>
      <c r="H1329" s="90" t="e">
        <f>TRIM(MID(DBSPBY!#REF!,SEARCH(". ",DBSPBY!#REF!)+2,LEN(DBSPBY!#REF!)))</f>
        <v>#REF!</v>
      </c>
      <c r="I1329" s="98" t="s">
        <v>713</v>
      </c>
      <c r="J1329" s="99" t="s">
        <v>714</v>
      </c>
      <c r="K1329" s="90" t="e">
        <f>DBSPBY!#REF!</f>
        <v>#REF!</v>
      </c>
      <c r="L1329" s="90" t="e">
        <f>DBSPBY!#REF!</f>
        <v>#REF!</v>
      </c>
      <c r="M1329" s="92" t="e">
        <f>DBSPBY!#REF!</f>
        <v>#REF!</v>
      </c>
      <c r="N1329" s="87" t="e">
        <f>DBSPBY!#REF!</f>
        <v>#REF!</v>
      </c>
    </row>
    <row r="1330" spans="1:14" x14ac:dyDescent="0.3">
      <c r="A1330" s="97" t="s">
        <v>715</v>
      </c>
      <c r="B1330" s="98" t="e">
        <f>DBSPBY!#REF!</f>
        <v>#REF!</v>
      </c>
      <c r="C1330" s="98" t="e">
        <f>_xlfn.TEXTJOIN(".",FALSE,DBSPBY!#REF!,DBSPBY!#REF!,DBSPBY!#REF!)</f>
        <v>#REF!</v>
      </c>
      <c r="D1330" s="90" t="e">
        <f>DBSPBY!#REF!</f>
        <v>#REF!</v>
      </c>
      <c r="E1330" s="90" t="e">
        <f>DBSPBY!#REF!</f>
        <v>#REF!</v>
      </c>
      <c r="F1330" s="90" t="e">
        <f>TRIM(MID(DBSPBY!#REF!,SEARCH(". ",DBSPBY!#REF!)+2,LEN(DBSPBY!#REF!)))</f>
        <v>#REF!</v>
      </c>
      <c r="G1330" s="90" t="e">
        <f>TRIM(MID(DBSPBY!#REF!,SEARCH(". ",DBSPBY!#REF!)+2,LEN(DBSPBY!#REF!)))</f>
        <v>#REF!</v>
      </c>
      <c r="H1330" s="90" t="e">
        <f>TRIM(MID(DBSPBY!#REF!,SEARCH(". ",DBSPBY!#REF!)+2,LEN(DBSPBY!#REF!)))</f>
        <v>#REF!</v>
      </c>
      <c r="I1330" s="98" t="s">
        <v>713</v>
      </c>
      <c r="J1330" s="99" t="s">
        <v>714</v>
      </c>
      <c r="K1330" s="90" t="e">
        <f>DBSPBY!#REF!</f>
        <v>#REF!</v>
      </c>
      <c r="L1330" s="90" t="e">
        <f>DBSPBY!#REF!</f>
        <v>#REF!</v>
      </c>
      <c r="M1330" s="92" t="e">
        <f>DBSPBY!#REF!</f>
        <v>#REF!</v>
      </c>
      <c r="N1330" s="87" t="e">
        <f>DBSPBY!#REF!</f>
        <v>#REF!</v>
      </c>
    </row>
    <row r="1331" spans="1:14" x14ac:dyDescent="0.3">
      <c r="A1331" s="97" t="s">
        <v>715</v>
      </c>
      <c r="B1331" s="98" t="e">
        <f>DBSPBY!#REF!</f>
        <v>#REF!</v>
      </c>
      <c r="C1331" s="98" t="e">
        <f>_xlfn.TEXTJOIN(".",FALSE,DBSPBY!#REF!,DBSPBY!#REF!,DBSPBY!#REF!)</f>
        <v>#REF!</v>
      </c>
      <c r="D1331" s="90" t="e">
        <f>DBSPBY!#REF!</f>
        <v>#REF!</v>
      </c>
      <c r="E1331" s="90" t="e">
        <f>DBSPBY!#REF!</f>
        <v>#REF!</v>
      </c>
      <c r="F1331" s="90" t="e">
        <f>TRIM(MID(DBSPBY!#REF!,SEARCH(". ",DBSPBY!#REF!)+2,LEN(DBSPBY!#REF!)))</f>
        <v>#REF!</v>
      </c>
      <c r="G1331" s="90" t="e">
        <f>TRIM(MID(DBSPBY!#REF!,SEARCH(". ",DBSPBY!#REF!)+2,LEN(DBSPBY!#REF!)))</f>
        <v>#REF!</v>
      </c>
      <c r="H1331" s="90" t="e">
        <f>TRIM(MID(DBSPBY!#REF!,SEARCH(". ",DBSPBY!#REF!)+2,LEN(DBSPBY!#REF!)))</f>
        <v>#REF!</v>
      </c>
      <c r="I1331" s="98" t="s">
        <v>713</v>
      </c>
      <c r="J1331" s="99" t="s">
        <v>714</v>
      </c>
      <c r="K1331" s="90" t="e">
        <f>DBSPBY!#REF!</f>
        <v>#REF!</v>
      </c>
      <c r="L1331" s="90" t="e">
        <f>DBSPBY!#REF!</f>
        <v>#REF!</v>
      </c>
      <c r="M1331" s="92" t="e">
        <f>DBSPBY!#REF!</f>
        <v>#REF!</v>
      </c>
      <c r="N1331" s="87" t="e">
        <f>DBSPBY!#REF!</f>
        <v>#REF!</v>
      </c>
    </row>
    <row r="1332" spans="1:14" x14ac:dyDescent="0.3">
      <c r="A1332" s="97" t="s">
        <v>715</v>
      </c>
      <c r="B1332" s="98" t="e">
        <f>DBSPBY!#REF!</f>
        <v>#REF!</v>
      </c>
      <c r="C1332" s="98" t="e">
        <f>_xlfn.TEXTJOIN(".",FALSE,DBSPBY!#REF!,DBSPBY!#REF!,DBSPBY!#REF!)</f>
        <v>#REF!</v>
      </c>
      <c r="D1332" s="90" t="e">
        <f>DBSPBY!#REF!</f>
        <v>#REF!</v>
      </c>
      <c r="E1332" s="90" t="e">
        <f>DBSPBY!#REF!</f>
        <v>#REF!</v>
      </c>
      <c r="F1332" s="90" t="e">
        <f>TRIM(MID(DBSPBY!#REF!,SEARCH(". ",DBSPBY!#REF!)+2,LEN(DBSPBY!#REF!)))</f>
        <v>#REF!</v>
      </c>
      <c r="G1332" s="90" t="e">
        <f>TRIM(MID(DBSPBY!#REF!,SEARCH(". ",DBSPBY!#REF!)+2,LEN(DBSPBY!#REF!)))</f>
        <v>#REF!</v>
      </c>
      <c r="H1332" s="90" t="e">
        <f>TRIM(MID(DBSPBY!#REF!,SEARCH(". ",DBSPBY!#REF!)+2,LEN(DBSPBY!#REF!)))</f>
        <v>#REF!</v>
      </c>
      <c r="I1332" s="98" t="s">
        <v>713</v>
      </c>
      <c r="J1332" s="99" t="s">
        <v>714</v>
      </c>
      <c r="K1332" s="90" t="e">
        <f>DBSPBY!#REF!</f>
        <v>#REF!</v>
      </c>
      <c r="L1332" s="90" t="e">
        <f>DBSPBY!#REF!</f>
        <v>#REF!</v>
      </c>
      <c r="M1332" s="92" t="e">
        <f>DBSPBY!#REF!</f>
        <v>#REF!</v>
      </c>
      <c r="N1332" s="87" t="e">
        <f>DBSPBY!#REF!</f>
        <v>#REF!</v>
      </c>
    </row>
    <row r="1333" spans="1:14" x14ac:dyDescent="0.3">
      <c r="A1333" s="97" t="s">
        <v>715</v>
      </c>
      <c r="B1333" s="98" t="e">
        <f>DBSPBY!#REF!</f>
        <v>#REF!</v>
      </c>
      <c r="C1333" s="98" t="e">
        <f>_xlfn.TEXTJOIN(".",FALSE,DBSPBY!#REF!,DBSPBY!#REF!,DBSPBY!#REF!)</f>
        <v>#REF!</v>
      </c>
      <c r="D1333" s="90" t="e">
        <f>DBSPBY!#REF!</f>
        <v>#REF!</v>
      </c>
      <c r="E1333" s="90" t="e">
        <f>DBSPBY!#REF!</f>
        <v>#REF!</v>
      </c>
      <c r="F1333" s="90" t="e">
        <f>TRIM(MID(DBSPBY!#REF!,SEARCH(". ",DBSPBY!#REF!)+2,LEN(DBSPBY!#REF!)))</f>
        <v>#REF!</v>
      </c>
      <c r="G1333" s="90" t="e">
        <f>TRIM(MID(DBSPBY!#REF!,SEARCH(". ",DBSPBY!#REF!)+2,LEN(DBSPBY!#REF!)))</f>
        <v>#REF!</v>
      </c>
      <c r="H1333" s="90" t="e">
        <f>TRIM(MID(DBSPBY!#REF!,SEARCH(". ",DBSPBY!#REF!)+2,LEN(DBSPBY!#REF!)))</f>
        <v>#REF!</v>
      </c>
      <c r="I1333" s="98" t="s">
        <v>713</v>
      </c>
      <c r="J1333" s="99" t="s">
        <v>714</v>
      </c>
      <c r="K1333" s="90" t="e">
        <f>DBSPBY!#REF!</f>
        <v>#REF!</v>
      </c>
      <c r="L1333" s="90" t="e">
        <f>DBSPBY!#REF!</f>
        <v>#REF!</v>
      </c>
      <c r="M1333" s="92" t="e">
        <f>DBSPBY!#REF!</f>
        <v>#REF!</v>
      </c>
      <c r="N1333" s="87" t="e">
        <f>DBSPBY!#REF!</f>
        <v>#REF!</v>
      </c>
    </row>
    <row r="1334" spans="1:14" x14ac:dyDescent="0.3">
      <c r="A1334" s="97" t="s">
        <v>715</v>
      </c>
      <c r="B1334" s="98" t="e">
        <f>DBSPBY!#REF!</f>
        <v>#REF!</v>
      </c>
      <c r="C1334" s="98" t="e">
        <f>_xlfn.TEXTJOIN(".",FALSE,DBSPBY!#REF!,DBSPBY!#REF!,DBSPBY!#REF!)</f>
        <v>#REF!</v>
      </c>
      <c r="D1334" s="90" t="e">
        <f>DBSPBY!#REF!</f>
        <v>#REF!</v>
      </c>
      <c r="E1334" s="90" t="e">
        <f>DBSPBY!#REF!</f>
        <v>#REF!</v>
      </c>
      <c r="F1334" s="90" t="e">
        <f>TRIM(MID(DBSPBY!#REF!,SEARCH(". ",DBSPBY!#REF!)+2,LEN(DBSPBY!#REF!)))</f>
        <v>#REF!</v>
      </c>
      <c r="G1334" s="90" t="e">
        <f>TRIM(MID(DBSPBY!#REF!,SEARCH(". ",DBSPBY!#REF!)+2,LEN(DBSPBY!#REF!)))</f>
        <v>#REF!</v>
      </c>
      <c r="H1334" s="90" t="e">
        <f>TRIM(MID(DBSPBY!#REF!,SEARCH(". ",DBSPBY!#REF!)+2,LEN(DBSPBY!#REF!)))</f>
        <v>#REF!</v>
      </c>
      <c r="I1334" s="98" t="s">
        <v>713</v>
      </c>
      <c r="J1334" s="99" t="s">
        <v>714</v>
      </c>
      <c r="K1334" s="90" t="e">
        <f>DBSPBY!#REF!</f>
        <v>#REF!</v>
      </c>
      <c r="L1334" s="90" t="e">
        <f>DBSPBY!#REF!</f>
        <v>#REF!</v>
      </c>
      <c r="M1334" s="92" t="e">
        <f>DBSPBY!#REF!</f>
        <v>#REF!</v>
      </c>
      <c r="N1334" s="87" t="e">
        <f>DBSPBY!#REF!</f>
        <v>#REF!</v>
      </c>
    </row>
    <row r="1335" spans="1:14" x14ac:dyDescent="0.3">
      <c r="A1335" s="97" t="s">
        <v>715</v>
      </c>
      <c r="B1335" s="98" t="e">
        <f>DBSPBY!#REF!</f>
        <v>#REF!</v>
      </c>
      <c r="C1335" s="98" t="e">
        <f>_xlfn.TEXTJOIN(".",FALSE,DBSPBY!#REF!,DBSPBY!#REF!,DBSPBY!#REF!)</f>
        <v>#REF!</v>
      </c>
      <c r="D1335" s="90" t="e">
        <f>DBSPBY!#REF!</f>
        <v>#REF!</v>
      </c>
      <c r="E1335" s="90" t="e">
        <f>DBSPBY!#REF!</f>
        <v>#REF!</v>
      </c>
      <c r="F1335" s="90" t="e">
        <f>TRIM(MID(DBSPBY!#REF!,SEARCH(". ",DBSPBY!#REF!)+2,LEN(DBSPBY!#REF!)))</f>
        <v>#REF!</v>
      </c>
      <c r="G1335" s="90" t="e">
        <f>TRIM(MID(DBSPBY!#REF!,SEARCH(". ",DBSPBY!#REF!)+2,LEN(DBSPBY!#REF!)))</f>
        <v>#REF!</v>
      </c>
      <c r="H1335" s="90" t="e">
        <f>TRIM(MID(DBSPBY!#REF!,SEARCH(". ",DBSPBY!#REF!)+2,LEN(DBSPBY!#REF!)))</f>
        <v>#REF!</v>
      </c>
      <c r="I1335" s="98" t="s">
        <v>713</v>
      </c>
      <c r="J1335" s="99" t="s">
        <v>714</v>
      </c>
      <c r="K1335" s="90" t="e">
        <f>DBSPBY!#REF!</f>
        <v>#REF!</v>
      </c>
      <c r="L1335" s="90" t="e">
        <f>DBSPBY!#REF!</f>
        <v>#REF!</v>
      </c>
      <c r="M1335" s="92" t="e">
        <f>DBSPBY!#REF!</f>
        <v>#REF!</v>
      </c>
      <c r="N1335" s="87" t="e">
        <f>DBSPBY!#REF!</f>
        <v>#REF!</v>
      </c>
    </row>
    <row r="1336" spans="1:14" x14ac:dyDescent="0.3">
      <c r="A1336" s="97" t="s">
        <v>715</v>
      </c>
      <c r="B1336" s="98" t="e">
        <f>DBSPBY!#REF!</f>
        <v>#REF!</v>
      </c>
      <c r="C1336" s="98" t="e">
        <f>_xlfn.TEXTJOIN(".",FALSE,DBSPBY!#REF!,DBSPBY!#REF!,DBSPBY!#REF!)</f>
        <v>#REF!</v>
      </c>
      <c r="D1336" s="90" t="e">
        <f>DBSPBY!#REF!</f>
        <v>#REF!</v>
      </c>
      <c r="E1336" s="90" t="e">
        <f>DBSPBY!#REF!</f>
        <v>#REF!</v>
      </c>
      <c r="F1336" s="90" t="e">
        <f>TRIM(MID(DBSPBY!#REF!,SEARCH(". ",DBSPBY!#REF!)+2,LEN(DBSPBY!#REF!)))</f>
        <v>#REF!</v>
      </c>
      <c r="G1336" s="90" t="e">
        <f>TRIM(MID(DBSPBY!#REF!,SEARCH(". ",DBSPBY!#REF!)+2,LEN(DBSPBY!#REF!)))</f>
        <v>#REF!</v>
      </c>
      <c r="H1336" s="90" t="e">
        <f>TRIM(MID(DBSPBY!#REF!,SEARCH(". ",DBSPBY!#REF!)+2,LEN(DBSPBY!#REF!)))</f>
        <v>#REF!</v>
      </c>
      <c r="I1336" s="98" t="s">
        <v>713</v>
      </c>
      <c r="J1336" s="99" t="s">
        <v>714</v>
      </c>
      <c r="K1336" s="90" t="e">
        <f>DBSPBY!#REF!</f>
        <v>#REF!</v>
      </c>
      <c r="L1336" s="90" t="e">
        <f>DBSPBY!#REF!</f>
        <v>#REF!</v>
      </c>
      <c r="M1336" s="92" t="e">
        <f>DBSPBY!#REF!</f>
        <v>#REF!</v>
      </c>
      <c r="N1336" s="87" t="e">
        <f>DBSPBY!#REF!</f>
        <v>#REF!</v>
      </c>
    </row>
    <row r="1337" spans="1:14" x14ac:dyDescent="0.3">
      <c r="A1337" s="97" t="s">
        <v>715</v>
      </c>
      <c r="B1337" s="98" t="e">
        <f>DBSPBY!#REF!</f>
        <v>#REF!</v>
      </c>
      <c r="C1337" s="98" t="e">
        <f>_xlfn.TEXTJOIN(".",FALSE,DBSPBY!#REF!,DBSPBY!#REF!,DBSPBY!#REF!)</f>
        <v>#REF!</v>
      </c>
      <c r="D1337" s="90" t="e">
        <f>DBSPBY!#REF!</f>
        <v>#REF!</v>
      </c>
      <c r="E1337" s="90" t="e">
        <f>DBSPBY!#REF!</f>
        <v>#REF!</v>
      </c>
      <c r="F1337" s="90" t="e">
        <f>TRIM(MID(DBSPBY!#REF!,SEARCH(". ",DBSPBY!#REF!)+2,LEN(DBSPBY!#REF!)))</f>
        <v>#REF!</v>
      </c>
      <c r="G1337" s="90" t="e">
        <f>TRIM(MID(DBSPBY!#REF!,SEARCH(". ",DBSPBY!#REF!)+2,LEN(DBSPBY!#REF!)))</f>
        <v>#REF!</v>
      </c>
      <c r="H1337" s="90" t="e">
        <f>TRIM(MID(DBSPBY!#REF!,SEARCH(". ",DBSPBY!#REF!)+2,LEN(DBSPBY!#REF!)))</f>
        <v>#REF!</v>
      </c>
      <c r="I1337" s="98" t="s">
        <v>713</v>
      </c>
      <c r="J1337" s="99" t="s">
        <v>714</v>
      </c>
      <c r="K1337" s="90" t="e">
        <f>DBSPBY!#REF!</f>
        <v>#REF!</v>
      </c>
      <c r="L1337" s="90" t="e">
        <f>DBSPBY!#REF!</f>
        <v>#REF!</v>
      </c>
      <c r="M1337" s="92" t="e">
        <f>DBSPBY!#REF!</f>
        <v>#REF!</v>
      </c>
      <c r="N1337" s="87" t="e">
        <f>DBSPBY!#REF!</f>
        <v>#REF!</v>
      </c>
    </row>
    <row r="1338" spans="1:14" x14ac:dyDescent="0.3">
      <c r="A1338" s="97" t="s">
        <v>715</v>
      </c>
      <c r="B1338" s="98" t="e">
        <f>DBSPBY!#REF!</f>
        <v>#REF!</v>
      </c>
      <c r="C1338" s="98" t="e">
        <f>_xlfn.TEXTJOIN(".",FALSE,DBSPBY!#REF!,DBSPBY!#REF!,DBSPBY!#REF!)</f>
        <v>#REF!</v>
      </c>
      <c r="D1338" s="90" t="e">
        <f>DBSPBY!#REF!</f>
        <v>#REF!</v>
      </c>
      <c r="E1338" s="90" t="e">
        <f>DBSPBY!#REF!</f>
        <v>#REF!</v>
      </c>
      <c r="F1338" s="90" t="e">
        <f>TRIM(MID(DBSPBY!#REF!,SEARCH(". ",DBSPBY!#REF!)+2,LEN(DBSPBY!#REF!)))</f>
        <v>#REF!</v>
      </c>
      <c r="G1338" s="90" t="e">
        <f>TRIM(MID(DBSPBY!#REF!,SEARCH(". ",DBSPBY!#REF!)+2,LEN(DBSPBY!#REF!)))</f>
        <v>#REF!</v>
      </c>
      <c r="H1338" s="90" t="e">
        <f>TRIM(MID(DBSPBY!#REF!,SEARCH(". ",DBSPBY!#REF!)+2,LEN(DBSPBY!#REF!)))</f>
        <v>#REF!</v>
      </c>
      <c r="I1338" s="98" t="s">
        <v>713</v>
      </c>
      <c r="J1338" s="99" t="s">
        <v>714</v>
      </c>
      <c r="K1338" s="90" t="e">
        <f>DBSPBY!#REF!</f>
        <v>#REF!</v>
      </c>
      <c r="L1338" s="90" t="e">
        <f>DBSPBY!#REF!</f>
        <v>#REF!</v>
      </c>
      <c r="M1338" s="92" t="e">
        <f>DBSPBY!#REF!</f>
        <v>#REF!</v>
      </c>
      <c r="N1338" s="87" t="e">
        <f>DBSPBY!#REF!</f>
        <v>#REF!</v>
      </c>
    </row>
    <row r="1339" spans="1:14" x14ac:dyDescent="0.3">
      <c r="A1339" s="97" t="s">
        <v>715</v>
      </c>
      <c r="B1339" s="98" t="e">
        <f>DBSPBY!#REF!</f>
        <v>#REF!</v>
      </c>
      <c r="C1339" s="98" t="e">
        <f>_xlfn.TEXTJOIN(".",FALSE,DBSPBY!#REF!,DBSPBY!#REF!,DBSPBY!#REF!)</f>
        <v>#REF!</v>
      </c>
      <c r="D1339" s="90" t="e">
        <f>DBSPBY!#REF!</f>
        <v>#REF!</v>
      </c>
      <c r="E1339" s="90" t="e">
        <f>DBSPBY!#REF!</f>
        <v>#REF!</v>
      </c>
      <c r="F1339" s="90" t="e">
        <f>TRIM(MID(DBSPBY!#REF!,SEARCH(". ",DBSPBY!#REF!)+2,LEN(DBSPBY!#REF!)))</f>
        <v>#REF!</v>
      </c>
      <c r="G1339" s="90" t="e">
        <f>TRIM(MID(DBSPBY!#REF!,SEARCH(". ",DBSPBY!#REF!)+2,LEN(DBSPBY!#REF!)))</f>
        <v>#REF!</v>
      </c>
      <c r="H1339" s="90" t="e">
        <f>TRIM(MID(DBSPBY!#REF!,SEARCH(". ",DBSPBY!#REF!)+2,LEN(DBSPBY!#REF!)))</f>
        <v>#REF!</v>
      </c>
      <c r="I1339" s="98" t="s">
        <v>713</v>
      </c>
      <c r="J1339" s="99" t="s">
        <v>714</v>
      </c>
      <c r="K1339" s="90" t="e">
        <f>DBSPBY!#REF!</f>
        <v>#REF!</v>
      </c>
      <c r="L1339" s="90" t="e">
        <f>DBSPBY!#REF!</f>
        <v>#REF!</v>
      </c>
      <c r="M1339" s="92" t="e">
        <f>DBSPBY!#REF!</f>
        <v>#REF!</v>
      </c>
      <c r="N1339" s="87" t="e">
        <f>DBSPBY!#REF!</f>
        <v>#REF!</v>
      </c>
    </row>
    <row r="1340" spans="1:14" x14ac:dyDescent="0.3">
      <c r="A1340" s="97" t="s">
        <v>715</v>
      </c>
      <c r="B1340" s="98" t="e">
        <f>DBSPBY!#REF!</f>
        <v>#REF!</v>
      </c>
      <c r="C1340" s="98" t="e">
        <f>_xlfn.TEXTJOIN(".",FALSE,DBSPBY!#REF!,DBSPBY!#REF!,DBSPBY!#REF!)</f>
        <v>#REF!</v>
      </c>
      <c r="D1340" s="90" t="e">
        <f>DBSPBY!#REF!</f>
        <v>#REF!</v>
      </c>
      <c r="E1340" s="90" t="e">
        <f>DBSPBY!#REF!</f>
        <v>#REF!</v>
      </c>
      <c r="F1340" s="90" t="e">
        <f>TRIM(MID(DBSPBY!#REF!,SEARCH(". ",DBSPBY!#REF!)+2,LEN(DBSPBY!#REF!)))</f>
        <v>#REF!</v>
      </c>
      <c r="G1340" s="90" t="e">
        <f>TRIM(MID(DBSPBY!#REF!,SEARCH(". ",DBSPBY!#REF!)+2,LEN(DBSPBY!#REF!)))</f>
        <v>#REF!</v>
      </c>
      <c r="H1340" s="90" t="e">
        <f>TRIM(MID(DBSPBY!#REF!,SEARCH(". ",DBSPBY!#REF!)+2,LEN(DBSPBY!#REF!)))</f>
        <v>#REF!</v>
      </c>
      <c r="I1340" s="98" t="s">
        <v>713</v>
      </c>
      <c r="J1340" s="99" t="s">
        <v>714</v>
      </c>
      <c r="K1340" s="90" t="e">
        <f>DBSPBY!#REF!</f>
        <v>#REF!</v>
      </c>
      <c r="L1340" s="90" t="e">
        <f>DBSPBY!#REF!</f>
        <v>#REF!</v>
      </c>
      <c r="M1340" s="92" t="e">
        <f>DBSPBY!#REF!</f>
        <v>#REF!</v>
      </c>
      <c r="N1340" s="87" t="e">
        <f>DBSPBY!#REF!</f>
        <v>#REF!</v>
      </c>
    </row>
    <row r="1341" spans="1:14" x14ac:dyDescent="0.3">
      <c r="A1341" s="97" t="s">
        <v>715</v>
      </c>
      <c r="B1341" s="98" t="e">
        <f>DBSPBY!#REF!</f>
        <v>#REF!</v>
      </c>
      <c r="C1341" s="98" t="e">
        <f>_xlfn.TEXTJOIN(".",FALSE,DBSPBY!#REF!,DBSPBY!#REF!,DBSPBY!#REF!)</f>
        <v>#REF!</v>
      </c>
      <c r="D1341" s="90" t="e">
        <f>DBSPBY!#REF!</f>
        <v>#REF!</v>
      </c>
      <c r="E1341" s="90" t="e">
        <f>DBSPBY!#REF!</f>
        <v>#REF!</v>
      </c>
      <c r="F1341" s="90" t="e">
        <f>TRIM(MID(DBSPBY!#REF!,SEARCH(". ",DBSPBY!#REF!)+2,LEN(DBSPBY!#REF!)))</f>
        <v>#REF!</v>
      </c>
      <c r="G1341" s="90" t="e">
        <f>TRIM(MID(DBSPBY!#REF!,SEARCH(". ",DBSPBY!#REF!)+2,LEN(DBSPBY!#REF!)))</f>
        <v>#REF!</v>
      </c>
      <c r="H1341" s="90" t="e">
        <f>TRIM(MID(DBSPBY!#REF!,SEARCH(". ",DBSPBY!#REF!)+2,LEN(DBSPBY!#REF!)))</f>
        <v>#REF!</v>
      </c>
      <c r="I1341" s="98" t="s">
        <v>713</v>
      </c>
      <c r="J1341" s="99" t="s">
        <v>714</v>
      </c>
      <c r="K1341" s="90" t="e">
        <f>DBSPBY!#REF!</f>
        <v>#REF!</v>
      </c>
      <c r="L1341" s="90" t="e">
        <f>DBSPBY!#REF!</f>
        <v>#REF!</v>
      </c>
      <c r="M1341" s="92" t="e">
        <f>DBSPBY!#REF!</f>
        <v>#REF!</v>
      </c>
      <c r="N1341" s="87" t="e">
        <f>DBSPBY!#REF!</f>
        <v>#REF!</v>
      </c>
    </row>
    <row r="1342" spans="1:14" x14ac:dyDescent="0.3">
      <c r="A1342" s="97" t="s">
        <v>715</v>
      </c>
      <c r="B1342" s="98" t="e">
        <f>DBSPBY!#REF!</f>
        <v>#REF!</v>
      </c>
      <c r="C1342" s="98" t="e">
        <f>_xlfn.TEXTJOIN(".",FALSE,DBSPBY!#REF!,DBSPBY!#REF!,DBSPBY!#REF!)</f>
        <v>#REF!</v>
      </c>
      <c r="D1342" s="90" t="e">
        <f>DBSPBY!#REF!</f>
        <v>#REF!</v>
      </c>
      <c r="E1342" s="90" t="e">
        <f>DBSPBY!#REF!</f>
        <v>#REF!</v>
      </c>
      <c r="F1342" s="90" t="e">
        <f>TRIM(MID(DBSPBY!#REF!,SEARCH(". ",DBSPBY!#REF!)+2,LEN(DBSPBY!#REF!)))</f>
        <v>#REF!</v>
      </c>
      <c r="G1342" s="90" t="e">
        <f>TRIM(MID(DBSPBY!#REF!,SEARCH(". ",DBSPBY!#REF!)+2,LEN(DBSPBY!#REF!)))</f>
        <v>#REF!</v>
      </c>
      <c r="H1342" s="90" t="e">
        <f>TRIM(MID(DBSPBY!#REF!,SEARCH(". ",DBSPBY!#REF!)+2,LEN(DBSPBY!#REF!)))</f>
        <v>#REF!</v>
      </c>
      <c r="I1342" s="98" t="s">
        <v>713</v>
      </c>
      <c r="J1342" s="99" t="s">
        <v>714</v>
      </c>
      <c r="K1342" s="90" t="e">
        <f>DBSPBY!#REF!</f>
        <v>#REF!</v>
      </c>
      <c r="L1342" s="90" t="e">
        <f>DBSPBY!#REF!</f>
        <v>#REF!</v>
      </c>
      <c r="M1342" s="92" t="e">
        <f>DBSPBY!#REF!</f>
        <v>#REF!</v>
      </c>
      <c r="N1342" s="87" t="e">
        <f>DBSPBY!#REF!</f>
        <v>#REF!</v>
      </c>
    </row>
    <row r="1343" spans="1:14" x14ac:dyDescent="0.3">
      <c r="A1343" s="97" t="s">
        <v>715</v>
      </c>
      <c r="B1343" s="98" t="e">
        <f>DBSPBY!#REF!</f>
        <v>#REF!</v>
      </c>
      <c r="C1343" s="98" t="e">
        <f>_xlfn.TEXTJOIN(".",FALSE,DBSPBY!#REF!,DBSPBY!#REF!,DBSPBY!#REF!)</f>
        <v>#REF!</v>
      </c>
      <c r="D1343" s="90" t="e">
        <f>DBSPBY!#REF!</f>
        <v>#REF!</v>
      </c>
      <c r="E1343" s="90" t="e">
        <f>DBSPBY!#REF!</f>
        <v>#REF!</v>
      </c>
      <c r="F1343" s="90" t="e">
        <f>TRIM(MID(DBSPBY!#REF!,SEARCH(". ",DBSPBY!#REF!)+2,LEN(DBSPBY!#REF!)))</f>
        <v>#REF!</v>
      </c>
      <c r="G1343" s="90" t="e">
        <f>TRIM(MID(DBSPBY!#REF!,SEARCH(". ",DBSPBY!#REF!)+2,LEN(DBSPBY!#REF!)))</f>
        <v>#REF!</v>
      </c>
      <c r="H1343" s="90" t="e">
        <f>TRIM(MID(DBSPBY!#REF!,SEARCH(". ",DBSPBY!#REF!)+2,LEN(DBSPBY!#REF!)))</f>
        <v>#REF!</v>
      </c>
      <c r="I1343" s="98" t="s">
        <v>713</v>
      </c>
      <c r="J1343" s="99" t="s">
        <v>714</v>
      </c>
      <c r="K1343" s="90" t="e">
        <f>DBSPBY!#REF!</f>
        <v>#REF!</v>
      </c>
      <c r="L1343" s="90" t="e">
        <f>DBSPBY!#REF!</f>
        <v>#REF!</v>
      </c>
      <c r="M1343" s="92" t="e">
        <f>DBSPBY!#REF!</f>
        <v>#REF!</v>
      </c>
      <c r="N1343" s="87" t="e">
        <f>DBSPBY!#REF!</f>
        <v>#REF!</v>
      </c>
    </row>
    <row r="1344" spans="1:14" x14ac:dyDescent="0.3">
      <c r="A1344" s="97" t="s">
        <v>715</v>
      </c>
      <c r="B1344" s="98" t="e">
        <f>DBSPBY!#REF!</f>
        <v>#REF!</v>
      </c>
      <c r="C1344" s="98" t="e">
        <f>_xlfn.TEXTJOIN(".",FALSE,DBSPBY!#REF!,DBSPBY!#REF!,DBSPBY!#REF!)</f>
        <v>#REF!</v>
      </c>
      <c r="D1344" s="90" t="e">
        <f>DBSPBY!#REF!</f>
        <v>#REF!</v>
      </c>
      <c r="E1344" s="90" t="e">
        <f>DBSPBY!#REF!</f>
        <v>#REF!</v>
      </c>
      <c r="F1344" s="90" t="e">
        <f>TRIM(MID(DBSPBY!#REF!,SEARCH(". ",DBSPBY!#REF!)+2,LEN(DBSPBY!#REF!)))</f>
        <v>#REF!</v>
      </c>
      <c r="G1344" s="90" t="e">
        <f>TRIM(MID(DBSPBY!#REF!,SEARCH(". ",DBSPBY!#REF!)+2,LEN(DBSPBY!#REF!)))</f>
        <v>#REF!</v>
      </c>
      <c r="H1344" s="90" t="e">
        <f>TRIM(MID(DBSPBY!#REF!,SEARCH(". ",DBSPBY!#REF!)+2,LEN(DBSPBY!#REF!)))</f>
        <v>#REF!</v>
      </c>
      <c r="I1344" s="98" t="s">
        <v>713</v>
      </c>
      <c r="J1344" s="99" t="s">
        <v>714</v>
      </c>
      <c r="K1344" s="90" t="e">
        <f>DBSPBY!#REF!</f>
        <v>#REF!</v>
      </c>
      <c r="L1344" s="90" t="e">
        <f>DBSPBY!#REF!</f>
        <v>#REF!</v>
      </c>
      <c r="M1344" s="92" t="e">
        <f>DBSPBY!#REF!</f>
        <v>#REF!</v>
      </c>
      <c r="N1344" s="87" t="e">
        <f>DBSPBY!#REF!</f>
        <v>#REF!</v>
      </c>
    </row>
    <row r="1345" spans="1:14" x14ac:dyDescent="0.3">
      <c r="A1345" s="97" t="s">
        <v>715</v>
      </c>
      <c r="B1345" s="98" t="e">
        <f>DBSPBY!#REF!</f>
        <v>#REF!</v>
      </c>
      <c r="C1345" s="98" t="e">
        <f>_xlfn.TEXTJOIN(".",FALSE,DBSPBY!#REF!,DBSPBY!#REF!,DBSPBY!#REF!)</f>
        <v>#REF!</v>
      </c>
      <c r="D1345" s="90" t="e">
        <f>DBSPBY!#REF!</f>
        <v>#REF!</v>
      </c>
      <c r="E1345" s="90" t="e">
        <f>DBSPBY!#REF!</f>
        <v>#REF!</v>
      </c>
      <c r="F1345" s="90" t="e">
        <f>TRIM(MID(DBSPBY!#REF!,SEARCH(". ",DBSPBY!#REF!)+2,LEN(DBSPBY!#REF!)))</f>
        <v>#REF!</v>
      </c>
      <c r="G1345" s="90" t="e">
        <f>TRIM(MID(DBSPBY!#REF!,SEARCH(". ",DBSPBY!#REF!)+2,LEN(DBSPBY!#REF!)))</f>
        <v>#REF!</v>
      </c>
      <c r="H1345" s="90" t="e">
        <f>TRIM(MID(DBSPBY!#REF!,SEARCH(". ",DBSPBY!#REF!)+2,LEN(DBSPBY!#REF!)))</f>
        <v>#REF!</v>
      </c>
      <c r="I1345" s="98" t="s">
        <v>713</v>
      </c>
      <c r="J1345" s="99" t="s">
        <v>714</v>
      </c>
      <c r="K1345" s="90" t="e">
        <f>DBSPBY!#REF!</f>
        <v>#REF!</v>
      </c>
      <c r="L1345" s="90" t="e">
        <f>DBSPBY!#REF!</f>
        <v>#REF!</v>
      </c>
      <c r="M1345" s="92" t="e">
        <f>DBSPBY!#REF!</f>
        <v>#REF!</v>
      </c>
      <c r="N1345" s="87" t="e">
        <f>DBSPBY!#REF!</f>
        <v>#REF!</v>
      </c>
    </row>
    <row r="1346" spans="1:14" x14ac:dyDescent="0.3">
      <c r="A1346" s="97" t="s">
        <v>715</v>
      </c>
      <c r="B1346" s="98" t="e">
        <f>DBSPBY!#REF!</f>
        <v>#REF!</v>
      </c>
      <c r="C1346" s="98" t="e">
        <f>_xlfn.TEXTJOIN(".",FALSE,DBSPBY!#REF!,DBSPBY!#REF!,DBSPBY!#REF!)</f>
        <v>#REF!</v>
      </c>
      <c r="D1346" s="90" t="e">
        <f>DBSPBY!#REF!</f>
        <v>#REF!</v>
      </c>
      <c r="E1346" s="90" t="e">
        <f>DBSPBY!#REF!</f>
        <v>#REF!</v>
      </c>
      <c r="F1346" s="90" t="e">
        <f>TRIM(MID(DBSPBY!#REF!,SEARCH(". ",DBSPBY!#REF!)+2,LEN(DBSPBY!#REF!)))</f>
        <v>#REF!</v>
      </c>
      <c r="G1346" s="90" t="e">
        <f>TRIM(MID(DBSPBY!#REF!,SEARCH(". ",DBSPBY!#REF!)+2,LEN(DBSPBY!#REF!)))</f>
        <v>#REF!</v>
      </c>
      <c r="H1346" s="90" t="e">
        <f>TRIM(MID(DBSPBY!#REF!,SEARCH(". ",DBSPBY!#REF!)+2,LEN(DBSPBY!#REF!)))</f>
        <v>#REF!</v>
      </c>
      <c r="I1346" s="98" t="s">
        <v>713</v>
      </c>
      <c r="J1346" s="99" t="s">
        <v>714</v>
      </c>
      <c r="K1346" s="90" t="e">
        <f>DBSPBY!#REF!</f>
        <v>#REF!</v>
      </c>
      <c r="L1346" s="90" t="e">
        <f>DBSPBY!#REF!</f>
        <v>#REF!</v>
      </c>
      <c r="M1346" s="92" t="e">
        <f>DBSPBY!#REF!</f>
        <v>#REF!</v>
      </c>
      <c r="N1346" s="87" t="e">
        <f>DBSPBY!#REF!</f>
        <v>#REF!</v>
      </c>
    </row>
    <row r="1347" spans="1:14" x14ac:dyDescent="0.3">
      <c r="A1347" s="97" t="s">
        <v>715</v>
      </c>
      <c r="B1347" s="98" t="e">
        <f>DBSPBY!#REF!</f>
        <v>#REF!</v>
      </c>
      <c r="C1347" s="98" t="e">
        <f>_xlfn.TEXTJOIN(".",FALSE,DBSPBY!#REF!,DBSPBY!#REF!,DBSPBY!#REF!)</f>
        <v>#REF!</v>
      </c>
      <c r="D1347" s="90" t="e">
        <f>DBSPBY!#REF!</f>
        <v>#REF!</v>
      </c>
      <c r="E1347" s="90" t="e">
        <f>DBSPBY!#REF!</f>
        <v>#REF!</v>
      </c>
      <c r="F1347" s="90" t="e">
        <f>TRIM(MID(DBSPBY!#REF!,SEARCH(". ",DBSPBY!#REF!)+2,LEN(DBSPBY!#REF!)))</f>
        <v>#REF!</v>
      </c>
      <c r="G1347" s="90" t="e">
        <f>TRIM(MID(DBSPBY!#REF!,SEARCH(". ",DBSPBY!#REF!)+2,LEN(DBSPBY!#REF!)))</f>
        <v>#REF!</v>
      </c>
      <c r="H1347" s="90" t="e">
        <f>TRIM(MID(DBSPBY!#REF!,SEARCH(". ",DBSPBY!#REF!)+2,LEN(DBSPBY!#REF!)))</f>
        <v>#REF!</v>
      </c>
      <c r="I1347" s="98" t="s">
        <v>713</v>
      </c>
      <c r="J1347" s="99" t="s">
        <v>714</v>
      </c>
      <c r="K1347" s="90" t="e">
        <f>DBSPBY!#REF!</f>
        <v>#REF!</v>
      </c>
      <c r="L1347" s="90" t="e">
        <f>DBSPBY!#REF!</f>
        <v>#REF!</v>
      </c>
      <c r="M1347" s="92" t="e">
        <f>DBSPBY!#REF!</f>
        <v>#REF!</v>
      </c>
      <c r="N1347" s="87" t="e">
        <f>DBSPBY!#REF!</f>
        <v>#REF!</v>
      </c>
    </row>
    <row r="1348" spans="1:14" x14ac:dyDescent="0.3">
      <c r="A1348" s="97" t="s">
        <v>715</v>
      </c>
      <c r="B1348" s="98" t="e">
        <f>DBSPBY!#REF!</f>
        <v>#REF!</v>
      </c>
      <c r="C1348" s="98" t="e">
        <f>_xlfn.TEXTJOIN(".",FALSE,DBSPBY!#REF!,DBSPBY!#REF!,DBSPBY!#REF!)</f>
        <v>#REF!</v>
      </c>
      <c r="D1348" s="90" t="e">
        <f>DBSPBY!#REF!</f>
        <v>#REF!</v>
      </c>
      <c r="E1348" s="90" t="e">
        <f>DBSPBY!#REF!</f>
        <v>#REF!</v>
      </c>
      <c r="F1348" s="90" t="e">
        <f>TRIM(MID(DBSPBY!#REF!,SEARCH(". ",DBSPBY!#REF!)+2,LEN(DBSPBY!#REF!)))</f>
        <v>#REF!</v>
      </c>
      <c r="G1348" s="90" t="e">
        <f>TRIM(MID(DBSPBY!#REF!,SEARCH(". ",DBSPBY!#REF!)+2,LEN(DBSPBY!#REF!)))</f>
        <v>#REF!</v>
      </c>
      <c r="H1348" s="90" t="e">
        <f>TRIM(MID(DBSPBY!#REF!,SEARCH(". ",DBSPBY!#REF!)+2,LEN(DBSPBY!#REF!)))</f>
        <v>#REF!</v>
      </c>
      <c r="I1348" s="98" t="s">
        <v>713</v>
      </c>
      <c r="J1348" s="99" t="s">
        <v>714</v>
      </c>
      <c r="K1348" s="90" t="e">
        <f>DBSPBY!#REF!</f>
        <v>#REF!</v>
      </c>
      <c r="L1348" s="90" t="e">
        <f>DBSPBY!#REF!</f>
        <v>#REF!</v>
      </c>
      <c r="M1348" s="92" t="e">
        <f>DBSPBY!#REF!</f>
        <v>#REF!</v>
      </c>
      <c r="N1348" s="87" t="e">
        <f>DBSPBY!#REF!</f>
        <v>#REF!</v>
      </c>
    </row>
    <row r="1349" spans="1:14" x14ac:dyDescent="0.3">
      <c r="A1349" s="97" t="s">
        <v>715</v>
      </c>
      <c r="B1349" s="98" t="e">
        <f>DBSPBY!#REF!</f>
        <v>#REF!</v>
      </c>
      <c r="C1349" s="98" t="e">
        <f>_xlfn.TEXTJOIN(".",FALSE,DBSPBY!#REF!,DBSPBY!#REF!,DBSPBY!#REF!)</f>
        <v>#REF!</v>
      </c>
      <c r="D1349" s="90" t="e">
        <f>DBSPBY!#REF!</f>
        <v>#REF!</v>
      </c>
      <c r="E1349" s="90" t="e">
        <f>DBSPBY!#REF!</f>
        <v>#REF!</v>
      </c>
      <c r="F1349" s="90" t="e">
        <f>TRIM(MID(DBSPBY!#REF!,SEARCH(". ",DBSPBY!#REF!)+2,LEN(DBSPBY!#REF!)))</f>
        <v>#REF!</v>
      </c>
      <c r="G1349" s="90" t="e">
        <f>TRIM(MID(DBSPBY!#REF!,SEARCH(". ",DBSPBY!#REF!)+2,LEN(DBSPBY!#REF!)))</f>
        <v>#REF!</v>
      </c>
      <c r="H1349" s="90" t="e">
        <f>TRIM(MID(DBSPBY!#REF!,SEARCH(". ",DBSPBY!#REF!)+2,LEN(DBSPBY!#REF!)))</f>
        <v>#REF!</v>
      </c>
      <c r="I1349" s="98" t="s">
        <v>713</v>
      </c>
      <c r="J1349" s="99" t="s">
        <v>714</v>
      </c>
      <c r="K1349" s="90" t="e">
        <f>DBSPBY!#REF!</f>
        <v>#REF!</v>
      </c>
      <c r="L1349" s="90" t="e">
        <f>DBSPBY!#REF!</f>
        <v>#REF!</v>
      </c>
      <c r="M1349" s="92" t="e">
        <f>DBSPBY!#REF!</f>
        <v>#REF!</v>
      </c>
      <c r="N1349" s="87" t="e">
        <f>DBSPBY!#REF!</f>
        <v>#REF!</v>
      </c>
    </row>
    <row r="1350" spans="1:14" x14ac:dyDescent="0.3">
      <c r="A1350" s="97" t="s">
        <v>715</v>
      </c>
      <c r="B1350" s="98" t="e">
        <f>DBSPBY!#REF!</f>
        <v>#REF!</v>
      </c>
      <c r="C1350" s="98" t="e">
        <f>_xlfn.TEXTJOIN(".",FALSE,DBSPBY!#REF!,DBSPBY!#REF!,DBSPBY!#REF!)</f>
        <v>#REF!</v>
      </c>
      <c r="D1350" s="90" t="e">
        <f>DBSPBY!#REF!</f>
        <v>#REF!</v>
      </c>
      <c r="E1350" s="90" t="e">
        <f>DBSPBY!#REF!</f>
        <v>#REF!</v>
      </c>
      <c r="F1350" s="90" t="e">
        <f>TRIM(MID(DBSPBY!#REF!,SEARCH(". ",DBSPBY!#REF!)+2,LEN(DBSPBY!#REF!)))</f>
        <v>#REF!</v>
      </c>
      <c r="G1350" s="90" t="e">
        <f>TRIM(MID(DBSPBY!#REF!,SEARCH(". ",DBSPBY!#REF!)+2,LEN(DBSPBY!#REF!)))</f>
        <v>#REF!</v>
      </c>
      <c r="H1350" s="90" t="e">
        <f>TRIM(MID(DBSPBY!#REF!,SEARCH(". ",DBSPBY!#REF!)+2,LEN(DBSPBY!#REF!)))</f>
        <v>#REF!</v>
      </c>
      <c r="I1350" s="98" t="s">
        <v>713</v>
      </c>
      <c r="J1350" s="99" t="s">
        <v>714</v>
      </c>
      <c r="K1350" s="90" t="e">
        <f>DBSPBY!#REF!</f>
        <v>#REF!</v>
      </c>
      <c r="L1350" s="90" t="e">
        <f>DBSPBY!#REF!</f>
        <v>#REF!</v>
      </c>
      <c r="M1350" s="92" t="e">
        <f>DBSPBY!#REF!</f>
        <v>#REF!</v>
      </c>
      <c r="N1350" s="87" t="e">
        <f>DBSPBY!#REF!</f>
        <v>#REF!</v>
      </c>
    </row>
    <row r="1351" spans="1:14" x14ac:dyDescent="0.3">
      <c r="A1351" s="97" t="s">
        <v>716</v>
      </c>
      <c r="B1351" s="98" t="e">
        <f>DBSPBY!#REF!</f>
        <v>#REF!</v>
      </c>
      <c r="C1351" s="98" t="e">
        <f>_xlfn.TEXTJOIN(".",FALSE,DBSPBY!#REF!,DBSPBY!#REF!,DBSPBY!#REF!)</f>
        <v>#REF!</v>
      </c>
      <c r="D1351" s="90" t="e">
        <f>DBSPBY!#REF!</f>
        <v>#REF!</v>
      </c>
      <c r="E1351" s="90" t="e">
        <f>DBSPBY!#REF!</f>
        <v>#REF!</v>
      </c>
      <c r="F1351" s="90" t="e">
        <f>TRIM(MID(DBSPBY!#REF!,SEARCH(". ",DBSPBY!#REF!)+2,LEN(DBSPBY!#REF!)))</f>
        <v>#REF!</v>
      </c>
      <c r="G1351" s="90" t="e">
        <f>TRIM(MID(DBSPBY!#REF!,SEARCH(". ",DBSPBY!#REF!)+2,LEN(DBSPBY!#REF!)))</f>
        <v>#REF!</v>
      </c>
      <c r="H1351" s="90" t="e">
        <f>TRIM(MID(DBSPBY!#REF!,SEARCH(". ",DBSPBY!#REF!)+2,LEN(DBSPBY!#REF!)))</f>
        <v>#REF!</v>
      </c>
      <c r="I1351" s="98" t="s">
        <v>713</v>
      </c>
      <c r="J1351" s="99" t="s">
        <v>714</v>
      </c>
      <c r="K1351" s="90" t="e">
        <f>DBSPBY!#REF!</f>
        <v>#REF!</v>
      </c>
      <c r="L1351" s="90" t="e">
        <f>DBSPBY!#REF!</f>
        <v>#REF!</v>
      </c>
      <c r="M1351" s="92" t="e">
        <f>DBSPBY!#REF!</f>
        <v>#REF!</v>
      </c>
      <c r="N1351" s="87" t="e">
        <f>DBSPBY!#REF!</f>
        <v>#REF!</v>
      </c>
    </row>
    <row r="1352" spans="1:14" x14ac:dyDescent="0.3">
      <c r="A1352" s="97" t="s">
        <v>716</v>
      </c>
      <c r="B1352" s="98" t="e">
        <f>DBSPBY!#REF!</f>
        <v>#REF!</v>
      </c>
      <c r="C1352" s="98" t="e">
        <f>_xlfn.TEXTJOIN(".",FALSE,DBSPBY!#REF!,DBSPBY!#REF!,DBSPBY!#REF!)</f>
        <v>#REF!</v>
      </c>
      <c r="D1352" s="90" t="e">
        <f>DBSPBY!#REF!</f>
        <v>#REF!</v>
      </c>
      <c r="E1352" s="90" t="e">
        <f>DBSPBY!#REF!</f>
        <v>#REF!</v>
      </c>
      <c r="F1352" s="90" t="e">
        <f>TRIM(MID(DBSPBY!#REF!,SEARCH(". ",DBSPBY!#REF!)+2,LEN(DBSPBY!#REF!)))</f>
        <v>#REF!</v>
      </c>
      <c r="G1352" s="90" t="e">
        <f>TRIM(MID(DBSPBY!#REF!,SEARCH(". ",DBSPBY!#REF!)+2,LEN(DBSPBY!#REF!)))</f>
        <v>#REF!</v>
      </c>
      <c r="H1352" s="90" t="e">
        <f>TRIM(MID(DBSPBY!#REF!,SEARCH(". ",DBSPBY!#REF!)+2,LEN(DBSPBY!#REF!)))</f>
        <v>#REF!</v>
      </c>
      <c r="I1352" s="98" t="s">
        <v>713</v>
      </c>
      <c r="J1352" s="99" t="s">
        <v>714</v>
      </c>
      <c r="K1352" s="90" t="e">
        <f>DBSPBY!#REF!</f>
        <v>#REF!</v>
      </c>
      <c r="L1352" s="90" t="e">
        <f>DBSPBY!#REF!</f>
        <v>#REF!</v>
      </c>
      <c r="M1352" s="92" t="e">
        <f>DBSPBY!#REF!</f>
        <v>#REF!</v>
      </c>
      <c r="N1352" s="87" t="e">
        <f>DBSPBY!#REF!</f>
        <v>#REF!</v>
      </c>
    </row>
    <row r="1353" spans="1:14" x14ac:dyDescent="0.3">
      <c r="A1353" s="97" t="s">
        <v>716</v>
      </c>
      <c r="B1353" s="98" t="e">
        <f>DBSPBY!#REF!</f>
        <v>#REF!</v>
      </c>
      <c r="C1353" s="98" t="e">
        <f>_xlfn.TEXTJOIN(".",FALSE,DBSPBY!#REF!,DBSPBY!#REF!,DBSPBY!#REF!)</f>
        <v>#REF!</v>
      </c>
      <c r="D1353" s="90" t="e">
        <f>DBSPBY!#REF!</f>
        <v>#REF!</v>
      </c>
      <c r="E1353" s="90" t="e">
        <f>DBSPBY!#REF!</f>
        <v>#REF!</v>
      </c>
      <c r="F1353" s="90" t="e">
        <f>TRIM(MID(DBSPBY!#REF!,SEARCH(". ",DBSPBY!#REF!)+2,LEN(DBSPBY!#REF!)))</f>
        <v>#REF!</v>
      </c>
      <c r="G1353" s="90" t="e">
        <f>TRIM(MID(DBSPBY!#REF!,SEARCH(". ",DBSPBY!#REF!)+2,LEN(DBSPBY!#REF!)))</f>
        <v>#REF!</v>
      </c>
      <c r="H1353" s="90" t="e">
        <f>TRIM(MID(DBSPBY!#REF!,SEARCH(". ",DBSPBY!#REF!)+2,LEN(DBSPBY!#REF!)))</f>
        <v>#REF!</v>
      </c>
      <c r="I1353" s="98" t="s">
        <v>713</v>
      </c>
      <c r="J1353" s="99" t="s">
        <v>714</v>
      </c>
      <c r="K1353" s="90" t="e">
        <f>DBSPBY!#REF!</f>
        <v>#REF!</v>
      </c>
      <c r="L1353" s="90" t="e">
        <f>DBSPBY!#REF!</f>
        <v>#REF!</v>
      </c>
      <c r="M1353" s="92" t="e">
        <f>DBSPBY!#REF!</f>
        <v>#REF!</v>
      </c>
      <c r="N1353" s="87" t="e">
        <f>DBSPBY!#REF!</f>
        <v>#REF!</v>
      </c>
    </row>
    <row r="1354" spans="1:14" x14ac:dyDescent="0.3">
      <c r="A1354" s="97" t="s">
        <v>716</v>
      </c>
      <c r="B1354" s="98" t="e">
        <f>DBSPBY!#REF!</f>
        <v>#REF!</v>
      </c>
      <c r="C1354" s="98" t="e">
        <f>_xlfn.TEXTJOIN(".",FALSE,DBSPBY!#REF!,DBSPBY!#REF!,DBSPBY!#REF!)</f>
        <v>#REF!</v>
      </c>
      <c r="D1354" s="90" t="e">
        <f>DBSPBY!#REF!</f>
        <v>#REF!</v>
      </c>
      <c r="E1354" s="90" t="e">
        <f>DBSPBY!#REF!</f>
        <v>#REF!</v>
      </c>
      <c r="F1354" s="90" t="e">
        <f>TRIM(MID(DBSPBY!#REF!,SEARCH(". ",DBSPBY!#REF!)+2,LEN(DBSPBY!#REF!)))</f>
        <v>#REF!</v>
      </c>
      <c r="G1354" s="90" t="e">
        <f>TRIM(MID(DBSPBY!#REF!,SEARCH(". ",DBSPBY!#REF!)+2,LEN(DBSPBY!#REF!)))</f>
        <v>#REF!</v>
      </c>
      <c r="H1354" s="90" t="e">
        <f>TRIM(MID(DBSPBY!#REF!,SEARCH(". ",DBSPBY!#REF!)+2,LEN(DBSPBY!#REF!)))</f>
        <v>#REF!</v>
      </c>
      <c r="I1354" s="98" t="s">
        <v>713</v>
      </c>
      <c r="J1354" s="99" t="s">
        <v>714</v>
      </c>
      <c r="K1354" s="90" t="e">
        <f>DBSPBY!#REF!</f>
        <v>#REF!</v>
      </c>
      <c r="L1354" s="90" t="e">
        <f>DBSPBY!#REF!</f>
        <v>#REF!</v>
      </c>
      <c r="M1354" s="92" t="e">
        <f>DBSPBY!#REF!</f>
        <v>#REF!</v>
      </c>
      <c r="N1354" s="87" t="e">
        <f>DBSPBY!#REF!</f>
        <v>#REF!</v>
      </c>
    </row>
    <row r="1355" spans="1:14" x14ac:dyDescent="0.3">
      <c r="A1355" s="97" t="s">
        <v>716</v>
      </c>
      <c r="B1355" s="98" t="e">
        <f>DBSPBY!#REF!</f>
        <v>#REF!</v>
      </c>
      <c r="C1355" s="98" t="e">
        <f>_xlfn.TEXTJOIN(".",FALSE,DBSPBY!#REF!,DBSPBY!#REF!,DBSPBY!#REF!)</f>
        <v>#REF!</v>
      </c>
      <c r="D1355" s="90" t="e">
        <f>DBSPBY!#REF!</f>
        <v>#REF!</v>
      </c>
      <c r="E1355" s="90" t="e">
        <f>DBSPBY!#REF!</f>
        <v>#REF!</v>
      </c>
      <c r="F1355" s="90" t="e">
        <f>TRIM(MID(DBSPBY!#REF!,SEARCH(". ",DBSPBY!#REF!)+2,LEN(DBSPBY!#REF!)))</f>
        <v>#REF!</v>
      </c>
      <c r="G1355" s="90" t="e">
        <f>TRIM(MID(DBSPBY!#REF!,SEARCH(". ",DBSPBY!#REF!)+2,LEN(DBSPBY!#REF!)))</f>
        <v>#REF!</v>
      </c>
      <c r="H1355" s="90" t="e">
        <f>TRIM(MID(DBSPBY!#REF!,SEARCH(". ",DBSPBY!#REF!)+2,LEN(DBSPBY!#REF!)))</f>
        <v>#REF!</v>
      </c>
      <c r="I1355" s="98" t="s">
        <v>713</v>
      </c>
      <c r="J1355" s="99" t="s">
        <v>714</v>
      </c>
      <c r="K1355" s="90" t="e">
        <f>DBSPBY!#REF!</f>
        <v>#REF!</v>
      </c>
      <c r="L1355" s="90" t="e">
        <f>DBSPBY!#REF!</f>
        <v>#REF!</v>
      </c>
      <c r="M1355" s="92" t="e">
        <f>DBSPBY!#REF!</f>
        <v>#REF!</v>
      </c>
      <c r="N1355" s="87" t="e">
        <f>DBSPBY!#REF!</f>
        <v>#REF!</v>
      </c>
    </row>
    <row r="1356" spans="1:14" x14ac:dyDescent="0.3">
      <c r="A1356" s="97" t="s">
        <v>716</v>
      </c>
      <c r="B1356" s="98" t="e">
        <f>DBSPBY!#REF!</f>
        <v>#REF!</v>
      </c>
      <c r="C1356" s="98" t="e">
        <f>_xlfn.TEXTJOIN(".",FALSE,DBSPBY!#REF!,DBSPBY!#REF!,DBSPBY!#REF!)</f>
        <v>#REF!</v>
      </c>
      <c r="D1356" s="90" t="e">
        <f>DBSPBY!#REF!</f>
        <v>#REF!</v>
      </c>
      <c r="E1356" s="90" t="e">
        <f>DBSPBY!#REF!</f>
        <v>#REF!</v>
      </c>
      <c r="F1356" s="90" t="e">
        <f>TRIM(MID(DBSPBY!#REF!,SEARCH(". ",DBSPBY!#REF!)+2,LEN(DBSPBY!#REF!)))</f>
        <v>#REF!</v>
      </c>
      <c r="G1356" s="90" t="e">
        <f>TRIM(MID(DBSPBY!#REF!,SEARCH(". ",DBSPBY!#REF!)+2,LEN(DBSPBY!#REF!)))</f>
        <v>#REF!</v>
      </c>
      <c r="H1356" s="90" t="e">
        <f>TRIM(MID(DBSPBY!#REF!,SEARCH(". ",DBSPBY!#REF!)+2,LEN(DBSPBY!#REF!)))</f>
        <v>#REF!</v>
      </c>
      <c r="I1356" s="98" t="s">
        <v>713</v>
      </c>
      <c r="J1356" s="99" t="s">
        <v>714</v>
      </c>
      <c r="K1356" s="90" t="e">
        <f>DBSPBY!#REF!</f>
        <v>#REF!</v>
      </c>
      <c r="L1356" s="90" t="e">
        <f>DBSPBY!#REF!</f>
        <v>#REF!</v>
      </c>
      <c r="M1356" s="92" t="e">
        <f>DBSPBY!#REF!</f>
        <v>#REF!</v>
      </c>
      <c r="N1356" s="87" t="e">
        <f>DBSPBY!#REF!</f>
        <v>#REF!</v>
      </c>
    </row>
    <row r="1357" spans="1:14" x14ac:dyDescent="0.3">
      <c r="A1357" s="97" t="s">
        <v>716</v>
      </c>
      <c r="B1357" s="98" t="e">
        <f>DBSPBY!#REF!</f>
        <v>#REF!</v>
      </c>
      <c r="C1357" s="98" t="e">
        <f>_xlfn.TEXTJOIN(".",FALSE,DBSPBY!#REF!,DBSPBY!#REF!,DBSPBY!#REF!)</f>
        <v>#REF!</v>
      </c>
      <c r="D1357" s="90" t="e">
        <f>DBSPBY!#REF!</f>
        <v>#REF!</v>
      </c>
      <c r="E1357" s="90" t="e">
        <f>DBSPBY!#REF!</f>
        <v>#REF!</v>
      </c>
      <c r="F1357" s="90" t="e">
        <f>TRIM(MID(DBSPBY!#REF!,SEARCH(". ",DBSPBY!#REF!)+2,LEN(DBSPBY!#REF!)))</f>
        <v>#REF!</v>
      </c>
      <c r="G1357" s="90" t="e">
        <f>TRIM(MID(DBSPBY!#REF!,SEARCH(". ",DBSPBY!#REF!)+2,LEN(DBSPBY!#REF!)))</f>
        <v>#REF!</v>
      </c>
      <c r="H1357" s="90" t="e">
        <f>TRIM(MID(DBSPBY!#REF!,SEARCH(". ",DBSPBY!#REF!)+2,LEN(DBSPBY!#REF!)))</f>
        <v>#REF!</v>
      </c>
      <c r="I1357" s="98" t="s">
        <v>713</v>
      </c>
      <c r="J1357" s="99" t="s">
        <v>714</v>
      </c>
      <c r="K1357" s="90" t="e">
        <f>DBSPBY!#REF!</f>
        <v>#REF!</v>
      </c>
      <c r="L1357" s="90" t="e">
        <f>DBSPBY!#REF!</f>
        <v>#REF!</v>
      </c>
      <c r="M1357" s="92" t="e">
        <f>DBSPBY!#REF!</f>
        <v>#REF!</v>
      </c>
      <c r="N1357" s="87" t="e">
        <f>DBSPBY!#REF!</f>
        <v>#REF!</v>
      </c>
    </row>
    <row r="1358" spans="1:14" x14ac:dyDescent="0.3">
      <c r="A1358" s="97" t="s">
        <v>716</v>
      </c>
      <c r="B1358" s="98" t="e">
        <f>DBSPBY!#REF!</f>
        <v>#REF!</v>
      </c>
      <c r="C1358" s="98" t="e">
        <f>_xlfn.TEXTJOIN(".",FALSE,DBSPBY!#REF!,DBSPBY!#REF!,DBSPBY!#REF!)</f>
        <v>#REF!</v>
      </c>
      <c r="D1358" s="90" t="e">
        <f>DBSPBY!#REF!</f>
        <v>#REF!</v>
      </c>
      <c r="E1358" s="90" t="e">
        <f>DBSPBY!#REF!</f>
        <v>#REF!</v>
      </c>
      <c r="F1358" s="90" t="e">
        <f>TRIM(MID(DBSPBY!#REF!,SEARCH(". ",DBSPBY!#REF!)+2,LEN(DBSPBY!#REF!)))</f>
        <v>#REF!</v>
      </c>
      <c r="G1358" s="90" t="e">
        <f>TRIM(MID(DBSPBY!#REF!,SEARCH(". ",DBSPBY!#REF!)+2,LEN(DBSPBY!#REF!)))</f>
        <v>#REF!</v>
      </c>
      <c r="H1358" s="90" t="e">
        <f>TRIM(MID(DBSPBY!#REF!,SEARCH(". ",DBSPBY!#REF!)+2,LEN(DBSPBY!#REF!)))</f>
        <v>#REF!</v>
      </c>
      <c r="I1358" s="98" t="s">
        <v>713</v>
      </c>
      <c r="J1358" s="99" t="s">
        <v>714</v>
      </c>
      <c r="K1358" s="90" t="e">
        <f>DBSPBY!#REF!</f>
        <v>#REF!</v>
      </c>
      <c r="L1358" s="90" t="e">
        <f>DBSPBY!#REF!</f>
        <v>#REF!</v>
      </c>
      <c r="M1358" s="92" t="e">
        <f>DBSPBY!#REF!</f>
        <v>#REF!</v>
      </c>
      <c r="N1358" s="87" t="e">
        <f>DBSPBY!#REF!</f>
        <v>#REF!</v>
      </c>
    </row>
    <row r="1359" spans="1:14" x14ac:dyDescent="0.3">
      <c r="A1359" s="97" t="s">
        <v>716</v>
      </c>
      <c r="B1359" s="98" t="e">
        <f>DBSPBY!#REF!</f>
        <v>#REF!</v>
      </c>
      <c r="C1359" s="98" t="e">
        <f>_xlfn.TEXTJOIN(".",FALSE,DBSPBY!#REF!,DBSPBY!#REF!,DBSPBY!#REF!)</f>
        <v>#REF!</v>
      </c>
      <c r="D1359" s="90" t="e">
        <f>DBSPBY!#REF!</f>
        <v>#REF!</v>
      </c>
      <c r="E1359" s="90" t="e">
        <f>DBSPBY!#REF!</f>
        <v>#REF!</v>
      </c>
      <c r="F1359" s="90" t="e">
        <f>TRIM(MID(DBSPBY!#REF!,SEARCH(". ",DBSPBY!#REF!)+2,LEN(DBSPBY!#REF!)))</f>
        <v>#REF!</v>
      </c>
      <c r="G1359" s="90" t="e">
        <f>TRIM(MID(DBSPBY!#REF!,SEARCH(". ",DBSPBY!#REF!)+2,LEN(DBSPBY!#REF!)))</f>
        <v>#REF!</v>
      </c>
      <c r="H1359" s="90" t="e">
        <f>TRIM(MID(DBSPBY!#REF!,SEARCH(". ",DBSPBY!#REF!)+2,LEN(DBSPBY!#REF!)))</f>
        <v>#REF!</v>
      </c>
      <c r="I1359" s="98" t="s">
        <v>713</v>
      </c>
      <c r="J1359" s="99" t="s">
        <v>714</v>
      </c>
      <c r="K1359" s="90" t="e">
        <f>DBSPBY!#REF!</f>
        <v>#REF!</v>
      </c>
      <c r="L1359" s="90" t="e">
        <f>DBSPBY!#REF!</f>
        <v>#REF!</v>
      </c>
      <c r="M1359" s="92" t="e">
        <f>DBSPBY!#REF!</f>
        <v>#REF!</v>
      </c>
      <c r="N1359" s="87" t="e">
        <f>DBSPBY!#REF!</f>
        <v>#REF!</v>
      </c>
    </row>
    <row r="1360" spans="1:14" x14ac:dyDescent="0.3">
      <c r="A1360" s="97" t="s">
        <v>716</v>
      </c>
      <c r="B1360" s="98" t="e">
        <f>DBSPBY!#REF!</f>
        <v>#REF!</v>
      </c>
      <c r="C1360" s="98" t="e">
        <f>_xlfn.TEXTJOIN(".",FALSE,DBSPBY!#REF!,DBSPBY!#REF!,DBSPBY!#REF!)</f>
        <v>#REF!</v>
      </c>
      <c r="D1360" s="90" t="e">
        <f>DBSPBY!#REF!</f>
        <v>#REF!</v>
      </c>
      <c r="E1360" s="90" t="e">
        <f>DBSPBY!#REF!</f>
        <v>#REF!</v>
      </c>
      <c r="F1360" s="90" t="e">
        <f>TRIM(MID(DBSPBY!#REF!,SEARCH(". ",DBSPBY!#REF!)+2,LEN(DBSPBY!#REF!)))</f>
        <v>#REF!</v>
      </c>
      <c r="G1360" s="90" t="e">
        <f>TRIM(MID(DBSPBY!#REF!,SEARCH(". ",DBSPBY!#REF!)+2,LEN(DBSPBY!#REF!)))</f>
        <v>#REF!</v>
      </c>
      <c r="H1360" s="90" t="e">
        <f>TRIM(MID(DBSPBY!#REF!,SEARCH(". ",DBSPBY!#REF!)+2,LEN(DBSPBY!#REF!)))</f>
        <v>#REF!</v>
      </c>
      <c r="I1360" s="98" t="s">
        <v>713</v>
      </c>
      <c r="J1360" s="99" t="s">
        <v>714</v>
      </c>
      <c r="K1360" s="90" t="e">
        <f>DBSPBY!#REF!</f>
        <v>#REF!</v>
      </c>
      <c r="L1360" s="90" t="e">
        <f>DBSPBY!#REF!</f>
        <v>#REF!</v>
      </c>
      <c r="M1360" s="92" t="e">
        <f>DBSPBY!#REF!</f>
        <v>#REF!</v>
      </c>
      <c r="N1360" s="87" t="e">
        <f>DBSPBY!#REF!</f>
        <v>#REF!</v>
      </c>
    </row>
    <row r="1361" spans="1:14" x14ac:dyDescent="0.3">
      <c r="A1361" s="97" t="s">
        <v>716</v>
      </c>
      <c r="B1361" s="98" t="e">
        <f>DBSPBY!#REF!</f>
        <v>#REF!</v>
      </c>
      <c r="C1361" s="98" t="e">
        <f>_xlfn.TEXTJOIN(".",FALSE,DBSPBY!#REF!,DBSPBY!#REF!,DBSPBY!#REF!)</f>
        <v>#REF!</v>
      </c>
      <c r="D1361" s="90" t="e">
        <f>DBSPBY!#REF!</f>
        <v>#REF!</v>
      </c>
      <c r="E1361" s="90" t="e">
        <f>DBSPBY!#REF!</f>
        <v>#REF!</v>
      </c>
      <c r="F1361" s="90" t="e">
        <f>TRIM(MID(DBSPBY!#REF!,SEARCH(". ",DBSPBY!#REF!)+2,LEN(DBSPBY!#REF!)))</f>
        <v>#REF!</v>
      </c>
      <c r="G1361" s="90" t="e">
        <f>TRIM(MID(DBSPBY!#REF!,SEARCH(". ",DBSPBY!#REF!)+2,LEN(DBSPBY!#REF!)))</f>
        <v>#REF!</v>
      </c>
      <c r="H1361" s="90" t="e">
        <f>TRIM(MID(DBSPBY!#REF!,SEARCH(". ",DBSPBY!#REF!)+2,LEN(DBSPBY!#REF!)))</f>
        <v>#REF!</v>
      </c>
      <c r="I1361" s="98" t="s">
        <v>713</v>
      </c>
      <c r="J1361" s="99" t="s">
        <v>714</v>
      </c>
      <c r="K1361" s="90" t="e">
        <f>DBSPBY!#REF!</f>
        <v>#REF!</v>
      </c>
      <c r="L1361" s="90" t="e">
        <f>DBSPBY!#REF!</f>
        <v>#REF!</v>
      </c>
      <c r="M1361" s="92" t="e">
        <f>DBSPBY!#REF!</f>
        <v>#REF!</v>
      </c>
      <c r="N1361" s="87" t="e">
        <f>DBSPBY!#REF!</f>
        <v>#REF!</v>
      </c>
    </row>
    <row r="1362" spans="1:14" x14ac:dyDescent="0.3">
      <c r="A1362" s="97" t="s">
        <v>716</v>
      </c>
      <c r="B1362" s="98" t="e">
        <f>DBSPBY!#REF!</f>
        <v>#REF!</v>
      </c>
      <c r="C1362" s="98" t="e">
        <f>_xlfn.TEXTJOIN(".",FALSE,DBSPBY!#REF!,DBSPBY!#REF!,DBSPBY!#REF!)</f>
        <v>#REF!</v>
      </c>
      <c r="D1362" s="90" t="e">
        <f>DBSPBY!#REF!</f>
        <v>#REF!</v>
      </c>
      <c r="E1362" s="90" t="e">
        <f>DBSPBY!#REF!</f>
        <v>#REF!</v>
      </c>
      <c r="F1362" s="90" t="e">
        <f>TRIM(MID(DBSPBY!#REF!,SEARCH(". ",DBSPBY!#REF!)+2,LEN(DBSPBY!#REF!)))</f>
        <v>#REF!</v>
      </c>
      <c r="G1362" s="90" t="e">
        <f>TRIM(MID(DBSPBY!#REF!,SEARCH(". ",DBSPBY!#REF!)+2,LEN(DBSPBY!#REF!)))</f>
        <v>#REF!</v>
      </c>
      <c r="H1362" s="90" t="e">
        <f>TRIM(MID(DBSPBY!#REF!,SEARCH(". ",DBSPBY!#REF!)+2,LEN(DBSPBY!#REF!)))</f>
        <v>#REF!</v>
      </c>
      <c r="I1362" s="98" t="s">
        <v>713</v>
      </c>
      <c r="J1362" s="99" t="s">
        <v>714</v>
      </c>
      <c r="K1362" s="90" t="e">
        <f>DBSPBY!#REF!</f>
        <v>#REF!</v>
      </c>
      <c r="L1362" s="90" t="e">
        <f>DBSPBY!#REF!</f>
        <v>#REF!</v>
      </c>
      <c r="M1362" s="92" t="e">
        <f>DBSPBY!#REF!</f>
        <v>#REF!</v>
      </c>
      <c r="N1362" s="87" t="e">
        <f>DBSPBY!#REF!</f>
        <v>#REF!</v>
      </c>
    </row>
    <row r="1363" spans="1:14" x14ac:dyDescent="0.3">
      <c r="A1363" s="97" t="s">
        <v>716</v>
      </c>
      <c r="B1363" s="98" t="e">
        <f>DBSPBY!#REF!</f>
        <v>#REF!</v>
      </c>
      <c r="C1363" s="98" t="e">
        <f>_xlfn.TEXTJOIN(".",FALSE,DBSPBY!#REF!,DBSPBY!#REF!,DBSPBY!#REF!)</f>
        <v>#REF!</v>
      </c>
      <c r="D1363" s="90" t="e">
        <f>DBSPBY!#REF!</f>
        <v>#REF!</v>
      </c>
      <c r="E1363" s="90" t="e">
        <f>DBSPBY!#REF!</f>
        <v>#REF!</v>
      </c>
      <c r="F1363" s="90" t="e">
        <f>TRIM(MID(DBSPBY!#REF!,SEARCH(". ",DBSPBY!#REF!)+2,LEN(DBSPBY!#REF!)))</f>
        <v>#REF!</v>
      </c>
      <c r="G1363" s="90" t="e">
        <f>TRIM(MID(DBSPBY!#REF!,SEARCH(". ",DBSPBY!#REF!)+2,LEN(DBSPBY!#REF!)))</f>
        <v>#REF!</v>
      </c>
      <c r="H1363" s="90" t="e">
        <f>TRIM(MID(DBSPBY!#REF!,SEARCH(". ",DBSPBY!#REF!)+2,LEN(DBSPBY!#REF!)))</f>
        <v>#REF!</v>
      </c>
      <c r="I1363" s="98" t="s">
        <v>713</v>
      </c>
      <c r="J1363" s="99" t="s">
        <v>714</v>
      </c>
      <c r="K1363" s="90" t="e">
        <f>DBSPBY!#REF!</f>
        <v>#REF!</v>
      </c>
      <c r="L1363" s="90" t="e">
        <f>DBSPBY!#REF!</f>
        <v>#REF!</v>
      </c>
      <c r="M1363" s="92" t="e">
        <f>DBSPBY!#REF!</f>
        <v>#REF!</v>
      </c>
      <c r="N1363" s="87" t="e">
        <f>DBSPBY!#REF!</f>
        <v>#REF!</v>
      </c>
    </row>
    <row r="1364" spans="1:14" x14ac:dyDescent="0.3">
      <c r="A1364" s="97" t="s">
        <v>716</v>
      </c>
      <c r="B1364" s="98" t="e">
        <f>DBSPBY!#REF!</f>
        <v>#REF!</v>
      </c>
      <c r="C1364" s="98" t="e">
        <f>_xlfn.TEXTJOIN(".",FALSE,DBSPBY!#REF!,DBSPBY!#REF!,DBSPBY!#REF!)</f>
        <v>#REF!</v>
      </c>
      <c r="D1364" s="90" t="e">
        <f>DBSPBY!#REF!</f>
        <v>#REF!</v>
      </c>
      <c r="E1364" s="90" t="e">
        <f>DBSPBY!#REF!</f>
        <v>#REF!</v>
      </c>
      <c r="F1364" s="90" t="e">
        <f>TRIM(MID(DBSPBY!#REF!,SEARCH(". ",DBSPBY!#REF!)+2,LEN(DBSPBY!#REF!)))</f>
        <v>#REF!</v>
      </c>
      <c r="G1364" s="90" t="e">
        <f>TRIM(MID(DBSPBY!#REF!,SEARCH(". ",DBSPBY!#REF!)+2,LEN(DBSPBY!#REF!)))</f>
        <v>#REF!</v>
      </c>
      <c r="H1364" s="90" t="e">
        <f>TRIM(MID(DBSPBY!#REF!,SEARCH(". ",DBSPBY!#REF!)+2,LEN(DBSPBY!#REF!)))</f>
        <v>#REF!</v>
      </c>
      <c r="I1364" s="98" t="s">
        <v>713</v>
      </c>
      <c r="J1364" s="99" t="s">
        <v>714</v>
      </c>
      <c r="K1364" s="90" t="e">
        <f>DBSPBY!#REF!</f>
        <v>#REF!</v>
      </c>
      <c r="L1364" s="90" t="e">
        <f>DBSPBY!#REF!</f>
        <v>#REF!</v>
      </c>
      <c r="M1364" s="92" t="e">
        <f>DBSPBY!#REF!</f>
        <v>#REF!</v>
      </c>
      <c r="N1364" s="87" t="e">
        <f>DBSPBY!#REF!</f>
        <v>#REF!</v>
      </c>
    </row>
    <row r="1365" spans="1:14" x14ac:dyDescent="0.3">
      <c r="A1365" s="97" t="s">
        <v>716</v>
      </c>
      <c r="B1365" s="98" t="e">
        <f>DBSPBY!#REF!</f>
        <v>#REF!</v>
      </c>
      <c r="C1365" s="98" t="e">
        <f>_xlfn.TEXTJOIN(".",FALSE,DBSPBY!#REF!,DBSPBY!#REF!,DBSPBY!#REF!)</f>
        <v>#REF!</v>
      </c>
      <c r="D1365" s="90" t="e">
        <f>DBSPBY!#REF!</f>
        <v>#REF!</v>
      </c>
      <c r="E1365" s="90" t="e">
        <f>DBSPBY!#REF!</f>
        <v>#REF!</v>
      </c>
      <c r="F1365" s="90" t="e">
        <f>TRIM(MID(DBSPBY!#REF!,SEARCH(". ",DBSPBY!#REF!)+2,LEN(DBSPBY!#REF!)))</f>
        <v>#REF!</v>
      </c>
      <c r="G1365" s="90" t="e">
        <f>TRIM(MID(DBSPBY!#REF!,SEARCH(". ",DBSPBY!#REF!)+2,LEN(DBSPBY!#REF!)))</f>
        <v>#REF!</v>
      </c>
      <c r="H1365" s="90" t="e">
        <f>TRIM(MID(DBSPBY!#REF!,SEARCH(". ",DBSPBY!#REF!)+2,LEN(DBSPBY!#REF!)))</f>
        <v>#REF!</v>
      </c>
      <c r="I1365" s="98" t="s">
        <v>713</v>
      </c>
      <c r="J1365" s="99" t="s">
        <v>714</v>
      </c>
      <c r="K1365" s="90" t="e">
        <f>DBSPBY!#REF!</f>
        <v>#REF!</v>
      </c>
      <c r="L1365" s="90" t="e">
        <f>DBSPBY!#REF!</f>
        <v>#REF!</v>
      </c>
      <c r="M1365" s="92" t="e">
        <f>DBSPBY!#REF!</f>
        <v>#REF!</v>
      </c>
      <c r="N1365" s="87" t="e">
        <f>DBSPBY!#REF!</f>
        <v>#REF!</v>
      </c>
    </row>
    <row r="1366" spans="1:14" x14ac:dyDescent="0.3">
      <c r="A1366" s="97" t="s">
        <v>716</v>
      </c>
      <c r="B1366" s="98" t="e">
        <f>DBSPBY!#REF!</f>
        <v>#REF!</v>
      </c>
      <c r="C1366" s="98" t="e">
        <f>_xlfn.TEXTJOIN(".",FALSE,DBSPBY!#REF!,DBSPBY!#REF!,DBSPBY!#REF!)</f>
        <v>#REF!</v>
      </c>
      <c r="D1366" s="90" t="e">
        <f>DBSPBY!#REF!</f>
        <v>#REF!</v>
      </c>
      <c r="E1366" s="90" t="e">
        <f>DBSPBY!#REF!</f>
        <v>#REF!</v>
      </c>
      <c r="F1366" s="90" t="e">
        <f>TRIM(MID(DBSPBY!#REF!,SEARCH(". ",DBSPBY!#REF!)+2,LEN(DBSPBY!#REF!)))</f>
        <v>#REF!</v>
      </c>
      <c r="G1366" s="90" t="e">
        <f>TRIM(MID(DBSPBY!#REF!,SEARCH(". ",DBSPBY!#REF!)+2,LEN(DBSPBY!#REF!)))</f>
        <v>#REF!</v>
      </c>
      <c r="H1366" s="90" t="e">
        <f>TRIM(MID(DBSPBY!#REF!,SEARCH(". ",DBSPBY!#REF!)+2,LEN(DBSPBY!#REF!)))</f>
        <v>#REF!</v>
      </c>
      <c r="I1366" s="98" t="s">
        <v>713</v>
      </c>
      <c r="J1366" s="99" t="s">
        <v>714</v>
      </c>
      <c r="K1366" s="90" t="e">
        <f>DBSPBY!#REF!</f>
        <v>#REF!</v>
      </c>
      <c r="L1366" s="90" t="e">
        <f>DBSPBY!#REF!</f>
        <v>#REF!</v>
      </c>
      <c r="M1366" s="92" t="e">
        <f>DBSPBY!#REF!</f>
        <v>#REF!</v>
      </c>
      <c r="N1366" s="87" t="e">
        <f>DBSPBY!#REF!</f>
        <v>#REF!</v>
      </c>
    </row>
    <row r="1367" spans="1:14" x14ac:dyDescent="0.3">
      <c r="A1367" s="97" t="s">
        <v>716</v>
      </c>
      <c r="B1367" s="98" t="e">
        <f>DBSPBY!#REF!</f>
        <v>#REF!</v>
      </c>
      <c r="C1367" s="98" t="e">
        <f>_xlfn.TEXTJOIN(".",FALSE,DBSPBY!#REF!,DBSPBY!#REF!,DBSPBY!#REF!)</f>
        <v>#REF!</v>
      </c>
      <c r="D1367" s="90" t="e">
        <f>DBSPBY!#REF!</f>
        <v>#REF!</v>
      </c>
      <c r="E1367" s="90" t="e">
        <f>DBSPBY!#REF!</f>
        <v>#REF!</v>
      </c>
      <c r="F1367" s="90" t="e">
        <f>TRIM(MID(DBSPBY!#REF!,SEARCH(". ",DBSPBY!#REF!)+2,LEN(DBSPBY!#REF!)))</f>
        <v>#REF!</v>
      </c>
      <c r="G1367" s="90" t="e">
        <f>TRIM(MID(DBSPBY!#REF!,SEARCH(". ",DBSPBY!#REF!)+2,LEN(DBSPBY!#REF!)))</f>
        <v>#REF!</v>
      </c>
      <c r="H1367" s="90" t="e">
        <f>TRIM(MID(DBSPBY!#REF!,SEARCH(". ",DBSPBY!#REF!)+2,LEN(DBSPBY!#REF!)))</f>
        <v>#REF!</v>
      </c>
      <c r="I1367" s="98" t="s">
        <v>713</v>
      </c>
      <c r="J1367" s="99" t="s">
        <v>714</v>
      </c>
      <c r="K1367" s="90" t="e">
        <f>DBSPBY!#REF!</f>
        <v>#REF!</v>
      </c>
      <c r="L1367" s="90" t="e">
        <f>DBSPBY!#REF!</f>
        <v>#REF!</v>
      </c>
      <c r="M1367" s="92" t="e">
        <f>DBSPBY!#REF!</f>
        <v>#REF!</v>
      </c>
      <c r="N1367" s="87" t="e">
        <f>DBSPBY!#REF!</f>
        <v>#REF!</v>
      </c>
    </row>
    <row r="1368" spans="1:14" x14ac:dyDescent="0.3">
      <c r="A1368" s="97" t="s">
        <v>716</v>
      </c>
      <c r="B1368" s="98" t="e">
        <f>DBSPBY!#REF!</f>
        <v>#REF!</v>
      </c>
      <c r="C1368" s="98" t="e">
        <f>_xlfn.TEXTJOIN(".",FALSE,DBSPBY!#REF!,DBSPBY!#REF!,DBSPBY!#REF!)</f>
        <v>#REF!</v>
      </c>
      <c r="D1368" s="90" t="e">
        <f>DBSPBY!#REF!</f>
        <v>#REF!</v>
      </c>
      <c r="E1368" s="90" t="e">
        <f>DBSPBY!#REF!</f>
        <v>#REF!</v>
      </c>
      <c r="F1368" s="90" t="e">
        <f>TRIM(MID(DBSPBY!#REF!,SEARCH(". ",DBSPBY!#REF!)+2,LEN(DBSPBY!#REF!)))</f>
        <v>#REF!</v>
      </c>
      <c r="G1368" s="90" t="e">
        <f>TRIM(MID(DBSPBY!#REF!,SEARCH(". ",DBSPBY!#REF!)+2,LEN(DBSPBY!#REF!)))</f>
        <v>#REF!</v>
      </c>
      <c r="H1368" s="90" t="e">
        <f>TRIM(MID(DBSPBY!#REF!,SEARCH(". ",DBSPBY!#REF!)+2,LEN(DBSPBY!#REF!)))</f>
        <v>#REF!</v>
      </c>
      <c r="I1368" s="98" t="s">
        <v>713</v>
      </c>
      <c r="J1368" s="99" t="s">
        <v>714</v>
      </c>
      <c r="K1368" s="90" t="e">
        <f>DBSPBY!#REF!</f>
        <v>#REF!</v>
      </c>
      <c r="L1368" s="90" t="e">
        <f>DBSPBY!#REF!</f>
        <v>#REF!</v>
      </c>
      <c r="M1368" s="92" t="e">
        <f>DBSPBY!#REF!</f>
        <v>#REF!</v>
      </c>
      <c r="N1368" s="87" t="e">
        <f>DBSPBY!#REF!</f>
        <v>#REF!</v>
      </c>
    </row>
    <row r="1369" spans="1:14" x14ac:dyDescent="0.3">
      <c r="A1369" s="97" t="s">
        <v>716</v>
      </c>
      <c r="B1369" s="98" t="e">
        <f>DBSPBY!#REF!</f>
        <v>#REF!</v>
      </c>
      <c r="C1369" s="98" t="e">
        <f>_xlfn.TEXTJOIN(".",FALSE,DBSPBY!#REF!,DBSPBY!#REF!,DBSPBY!#REF!)</f>
        <v>#REF!</v>
      </c>
      <c r="D1369" s="90" t="e">
        <f>DBSPBY!#REF!</f>
        <v>#REF!</v>
      </c>
      <c r="E1369" s="90" t="e">
        <f>DBSPBY!#REF!</f>
        <v>#REF!</v>
      </c>
      <c r="F1369" s="90" t="e">
        <f>TRIM(MID(DBSPBY!#REF!,SEARCH(". ",DBSPBY!#REF!)+2,LEN(DBSPBY!#REF!)))</f>
        <v>#REF!</v>
      </c>
      <c r="G1369" s="90" t="e">
        <f>TRIM(MID(DBSPBY!#REF!,SEARCH(". ",DBSPBY!#REF!)+2,LEN(DBSPBY!#REF!)))</f>
        <v>#REF!</v>
      </c>
      <c r="H1369" s="90" t="e">
        <f>TRIM(MID(DBSPBY!#REF!,SEARCH(". ",DBSPBY!#REF!)+2,LEN(DBSPBY!#REF!)))</f>
        <v>#REF!</v>
      </c>
      <c r="I1369" s="98" t="s">
        <v>713</v>
      </c>
      <c r="J1369" s="99" t="s">
        <v>714</v>
      </c>
      <c r="K1369" s="90" t="e">
        <f>DBSPBY!#REF!</f>
        <v>#REF!</v>
      </c>
      <c r="L1369" s="90" t="e">
        <f>DBSPBY!#REF!</f>
        <v>#REF!</v>
      </c>
      <c r="M1369" s="92" t="e">
        <f>DBSPBY!#REF!</f>
        <v>#REF!</v>
      </c>
      <c r="N1369" s="87" t="e">
        <f>DBSPBY!#REF!</f>
        <v>#REF!</v>
      </c>
    </row>
    <row r="1370" spans="1:14" x14ac:dyDescent="0.3">
      <c r="A1370" s="97" t="s">
        <v>716</v>
      </c>
      <c r="B1370" s="98" t="e">
        <f>DBSPBY!#REF!</f>
        <v>#REF!</v>
      </c>
      <c r="C1370" s="98" t="e">
        <f>_xlfn.TEXTJOIN(".",FALSE,DBSPBY!#REF!,DBSPBY!#REF!,DBSPBY!#REF!)</f>
        <v>#REF!</v>
      </c>
      <c r="D1370" s="90" t="e">
        <f>DBSPBY!#REF!</f>
        <v>#REF!</v>
      </c>
      <c r="E1370" s="90" t="e">
        <f>DBSPBY!#REF!</f>
        <v>#REF!</v>
      </c>
      <c r="F1370" s="90" t="e">
        <f>TRIM(MID(DBSPBY!#REF!,SEARCH(". ",DBSPBY!#REF!)+2,LEN(DBSPBY!#REF!)))</f>
        <v>#REF!</v>
      </c>
      <c r="G1370" s="90" t="e">
        <f>TRIM(MID(DBSPBY!#REF!,SEARCH(". ",DBSPBY!#REF!)+2,LEN(DBSPBY!#REF!)))</f>
        <v>#REF!</v>
      </c>
      <c r="H1370" s="90" t="e">
        <f>TRIM(MID(DBSPBY!#REF!,SEARCH(". ",DBSPBY!#REF!)+2,LEN(DBSPBY!#REF!)))</f>
        <v>#REF!</v>
      </c>
      <c r="I1370" s="98" t="s">
        <v>713</v>
      </c>
      <c r="J1370" s="99" t="s">
        <v>714</v>
      </c>
      <c r="K1370" s="90" t="e">
        <f>DBSPBY!#REF!</f>
        <v>#REF!</v>
      </c>
      <c r="L1370" s="90" t="e">
        <f>DBSPBY!#REF!</f>
        <v>#REF!</v>
      </c>
      <c r="M1370" s="92" t="e">
        <f>DBSPBY!#REF!</f>
        <v>#REF!</v>
      </c>
      <c r="N1370" s="87" t="e">
        <f>DBSPBY!#REF!</f>
        <v>#REF!</v>
      </c>
    </row>
    <row r="1371" spans="1:14" x14ac:dyDescent="0.3">
      <c r="A1371" s="97" t="s">
        <v>716</v>
      </c>
      <c r="B1371" s="98" t="e">
        <f>DBSPBY!#REF!</f>
        <v>#REF!</v>
      </c>
      <c r="C1371" s="98" t="e">
        <f>_xlfn.TEXTJOIN(".",FALSE,DBSPBY!#REF!,DBSPBY!#REF!,DBSPBY!#REF!)</f>
        <v>#REF!</v>
      </c>
      <c r="D1371" s="90" t="e">
        <f>DBSPBY!#REF!</f>
        <v>#REF!</v>
      </c>
      <c r="E1371" s="90" t="e">
        <f>DBSPBY!#REF!</f>
        <v>#REF!</v>
      </c>
      <c r="F1371" s="90" t="e">
        <f>TRIM(MID(DBSPBY!#REF!,SEARCH(". ",DBSPBY!#REF!)+2,LEN(DBSPBY!#REF!)))</f>
        <v>#REF!</v>
      </c>
      <c r="G1371" s="90" t="e">
        <f>TRIM(MID(DBSPBY!#REF!,SEARCH(". ",DBSPBY!#REF!)+2,LEN(DBSPBY!#REF!)))</f>
        <v>#REF!</v>
      </c>
      <c r="H1371" s="90" t="e">
        <f>TRIM(MID(DBSPBY!#REF!,SEARCH(". ",DBSPBY!#REF!)+2,LEN(DBSPBY!#REF!)))</f>
        <v>#REF!</v>
      </c>
      <c r="I1371" s="98" t="s">
        <v>713</v>
      </c>
      <c r="J1371" s="99" t="s">
        <v>714</v>
      </c>
      <c r="K1371" s="90" t="e">
        <f>DBSPBY!#REF!</f>
        <v>#REF!</v>
      </c>
      <c r="L1371" s="90" t="e">
        <f>DBSPBY!#REF!</f>
        <v>#REF!</v>
      </c>
      <c r="M1371" s="92" t="e">
        <f>DBSPBY!#REF!</f>
        <v>#REF!</v>
      </c>
      <c r="N1371" s="87" t="e">
        <f>DBSPBY!#REF!</f>
        <v>#REF!</v>
      </c>
    </row>
    <row r="1372" spans="1:14" x14ac:dyDescent="0.3">
      <c r="A1372" s="97" t="s">
        <v>716</v>
      </c>
      <c r="B1372" s="98" t="e">
        <f>DBSPBY!#REF!</f>
        <v>#REF!</v>
      </c>
      <c r="C1372" s="98" t="e">
        <f>_xlfn.TEXTJOIN(".",FALSE,DBSPBY!#REF!,DBSPBY!#REF!,DBSPBY!#REF!)</f>
        <v>#REF!</v>
      </c>
      <c r="D1372" s="90" t="e">
        <f>DBSPBY!#REF!</f>
        <v>#REF!</v>
      </c>
      <c r="E1372" s="90" t="e">
        <f>DBSPBY!#REF!</f>
        <v>#REF!</v>
      </c>
      <c r="F1372" s="90" t="e">
        <f>TRIM(MID(DBSPBY!#REF!,SEARCH(". ",DBSPBY!#REF!)+2,LEN(DBSPBY!#REF!)))</f>
        <v>#REF!</v>
      </c>
      <c r="G1372" s="90" t="e">
        <f>TRIM(MID(DBSPBY!#REF!,SEARCH(". ",DBSPBY!#REF!)+2,LEN(DBSPBY!#REF!)))</f>
        <v>#REF!</v>
      </c>
      <c r="H1372" s="90" t="e">
        <f>TRIM(MID(DBSPBY!#REF!,SEARCH(". ",DBSPBY!#REF!)+2,LEN(DBSPBY!#REF!)))</f>
        <v>#REF!</v>
      </c>
      <c r="I1372" s="98" t="s">
        <v>713</v>
      </c>
      <c r="J1372" s="99" t="s">
        <v>714</v>
      </c>
      <c r="K1372" s="90" t="e">
        <f>DBSPBY!#REF!</f>
        <v>#REF!</v>
      </c>
      <c r="L1372" s="90" t="e">
        <f>DBSPBY!#REF!</f>
        <v>#REF!</v>
      </c>
      <c r="M1372" s="92" t="e">
        <f>DBSPBY!#REF!</f>
        <v>#REF!</v>
      </c>
      <c r="N1372" s="87" t="e">
        <f>DBSPBY!#REF!</f>
        <v>#REF!</v>
      </c>
    </row>
    <row r="1373" spans="1:14" x14ac:dyDescent="0.3">
      <c r="A1373" s="97" t="s">
        <v>716</v>
      </c>
      <c r="B1373" s="98" t="e">
        <f>DBSPBY!#REF!</f>
        <v>#REF!</v>
      </c>
      <c r="C1373" s="98" t="e">
        <f>_xlfn.TEXTJOIN(".",FALSE,DBSPBY!#REF!,DBSPBY!#REF!,DBSPBY!#REF!)</f>
        <v>#REF!</v>
      </c>
      <c r="D1373" s="90" t="e">
        <f>DBSPBY!#REF!</f>
        <v>#REF!</v>
      </c>
      <c r="E1373" s="90" t="e">
        <f>DBSPBY!#REF!</f>
        <v>#REF!</v>
      </c>
      <c r="F1373" s="90" t="e">
        <f>TRIM(MID(DBSPBY!#REF!,SEARCH(". ",DBSPBY!#REF!)+2,LEN(DBSPBY!#REF!)))</f>
        <v>#REF!</v>
      </c>
      <c r="G1373" s="90" t="e">
        <f>TRIM(MID(DBSPBY!#REF!,SEARCH(". ",DBSPBY!#REF!)+2,LEN(DBSPBY!#REF!)))</f>
        <v>#REF!</v>
      </c>
      <c r="H1373" s="90" t="e">
        <f>TRIM(MID(DBSPBY!#REF!,SEARCH(". ",DBSPBY!#REF!)+2,LEN(DBSPBY!#REF!)))</f>
        <v>#REF!</v>
      </c>
      <c r="I1373" s="98" t="s">
        <v>713</v>
      </c>
      <c r="J1373" s="99" t="s">
        <v>714</v>
      </c>
      <c r="K1373" s="90" t="e">
        <f>DBSPBY!#REF!</f>
        <v>#REF!</v>
      </c>
      <c r="L1373" s="90" t="e">
        <f>DBSPBY!#REF!</f>
        <v>#REF!</v>
      </c>
      <c r="M1373" s="92" t="e">
        <f>DBSPBY!#REF!</f>
        <v>#REF!</v>
      </c>
      <c r="N1373" s="87" t="e">
        <f>DBSPBY!#REF!</f>
        <v>#REF!</v>
      </c>
    </row>
    <row r="1374" spans="1:14" x14ac:dyDescent="0.3">
      <c r="A1374" s="97" t="s">
        <v>716</v>
      </c>
      <c r="B1374" s="98" t="e">
        <f>DBSPBY!#REF!</f>
        <v>#REF!</v>
      </c>
      <c r="C1374" s="98" t="e">
        <f>_xlfn.TEXTJOIN(".",FALSE,DBSPBY!#REF!,DBSPBY!#REF!,DBSPBY!#REF!)</f>
        <v>#REF!</v>
      </c>
      <c r="D1374" s="90" t="e">
        <f>DBSPBY!#REF!</f>
        <v>#REF!</v>
      </c>
      <c r="E1374" s="90" t="e">
        <f>DBSPBY!#REF!</f>
        <v>#REF!</v>
      </c>
      <c r="F1374" s="90" t="e">
        <f>TRIM(MID(DBSPBY!#REF!,SEARCH(". ",DBSPBY!#REF!)+2,LEN(DBSPBY!#REF!)))</f>
        <v>#REF!</v>
      </c>
      <c r="G1374" s="90" t="e">
        <f>TRIM(MID(DBSPBY!#REF!,SEARCH(". ",DBSPBY!#REF!)+2,LEN(DBSPBY!#REF!)))</f>
        <v>#REF!</v>
      </c>
      <c r="H1374" s="90" t="e">
        <f>TRIM(MID(DBSPBY!#REF!,SEARCH(". ",DBSPBY!#REF!)+2,LEN(DBSPBY!#REF!)))</f>
        <v>#REF!</v>
      </c>
      <c r="I1374" s="98" t="s">
        <v>713</v>
      </c>
      <c r="J1374" s="99" t="s">
        <v>714</v>
      </c>
      <c r="K1374" s="90" t="e">
        <f>DBSPBY!#REF!</f>
        <v>#REF!</v>
      </c>
      <c r="L1374" s="90" t="e">
        <f>DBSPBY!#REF!</f>
        <v>#REF!</v>
      </c>
      <c r="M1374" s="92" t="e">
        <f>DBSPBY!#REF!</f>
        <v>#REF!</v>
      </c>
      <c r="N1374" s="87" t="e">
        <f>DBSPBY!#REF!</f>
        <v>#REF!</v>
      </c>
    </row>
    <row r="1375" spans="1:14" x14ac:dyDescent="0.3">
      <c r="A1375" s="97" t="s">
        <v>716</v>
      </c>
      <c r="B1375" s="98" t="e">
        <f>DBSPBY!#REF!</f>
        <v>#REF!</v>
      </c>
      <c r="C1375" s="98" t="e">
        <f>_xlfn.TEXTJOIN(".",FALSE,DBSPBY!#REF!,DBSPBY!#REF!,DBSPBY!#REF!)</f>
        <v>#REF!</v>
      </c>
      <c r="D1375" s="90" t="e">
        <f>DBSPBY!#REF!</f>
        <v>#REF!</v>
      </c>
      <c r="E1375" s="90" t="e">
        <f>DBSPBY!#REF!</f>
        <v>#REF!</v>
      </c>
      <c r="F1375" s="90" t="e">
        <f>TRIM(MID(DBSPBY!#REF!,SEARCH(". ",DBSPBY!#REF!)+2,LEN(DBSPBY!#REF!)))</f>
        <v>#REF!</v>
      </c>
      <c r="G1375" s="90" t="e">
        <f>TRIM(MID(DBSPBY!#REF!,SEARCH(". ",DBSPBY!#REF!)+2,LEN(DBSPBY!#REF!)))</f>
        <v>#REF!</v>
      </c>
      <c r="H1375" s="90" t="e">
        <f>TRIM(MID(DBSPBY!#REF!,SEARCH(". ",DBSPBY!#REF!)+2,LEN(DBSPBY!#REF!)))</f>
        <v>#REF!</v>
      </c>
      <c r="I1375" s="98" t="s">
        <v>713</v>
      </c>
      <c r="J1375" s="99" t="s">
        <v>714</v>
      </c>
      <c r="K1375" s="90" t="e">
        <f>DBSPBY!#REF!</f>
        <v>#REF!</v>
      </c>
      <c r="L1375" s="90" t="e">
        <f>DBSPBY!#REF!</f>
        <v>#REF!</v>
      </c>
      <c r="M1375" s="92" t="e">
        <f>DBSPBY!#REF!</f>
        <v>#REF!</v>
      </c>
      <c r="N1375" s="87" t="e">
        <f>DBSPBY!#REF!</f>
        <v>#REF!</v>
      </c>
    </row>
    <row r="1376" spans="1:14" x14ac:dyDescent="0.3">
      <c r="A1376" s="97" t="s">
        <v>716</v>
      </c>
      <c r="B1376" s="98" t="e">
        <f>DBSPBY!#REF!</f>
        <v>#REF!</v>
      </c>
      <c r="C1376" s="98" t="e">
        <f>_xlfn.TEXTJOIN(".",FALSE,DBSPBY!#REF!,DBSPBY!#REF!,DBSPBY!#REF!)</f>
        <v>#REF!</v>
      </c>
      <c r="D1376" s="90" t="e">
        <f>DBSPBY!#REF!</f>
        <v>#REF!</v>
      </c>
      <c r="E1376" s="90" t="e">
        <f>DBSPBY!#REF!</f>
        <v>#REF!</v>
      </c>
      <c r="F1376" s="90" t="e">
        <f>TRIM(MID(DBSPBY!#REF!,SEARCH(". ",DBSPBY!#REF!)+2,LEN(DBSPBY!#REF!)))</f>
        <v>#REF!</v>
      </c>
      <c r="G1376" s="90" t="e">
        <f>TRIM(MID(DBSPBY!#REF!,SEARCH(". ",DBSPBY!#REF!)+2,LEN(DBSPBY!#REF!)))</f>
        <v>#REF!</v>
      </c>
      <c r="H1376" s="90" t="e">
        <f>TRIM(MID(DBSPBY!#REF!,SEARCH(". ",DBSPBY!#REF!)+2,LEN(DBSPBY!#REF!)))</f>
        <v>#REF!</v>
      </c>
      <c r="I1376" s="98" t="s">
        <v>713</v>
      </c>
      <c r="J1376" s="99" t="s">
        <v>714</v>
      </c>
      <c r="K1376" s="90" t="e">
        <f>DBSPBY!#REF!</f>
        <v>#REF!</v>
      </c>
      <c r="L1376" s="90" t="e">
        <f>DBSPBY!#REF!</f>
        <v>#REF!</v>
      </c>
      <c r="M1376" s="92" t="e">
        <f>DBSPBY!#REF!</f>
        <v>#REF!</v>
      </c>
      <c r="N1376" s="87" t="e">
        <f>DBSPBY!#REF!</f>
        <v>#REF!</v>
      </c>
    </row>
    <row r="1377" spans="1:14" x14ac:dyDescent="0.3">
      <c r="A1377" s="97" t="s">
        <v>716</v>
      </c>
      <c r="B1377" s="98" t="e">
        <f>DBSPBY!#REF!</f>
        <v>#REF!</v>
      </c>
      <c r="C1377" s="98" t="e">
        <f>_xlfn.TEXTJOIN(".",FALSE,DBSPBY!#REF!,DBSPBY!#REF!,DBSPBY!#REF!)</f>
        <v>#REF!</v>
      </c>
      <c r="D1377" s="90" t="e">
        <f>DBSPBY!#REF!</f>
        <v>#REF!</v>
      </c>
      <c r="E1377" s="90" t="e">
        <f>DBSPBY!#REF!</f>
        <v>#REF!</v>
      </c>
      <c r="F1377" s="90" t="e">
        <f>TRIM(MID(DBSPBY!#REF!,SEARCH(". ",DBSPBY!#REF!)+2,LEN(DBSPBY!#REF!)))</f>
        <v>#REF!</v>
      </c>
      <c r="G1377" s="90" t="e">
        <f>TRIM(MID(DBSPBY!#REF!,SEARCH(". ",DBSPBY!#REF!)+2,LEN(DBSPBY!#REF!)))</f>
        <v>#REF!</v>
      </c>
      <c r="H1377" s="90" t="e">
        <f>TRIM(MID(DBSPBY!#REF!,SEARCH(". ",DBSPBY!#REF!)+2,LEN(DBSPBY!#REF!)))</f>
        <v>#REF!</v>
      </c>
      <c r="I1377" s="98" t="s">
        <v>713</v>
      </c>
      <c r="J1377" s="99" t="s">
        <v>714</v>
      </c>
      <c r="K1377" s="90" t="e">
        <f>DBSPBY!#REF!</f>
        <v>#REF!</v>
      </c>
      <c r="L1377" s="90" t="e">
        <f>DBSPBY!#REF!</f>
        <v>#REF!</v>
      </c>
      <c r="M1377" s="92" t="e">
        <f>DBSPBY!#REF!</f>
        <v>#REF!</v>
      </c>
      <c r="N1377" s="87" t="e">
        <f>DBSPBY!#REF!</f>
        <v>#REF!</v>
      </c>
    </row>
    <row r="1378" spans="1:14" x14ac:dyDescent="0.3">
      <c r="A1378" s="97" t="s">
        <v>716</v>
      </c>
      <c r="B1378" s="98" t="e">
        <f>DBSPBY!#REF!</f>
        <v>#REF!</v>
      </c>
      <c r="C1378" s="98" t="e">
        <f>_xlfn.TEXTJOIN(".",FALSE,DBSPBY!#REF!,DBSPBY!#REF!,DBSPBY!#REF!)</f>
        <v>#REF!</v>
      </c>
      <c r="D1378" s="90" t="e">
        <f>DBSPBY!#REF!</f>
        <v>#REF!</v>
      </c>
      <c r="E1378" s="90" t="e">
        <f>DBSPBY!#REF!</f>
        <v>#REF!</v>
      </c>
      <c r="F1378" s="90" t="e">
        <f>TRIM(MID(DBSPBY!#REF!,SEARCH(". ",DBSPBY!#REF!)+2,LEN(DBSPBY!#REF!)))</f>
        <v>#REF!</v>
      </c>
      <c r="G1378" s="90" t="e">
        <f>TRIM(MID(DBSPBY!#REF!,SEARCH(". ",DBSPBY!#REF!)+2,LEN(DBSPBY!#REF!)))</f>
        <v>#REF!</v>
      </c>
      <c r="H1378" s="90" t="e">
        <f>TRIM(MID(DBSPBY!#REF!,SEARCH(". ",DBSPBY!#REF!)+2,LEN(DBSPBY!#REF!)))</f>
        <v>#REF!</v>
      </c>
      <c r="I1378" s="98" t="s">
        <v>713</v>
      </c>
      <c r="J1378" s="99" t="s">
        <v>714</v>
      </c>
      <c r="K1378" s="90" t="e">
        <f>DBSPBY!#REF!</f>
        <v>#REF!</v>
      </c>
      <c r="L1378" s="90" t="e">
        <f>DBSPBY!#REF!</f>
        <v>#REF!</v>
      </c>
      <c r="M1378" s="92" t="e">
        <f>DBSPBY!#REF!</f>
        <v>#REF!</v>
      </c>
      <c r="N1378" s="87" t="e">
        <f>DBSPBY!#REF!</f>
        <v>#REF!</v>
      </c>
    </row>
    <row r="1379" spans="1:14" x14ac:dyDescent="0.3">
      <c r="A1379" s="97" t="s">
        <v>716</v>
      </c>
      <c r="B1379" s="98" t="e">
        <f>DBSPBY!#REF!</f>
        <v>#REF!</v>
      </c>
      <c r="C1379" s="98" t="e">
        <f>_xlfn.TEXTJOIN(".",FALSE,DBSPBY!#REF!,DBSPBY!#REF!,DBSPBY!#REF!)</f>
        <v>#REF!</v>
      </c>
      <c r="D1379" s="90" t="e">
        <f>DBSPBY!#REF!</f>
        <v>#REF!</v>
      </c>
      <c r="E1379" s="90" t="e">
        <f>DBSPBY!#REF!</f>
        <v>#REF!</v>
      </c>
      <c r="F1379" s="90" t="e">
        <f>TRIM(MID(DBSPBY!#REF!,SEARCH(". ",DBSPBY!#REF!)+2,LEN(DBSPBY!#REF!)))</f>
        <v>#REF!</v>
      </c>
      <c r="G1379" s="90" t="e">
        <f>TRIM(MID(DBSPBY!#REF!,SEARCH(". ",DBSPBY!#REF!)+2,LEN(DBSPBY!#REF!)))</f>
        <v>#REF!</v>
      </c>
      <c r="H1379" s="90" t="e">
        <f>TRIM(MID(DBSPBY!#REF!,SEARCH(". ",DBSPBY!#REF!)+2,LEN(DBSPBY!#REF!)))</f>
        <v>#REF!</v>
      </c>
      <c r="I1379" s="98" t="s">
        <v>713</v>
      </c>
      <c r="J1379" s="99" t="s">
        <v>714</v>
      </c>
      <c r="K1379" s="90" t="e">
        <f>DBSPBY!#REF!</f>
        <v>#REF!</v>
      </c>
      <c r="L1379" s="90" t="e">
        <f>DBSPBY!#REF!</f>
        <v>#REF!</v>
      </c>
      <c r="M1379" s="92" t="e">
        <f>DBSPBY!#REF!</f>
        <v>#REF!</v>
      </c>
      <c r="N1379" s="87" t="e">
        <f>DBSPBY!#REF!</f>
        <v>#REF!</v>
      </c>
    </row>
    <row r="1380" spans="1:14" x14ac:dyDescent="0.3">
      <c r="A1380" s="97" t="s">
        <v>716</v>
      </c>
      <c r="B1380" s="98" t="e">
        <f>DBSPBY!#REF!</f>
        <v>#REF!</v>
      </c>
      <c r="C1380" s="98" t="e">
        <f>_xlfn.TEXTJOIN(".",FALSE,DBSPBY!#REF!,DBSPBY!#REF!,DBSPBY!#REF!)</f>
        <v>#REF!</v>
      </c>
      <c r="D1380" s="90" t="e">
        <f>DBSPBY!#REF!</f>
        <v>#REF!</v>
      </c>
      <c r="E1380" s="90" t="e">
        <f>DBSPBY!#REF!</f>
        <v>#REF!</v>
      </c>
      <c r="F1380" s="90" t="e">
        <f>TRIM(MID(DBSPBY!#REF!,SEARCH(". ",DBSPBY!#REF!)+2,LEN(DBSPBY!#REF!)))</f>
        <v>#REF!</v>
      </c>
      <c r="G1380" s="90" t="e">
        <f>TRIM(MID(DBSPBY!#REF!,SEARCH(". ",DBSPBY!#REF!)+2,LEN(DBSPBY!#REF!)))</f>
        <v>#REF!</v>
      </c>
      <c r="H1380" s="90" t="e">
        <f>TRIM(MID(DBSPBY!#REF!,SEARCH(". ",DBSPBY!#REF!)+2,LEN(DBSPBY!#REF!)))</f>
        <v>#REF!</v>
      </c>
      <c r="I1380" s="98" t="s">
        <v>713</v>
      </c>
      <c r="J1380" s="99" t="s">
        <v>714</v>
      </c>
      <c r="K1380" s="90" t="e">
        <f>DBSPBY!#REF!</f>
        <v>#REF!</v>
      </c>
      <c r="L1380" s="90" t="e">
        <f>DBSPBY!#REF!</f>
        <v>#REF!</v>
      </c>
      <c r="M1380" s="92" t="e">
        <f>DBSPBY!#REF!</f>
        <v>#REF!</v>
      </c>
      <c r="N1380" s="87" t="e">
        <f>DBSPBY!#REF!</f>
        <v>#REF!</v>
      </c>
    </row>
    <row r="1381" spans="1:14" x14ac:dyDescent="0.3">
      <c r="A1381" s="97" t="s">
        <v>716</v>
      </c>
      <c r="B1381" s="98" t="e">
        <f>DBSPBY!#REF!</f>
        <v>#REF!</v>
      </c>
      <c r="C1381" s="98" t="e">
        <f>_xlfn.TEXTJOIN(".",FALSE,DBSPBY!#REF!,DBSPBY!#REF!,DBSPBY!#REF!)</f>
        <v>#REF!</v>
      </c>
      <c r="D1381" s="90" t="e">
        <f>DBSPBY!#REF!</f>
        <v>#REF!</v>
      </c>
      <c r="E1381" s="90" t="e">
        <f>DBSPBY!#REF!</f>
        <v>#REF!</v>
      </c>
      <c r="F1381" s="90" t="e">
        <f>TRIM(MID(DBSPBY!#REF!,SEARCH(". ",DBSPBY!#REF!)+2,LEN(DBSPBY!#REF!)))</f>
        <v>#REF!</v>
      </c>
      <c r="G1381" s="90" t="e">
        <f>TRIM(MID(DBSPBY!#REF!,SEARCH(". ",DBSPBY!#REF!)+2,LEN(DBSPBY!#REF!)))</f>
        <v>#REF!</v>
      </c>
      <c r="H1381" s="90" t="e">
        <f>TRIM(MID(DBSPBY!#REF!,SEARCH(". ",DBSPBY!#REF!)+2,LEN(DBSPBY!#REF!)))</f>
        <v>#REF!</v>
      </c>
      <c r="I1381" s="98" t="s">
        <v>713</v>
      </c>
      <c r="J1381" s="99" t="s">
        <v>714</v>
      </c>
      <c r="K1381" s="90" t="e">
        <f>DBSPBY!#REF!</f>
        <v>#REF!</v>
      </c>
      <c r="L1381" s="90" t="e">
        <f>DBSPBY!#REF!</f>
        <v>#REF!</v>
      </c>
      <c r="M1381" s="92" t="e">
        <f>DBSPBY!#REF!</f>
        <v>#REF!</v>
      </c>
      <c r="N1381" s="87" t="e">
        <f>DBSPBY!#REF!</f>
        <v>#REF!</v>
      </c>
    </row>
    <row r="1382" spans="1:14" x14ac:dyDescent="0.3">
      <c r="A1382" s="97" t="s">
        <v>716</v>
      </c>
      <c r="B1382" s="98" t="e">
        <f>DBSPBY!#REF!</f>
        <v>#REF!</v>
      </c>
      <c r="C1382" s="98" t="e">
        <f>_xlfn.TEXTJOIN(".",FALSE,DBSPBY!#REF!,DBSPBY!#REF!,DBSPBY!#REF!)</f>
        <v>#REF!</v>
      </c>
      <c r="D1382" s="90" t="e">
        <f>DBSPBY!#REF!</f>
        <v>#REF!</v>
      </c>
      <c r="E1382" s="90" t="e">
        <f>DBSPBY!#REF!</f>
        <v>#REF!</v>
      </c>
      <c r="F1382" s="90" t="e">
        <f>TRIM(MID(DBSPBY!#REF!,SEARCH(". ",DBSPBY!#REF!)+2,LEN(DBSPBY!#REF!)))</f>
        <v>#REF!</v>
      </c>
      <c r="G1382" s="90" t="e">
        <f>TRIM(MID(DBSPBY!#REF!,SEARCH(". ",DBSPBY!#REF!)+2,LEN(DBSPBY!#REF!)))</f>
        <v>#REF!</v>
      </c>
      <c r="H1382" s="90" t="e">
        <f>TRIM(MID(DBSPBY!#REF!,SEARCH(". ",DBSPBY!#REF!)+2,LEN(DBSPBY!#REF!)))</f>
        <v>#REF!</v>
      </c>
      <c r="I1382" s="98" t="s">
        <v>713</v>
      </c>
      <c r="J1382" s="99" t="s">
        <v>714</v>
      </c>
      <c r="K1382" s="90" t="e">
        <f>DBSPBY!#REF!</f>
        <v>#REF!</v>
      </c>
      <c r="L1382" s="90" t="e">
        <f>DBSPBY!#REF!</f>
        <v>#REF!</v>
      </c>
      <c r="M1382" s="92" t="e">
        <f>DBSPBY!#REF!</f>
        <v>#REF!</v>
      </c>
      <c r="N1382" s="87" t="e">
        <f>DBSPBY!#REF!</f>
        <v>#REF!</v>
      </c>
    </row>
    <row r="1383" spans="1:14" x14ac:dyDescent="0.3">
      <c r="A1383" s="97" t="s">
        <v>716</v>
      </c>
      <c r="B1383" s="98" t="e">
        <f>DBSPBY!#REF!</f>
        <v>#REF!</v>
      </c>
      <c r="C1383" s="98" t="e">
        <f>_xlfn.TEXTJOIN(".",FALSE,DBSPBY!#REF!,DBSPBY!#REF!,DBSPBY!#REF!)</f>
        <v>#REF!</v>
      </c>
      <c r="D1383" s="90" t="e">
        <f>DBSPBY!#REF!</f>
        <v>#REF!</v>
      </c>
      <c r="E1383" s="90" t="e">
        <f>DBSPBY!#REF!</f>
        <v>#REF!</v>
      </c>
      <c r="F1383" s="90" t="e">
        <f>TRIM(MID(DBSPBY!#REF!,SEARCH(". ",DBSPBY!#REF!)+2,LEN(DBSPBY!#REF!)))</f>
        <v>#REF!</v>
      </c>
      <c r="G1383" s="90" t="e">
        <f>TRIM(MID(DBSPBY!#REF!,SEARCH(". ",DBSPBY!#REF!)+2,LEN(DBSPBY!#REF!)))</f>
        <v>#REF!</v>
      </c>
      <c r="H1383" s="90" t="e">
        <f>TRIM(MID(DBSPBY!#REF!,SEARCH(". ",DBSPBY!#REF!)+2,LEN(DBSPBY!#REF!)))</f>
        <v>#REF!</v>
      </c>
      <c r="I1383" s="98" t="s">
        <v>713</v>
      </c>
      <c r="J1383" s="99" t="s">
        <v>714</v>
      </c>
      <c r="K1383" s="90" t="e">
        <f>DBSPBY!#REF!</f>
        <v>#REF!</v>
      </c>
      <c r="L1383" s="90" t="e">
        <f>DBSPBY!#REF!</f>
        <v>#REF!</v>
      </c>
      <c r="M1383" s="92" t="e">
        <f>DBSPBY!#REF!</f>
        <v>#REF!</v>
      </c>
      <c r="N1383" s="87" t="e">
        <f>DBSPBY!#REF!</f>
        <v>#REF!</v>
      </c>
    </row>
    <row r="1384" spans="1:14" x14ac:dyDescent="0.3">
      <c r="A1384" s="97" t="s">
        <v>716</v>
      </c>
      <c r="B1384" s="98" t="e">
        <f>DBSPBY!#REF!</f>
        <v>#REF!</v>
      </c>
      <c r="C1384" s="98" t="e">
        <f>_xlfn.TEXTJOIN(".",FALSE,DBSPBY!#REF!,DBSPBY!#REF!,DBSPBY!#REF!)</f>
        <v>#REF!</v>
      </c>
      <c r="D1384" s="90" t="e">
        <f>DBSPBY!#REF!</f>
        <v>#REF!</v>
      </c>
      <c r="E1384" s="90" t="e">
        <f>DBSPBY!#REF!</f>
        <v>#REF!</v>
      </c>
      <c r="F1384" s="90" t="e">
        <f>TRIM(MID(DBSPBY!#REF!,SEARCH(". ",DBSPBY!#REF!)+2,LEN(DBSPBY!#REF!)))</f>
        <v>#REF!</v>
      </c>
      <c r="G1384" s="90" t="e">
        <f>TRIM(MID(DBSPBY!#REF!,SEARCH(". ",DBSPBY!#REF!)+2,LEN(DBSPBY!#REF!)))</f>
        <v>#REF!</v>
      </c>
      <c r="H1384" s="90" t="e">
        <f>TRIM(MID(DBSPBY!#REF!,SEARCH(". ",DBSPBY!#REF!)+2,LEN(DBSPBY!#REF!)))</f>
        <v>#REF!</v>
      </c>
      <c r="I1384" s="98" t="s">
        <v>713</v>
      </c>
      <c r="J1384" s="99" t="s">
        <v>714</v>
      </c>
      <c r="K1384" s="90" t="e">
        <f>DBSPBY!#REF!</f>
        <v>#REF!</v>
      </c>
      <c r="L1384" s="90" t="e">
        <f>DBSPBY!#REF!</f>
        <v>#REF!</v>
      </c>
      <c r="M1384" s="92" t="e">
        <f>DBSPBY!#REF!</f>
        <v>#REF!</v>
      </c>
      <c r="N1384" s="87" t="e">
        <f>DBSPBY!#REF!</f>
        <v>#REF!</v>
      </c>
    </row>
    <row r="1385" spans="1:14" x14ac:dyDescent="0.3">
      <c r="A1385" s="97" t="s">
        <v>716</v>
      </c>
      <c r="B1385" s="98" t="e">
        <f>DBSPBY!#REF!</f>
        <v>#REF!</v>
      </c>
      <c r="C1385" s="98" t="e">
        <f>_xlfn.TEXTJOIN(".",FALSE,DBSPBY!#REF!,DBSPBY!#REF!,DBSPBY!#REF!)</f>
        <v>#REF!</v>
      </c>
      <c r="D1385" s="90" t="e">
        <f>DBSPBY!#REF!</f>
        <v>#REF!</v>
      </c>
      <c r="E1385" s="90" t="e">
        <f>DBSPBY!#REF!</f>
        <v>#REF!</v>
      </c>
      <c r="F1385" s="90" t="e">
        <f>TRIM(MID(DBSPBY!#REF!,SEARCH(". ",DBSPBY!#REF!)+2,LEN(DBSPBY!#REF!)))</f>
        <v>#REF!</v>
      </c>
      <c r="G1385" s="90" t="e">
        <f>TRIM(MID(DBSPBY!#REF!,SEARCH(". ",DBSPBY!#REF!)+2,LEN(DBSPBY!#REF!)))</f>
        <v>#REF!</v>
      </c>
      <c r="H1385" s="90" t="e">
        <f>TRIM(MID(DBSPBY!#REF!,SEARCH(". ",DBSPBY!#REF!)+2,LEN(DBSPBY!#REF!)))</f>
        <v>#REF!</v>
      </c>
      <c r="I1385" s="98" t="s">
        <v>713</v>
      </c>
      <c r="J1385" s="99" t="s">
        <v>714</v>
      </c>
      <c r="K1385" s="90" t="e">
        <f>DBSPBY!#REF!</f>
        <v>#REF!</v>
      </c>
      <c r="L1385" s="90" t="e">
        <f>DBSPBY!#REF!</f>
        <v>#REF!</v>
      </c>
      <c r="M1385" s="92" t="e">
        <f>DBSPBY!#REF!</f>
        <v>#REF!</v>
      </c>
      <c r="N1385" s="87" t="e">
        <f>DBSPBY!#REF!</f>
        <v>#REF!</v>
      </c>
    </row>
    <row r="1386" spans="1:14" x14ac:dyDescent="0.3">
      <c r="A1386" s="97" t="s">
        <v>716</v>
      </c>
      <c r="B1386" s="98" t="e">
        <f>DBSPBY!#REF!</f>
        <v>#REF!</v>
      </c>
      <c r="C1386" s="98" t="e">
        <f>_xlfn.TEXTJOIN(".",FALSE,DBSPBY!#REF!,DBSPBY!#REF!,DBSPBY!#REF!)</f>
        <v>#REF!</v>
      </c>
      <c r="D1386" s="90" t="e">
        <f>DBSPBY!#REF!</f>
        <v>#REF!</v>
      </c>
      <c r="E1386" s="90" t="e">
        <f>DBSPBY!#REF!</f>
        <v>#REF!</v>
      </c>
      <c r="F1386" s="90" t="e">
        <f>TRIM(MID(DBSPBY!#REF!,SEARCH(". ",DBSPBY!#REF!)+2,LEN(DBSPBY!#REF!)))</f>
        <v>#REF!</v>
      </c>
      <c r="G1386" s="90" t="e">
        <f>TRIM(MID(DBSPBY!#REF!,SEARCH(". ",DBSPBY!#REF!)+2,LEN(DBSPBY!#REF!)))</f>
        <v>#REF!</v>
      </c>
      <c r="H1386" s="90" t="e">
        <f>TRIM(MID(DBSPBY!#REF!,SEARCH(". ",DBSPBY!#REF!)+2,LEN(DBSPBY!#REF!)))</f>
        <v>#REF!</v>
      </c>
      <c r="I1386" s="98" t="s">
        <v>713</v>
      </c>
      <c r="J1386" s="99" t="s">
        <v>714</v>
      </c>
      <c r="K1386" s="90" t="e">
        <f>DBSPBY!#REF!</f>
        <v>#REF!</v>
      </c>
      <c r="L1386" s="90" t="e">
        <f>DBSPBY!#REF!</f>
        <v>#REF!</v>
      </c>
      <c r="M1386" s="92" t="e">
        <f>DBSPBY!#REF!</f>
        <v>#REF!</v>
      </c>
      <c r="N1386" s="87" t="e">
        <f>DBSPBY!#REF!</f>
        <v>#REF!</v>
      </c>
    </row>
    <row r="1387" spans="1:14" x14ac:dyDescent="0.3">
      <c r="A1387" s="97" t="s">
        <v>716</v>
      </c>
      <c r="B1387" s="98" t="e">
        <f>DBSPBY!#REF!</f>
        <v>#REF!</v>
      </c>
      <c r="C1387" s="98" t="e">
        <f>_xlfn.TEXTJOIN(".",FALSE,DBSPBY!#REF!,DBSPBY!#REF!,DBSPBY!#REF!)</f>
        <v>#REF!</v>
      </c>
      <c r="D1387" s="90" t="e">
        <f>DBSPBY!#REF!</f>
        <v>#REF!</v>
      </c>
      <c r="E1387" s="90" t="e">
        <f>DBSPBY!#REF!</f>
        <v>#REF!</v>
      </c>
      <c r="F1387" s="90" t="e">
        <f>TRIM(MID(DBSPBY!#REF!,SEARCH(". ",DBSPBY!#REF!)+2,LEN(DBSPBY!#REF!)))</f>
        <v>#REF!</v>
      </c>
      <c r="G1387" s="90" t="e">
        <f>TRIM(MID(DBSPBY!#REF!,SEARCH(". ",DBSPBY!#REF!)+2,LEN(DBSPBY!#REF!)))</f>
        <v>#REF!</v>
      </c>
      <c r="H1387" s="90" t="e">
        <f>TRIM(MID(DBSPBY!#REF!,SEARCH(". ",DBSPBY!#REF!)+2,LEN(DBSPBY!#REF!)))</f>
        <v>#REF!</v>
      </c>
      <c r="I1387" s="98" t="s">
        <v>713</v>
      </c>
      <c r="J1387" s="99" t="s">
        <v>714</v>
      </c>
      <c r="K1387" s="90" t="e">
        <f>DBSPBY!#REF!</f>
        <v>#REF!</v>
      </c>
      <c r="L1387" s="90" t="e">
        <f>DBSPBY!#REF!</f>
        <v>#REF!</v>
      </c>
      <c r="M1387" s="92" t="e">
        <f>DBSPBY!#REF!</f>
        <v>#REF!</v>
      </c>
      <c r="N1387" s="87" t="e">
        <f>DBSPBY!#REF!</f>
        <v>#REF!</v>
      </c>
    </row>
    <row r="1388" spans="1:14" x14ac:dyDescent="0.3">
      <c r="A1388" s="97" t="s">
        <v>716</v>
      </c>
      <c r="B1388" s="98" t="e">
        <f>DBSPBY!#REF!</f>
        <v>#REF!</v>
      </c>
      <c r="C1388" s="98" t="e">
        <f>_xlfn.TEXTJOIN(".",FALSE,DBSPBY!#REF!,DBSPBY!#REF!,DBSPBY!#REF!)</f>
        <v>#REF!</v>
      </c>
      <c r="D1388" s="90" t="e">
        <f>DBSPBY!#REF!</f>
        <v>#REF!</v>
      </c>
      <c r="E1388" s="90" t="e">
        <f>DBSPBY!#REF!</f>
        <v>#REF!</v>
      </c>
      <c r="F1388" s="90" t="e">
        <f>TRIM(MID(DBSPBY!#REF!,SEARCH(". ",DBSPBY!#REF!)+2,LEN(DBSPBY!#REF!)))</f>
        <v>#REF!</v>
      </c>
      <c r="G1388" s="90" t="e">
        <f>TRIM(MID(DBSPBY!#REF!,SEARCH(". ",DBSPBY!#REF!)+2,LEN(DBSPBY!#REF!)))</f>
        <v>#REF!</v>
      </c>
      <c r="H1388" s="90" t="e">
        <f>TRIM(MID(DBSPBY!#REF!,SEARCH(". ",DBSPBY!#REF!)+2,LEN(DBSPBY!#REF!)))</f>
        <v>#REF!</v>
      </c>
      <c r="I1388" s="98" t="s">
        <v>713</v>
      </c>
      <c r="J1388" s="99" t="s">
        <v>714</v>
      </c>
      <c r="K1388" s="90" t="e">
        <f>DBSPBY!#REF!</f>
        <v>#REF!</v>
      </c>
      <c r="L1388" s="90" t="e">
        <f>DBSPBY!#REF!</f>
        <v>#REF!</v>
      </c>
      <c r="M1388" s="92" t="e">
        <f>DBSPBY!#REF!</f>
        <v>#REF!</v>
      </c>
      <c r="N1388" s="87" t="e">
        <f>DBSPBY!#REF!</f>
        <v>#REF!</v>
      </c>
    </row>
    <row r="1389" spans="1:14" x14ac:dyDescent="0.3">
      <c r="A1389" s="97" t="s">
        <v>716</v>
      </c>
      <c r="B1389" s="98" t="e">
        <f>DBSPBY!#REF!</f>
        <v>#REF!</v>
      </c>
      <c r="C1389" s="98" t="e">
        <f>_xlfn.TEXTJOIN(".",FALSE,DBSPBY!#REF!,DBSPBY!#REF!,DBSPBY!#REF!)</f>
        <v>#REF!</v>
      </c>
      <c r="D1389" s="90" t="e">
        <f>DBSPBY!#REF!</f>
        <v>#REF!</v>
      </c>
      <c r="E1389" s="90" t="e">
        <f>DBSPBY!#REF!</f>
        <v>#REF!</v>
      </c>
      <c r="F1389" s="90" t="e">
        <f>TRIM(MID(DBSPBY!#REF!,SEARCH(". ",DBSPBY!#REF!)+2,LEN(DBSPBY!#REF!)))</f>
        <v>#REF!</v>
      </c>
      <c r="G1389" s="90" t="e">
        <f>TRIM(MID(DBSPBY!#REF!,SEARCH(". ",DBSPBY!#REF!)+2,LEN(DBSPBY!#REF!)))</f>
        <v>#REF!</v>
      </c>
      <c r="H1389" s="90" t="e">
        <f>TRIM(MID(DBSPBY!#REF!,SEARCH(". ",DBSPBY!#REF!)+2,LEN(DBSPBY!#REF!)))</f>
        <v>#REF!</v>
      </c>
      <c r="I1389" s="98" t="s">
        <v>713</v>
      </c>
      <c r="J1389" s="99" t="s">
        <v>714</v>
      </c>
      <c r="K1389" s="90" t="e">
        <f>DBSPBY!#REF!</f>
        <v>#REF!</v>
      </c>
      <c r="L1389" s="90" t="e">
        <f>DBSPBY!#REF!</f>
        <v>#REF!</v>
      </c>
      <c r="M1389" s="92" t="e">
        <f>DBSPBY!#REF!</f>
        <v>#REF!</v>
      </c>
      <c r="N1389" s="87" t="e">
        <f>DBSPBY!#REF!</f>
        <v>#REF!</v>
      </c>
    </row>
    <row r="1390" spans="1:14" x14ac:dyDescent="0.3">
      <c r="A1390" s="97" t="s">
        <v>716</v>
      </c>
      <c r="B1390" s="98" t="e">
        <f>DBSPBY!#REF!</f>
        <v>#REF!</v>
      </c>
      <c r="C1390" s="98" t="e">
        <f>_xlfn.TEXTJOIN(".",FALSE,DBSPBY!#REF!,DBSPBY!#REF!,DBSPBY!#REF!)</f>
        <v>#REF!</v>
      </c>
      <c r="D1390" s="90" t="e">
        <f>DBSPBY!#REF!</f>
        <v>#REF!</v>
      </c>
      <c r="E1390" s="90" t="e">
        <f>DBSPBY!#REF!</f>
        <v>#REF!</v>
      </c>
      <c r="F1390" s="90" t="e">
        <f>TRIM(MID(DBSPBY!#REF!,SEARCH(". ",DBSPBY!#REF!)+2,LEN(DBSPBY!#REF!)))</f>
        <v>#REF!</v>
      </c>
      <c r="G1390" s="90" t="e">
        <f>TRIM(MID(DBSPBY!#REF!,SEARCH(". ",DBSPBY!#REF!)+2,LEN(DBSPBY!#REF!)))</f>
        <v>#REF!</v>
      </c>
      <c r="H1390" s="90" t="e">
        <f>TRIM(MID(DBSPBY!#REF!,SEARCH(". ",DBSPBY!#REF!)+2,LEN(DBSPBY!#REF!)))</f>
        <v>#REF!</v>
      </c>
      <c r="I1390" s="98" t="s">
        <v>713</v>
      </c>
      <c r="J1390" s="99" t="s">
        <v>714</v>
      </c>
      <c r="K1390" s="90" t="e">
        <f>DBSPBY!#REF!</f>
        <v>#REF!</v>
      </c>
      <c r="L1390" s="90" t="e">
        <f>DBSPBY!#REF!</f>
        <v>#REF!</v>
      </c>
      <c r="M1390" s="92" t="e">
        <f>DBSPBY!#REF!</f>
        <v>#REF!</v>
      </c>
      <c r="N1390" s="87" t="e">
        <f>DBSPBY!#REF!</f>
        <v>#REF!</v>
      </c>
    </row>
    <row r="1391" spans="1:14" x14ac:dyDescent="0.3">
      <c r="A1391" s="97" t="s">
        <v>716</v>
      </c>
      <c r="B1391" s="98" t="e">
        <f>DBSPBY!#REF!</f>
        <v>#REF!</v>
      </c>
      <c r="C1391" s="98" t="e">
        <f>_xlfn.TEXTJOIN(".",FALSE,DBSPBY!#REF!,DBSPBY!#REF!,DBSPBY!#REF!)</f>
        <v>#REF!</v>
      </c>
      <c r="D1391" s="90" t="e">
        <f>DBSPBY!#REF!</f>
        <v>#REF!</v>
      </c>
      <c r="E1391" s="90" t="e">
        <f>DBSPBY!#REF!</f>
        <v>#REF!</v>
      </c>
      <c r="F1391" s="90" t="e">
        <f>TRIM(MID(DBSPBY!#REF!,SEARCH(". ",DBSPBY!#REF!)+2,LEN(DBSPBY!#REF!)))</f>
        <v>#REF!</v>
      </c>
      <c r="G1391" s="90" t="e">
        <f>TRIM(MID(DBSPBY!#REF!,SEARCH(". ",DBSPBY!#REF!)+2,LEN(DBSPBY!#REF!)))</f>
        <v>#REF!</v>
      </c>
      <c r="H1391" s="90" t="e">
        <f>TRIM(MID(DBSPBY!#REF!,SEARCH(". ",DBSPBY!#REF!)+2,LEN(DBSPBY!#REF!)))</f>
        <v>#REF!</v>
      </c>
      <c r="I1391" s="98" t="s">
        <v>713</v>
      </c>
      <c r="J1391" s="99" t="s">
        <v>714</v>
      </c>
      <c r="K1391" s="90" t="e">
        <f>DBSPBY!#REF!</f>
        <v>#REF!</v>
      </c>
      <c r="L1391" s="90" t="e">
        <f>DBSPBY!#REF!</f>
        <v>#REF!</v>
      </c>
      <c r="M1391" s="92" t="e">
        <f>DBSPBY!#REF!</f>
        <v>#REF!</v>
      </c>
      <c r="N1391" s="87" t="e">
        <f>DBSPBY!#REF!</f>
        <v>#REF!</v>
      </c>
    </row>
    <row r="1392" spans="1:14" x14ac:dyDescent="0.3">
      <c r="A1392" s="97" t="s">
        <v>716</v>
      </c>
      <c r="B1392" s="98" t="e">
        <f>DBSPBY!#REF!</f>
        <v>#REF!</v>
      </c>
      <c r="C1392" s="98" t="e">
        <f>_xlfn.TEXTJOIN(".",FALSE,DBSPBY!#REF!,DBSPBY!#REF!,DBSPBY!#REF!)</f>
        <v>#REF!</v>
      </c>
      <c r="D1392" s="90" t="e">
        <f>DBSPBY!#REF!</f>
        <v>#REF!</v>
      </c>
      <c r="E1392" s="90" t="e">
        <f>DBSPBY!#REF!</f>
        <v>#REF!</v>
      </c>
      <c r="F1392" s="90" t="e">
        <f>TRIM(MID(DBSPBY!#REF!,SEARCH(". ",DBSPBY!#REF!)+2,LEN(DBSPBY!#REF!)))</f>
        <v>#REF!</v>
      </c>
      <c r="G1392" s="90" t="e">
        <f>TRIM(MID(DBSPBY!#REF!,SEARCH(". ",DBSPBY!#REF!)+2,LEN(DBSPBY!#REF!)))</f>
        <v>#REF!</v>
      </c>
      <c r="H1392" s="90" t="e">
        <f>TRIM(MID(DBSPBY!#REF!,SEARCH(". ",DBSPBY!#REF!)+2,LEN(DBSPBY!#REF!)))</f>
        <v>#REF!</v>
      </c>
      <c r="I1392" s="98" t="s">
        <v>713</v>
      </c>
      <c r="J1392" s="99" t="s">
        <v>714</v>
      </c>
      <c r="K1392" s="90" t="e">
        <f>DBSPBY!#REF!</f>
        <v>#REF!</v>
      </c>
      <c r="L1392" s="90" t="e">
        <f>DBSPBY!#REF!</f>
        <v>#REF!</v>
      </c>
      <c r="M1392" s="92" t="e">
        <f>DBSPBY!#REF!</f>
        <v>#REF!</v>
      </c>
      <c r="N1392" s="87" t="e">
        <f>DBSPBY!#REF!</f>
        <v>#REF!</v>
      </c>
    </row>
    <row r="1393" spans="1:14" x14ac:dyDescent="0.3">
      <c r="A1393" s="97" t="s">
        <v>716</v>
      </c>
      <c r="B1393" s="98" t="e">
        <f>DBSPBY!#REF!</f>
        <v>#REF!</v>
      </c>
      <c r="C1393" s="98" t="e">
        <f>_xlfn.TEXTJOIN(".",FALSE,DBSPBY!#REF!,DBSPBY!#REF!,DBSPBY!#REF!)</f>
        <v>#REF!</v>
      </c>
      <c r="D1393" s="90" t="e">
        <f>DBSPBY!#REF!</f>
        <v>#REF!</v>
      </c>
      <c r="E1393" s="90" t="e">
        <f>DBSPBY!#REF!</f>
        <v>#REF!</v>
      </c>
      <c r="F1393" s="90" t="e">
        <f>TRIM(MID(DBSPBY!#REF!,SEARCH(". ",DBSPBY!#REF!)+2,LEN(DBSPBY!#REF!)))</f>
        <v>#REF!</v>
      </c>
      <c r="G1393" s="90" t="e">
        <f>TRIM(MID(DBSPBY!#REF!,SEARCH(". ",DBSPBY!#REF!)+2,LEN(DBSPBY!#REF!)))</f>
        <v>#REF!</v>
      </c>
      <c r="H1393" s="90" t="e">
        <f>TRIM(MID(DBSPBY!#REF!,SEARCH(". ",DBSPBY!#REF!)+2,LEN(DBSPBY!#REF!)))</f>
        <v>#REF!</v>
      </c>
      <c r="I1393" s="98" t="s">
        <v>713</v>
      </c>
      <c r="J1393" s="99" t="s">
        <v>714</v>
      </c>
      <c r="K1393" s="90" t="e">
        <f>DBSPBY!#REF!</f>
        <v>#REF!</v>
      </c>
      <c r="L1393" s="90" t="e">
        <f>DBSPBY!#REF!</f>
        <v>#REF!</v>
      </c>
      <c r="M1393" s="92" t="e">
        <f>DBSPBY!#REF!</f>
        <v>#REF!</v>
      </c>
      <c r="N1393" s="87" t="e">
        <f>DBSPBY!#REF!</f>
        <v>#REF!</v>
      </c>
    </row>
    <row r="1394" spans="1:14" x14ac:dyDescent="0.3">
      <c r="A1394" s="97" t="s">
        <v>716</v>
      </c>
      <c r="B1394" s="98" t="e">
        <f>DBSPBY!#REF!</f>
        <v>#REF!</v>
      </c>
      <c r="C1394" s="98" t="e">
        <f>_xlfn.TEXTJOIN(".",FALSE,DBSPBY!#REF!,DBSPBY!#REF!,DBSPBY!#REF!)</f>
        <v>#REF!</v>
      </c>
      <c r="D1394" s="90" t="e">
        <f>DBSPBY!#REF!</f>
        <v>#REF!</v>
      </c>
      <c r="E1394" s="90" t="e">
        <f>DBSPBY!#REF!</f>
        <v>#REF!</v>
      </c>
      <c r="F1394" s="90" t="e">
        <f>TRIM(MID(DBSPBY!#REF!,SEARCH(". ",DBSPBY!#REF!)+2,LEN(DBSPBY!#REF!)))</f>
        <v>#REF!</v>
      </c>
      <c r="G1394" s="90" t="e">
        <f>TRIM(MID(DBSPBY!#REF!,SEARCH(". ",DBSPBY!#REF!)+2,LEN(DBSPBY!#REF!)))</f>
        <v>#REF!</v>
      </c>
      <c r="H1394" s="90" t="e">
        <f>TRIM(MID(DBSPBY!#REF!,SEARCH(". ",DBSPBY!#REF!)+2,LEN(DBSPBY!#REF!)))</f>
        <v>#REF!</v>
      </c>
      <c r="I1394" s="98" t="s">
        <v>713</v>
      </c>
      <c r="J1394" s="99" t="s">
        <v>714</v>
      </c>
      <c r="K1394" s="90" t="e">
        <f>DBSPBY!#REF!</f>
        <v>#REF!</v>
      </c>
      <c r="L1394" s="90" t="e">
        <f>DBSPBY!#REF!</f>
        <v>#REF!</v>
      </c>
      <c r="M1394" s="92" t="e">
        <f>DBSPBY!#REF!</f>
        <v>#REF!</v>
      </c>
      <c r="N1394" s="87" t="e">
        <f>DBSPBY!#REF!</f>
        <v>#REF!</v>
      </c>
    </row>
    <row r="1395" spans="1:14" x14ac:dyDescent="0.3">
      <c r="A1395" s="97" t="s">
        <v>716</v>
      </c>
      <c r="B1395" s="98" t="e">
        <f>DBSPBY!#REF!</f>
        <v>#REF!</v>
      </c>
      <c r="C1395" s="98" t="e">
        <f>_xlfn.TEXTJOIN(".",FALSE,DBSPBY!#REF!,DBSPBY!#REF!,DBSPBY!#REF!)</f>
        <v>#REF!</v>
      </c>
      <c r="D1395" s="90" t="e">
        <f>DBSPBY!#REF!</f>
        <v>#REF!</v>
      </c>
      <c r="E1395" s="90" t="e">
        <f>DBSPBY!#REF!</f>
        <v>#REF!</v>
      </c>
      <c r="F1395" s="90" t="e">
        <f>TRIM(MID(DBSPBY!#REF!,SEARCH(". ",DBSPBY!#REF!)+2,LEN(DBSPBY!#REF!)))</f>
        <v>#REF!</v>
      </c>
      <c r="G1395" s="90" t="e">
        <f>TRIM(MID(DBSPBY!#REF!,SEARCH(". ",DBSPBY!#REF!)+2,LEN(DBSPBY!#REF!)))</f>
        <v>#REF!</v>
      </c>
      <c r="H1395" s="90" t="e">
        <f>TRIM(MID(DBSPBY!#REF!,SEARCH(". ",DBSPBY!#REF!)+2,LEN(DBSPBY!#REF!)))</f>
        <v>#REF!</v>
      </c>
      <c r="I1395" s="98" t="s">
        <v>713</v>
      </c>
      <c r="J1395" s="99" t="s">
        <v>714</v>
      </c>
      <c r="K1395" s="90" t="e">
        <f>DBSPBY!#REF!</f>
        <v>#REF!</v>
      </c>
      <c r="L1395" s="90" t="e">
        <f>DBSPBY!#REF!</f>
        <v>#REF!</v>
      </c>
      <c r="M1395" s="92" t="e">
        <f>DBSPBY!#REF!</f>
        <v>#REF!</v>
      </c>
      <c r="N1395" s="87" t="e">
        <f>DBSPBY!#REF!</f>
        <v>#REF!</v>
      </c>
    </row>
    <row r="1396" spans="1:14" x14ac:dyDescent="0.3">
      <c r="A1396" s="97" t="s">
        <v>716</v>
      </c>
      <c r="B1396" s="98" t="e">
        <f>DBSPBY!#REF!</f>
        <v>#REF!</v>
      </c>
      <c r="C1396" s="98" t="e">
        <f>_xlfn.TEXTJOIN(".",FALSE,DBSPBY!#REF!,DBSPBY!#REF!,DBSPBY!#REF!)</f>
        <v>#REF!</v>
      </c>
      <c r="D1396" s="90" t="e">
        <f>DBSPBY!#REF!</f>
        <v>#REF!</v>
      </c>
      <c r="E1396" s="90" t="e">
        <f>DBSPBY!#REF!</f>
        <v>#REF!</v>
      </c>
      <c r="F1396" s="90" t="e">
        <f>TRIM(MID(DBSPBY!#REF!,SEARCH(". ",DBSPBY!#REF!)+2,LEN(DBSPBY!#REF!)))</f>
        <v>#REF!</v>
      </c>
      <c r="G1396" s="90" t="e">
        <f>TRIM(MID(DBSPBY!#REF!,SEARCH(". ",DBSPBY!#REF!)+2,LEN(DBSPBY!#REF!)))</f>
        <v>#REF!</v>
      </c>
      <c r="H1396" s="90" t="e">
        <f>TRIM(MID(DBSPBY!#REF!,SEARCH(". ",DBSPBY!#REF!)+2,LEN(DBSPBY!#REF!)))</f>
        <v>#REF!</v>
      </c>
      <c r="I1396" s="98" t="s">
        <v>713</v>
      </c>
      <c r="J1396" s="99" t="s">
        <v>714</v>
      </c>
      <c r="K1396" s="90" t="e">
        <f>DBSPBY!#REF!</f>
        <v>#REF!</v>
      </c>
      <c r="L1396" s="90" t="e">
        <f>DBSPBY!#REF!</f>
        <v>#REF!</v>
      </c>
      <c r="M1396" s="92" t="e">
        <f>DBSPBY!#REF!</f>
        <v>#REF!</v>
      </c>
      <c r="N1396" s="87" t="e">
        <f>DBSPBY!#REF!</f>
        <v>#REF!</v>
      </c>
    </row>
    <row r="1397" spans="1:14" x14ac:dyDescent="0.3">
      <c r="A1397" s="97" t="s">
        <v>716</v>
      </c>
      <c r="B1397" s="98" t="e">
        <f>DBSPBY!#REF!</f>
        <v>#REF!</v>
      </c>
      <c r="C1397" s="98" t="e">
        <f>_xlfn.TEXTJOIN(".",FALSE,DBSPBY!#REF!,DBSPBY!#REF!,DBSPBY!#REF!)</f>
        <v>#REF!</v>
      </c>
      <c r="D1397" s="90" t="e">
        <f>DBSPBY!#REF!</f>
        <v>#REF!</v>
      </c>
      <c r="E1397" s="90" t="e">
        <f>DBSPBY!#REF!</f>
        <v>#REF!</v>
      </c>
      <c r="F1397" s="90" t="e">
        <f>TRIM(MID(DBSPBY!#REF!,SEARCH(". ",DBSPBY!#REF!)+2,LEN(DBSPBY!#REF!)))</f>
        <v>#REF!</v>
      </c>
      <c r="G1397" s="90" t="e">
        <f>TRIM(MID(DBSPBY!#REF!,SEARCH(". ",DBSPBY!#REF!)+2,LEN(DBSPBY!#REF!)))</f>
        <v>#REF!</v>
      </c>
      <c r="H1397" s="90" t="e">
        <f>TRIM(MID(DBSPBY!#REF!,SEARCH(". ",DBSPBY!#REF!)+2,LEN(DBSPBY!#REF!)))</f>
        <v>#REF!</v>
      </c>
      <c r="I1397" s="98" t="s">
        <v>713</v>
      </c>
      <c r="J1397" s="99" t="s">
        <v>714</v>
      </c>
      <c r="K1397" s="90" t="e">
        <f>DBSPBY!#REF!</f>
        <v>#REF!</v>
      </c>
      <c r="L1397" s="90" t="e">
        <f>DBSPBY!#REF!</f>
        <v>#REF!</v>
      </c>
      <c r="M1397" s="92" t="e">
        <f>DBSPBY!#REF!</f>
        <v>#REF!</v>
      </c>
      <c r="N1397" s="87" t="e">
        <f>DBSPBY!#REF!</f>
        <v>#REF!</v>
      </c>
    </row>
    <row r="1398" spans="1:14" x14ac:dyDescent="0.3">
      <c r="A1398" s="97" t="s">
        <v>716</v>
      </c>
      <c r="B1398" s="98" t="e">
        <f>DBSPBY!#REF!</f>
        <v>#REF!</v>
      </c>
      <c r="C1398" s="98" t="e">
        <f>_xlfn.TEXTJOIN(".",FALSE,DBSPBY!#REF!,DBSPBY!#REF!,DBSPBY!#REF!)</f>
        <v>#REF!</v>
      </c>
      <c r="D1398" s="90" t="e">
        <f>DBSPBY!#REF!</f>
        <v>#REF!</v>
      </c>
      <c r="E1398" s="90" t="e">
        <f>DBSPBY!#REF!</f>
        <v>#REF!</v>
      </c>
      <c r="F1398" s="90" t="e">
        <f>TRIM(MID(DBSPBY!#REF!,SEARCH(". ",DBSPBY!#REF!)+2,LEN(DBSPBY!#REF!)))</f>
        <v>#REF!</v>
      </c>
      <c r="G1398" s="90" t="e">
        <f>TRIM(MID(DBSPBY!#REF!,SEARCH(". ",DBSPBY!#REF!)+2,LEN(DBSPBY!#REF!)))</f>
        <v>#REF!</v>
      </c>
      <c r="H1398" s="90" t="e">
        <f>TRIM(MID(DBSPBY!#REF!,SEARCH(". ",DBSPBY!#REF!)+2,LEN(DBSPBY!#REF!)))</f>
        <v>#REF!</v>
      </c>
      <c r="I1398" s="98" t="s">
        <v>713</v>
      </c>
      <c r="J1398" s="99" t="s">
        <v>714</v>
      </c>
      <c r="K1398" s="90" t="e">
        <f>DBSPBY!#REF!</f>
        <v>#REF!</v>
      </c>
      <c r="L1398" s="90" t="e">
        <f>DBSPBY!#REF!</f>
        <v>#REF!</v>
      </c>
      <c r="M1398" s="92" t="e">
        <f>DBSPBY!#REF!</f>
        <v>#REF!</v>
      </c>
      <c r="N1398" s="87" t="e">
        <f>DBSPBY!#REF!</f>
        <v>#REF!</v>
      </c>
    </row>
    <row r="1399" spans="1:14" x14ac:dyDescent="0.3">
      <c r="A1399" s="97" t="s">
        <v>716</v>
      </c>
      <c r="B1399" s="98" t="e">
        <f>DBSPBY!#REF!</f>
        <v>#REF!</v>
      </c>
      <c r="C1399" s="98" t="e">
        <f>_xlfn.TEXTJOIN(".",FALSE,DBSPBY!#REF!,DBSPBY!#REF!,DBSPBY!#REF!)</f>
        <v>#REF!</v>
      </c>
      <c r="D1399" s="90" t="e">
        <f>DBSPBY!#REF!</f>
        <v>#REF!</v>
      </c>
      <c r="E1399" s="90" t="e">
        <f>DBSPBY!#REF!</f>
        <v>#REF!</v>
      </c>
      <c r="F1399" s="90" t="e">
        <f>TRIM(MID(DBSPBY!#REF!,SEARCH(". ",DBSPBY!#REF!)+2,LEN(DBSPBY!#REF!)))</f>
        <v>#REF!</v>
      </c>
      <c r="G1399" s="90" t="e">
        <f>TRIM(MID(DBSPBY!#REF!,SEARCH(". ",DBSPBY!#REF!)+2,LEN(DBSPBY!#REF!)))</f>
        <v>#REF!</v>
      </c>
      <c r="H1399" s="90" t="e">
        <f>TRIM(MID(DBSPBY!#REF!,SEARCH(". ",DBSPBY!#REF!)+2,LEN(DBSPBY!#REF!)))</f>
        <v>#REF!</v>
      </c>
      <c r="I1399" s="98" t="s">
        <v>713</v>
      </c>
      <c r="J1399" s="99" t="s">
        <v>714</v>
      </c>
      <c r="K1399" s="90" t="e">
        <f>DBSPBY!#REF!</f>
        <v>#REF!</v>
      </c>
      <c r="L1399" s="90" t="e">
        <f>DBSPBY!#REF!</f>
        <v>#REF!</v>
      </c>
      <c r="M1399" s="92" t="e">
        <f>DBSPBY!#REF!</f>
        <v>#REF!</v>
      </c>
      <c r="N1399" s="87" t="e">
        <f>DBSPBY!#REF!</f>
        <v>#REF!</v>
      </c>
    </row>
    <row r="1400" spans="1:14" x14ac:dyDescent="0.3">
      <c r="A1400" s="97" t="s">
        <v>716</v>
      </c>
      <c r="B1400" s="98" t="e">
        <f>DBSPBY!#REF!</f>
        <v>#REF!</v>
      </c>
      <c r="C1400" s="98" t="e">
        <f>_xlfn.TEXTJOIN(".",FALSE,DBSPBY!#REF!,DBSPBY!#REF!,DBSPBY!#REF!)</f>
        <v>#REF!</v>
      </c>
      <c r="D1400" s="90" t="e">
        <f>DBSPBY!#REF!</f>
        <v>#REF!</v>
      </c>
      <c r="E1400" s="90" t="e">
        <f>DBSPBY!#REF!</f>
        <v>#REF!</v>
      </c>
      <c r="F1400" s="90" t="e">
        <f>TRIM(MID(DBSPBY!#REF!,SEARCH(". ",DBSPBY!#REF!)+2,LEN(DBSPBY!#REF!)))</f>
        <v>#REF!</v>
      </c>
      <c r="G1400" s="90" t="e">
        <f>TRIM(MID(DBSPBY!#REF!,SEARCH(". ",DBSPBY!#REF!)+2,LEN(DBSPBY!#REF!)))</f>
        <v>#REF!</v>
      </c>
      <c r="H1400" s="90" t="e">
        <f>TRIM(MID(DBSPBY!#REF!,SEARCH(". ",DBSPBY!#REF!)+2,LEN(DBSPBY!#REF!)))</f>
        <v>#REF!</v>
      </c>
      <c r="I1400" s="98" t="s">
        <v>713</v>
      </c>
      <c r="J1400" s="99" t="s">
        <v>714</v>
      </c>
      <c r="K1400" s="90" t="e">
        <f>DBSPBY!#REF!</f>
        <v>#REF!</v>
      </c>
      <c r="L1400" s="90" t="e">
        <f>DBSPBY!#REF!</f>
        <v>#REF!</v>
      </c>
      <c r="M1400" s="92" t="e">
        <f>DBSPBY!#REF!</f>
        <v>#REF!</v>
      </c>
      <c r="N1400" s="87" t="e">
        <f>DBSPBY!#REF!</f>
        <v>#REF!</v>
      </c>
    </row>
    <row r="1401" spans="1:14" x14ac:dyDescent="0.3">
      <c r="A1401" s="97" t="s">
        <v>716</v>
      </c>
      <c r="B1401" s="98" t="e">
        <f>DBSPBY!#REF!</f>
        <v>#REF!</v>
      </c>
      <c r="C1401" s="98" t="e">
        <f>_xlfn.TEXTJOIN(".",FALSE,DBSPBY!#REF!,DBSPBY!#REF!,DBSPBY!#REF!)</f>
        <v>#REF!</v>
      </c>
      <c r="D1401" s="90" t="e">
        <f>DBSPBY!#REF!</f>
        <v>#REF!</v>
      </c>
      <c r="E1401" s="90" t="e">
        <f>DBSPBY!#REF!</f>
        <v>#REF!</v>
      </c>
      <c r="F1401" s="90" t="e">
        <f>TRIM(MID(DBSPBY!#REF!,SEARCH(". ",DBSPBY!#REF!)+2,LEN(DBSPBY!#REF!)))</f>
        <v>#REF!</v>
      </c>
      <c r="G1401" s="90" t="e">
        <f>TRIM(MID(DBSPBY!#REF!,SEARCH(". ",DBSPBY!#REF!)+2,LEN(DBSPBY!#REF!)))</f>
        <v>#REF!</v>
      </c>
      <c r="H1401" s="90" t="e">
        <f>TRIM(MID(DBSPBY!#REF!,SEARCH(". ",DBSPBY!#REF!)+2,LEN(DBSPBY!#REF!)))</f>
        <v>#REF!</v>
      </c>
      <c r="I1401" s="98" t="s">
        <v>713</v>
      </c>
      <c r="J1401" s="99" t="s">
        <v>714</v>
      </c>
      <c r="K1401" s="90" t="e">
        <f>DBSPBY!#REF!</f>
        <v>#REF!</v>
      </c>
      <c r="L1401" s="90" t="e">
        <f>DBSPBY!#REF!</f>
        <v>#REF!</v>
      </c>
      <c r="M1401" s="92" t="e">
        <f>DBSPBY!#REF!</f>
        <v>#REF!</v>
      </c>
      <c r="N1401" s="87" t="e">
        <f>DBSPBY!#REF!</f>
        <v>#REF!</v>
      </c>
    </row>
    <row r="1402" spans="1:14" x14ac:dyDescent="0.3">
      <c r="A1402" s="97" t="s">
        <v>716</v>
      </c>
      <c r="B1402" s="98" t="e">
        <f>DBSPBY!#REF!</f>
        <v>#REF!</v>
      </c>
      <c r="C1402" s="98" t="e">
        <f>_xlfn.TEXTJOIN(".",FALSE,DBSPBY!#REF!,DBSPBY!#REF!,DBSPBY!#REF!)</f>
        <v>#REF!</v>
      </c>
      <c r="D1402" s="90" t="e">
        <f>DBSPBY!#REF!</f>
        <v>#REF!</v>
      </c>
      <c r="E1402" s="90" t="e">
        <f>DBSPBY!#REF!</f>
        <v>#REF!</v>
      </c>
      <c r="F1402" s="90" t="e">
        <f>TRIM(MID(DBSPBY!#REF!,SEARCH(". ",DBSPBY!#REF!)+2,LEN(DBSPBY!#REF!)))</f>
        <v>#REF!</v>
      </c>
      <c r="G1402" s="90" t="e">
        <f>TRIM(MID(DBSPBY!#REF!,SEARCH(". ",DBSPBY!#REF!)+2,LEN(DBSPBY!#REF!)))</f>
        <v>#REF!</v>
      </c>
      <c r="H1402" s="90" t="e">
        <f>TRIM(MID(DBSPBY!#REF!,SEARCH(". ",DBSPBY!#REF!)+2,LEN(DBSPBY!#REF!)))</f>
        <v>#REF!</v>
      </c>
      <c r="I1402" s="98" t="s">
        <v>713</v>
      </c>
      <c r="J1402" s="99" t="s">
        <v>714</v>
      </c>
      <c r="K1402" s="90" t="e">
        <f>DBSPBY!#REF!</f>
        <v>#REF!</v>
      </c>
      <c r="L1402" s="90" t="e">
        <f>DBSPBY!#REF!</f>
        <v>#REF!</v>
      </c>
      <c r="M1402" s="92" t="e">
        <f>DBSPBY!#REF!</f>
        <v>#REF!</v>
      </c>
      <c r="N1402" s="87" t="e">
        <f>DBSPBY!#REF!</f>
        <v>#REF!</v>
      </c>
    </row>
    <row r="1403" spans="1:14" x14ac:dyDescent="0.3">
      <c r="A1403" s="97" t="s">
        <v>716</v>
      </c>
      <c r="B1403" s="98" t="e">
        <f>DBSPBY!#REF!</f>
        <v>#REF!</v>
      </c>
      <c r="C1403" s="98" t="e">
        <f>_xlfn.TEXTJOIN(".",FALSE,DBSPBY!#REF!,DBSPBY!#REF!,DBSPBY!#REF!)</f>
        <v>#REF!</v>
      </c>
      <c r="D1403" s="90" t="e">
        <f>DBSPBY!#REF!</f>
        <v>#REF!</v>
      </c>
      <c r="E1403" s="90" t="e">
        <f>DBSPBY!#REF!</f>
        <v>#REF!</v>
      </c>
      <c r="F1403" s="90" t="e">
        <f>TRIM(MID(DBSPBY!#REF!,SEARCH(". ",DBSPBY!#REF!)+2,LEN(DBSPBY!#REF!)))</f>
        <v>#REF!</v>
      </c>
      <c r="G1403" s="90" t="e">
        <f>TRIM(MID(DBSPBY!#REF!,SEARCH(". ",DBSPBY!#REF!)+2,LEN(DBSPBY!#REF!)))</f>
        <v>#REF!</v>
      </c>
      <c r="H1403" s="90" t="e">
        <f>TRIM(MID(DBSPBY!#REF!,SEARCH(". ",DBSPBY!#REF!)+2,LEN(DBSPBY!#REF!)))</f>
        <v>#REF!</v>
      </c>
      <c r="I1403" s="98" t="s">
        <v>713</v>
      </c>
      <c r="J1403" s="99" t="s">
        <v>714</v>
      </c>
      <c r="K1403" s="90" t="e">
        <f>DBSPBY!#REF!</f>
        <v>#REF!</v>
      </c>
      <c r="L1403" s="90" t="e">
        <f>DBSPBY!#REF!</f>
        <v>#REF!</v>
      </c>
      <c r="M1403" s="92" t="e">
        <f>DBSPBY!#REF!</f>
        <v>#REF!</v>
      </c>
      <c r="N1403" s="87" t="e">
        <f>DBSPBY!#REF!</f>
        <v>#REF!</v>
      </c>
    </row>
    <row r="1404" spans="1:14" x14ac:dyDescent="0.3">
      <c r="A1404" s="97" t="s">
        <v>716</v>
      </c>
      <c r="B1404" s="98" t="e">
        <f>DBSPBY!#REF!</f>
        <v>#REF!</v>
      </c>
      <c r="C1404" s="98" t="e">
        <f>_xlfn.TEXTJOIN(".",FALSE,DBSPBY!#REF!,DBSPBY!#REF!,DBSPBY!#REF!)</f>
        <v>#REF!</v>
      </c>
      <c r="D1404" s="90" t="e">
        <f>DBSPBY!#REF!</f>
        <v>#REF!</v>
      </c>
      <c r="E1404" s="90" t="e">
        <f>DBSPBY!#REF!</f>
        <v>#REF!</v>
      </c>
      <c r="F1404" s="90" t="e">
        <f>TRIM(MID(DBSPBY!#REF!,SEARCH(". ",DBSPBY!#REF!)+2,LEN(DBSPBY!#REF!)))</f>
        <v>#REF!</v>
      </c>
      <c r="G1404" s="90" t="e">
        <f>TRIM(MID(DBSPBY!#REF!,SEARCH(". ",DBSPBY!#REF!)+2,LEN(DBSPBY!#REF!)))</f>
        <v>#REF!</v>
      </c>
      <c r="H1404" s="90" t="e">
        <f>TRIM(MID(DBSPBY!#REF!,SEARCH(". ",DBSPBY!#REF!)+2,LEN(DBSPBY!#REF!)))</f>
        <v>#REF!</v>
      </c>
      <c r="I1404" s="98" t="s">
        <v>713</v>
      </c>
      <c r="J1404" s="99" t="s">
        <v>714</v>
      </c>
      <c r="K1404" s="90" t="e">
        <f>DBSPBY!#REF!</f>
        <v>#REF!</v>
      </c>
      <c r="L1404" s="90" t="e">
        <f>DBSPBY!#REF!</f>
        <v>#REF!</v>
      </c>
      <c r="M1404" s="92" t="e">
        <f>DBSPBY!#REF!</f>
        <v>#REF!</v>
      </c>
      <c r="N1404" s="87" t="e">
        <f>DBSPBY!#REF!</f>
        <v>#REF!</v>
      </c>
    </row>
    <row r="1405" spans="1:14" x14ac:dyDescent="0.3">
      <c r="A1405" s="97" t="s">
        <v>716</v>
      </c>
      <c r="B1405" s="98" t="e">
        <f>DBSPBY!#REF!</f>
        <v>#REF!</v>
      </c>
      <c r="C1405" s="98" t="e">
        <f>_xlfn.TEXTJOIN(".",FALSE,DBSPBY!#REF!,DBSPBY!#REF!,DBSPBY!#REF!)</f>
        <v>#REF!</v>
      </c>
      <c r="D1405" s="90" t="e">
        <f>DBSPBY!#REF!</f>
        <v>#REF!</v>
      </c>
      <c r="E1405" s="90" t="e">
        <f>DBSPBY!#REF!</f>
        <v>#REF!</v>
      </c>
      <c r="F1405" s="90" t="e">
        <f>TRIM(MID(DBSPBY!#REF!,SEARCH(". ",DBSPBY!#REF!)+2,LEN(DBSPBY!#REF!)))</f>
        <v>#REF!</v>
      </c>
      <c r="G1405" s="90" t="e">
        <f>TRIM(MID(DBSPBY!#REF!,SEARCH(". ",DBSPBY!#REF!)+2,LEN(DBSPBY!#REF!)))</f>
        <v>#REF!</v>
      </c>
      <c r="H1405" s="90" t="e">
        <f>TRIM(MID(DBSPBY!#REF!,SEARCH(". ",DBSPBY!#REF!)+2,LEN(DBSPBY!#REF!)))</f>
        <v>#REF!</v>
      </c>
      <c r="I1405" s="98" t="s">
        <v>713</v>
      </c>
      <c r="J1405" s="99" t="s">
        <v>714</v>
      </c>
      <c r="K1405" s="90" t="e">
        <f>DBSPBY!#REF!</f>
        <v>#REF!</v>
      </c>
      <c r="L1405" s="90" t="e">
        <f>DBSPBY!#REF!</f>
        <v>#REF!</v>
      </c>
      <c r="M1405" s="92" t="e">
        <f>DBSPBY!#REF!</f>
        <v>#REF!</v>
      </c>
      <c r="N1405" s="87" t="e">
        <f>DBSPBY!#REF!</f>
        <v>#REF!</v>
      </c>
    </row>
    <row r="1406" spans="1:14" x14ac:dyDescent="0.3">
      <c r="A1406" s="97" t="s">
        <v>716</v>
      </c>
      <c r="B1406" s="98" t="e">
        <f>DBSPBY!#REF!</f>
        <v>#REF!</v>
      </c>
      <c r="C1406" s="98" t="e">
        <f>_xlfn.TEXTJOIN(".",FALSE,DBSPBY!#REF!,DBSPBY!#REF!,DBSPBY!#REF!)</f>
        <v>#REF!</v>
      </c>
      <c r="D1406" s="90" t="e">
        <f>DBSPBY!#REF!</f>
        <v>#REF!</v>
      </c>
      <c r="E1406" s="90" t="e">
        <f>DBSPBY!#REF!</f>
        <v>#REF!</v>
      </c>
      <c r="F1406" s="90" t="e">
        <f>TRIM(MID(DBSPBY!#REF!,SEARCH(". ",DBSPBY!#REF!)+2,LEN(DBSPBY!#REF!)))</f>
        <v>#REF!</v>
      </c>
      <c r="G1406" s="90" t="e">
        <f>TRIM(MID(DBSPBY!#REF!,SEARCH(". ",DBSPBY!#REF!)+2,LEN(DBSPBY!#REF!)))</f>
        <v>#REF!</v>
      </c>
      <c r="H1406" s="90" t="e">
        <f>TRIM(MID(DBSPBY!#REF!,SEARCH(". ",DBSPBY!#REF!)+2,LEN(DBSPBY!#REF!)))</f>
        <v>#REF!</v>
      </c>
      <c r="I1406" s="98" t="s">
        <v>713</v>
      </c>
      <c r="J1406" s="99" t="s">
        <v>714</v>
      </c>
      <c r="K1406" s="90" t="e">
        <f>DBSPBY!#REF!</f>
        <v>#REF!</v>
      </c>
      <c r="L1406" s="90" t="e">
        <f>DBSPBY!#REF!</f>
        <v>#REF!</v>
      </c>
      <c r="M1406" s="92" t="e">
        <f>DBSPBY!#REF!</f>
        <v>#REF!</v>
      </c>
      <c r="N1406" s="87" t="e">
        <f>DBSPBY!#REF!</f>
        <v>#REF!</v>
      </c>
    </row>
    <row r="1407" spans="1:14" x14ac:dyDescent="0.3">
      <c r="A1407" s="97" t="s">
        <v>716</v>
      </c>
      <c r="B1407" s="98" t="e">
        <f>DBSPBY!#REF!</f>
        <v>#REF!</v>
      </c>
      <c r="C1407" s="98" t="e">
        <f>_xlfn.TEXTJOIN(".",FALSE,DBSPBY!#REF!,DBSPBY!#REF!,DBSPBY!#REF!)</f>
        <v>#REF!</v>
      </c>
      <c r="D1407" s="90" t="e">
        <f>DBSPBY!#REF!</f>
        <v>#REF!</v>
      </c>
      <c r="E1407" s="90" t="e">
        <f>DBSPBY!#REF!</f>
        <v>#REF!</v>
      </c>
      <c r="F1407" s="90" t="e">
        <f>TRIM(MID(DBSPBY!#REF!,SEARCH(". ",DBSPBY!#REF!)+2,LEN(DBSPBY!#REF!)))</f>
        <v>#REF!</v>
      </c>
      <c r="G1407" s="90" t="e">
        <f>TRIM(MID(DBSPBY!#REF!,SEARCH(". ",DBSPBY!#REF!)+2,LEN(DBSPBY!#REF!)))</f>
        <v>#REF!</v>
      </c>
      <c r="H1407" s="90" t="e">
        <f>TRIM(MID(DBSPBY!#REF!,SEARCH(". ",DBSPBY!#REF!)+2,LEN(DBSPBY!#REF!)))</f>
        <v>#REF!</v>
      </c>
      <c r="I1407" s="98" t="s">
        <v>713</v>
      </c>
      <c r="J1407" s="99" t="s">
        <v>714</v>
      </c>
      <c r="K1407" s="90" t="e">
        <f>DBSPBY!#REF!</f>
        <v>#REF!</v>
      </c>
      <c r="L1407" s="90" t="e">
        <f>DBSPBY!#REF!</f>
        <v>#REF!</v>
      </c>
      <c r="M1407" s="92" t="e">
        <f>DBSPBY!#REF!</f>
        <v>#REF!</v>
      </c>
      <c r="N1407" s="87" t="e">
        <f>DBSPBY!#REF!</f>
        <v>#REF!</v>
      </c>
    </row>
    <row r="1408" spans="1:14" x14ac:dyDescent="0.3">
      <c r="A1408" s="97" t="s">
        <v>716</v>
      </c>
      <c r="B1408" s="98" t="e">
        <f>DBSPBY!#REF!</f>
        <v>#REF!</v>
      </c>
      <c r="C1408" s="98" t="e">
        <f>_xlfn.TEXTJOIN(".",FALSE,DBSPBY!#REF!,DBSPBY!#REF!,DBSPBY!#REF!)</f>
        <v>#REF!</v>
      </c>
      <c r="D1408" s="90" t="e">
        <f>DBSPBY!#REF!</f>
        <v>#REF!</v>
      </c>
      <c r="E1408" s="90" t="e">
        <f>DBSPBY!#REF!</f>
        <v>#REF!</v>
      </c>
      <c r="F1408" s="90" t="e">
        <f>TRIM(MID(DBSPBY!#REF!,SEARCH(". ",DBSPBY!#REF!)+2,LEN(DBSPBY!#REF!)))</f>
        <v>#REF!</v>
      </c>
      <c r="G1408" s="90" t="e">
        <f>TRIM(MID(DBSPBY!#REF!,SEARCH(". ",DBSPBY!#REF!)+2,LEN(DBSPBY!#REF!)))</f>
        <v>#REF!</v>
      </c>
      <c r="H1408" s="90" t="e">
        <f>TRIM(MID(DBSPBY!#REF!,SEARCH(". ",DBSPBY!#REF!)+2,LEN(DBSPBY!#REF!)))</f>
        <v>#REF!</v>
      </c>
      <c r="I1408" s="98" t="s">
        <v>713</v>
      </c>
      <c r="J1408" s="99" t="s">
        <v>714</v>
      </c>
      <c r="K1408" s="90" t="e">
        <f>DBSPBY!#REF!</f>
        <v>#REF!</v>
      </c>
      <c r="L1408" s="90" t="e">
        <f>DBSPBY!#REF!</f>
        <v>#REF!</v>
      </c>
      <c r="M1408" s="92" t="e">
        <f>DBSPBY!#REF!</f>
        <v>#REF!</v>
      </c>
      <c r="N1408" s="87" t="e">
        <f>DBSPBY!#REF!</f>
        <v>#REF!</v>
      </c>
    </row>
    <row r="1409" spans="1:14" x14ac:dyDescent="0.3">
      <c r="A1409" s="97" t="s">
        <v>716</v>
      </c>
      <c r="B1409" s="98" t="e">
        <f>DBSPBY!#REF!</f>
        <v>#REF!</v>
      </c>
      <c r="C1409" s="98" t="e">
        <f>_xlfn.TEXTJOIN(".",FALSE,DBSPBY!#REF!,DBSPBY!#REF!,DBSPBY!#REF!)</f>
        <v>#REF!</v>
      </c>
      <c r="D1409" s="90" t="e">
        <f>DBSPBY!#REF!</f>
        <v>#REF!</v>
      </c>
      <c r="E1409" s="90" t="e">
        <f>DBSPBY!#REF!</f>
        <v>#REF!</v>
      </c>
      <c r="F1409" s="90" t="e">
        <f>TRIM(MID(DBSPBY!#REF!,SEARCH(". ",DBSPBY!#REF!)+2,LEN(DBSPBY!#REF!)))</f>
        <v>#REF!</v>
      </c>
      <c r="G1409" s="90" t="e">
        <f>TRIM(MID(DBSPBY!#REF!,SEARCH(". ",DBSPBY!#REF!)+2,LEN(DBSPBY!#REF!)))</f>
        <v>#REF!</v>
      </c>
      <c r="H1409" s="90" t="e">
        <f>TRIM(MID(DBSPBY!#REF!,SEARCH(". ",DBSPBY!#REF!)+2,LEN(DBSPBY!#REF!)))</f>
        <v>#REF!</v>
      </c>
      <c r="I1409" s="98" t="s">
        <v>713</v>
      </c>
      <c r="J1409" s="99" t="s">
        <v>714</v>
      </c>
      <c r="K1409" s="90" t="e">
        <f>DBSPBY!#REF!</f>
        <v>#REF!</v>
      </c>
      <c r="L1409" s="90" t="e">
        <f>DBSPBY!#REF!</f>
        <v>#REF!</v>
      </c>
      <c r="M1409" s="92" t="e">
        <f>DBSPBY!#REF!</f>
        <v>#REF!</v>
      </c>
      <c r="N1409" s="87" t="e">
        <f>DBSPBY!#REF!</f>
        <v>#REF!</v>
      </c>
    </row>
    <row r="1410" spans="1:14" x14ac:dyDescent="0.3">
      <c r="A1410" s="97" t="s">
        <v>716</v>
      </c>
      <c r="B1410" s="98" t="e">
        <f>DBSPBY!#REF!</f>
        <v>#REF!</v>
      </c>
      <c r="C1410" s="98" t="e">
        <f>_xlfn.TEXTJOIN(".",FALSE,DBSPBY!#REF!,DBSPBY!#REF!,DBSPBY!#REF!)</f>
        <v>#REF!</v>
      </c>
      <c r="D1410" s="90" t="e">
        <f>DBSPBY!#REF!</f>
        <v>#REF!</v>
      </c>
      <c r="E1410" s="90" t="e">
        <f>DBSPBY!#REF!</f>
        <v>#REF!</v>
      </c>
      <c r="F1410" s="90" t="e">
        <f>TRIM(MID(DBSPBY!#REF!,SEARCH(". ",DBSPBY!#REF!)+2,LEN(DBSPBY!#REF!)))</f>
        <v>#REF!</v>
      </c>
      <c r="G1410" s="90" t="e">
        <f>TRIM(MID(DBSPBY!#REF!,SEARCH(". ",DBSPBY!#REF!)+2,LEN(DBSPBY!#REF!)))</f>
        <v>#REF!</v>
      </c>
      <c r="H1410" s="90" t="e">
        <f>TRIM(MID(DBSPBY!#REF!,SEARCH(". ",DBSPBY!#REF!)+2,LEN(DBSPBY!#REF!)))</f>
        <v>#REF!</v>
      </c>
      <c r="I1410" s="98" t="s">
        <v>713</v>
      </c>
      <c r="J1410" s="99" t="s">
        <v>714</v>
      </c>
      <c r="K1410" s="90" t="e">
        <f>DBSPBY!#REF!</f>
        <v>#REF!</v>
      </c>
      <c r="L1410" s="90" t="e">
        <f>DBSPBY!#REF!</f>
        <v>#REF!</v>
      </c>
      <c r="M1410" s="92" t="e">
        <f>DBSPBY!#REF!</f>
        <v>#REF!</v>
      </c>
      <c r="N1410" s="87" t="e">
        <f>DBSPBY!#REF!</f>
        <v>#REF!</v>
      </c>
    </row>
    <row r="1411" spans="1:14" x14ac:dyDescent="0.3">
      <c r="A1411" s="97" t="s">
        <v>716</v>
      </c>
      <c r="B1411" s="98" t="e">
        <f>DBSPBY!#REF!</f>
        <v>#REF!</v>
      </c>
      <c r="C1411" s="98" t="e">
        <f>_xlfn.TEXTJOIN(".",FALSE,DBSPBY!#REF!,DBSPBY!#REF!,DBSPBY!#REF!)</f>
        <v>#REF!</v>
      </c>
      <c r="D1411" s="90" t="e">
        <f>DBSPBY!#REF!</f>
        <v>#REF!</v>
      </c>
      <c r="E1411" s="90" t="e">
        <f>DBSPBY!#REF!</f>
        <v>#REF!</v>
      </c>
      <c r="F1411" s="90" t="e">
        <f>TRIM(MID(DBSPBY!#REF!,SEARCH(". ",DBSPBY!#REF!)+2,LEN(DBSPBY!#REF!)))</f>
        <v>#REF!</v>
      </c>
      <c r="G1411" s="90" t="e">
        <f>TRIM(MID(DBSPBY!#REF!,SEARCH(". ",DBSPBY!#REF!)+2,LEN(DBSPBY!#REF!)))</f>
        <v>#REF!</v>
      </c>
      <c r="H1411" s="90" t="e">
        <f>TRIM(MID(DBSPBY!#REF!,SEARCH(". ",DBSPBY!#REF!)+2,LEN(DBSPBY!#REF!)))</f>
        <v>#REF!</v>
      </c>
      <c r="I1411" s="98" t="s">
        <v>713</v>
      </c>
      <c r="J1411" s="99" t="s">
        <v>714</v>
      </c>
      <c r="K1411" s="90" t="e">
        <f>DBSPBY!#REF!</f>
        <v>#REF!</v>
      </c>
      <c r="L1411" s="90" t="e">
        <f>DBSPBY!#REF!</f>
        <v>#REF!</v>
      </c>
      <c r="M1411" s="92" t="e">
        <f>DBSPBY!#REF!</f>
        <v>#REF!</v>
      </c>
      <c r="N1411" s="87" t="e">
        <f>DBSPBY!#REF!</f>
        <v>#REF!</v>
      </c>
    </row>
    <row r="1412" spans="1:14" x14ac:dyDescent="0.3">
      <c r="A1412" s="97" t="s">
        <v>716</v>
      </c>
      <c r="B1412" s="98" t="e">
        <f>DBSPBY!#REF!</f>
        <v>#REF!</v>
      </c>
      <c r="C1412" s="98" t="e">
        <f>_xlfn.TEXTJOIN(".",FALSE,DBSPBY!#REF!,DBSPBY!#REF!,DBSPBY!#REF!)</f>
        <v>#REF!</v>
      </c>
      <c r="D1412" s="90" t="e">
        <f>DBSPBY!#REF!</f>
        <v>#REF!</v>
      </c>
      <c r="E1412" s="90" t="e">
        <f>DBSPBY!#REF!</f>
        <v>#REF!</v>
      </c>
      <c r="F1412" s="90" t="e">
        <f>TRIM(MID(DBSPBY!#REF!,SEARCH(". ",DBSPBY!#REF!)+2,LEN(DBSPBY!#REF!)))</f>
        <v>#REF!</v>
      </c>
      <c r="G1412" s="90" t="e">
        <f>TRIM(MID(DBSPBY!#REF!,SEARCH(". ",DBSPBY!#REF!)+2,LEN(DBSPBY!#REF!)))</f>
        <v>#REF!</v>
      </c>
      <c r="H1412" s="90" t="e">
        <f>TRIM(MID(DBSPBY!#REF!,SEARCH(". ",DBSPBY!#REF!)+2,LEN(DBSPBY!#REF!)))</f>
        <v>#REF!</v>
      </c>
      <c r="I1412" s="98" t="s">
        <v>713</v>
      </c>
      <c r="J1412" s="99" t="s">
        <v>714</v>
      </c>
      <c r="K1412" s="90" t="e">
        <f>DBSPBY!#REF!</f>
        <v>#REF!</v>
      </c>
      <c r="L1412" s="90" t="e">
        <f>DBSPBY!#REF!</f>
        <v>#REF!</v>
      </c>
      <c r="M1412" s="92" t="e">
        <f>DBSPBY!#REF!</f>
        <v>#REF!</v>
      </c>
      <c r="N1412" s="87" t="e">
        <f>DBSPBY!#REF!</f>
        <v>#REF!</v>
      </c>
    </row>
    <row r="1413" spans="1:14" x14ac:dyDescent="0.3">
      <c r="A1413" s="97" t="s">
        <v>716</v>
      </c>
      <c r="B1413" s="98" t="e">
        <f>DBSPBY!#REF!</f>
        <v>#REF!</v>
      </c>
      <c r="C1413" s="98" t="e">
        <f>_xlfn.TEXTJOIN(".",FALSE,DBSPBY!#REF!,DBSPBY!#REF!,DBSPBY!#REF!)</f>
        <v>#REF!</v>
      </c>
      <c r="D1413" s="90" t="e">
        <f>DBSPBY!#REF!</f>
        <v>#REF!</v>
      </c>
      <c r="E1413" s="90" t="e">
        <f>DBSPBY!#REF!</f>
        <v>#REF!</v>
      </c>
      <c r="F1413" s="90" t="e">
        <f>TRIM(MID(DBSPBY!#REF!,SEARCH(". ",DBSPBY!#REF!)+2,LEN(DBSPBY!#REF!)))</f>
        <v>#REF!</v>
      </c>
      <c r="G1413" s="90" t="e">
        <f>TRIM(MID(DBSPBY!#REF!,SEARCH(". ",DBSPBY!#REF!)+2,LEN(DBSPBY!#REF!)))</f>
        <v>#REF!</v>
      </c>
      <c r="H1413" s="90" t="e">
        <f>TRIM(MID(DBSPBY!#REF!,SEARCH(". ",DBSPBY!#REF!)+2,LEN(DBSPBY!#REF!)))</f>
        <v>#REF!</v>
      </c>
      <c r="I1413" s="98" t="s">
        <v>713</v>
      </c>
      <c r="J1413" s="99" t="s">
        <v>714</v>
      </c>
      <c r="K1413" s="90" t="e">
        <f>DBSPBY!#REF!</f>
        <v>#REF!</v>
      </c>
      <c r="L1413" s="90" t="e">
        <f>DBSPBY!#REF!</f>
        <v>#REF!</v>
      </c>
      <c r="M1413" s="92" t="e">
        <f>DBSPBY!#REF!</f>
        <v>#REF!</v>
      </c>
      <c r="N1413" s="87" t="e">
        <f>DBSPBY!#REF!</f>
        <v>#REF!</v>
      </c>
    </row>
    <row r="1414" spans="1:14" x14ac:dyDescent="0.3">
      <c r="A1414" s="97" t="s">
        <v>716</v>
      </c>
      <c r="B1414" s="98" t="e">
        <f>DBSPBY!#REF!</f>
        <v>#REF!</v>
      </c>
      <c r="C1414" s="98" t="e">
        <f>_xlfn.TEXTJOIN(".",FALSE,DBSPBY!#REF!,DBSPBY!#REF!,DBSPBY!#REF!)</f>
        <v>#REF!</v>
      </c>
      <c r="D1414" s="90" t="e">
        <f>DBSPBY!#REF!</f>
        <v>#REF!</v>
      </c>
      <c r="E1414" s="90" t="e">
        <f>DBSPBY!#REF!</f>
        <v>#REF!</v>
      </c>
      <c r="F1414" s="90" t="e">
        <f>TRIM(MID(DBSPBY!#REF!,SEARCH(". ",DBSPBY!#REF!)+2,LEN(DBSPBY!#REF!)))</f>
        <v>#REF!</v>
      </c>
      <c r="G1414" s="90" t="e">
        <f>TRIM(MID(DBSPBY!#REF!,SEARCH(". ",DBSPBY!#REF!)+2,LEN(DBSPBY!#REF!)))</f>
        <v>#REF!</v>
      </c>
      <c r="H1414" s="90" t="e">
        <f>TRIM(MID(DBSPBY!#REF!,SEARCH(". ",DBSPBY!#REF!)+2,LEN(DBSPBY!#REF!)))</f>
        <v>#REF!</v>
      </c>
      <c r="I1414" s="98" t="s">
        <v>713</v>
      </c>
      <c r="J1414" s="99" t="s">
        <v>714</v>
      </c>
      <c r="K1414" s="90" t="e">
        <f>DBSPBY!#REF!</f>
        <v>#REF!</v>
      </c>
      <c r="L1414" s="90" t="e">
        <f>DBSPBY!#REF!</f>
        <v>#REF!</v>
      </c>
      <c r="M1414" s="92" t="e">
        <f>DBSPBY!#REF!</f>
        <v>#REF!</v>
      </c>
      <c r="N1414" s="87" t="e">
        <f>DBSPBY!#REF!</f>
        <v>#REF!</v>
      </c>
    </row>
    <row r="1415" spans="1:14" x14ac:dyDescent="0.3">
      <c r="A1415" s="97" t="s">
        <v>716</v>
      </c>
      <c r="B1415" s="98" t="e">
        <f>DBSPBY!#REF!</f>
        <v>#REF!</v>
      </c>
      <c r="C1415" s="98" t="e">
        <f>_xlfn.TEXTJOIN(".",FALSE,DBSPBY!#REF!,DBSPBY!#REF!,DBSPBY!#REF!)</f>
        <v>#REF!</v>
      </c>
      <c r="D1415" s="90" t="e">
        <f>DBSPBY!#REF!</f>
        <v>#REF!</v>
      </c>
      <c r="E1415" s="90" t="e">
        <f>DBSPBY!#REF!</f>
        <v>#REF!</v>
      </c>
      <c r="F1415" s="90" t="e">
        <f>TRIM(MID(DBSPBY!#REF!,SEARCH(". ",DBSPBY!#REF!)+2,LEN(DBSPBY!#REF!)))</f>
        <v>#REF!</v>
      </c>
      <c r="G1415" s="90" t="e">
        <f>TRIM(MID(DBSPBY!#REF!,SEARCH(". ",DBSPBY!#REF!)+2,LEN(DBSPBY!#REF!)))</f>
        <v>#REF!</v>
      </c>
      <c r="H1415" s="90" t="e">
        <f>TRIM(MID(DBSPBY!#REF!,SEARCH(". ",DBSPBY!#REF!)+2,LEN(DBSPBY!#REF!)))</f>
        <v>#REF!</v>
      </c>
      <c r="I1415" s="98" t="s">
        <v>713</v>
      </c>
      <c r="J1415" s="99" t="s">
        <v>714</v>
      </c>
      <c r="K1415" s="90" t="e">
        <f>DBSPBY!#REF!</f>
        <v>#REF!</v>
      </c>
      <c r="L1415" s="90" t="e">
        <f>DBSPBY!#REF!</f>
        <v>#REF!</v>
      </c>
      <c r="M1415" s="92" t="e">
        <f>DBSPBY!#REF!</f>
        <v>#REF!</v>
      </c>
      <c r="N1415" s="87" t="e">
        <f>DBSPBY!#REF!</f>
        <v>#REF!</v>
      </c>
    </row>
    <row r="1416" spans="1:14" x14ac:dyDescent="0.3">
      <c r="A1416" s="97" t="s">
        <v>716</v>
      </c>
      <c r="B1416" s="98" t="e">
        <f>DBSPBY!#REF!</f>
        <v>#REF!</v>
      </c>
      <c r="C1416" s="98" t="e">
        <f>_xlfn.TEXTJOIN(".",FALSE,DBSPBY!#REF!,DBSPBY!#REF!,DBSPBY!#REF!)</f>
        <v>#REF!</v>
      </c>
      <c r="D1416" s="90" t="e">
        <f>DBSPBY!#REF!</f>
        <v>#REF!</v>
      </c>
      <c r="E1416" s="90" t="e">
        <f>DBSPBY!#REF!</f>
        <v>#REF!</v>
      </c>
      <c r="F1416" s="90" t="e">
        <f>TRIM(MID(DBSPBY!#REF!,SEARCH(". ",DBSPBY!#REF!)+2,LEN(DBSPBY!#REF!)))</f>
        <v>#REF!</v>
      </c>
      <c r="G1416" s="90" t="e">
        <f>TRIM(MID(DBSPBY!#REF!,SEARCH(". ",DBSPBY!#REF!)+2,LEN(DBSPBY!#REF!)))</f>
        <v>#REF!</v>
      </c>
      <c r="H1416" s="90" t="e">
        <f>TRIM(MID(DBSPBY!#REF!,SEARCH(". ",DBSPBY!#REF!)+2,LEN(DBSPBY!#REF!)))</f>
        <v>#REF!</v>
      </c>
      <c r="I1416" s="98" t="s">
        <v>713</v>
      </c>
      <c r="J1416" s="99" t="s">
        <v>714</v>
      </c>
      <c r="K1416" s="90" t="e">
        <f>DBSPBY!#REF!</f>
        <v>#REF!</v>
      </c>
      <c r="L1416" s="90" t="e">
        <f>DBSPBY!#REF!</f>
        <v>#REF!</v>
      </c>
      <c r="M1416" s="92" t="e">
        <f>DBSPBY!#REF!</f>
        <v>#REF!</v>
      </c>
      <c r="N1416" s="87" t="e">
        <f>DBSPBY!#REF!</f>
        <v>#REF!</v>
      </c>
    </row>
    <row r="1417" spans="1:14" x14ac:dyDescent="0.3">
      <c r="A1417" s="97" t="s">
        <v>716</v>
      </c>
      <c r="B1417" s="98" t="e">
        <f>DBSPBY!#REF!</f>
        <v>#REF!</v>
      </c>
      <c r="C1417" s="98" t="e">
        <f>_xlfn.TEXTJOIN(".",FALSE,DBSPBY!#REF!,DBSPBY!#REF!,DBSPBY!#REF!)</f>
        <v>#REF!</v>
      </c>
      <c r="D1417" s="90" t="e">
        <f>DBSPBY!#REF!</f>
        <v>#REF!</v>
      </c>
      <c r="E1417" s="90" t="e">
        <f>DBSPBY!#REF!</f>
        <v>#REF!</v>
      </c>
      <c r="F1417" s="90" t="e">
        <f>TRIM(MID(DBSPBY!#REF!,SEARCH(". ",DBSPBY!#REF!)+2,LEN(DBSPBY!#REF!)))</f>
        <v>#REF!</v>
      </c>
      <c r="G1417" s="90" t="e">
        <f>TRIM(MID(DBSPBY!#REF!,SEARCH(". ",DBSPBY!#REF!)+2,LEN(DBSPBY!#REF!)))</f>
        <v>#REF!</v>
      </c>
      <c r="H1417" s="90" t="e">
        <f>TRIM(MID(DBSPBY!#REF!,SEARCH(". ",DBSPBY!#REF!)+2,LEN(DBSPBY!#REF!)))</f>
        <v>#REF!</v>
      </c>
      <c r="I1417" s="98" t="s">
        <v>713</v>
      </c>
      <c r="J1417" s="99" t="s">
        <v>714</v>
      </c>
      <c r="K1417" s="90" t="e">
        <f>DBSPBY!#REF!</f>
        <v>#REF!</v>
      </c>
      <c r="L1417" s="90" t="e">
        <f>DBSPBY!#REF!</f>
        <v>#REF!</v>
      </c>
      <c r="M1417" s="92" t="e">
        <f>DBSPBY!#REF!</f>
        <v>#REF!</v>
      </c>
      <c r="N1417" s="87" t="e">
        <f>DBSPBY!#REF!</f>
        <v>#REF!</v>
      </c>
    </row>
    <row r="1418" spans="1:14" x14ac:dyDescent="0.3">
      <c r="A1418" s="97" t="s">
        <v>716</v>
      </c>
      <c r="B1418" s="98" t="e">
        <f>DBSPBY!#REF!</f>
        <v>#REF!</v>
      </c>
      <c r="C1418" s="98" t="e">
        <f>_xlfn.TEXTJOIN(".",FALSE,DBSPBY!#REF!,DBSPBY!#REF!,DBSPBY!#REF!)</f>
        <v>#REF!</v>
      </c>
      <c r="D1418" s="90" t="e">
        <f>DBSPBY!#REF!</f>
        <v>#REF!</v>
      </c>
      <c r="E1418" s="90" t="e">
        <f>DBSPBY!#REF!</f>
        <v>#REF!</v>
      </c>
      <c r="F1418" s="90" t="e">
        <f>TRIM(MID(DBSPBY!#REF!,SEARCH(". ",DBSPBY!#REF!)+2,LEN(DBSPBY!#REF!)))</f>
        <v>#REF!</v>
      </c>
      <c r="G1418" s="90" t="e">
        <f>TRIM(MID(DBSPBY!#REF!,SEARCH(". ",DBSPBY!#REF!)+2,LEN(DBSPBY!#REF!)))</f>
        <v>#REF!</v>
      </c>
      <c r="H1418" s="90" t="e">
        <f>TRIM(MID(DBSPBY!#REF!,SEARCH(". ",DBSPBY!#REF!)+2,LEN(DBSPBY!#REF!)))</f>
        <v>#REF!</v>
      </c>
      <c r="I1418" s="98" t="s">
        <v>713</v>
      </c>
      <c r="J1418" s="99" t="s">
        <v>714</v>
      </c>
      <c r="K1418" s="90" t="e">
        <f>DBSPBY!#REF!</f>
        <v>#REF!</v>
      </c>
      <c r="L1418" s="90" t="e">
        <f>DBSPBY!#REF!</f>
        <v>#REF!</v>
      </c>
      <c r="M1418" s="92" t="e">
        <f>DBSPBY!#REF!</f>
        <v>#REF!</v>
      </c>
      <c r="N1418" s="87" t="e">
        <f>DBSPBY!#REF!</f>
        <v>#REF!</v>
      </c>
    </row>
    <row r="1419" spans="1:14" x14ac:dyDescent="0.3">
      <c r="A1419" s="97" t="s">
        <v>716</v>
      </c>
      <c r="B1419" s="98" t="e">
        <f>DBSPBY!#REF!</f>
        <v>#REF!</v>
      </c>
      <c r="C1419" s="98" t="e">
        <f>_xlfn.TEXTJOIN(".",FALSE,DBSPBY!#REF!,DBSPBY!#REF!,DBSPBY!#REF!)</f>
        <v>#REF!</v>
      </c>
      <c r="D1419" s="90" t="e">
        <f>DBSPBY!#REF!</f>
        <v>#REF!</v>
      </c>
      <c r="E1419" s="90" t="e">
        <f>DBSPBY!#REF!</f>
        <v>#REF!</v>
      </c>
      <c r="F1419" s="90" t="e">
        <f>TRIM(MID(DBSPBY!#REF!,SEARCH(". ",DBSPBY!#REF!)+2,LEN(DBSPBY!#REF!)))</f>
        <v>#REF!</v>
      </c>
      <c r="G1419" s="90" t="e">
        <f>TRIM(MID(DBSPBY!#REF!,SEARCH(". ",DBSPBY!#REF!)+2,LEN(DBSPBY!#REF!)))</f>
        <v>#REF!</v>
      </c>
      <c r="H1419" s="90" t="e">
        <f>TRIM(MID(DBSPBY!#REF!,SEARCH(". ",DBSPBY!#REF!)+2,LEN(DBSPBY!#REF!)))</f>
        <v>#REF!</v>
      </c>
      <c r="I1419" s="98" t="s">
        <v>713</v>
      </c>
      <c r="J1419" s="99" t="s">
        <v>714</v>
      </c>
      <c r="K1419" s="90" t="e">
        <f>DBSPBY!#REF!</f>
        <v>#REF!</v>
      </c>
      <c r="L1419" s="90" t="e">
        <f>DBSPBY!#REF!</f>
        <v>#REF!</v>
      </c>
      <c r="M1419" s="92" t="e">
        <f>DBSPBY!#REF!</f>
        <v>#REF!</v>
      </c>
      <c r="N1419" s="87" t="e">
        <f>DBSPBY!#REF!</f>
        <v>#REF!</v>
      </c>
    </row>
    <row r="1420" spans="1:14" x14ac:dyDescent="0.3">
      <c r="A1420" s="97" t="s">
        <v>716</v>
      </c>
      <c r="B1420" s="98" t="e">
        <f>DBSPBY!#REF!</f>
        <v>#REF!</v>
      </c>
      <c r="C1420" s="98" t="e">
        <f>_xlfn.TEXTJOIN(".",FALSE,DBSPBY!#REF!,DBSPBY!#REF!,DBSPBY!#REF!)</f>
        <v>#REF!</v>
      </c>
      <c r="D1420" s="90" t="e">
        <f>DBSPBY!#REF!</f>
        <v>#REF!</v>
      </c>
      <c r="E1420" s="90" t="e">
        <f>DBSPBY!#REF!</f>
        <v>#REF!</v>
      </c>
      <c r="F1420" s="90" t="e">
        <f>TRIM(MID(DBSPBY!#REF!,SEARCH(". ",DBSPBY!#REF!)+2,LEN(DBSPBY!#REF!)))</f>
        <v>#REF!</v>
      </c>
      <c r="G1420" s="90" t="e">
        <f>TRIM(MID(DBSPBY!#REF!,SEARCH(". ",DBSPBY!#REF!)+2,LEN(DBSPBY!#REF!)))</f>
        <v>#REF!</v>
      </c>
      <c r="H1420" s="90" t="e">
        <f>TRIM(MID(DBSPBY!#REF!,SEARCH(". ",DBSPBY!#REF!)+2,LEN(DBSPBY!#REF!)))</f>
        <v>#REF!</v>
      </c>
      <c r="I1420" s="98" t="s">
        <v>713</v>
      </c>
      <c r="J1420" s="99" t="s">
        <v>714</v>
      </c>
      <c r="K1420" s="90" t="e">
        <f>DBSPBY!#REF!</f>
        <v>#REF!</v>
      </c>
      <c r="L1420" s="90" t="e">
        <f>DBSPBY!#REF!</f>
        <v>#REF!</v>
      </c>
      <c r="M1420" s="92" t="e">
        <f>DBSPBY!#REF!</f>
        <v>#REF!</v>
      </c>
      <c r="N1420" s="87" t="e">
        <f>DBSPBY!#REF!</f>
        <v>#REF!</v>
      </c>
    </row>
    <row r="1421" spans="1:14" x14ac:dyDescent="0.3">
      <c r="A1421" s="97" t="s">
        <v>716</v>
      </c>
      <c r="B1421" s="98" t="e">
        <f>DBSPBY!#REF!</f>
        <v>#REF!</v>
      </c>
      <c r="C1421" s="98" t="e">
        <f>_xlfn.TEXTJOIN(".",FALSE,DBSPBY!#REF!,DBSPBY!#REF!,DBSPBY!#REF!)</f>
        <v>#REF!</v>
      </c>
      <c r="D1421" s="90" t="e">
        <f>DBSPBY!#REF!</f>
        <v>#REF!</v>
      </c>
      <c r="E1421" s="90" t="e">
        <f>DBSPBY!#REF!</f>
        <v>#REF!</v>
      </c>
      <c r="F1421" s="90" t="e">
        <f>TRIM(MID(DBSPBY!#REF!,SEARCH(". ",DBSPBY!#REF!)+2,LEN(DBSPBY!#REF!)))</f>
        <v>#REF!</v>
      </c>
      <c r="G1421" s="90" t="e">
        <f>TRIM(MID(DBSPBY!#REF!,SEARCH(". ",DBSPBY!#REF!)+2,LEN(DBSPBY!#REF!)))</f>
        <v>#REF!</v>
      </c>
      <c r="H1421" s="90" t="e">
        <f>TRIM(MID(DBSPBY!#REF!,SEARCH(". ",DBSPBY!#REF!)+2,LEN(DBSPBY!#REF!)))</f>
        <v>#REF!</v>
      </c>
      <c r="I1421" s="98" t="s">
        <v>713</v>
      </c>
      <c r="J1421" s="99" t="s">
        <v>714</v>
      </c>
      <c r="K1421" s="90" t="e">
        <f>DBSPBY!#REF!</f>
        <v>#REF!</v>
      </c>
      <c r="L1421" s="90" t="e">
        <f>DBSPBY!#REF!</f>
        <v>#REF!</v>
      </c>
      <c r="M1421" s="92" t="e">
        <f>DBSPBY!#REF!</f>
        <v>#REF!</v>
      </c>
      <c r="N1421" s="87" t="e">
        <f>DBSPBY!#REF!</f>
        <v>#REF!</v>
      </c>
    </row>
    <row r="1422" spans="1:14" x14ac:dyDescent="0.3">
      <c r="A1422" s="97" t="s">
        <v>716</v>
      </c>
      <c r="B1422" s="98" t="e">
        <f>DBSPBY!#REF!</f>
        <v>#REF!</v>
      </c>
      <c r="C1422" s="98" t="e">
        <f>_xlfn.TEXTJOIN(".",FALSE,DBSPBY!#REF!,DBSPBY!#REF!,DBSPBY!#REF!)</f>
        <v>#REF!</v>
      </c>
      <c r="D1422" s="90" t="e">
        <f>DBSPBY!#REF!</f>
        <v>#REF!</v>
      </c>
      <c r="E1422" s="90" t="e">
        <f>DBSPBY!#REF!</f>
        <v>#REF!</v>
      </c>
      <c r="F1422" s="90" t="e">
        <f>TRIM(MID(DBSPBY!#REF!,SEARCH(". ",DBSPBY!#REF!)+2,LEN(DBSPBY!#REF!)))</f>
        <v>#REF!</v>
      </c>
      <c r="G1422" s="90" t="e">
        <f>TRIM(MID(DBSPBY!#REF!,SEARCH(". ",DBSPBY!#REF!)+2,LEN(DBSPBY!#REF!)))</f>
        <v>#REF!</v>
      </c>
      <c r="H1422" s="90" t="e">
        <f>TRIM(MID(DBSPBY!#REF!,SEARCH(". ",DBSPBY!#REF!)+2,LEN(DBSPBY!#REF!)))</f>
        <v>#REF!</v>
      </c>
      <c r="I1422" s="98" t="s">
        <v>713</v>
      </c>
      <c r="J1422" s="99" t="s">
        <v>714</v>
      </c>
      <c r="K1422" s="90" t="e">
        <f>DBSPBY!#REF!</f>
        <v>#REF!</v>
      </c>
      <c r="L1422" s="90" t="e">
        <f>DBSPBY!#REF!</f>
        <v>#REF!</v>
      </c>
      <c r="M1422" s="92" t="e">
        <f>DBSPBY!#REF!</f>
        <v>#REF!</v>
      </c>
      <c r="N1422" s="87" t="e">
        <f>DBSPBY!#REF!</f>
        <v>#REF!</v>
      </c>
    </row>
    <row r="1423" spans="1:14" x14ac:dyDescent="0.3">
      <c r="A1423" s="97" t="s">
        <v>716</v>
      </c>
      <c r="B1423" s="98" t="e">
        <f>DBSPBY!#REF!</f>
        <v>#REF!</v>
      </c>
      <c r="C1423" s="98" t="e">
        <f>_xlfn.TEXTJOIN(".",FALSE,DBSPBY!#REF!,DBSPBY!#REF!,DBSPBY!#REF!)</f>
        <v>#REF!</v>
      </c>
      <c r="D1423" s="90" t="e">
        <f>DBSPBY!#REF!</f>
        <v>#REF!</v>
      </c>
      <c r="E1423" s="90" t="e">
        <f>DBSPBY!#REF!</f>
        <v>#REF!</v>
      </c>
      <c r="F1423" s="90" t="e">
        <f>TRIM(MID(DBSPBY!#REF!,SEARCH(". ",DBSPBY!#REF!)+2,LEN(DBSPBY!#REF!)))</f>
        <v>#REF!</v>
      </c>
      <c r="G1423" s="90" t="e">
        <f>TRIM(MID(DBSPBY!#REF!,SEARCH(". ",DBSPBY!#REF!)+2,LEN(DBSPBY!#REF!)))</f>
        <v>#REF!</v>
      </c>
      <c r="H1423" s="90" t="e">
        <f>TRIM(MID(DBSPBY!#REF!,SEARCH(". ",DBSPBY!#REF!)+2,LEN(DBSPBY!#REF!)))</f>
        <v>#REF!</v>
      </c>
      <c r="I1423" s="98" t="s">
        <v>713</v>
      </c>
      <c r="J1423" s="99" t="s">
        <v>714</v>
      </c>
      <c r="K1423" s="90" t="e">
        <f>DBSPBY!#REF!</f>
        <v>#REF!</v>
      </c>
      <c r="L1423" s="90" t="e">
        <f>DBSPBY!#REF!</f>
        <v>#REF!</v>
      </c>
      <c r="M1423" s="92" t="e">
        <f>DBSPBY!#REF!</f>
        <v>#REF!</v>
      </c>
      <c r="N1423" s="87" t="e">
        <f>DBSPBY!#REF!</f>
        <v>#REF!</v>
      </c>
    </row>
    <row r="1424" spans="1:14" x14ac:dyDescent="0.3">
      <c r="A1424" s="97" t="s">
        <v>716</v>
      </c>
      <c r="B1424" s="98" t="e">
        <f>DBSPBY!#REF!</f>
        <v>#REF!</v>
      </c>
      <c r="C1424" s="98" t="e">
        <f>_xlfn.TEXTJOIN(".",FALSE,DBSPBY!#REF!,DBSPBY!#REF!,DBSPBY!#REF!)</f>
        <v>#REF!</v>
      </c>
      <c r="D1424" s="90" t="e">
        <f>DBSPBY!#REF!</f>
        <v>#REF!</v>
      </c>
      <c r="E1424" s="90" t="e">
        <f>DBSPBY!#REF!</f>
        <v>#REF!</v>
      </c>
      <c r="F1424" s="90" t="e">
        <f>TRIM(MID(DBSPBY!#REF!,SEARCH(". ",DBSPBY!#REF!)+2,LEN(DBSPBY!#REF!)))</f>
        <v>#REF!</v>
      </c>
      <c r="G1424" s="90" t="e">
        <f>TRIM(MID(DBSPBY!#REF!,SEARCH(". ",DBSPBY!#REF!)+2,LEN(DBSPBY!#REF!)))</f>
        <v>#REF!</v>
      </c>
      <c r="H1424" s="90" t="e">
        <f>TRIM(MID(DBSPBY!#REF!,SEARCH(". ",DBSPBY!#REF!)+2,LEN(DBSPBY!#REF!)))</f>
        <v>#REF!</v>
      </c>
      <c r="I1424" s="98" t="s">
        <v>713</v>
      </c>
      <c r="J1424" s="99" t="s">
        <v>714</v>
      </c>
      <c r="K1424" s="90" t="e">
        <f>DBSPBY!#REF!</f>
        <v>#REF!</v>
      </c>
      <c r="L1424" s="90" t="e">
        <f>DBSPBY!#REF!</f>
        <v>#REF!</v>
      </c>
      <c r="M1424" s="92" t="e">
        <f>DBSPBY!#REF!</f>
        <v>#REF!</v>
      </c>
      <c r="N1424" s="87" t="e">
        <f>DBSPBY!#REF!</f>
        <v>#REF!</v>
      </c>
    </row>
    <row r="1425" spans="1:14" x14ac:dyDescent="0.3">
      <c r="A1425" s="97" t="s">
        <v>716</v>
      </c>
      <c r="B1425" s="98" t="e">
        <f>DBSPBY!#REF!</f>
        <v>#REF!</v>
      </c>
      <c r="C1425" s="98" t="e">
        <f>_xlfn.TEXTJOIN(".",FALSE,DBSPBY!#REF!,DBSPBY!#REF!,DBSPBY!#REF!)</f>
        <v>#REF!</v>
      </c>
      <c r="D1425" s="90" t="e">
        <f>DBSPBY!#REF!</f>
        <v>#REF!</v>
      </c>
      <c r="E1425" s="90" t="e">
        <f>DBSPBY!#REF!</f>
        <v>#REF!</v>
      </c>
      <c r="F1425" s="90" t="e">
        <f>TRIM(MID(DBSPBY!#REF!,SEARCH(". ",DBSPBY!#REF!)+2,LEN(DBSPBY!#REF!)))</f>
        <v>#REF!</v>
      </c>
      <c r="G1425" s="90" t="e">
        <f>TRIM(MID(DBSPBY!#REF!,SEARCH(". ",DBSPBY!#REF!)+2,LEN(DBSPBY!#REF!)))</f>
        <v>#REF!</v>
      </c>
      <c r="H1425" s="90" t="e">
        <f>TRIM(MID(DBSPBY!#REF!,SEARCH(". ",DBSPBY!#REF!)+2,LEN(DBSPBY!#REF!)))</f>
        <v>#REF!</v>
      </c>
      <c r="I1425" s="98" t="s">
        <v>713</v>
      </c>
      <c r="J1425" s="99" t="s">
        <v>714</v>
      </c>
      <c r="K1425" s="90" t="e">
        <f>DBSPBY!#REF!</f>
        <v>#REF!</v>
      </c>
      <c r="L1425" s="90" t="e">
        <f>DBSPBY!#REF!</f>
        <v>#REF!</v>
      </c>
      <c r="M1425" s="92" t="e">
        <f>DBSPBY!#REF!</f>
        <v>#REF!</v>
      </c>
      <c r="N1425" s="87" t="e">
        <f>DBSPBY!#REF!</f>
        <v>#REF!</v>
      </c>
    </row>
    <row r="1426" spans="1:14" x14ac:dyDescent="0.3">
      <c r="A1426" s="97" t="s">
        <v>716</v>
      </c>
      <c r="B1426" s="98" t="e">
        <f>DBSPBY!#REF!</f>
        <v>#REF!</v>
      </c>
      <c r="C1426" s="98" t="e">
        <f>_xlfn.TEXTJOIN(".",FALSE,DBSPBY!#REF!,DBSPBY!#REF!,DBSPBY!#REF!)</f>
        <v>#REF!</v>
      </c>
      <c r="D1426" s="90" t="e">
        <f>DBSPBY!#REF!</f>
        <v>#REF!</v>
      </c>
      <c r="E1426" s="90" t="e">
        <f>DBSPBY!#REF!</f>
        <v>#REF!</v>
      </c>
      <c r="F1426" s="90" t="e">
        <f>TRIM(MID(DBSPBY!#REF!,SEARCH(". ",DBSPBY!#REF!)+2,LEN(DBSPBY!#REF!)))</f>
        <v>#REF!</v>
      </c>
      <c r="G1426" s="90" t="e">
        <f>TRIM(MID(DBSPBY!#REF!,SEARCH(". ",DBSPBY!#REF!)+2,LEN(DBSPBY!#REF!)))</f>
        <v>#REF!</v>
      </c>
      <c r="H1426" s="90" t="e">
        <f>TRIM(MID(DBSPBY!#REF!,SEARCH(". ",DBSPBY!#REF!)+2,LEN(DBSPBY!#REF!)))</f>
        <v>#REF!</v>
      </c>
      <c r="I1426" s="98" t="s">
        <v>713</v>
      </c>
      <c r="J1426" s="99" t="s">
        <v>714</v>
      </c>
      <c r="K1426" s="90" t="e">
        <f>DBSPBY!#REF!</f>
        <v>#REF!</v>
      </c>
      <c r="L1426" s="90" t="e">
        <f>DBSPBY!#REF!</f>
        <v>#REF!</v>
      </c>
      <c r="M1426" s="92" t="e">
        <f>DBSPBY!#REF!</f>
        <v>#REF!</v>
      </c>
      <c r="N1426" s="87" t="e">
        <f>DBSPBY!#REF!</f>
        <v>#REF!</v>
      </c>
    </row>
    <row r="1427" spans="1:14" x14ac:dyDescent="0.3">
      <c r="A1427" s="97" t="s">
        <v>716</v>
      </c>
      <c r="B1427" s="98" t="e">
        <f>DBSPBY!#REF!</f>
        <v>#REF!</v>
      </c>
      <c r="C1427" s="98" t="e">
        <f>_xlfn.TEXTJOIN(".",FALSE,DBSPBY!#REF!,DBSPBY!#REF!,DBSPBY!#REF!)</f>
        <v>#REF!</v>
      </c>
      <c r="D1427" s="90" t="e">
        <f>DBSPBY!#REF!</f>
        <v>#REF!</v>
      </c>
      <c r="E1427" s="90" t="e">
        <f>DBSPBY!#REF!</f>
        <v>#REF!</v>
      </c>
      <c r="F1427" s="90" t="e">
        <f>TRIM(MID(DBSPBY!#REF!,SEARCH(". ",DBSPBY!#REF!)+2,LEN(DBSPBY!#REF!)))</f>
        <v>#REF!</v>
      </c>
      <c r="G1427" s="90" t="e">
        <f>TRIM(MID(DBSPBY!#REF!,SEARCH(". ",DBSPBY!#REF!)+2,LEN(DBSPBY!#REF!)))</f>
        <v>#REF!</v>
      </c>
      <c r="H1427" s="90" t="e">
        <f>TRIM(MID(DBSPBY!#REF!,SEARCH(". ",DBSPBY!#REF!)+2,LEN(DBSPBY!#REF!)))</f>
        <v>#REF!</v>
      </c>
      <c r="I1427" s="98" t="s">
        <v>713</v>
      </c>
      <c r="J1427" s="99" t="s">
        <v>714</v>
      </c>
      <c r="K1427" s="90" t="e">
        <f>DBSPBY!#REF!</f>
        <v>#REF!</v>
      </c>
      <c r="L1427" s="90" t="e">
        <f>DBSPBY!#REF!</f>
        <v>#REF!</v>
      </c>
      <c r="M1427" s="92" t="e">
        <f>DBSPBY!#REF!</f>
        <v>#REF!</v>
      </c>
      <c r="N1427" s="87" t="e">
        <f>DBSPBY!#REF!</f>
        <v>#REF!</v>
      </c>
    </row>
    <row r="1428" spans="1:14" x14ac:dyDescent="0.3">
      <c r="A1428" s="97" t="s">
        <v>716</v>
      </c>
      <c r="B1428" s="98" t="e">
        <f>DBSPBY!#REF!</f>
        <v>#REF!</v>
      </c>
      <c r="C1428" s="98" t="e">
        <f>_xlfn.TEXTJOIN(".",FALSE,DBSPBY!#REF!,DBSPBY!#REF!,DBSPBY!#REF!)</f>
        <v>#REF!</v>
      </c>
      <c r="D1428" s="90" t="e">
        <f>DBSPBY!#REF!</f>
        <v>#REF!</v>
      </c>
      <c r="E1428" s="90" t="e">
        <f>DBSPBY!#REF!</f>
        <v>#REF!</v>
      </c>
      <c r="F1428" s="90" t="e">
        <f>TRIM(MID(DBSPBY!#REF!,SEARCH(". ",DBSPBY!#REF!)+2,LEN(DBSPBY!#REF!)))</f>
        <v>#REF!</v>
      </c>
      <c r="G1428" s="90" t="e">
        <f>TRIM(MID(DBSPBY!#REF!,SEARCH(". ",DBSPBY!#REF!)+2,LEN(DBSPBY!#REF!)))</f>
        <v>#REF!</v>
      </c>
      <c r="H1428" s="90" t="e">
        <f>TRIM(MID(DBSPBY!#REF!,SEARCH(". ",DBSPBY!#REF!)+2,LEN(DBSPBY!#REF!)))</f>
        <v>#REF!</v>
      </c>
      <c r="I1428" s="98" t="s">
        <v>713</v>
      </c>
      <c r="J1428" s="99" t="s">
        <v>714</v>
      </c>
      <c r="K1428" s="90" t="e">
        <f>DBSPBY!#REF!</f>
        <v>#REF!</v>
      </c>
      <c r="L1428" s="90" t="e">
        <f>DBSPBY!#REF!</f>
        <v>#REF!</v>
      </c>
      <c r="M1428" s="92" t="e">
        <f>DBSPBY!#REF!</f>
        <v>#REF!</v>
      </c>
      <c r="N1428" s="87" t="e">
        <f>DBSPBY!#REF!</f>
        <v>#REF!</v>
      </c>
    </row>
    <row r="1429" spans="1:14" x14ac:dyDescent="0.3">
      <c r="A1429" s="97" t="s">
        <v>716</v>
      </c>
      <c r="B1429" s="98" t="e">
        <f>DBSPBY!#REF!</f>
        <v>#REF!</v>
      </c>
      <c r="C1429" s="98" t="e">
        <f>_xlfn.TEXTJOIN(".",FALSE,DBSPBY!#REF!,DBSPBY!#REF!,DBSPBY!#REF!)</f>
        <v>#REF!</v>
      </c>
      <c r="D1429" s="90" t="e">
        <f>DBSPBY!#REF!</f>
        <v>#REF!</v>
      </c>
      <c r="E1429" s="90" t="e">
        <f>DBSPBY!#REF!</f>
        <v>#REF!</v>
      </c>
      <c r="F1429" s="90" t="e">
        <f>TRIM(MID(DBSPBY!#REF!,SEARCH(". ",DBSPBY!#REF!)+2,LEN(DBSPBY!#REF!)))</f>
        <v>#REF!</v>
      </c>
      <c r="G1429" s="90" t="e">
        <f>TRIM(MID(DBSPBY!#REF!,SEARCH(". ",DBSPBY!#REF!)+2,LEN(DBSPBY!#REF!)))</f>
        <v>#REF!</v>
      </c>
      <c r="H1429" s="90" t="e">
        <f>TRIM(MID(DBSPBY!#REF!,SEARCH(". ",DBSPBY!#REF!)+2,LEN(DBSPBY!#REF!)))</f>
        <v>#REF!</v>
      </c>
      <c r="I1429" s="98" t="s">
        <v>713</v>
      </c>
      <c r="J1429" s="99" t="s">
        <v>714</v>
      </c>
      <c r="K1429" s="90" t="e">
        <f>DBSPBY!#REF!</f>
        <v>#REF!</v>
      </c>
      <c r="L1429" s="90" t="e">
        <f>DBSPBY!#REF!</f>
        <v>#REF!</v>
      </c>
      <c r="M1429" s="92" t="e">
        <f>DBSPBY!#REF!</f>
        <v>#REF!</v>
      </c>
      <c r="N1429" s="87" t="e">
        <f>DBSPBY!#REF!</f>
        <v>#REF!</v>
      </c>
    </row>
    <row r="1430" spans="1:14" x14ac:dyDescent="0.3">
      <c r="A1430" s="97" t="s">
        <v>716</v>
      </c>
      <c r="B1430" s="98" t="e">
        <f>DBSPBY!#REF!</f>
        <v>#REF!</v>
      </c>
      <c r="C1430" s="98" t="e">
        <f>_xlfn.TEXTJOIN(".",FALSE,DBSPBY!#REF!,DBSPBY!#REF!,DBSPBY!#REF!)</f>
        <v>#REF!</v>
      </c>
      <c r="D1430" s="90" t="e">
        <f>DBSPBY!#REF!</f>
        <v>#REF!</v>
      </c>
      <c r="E1430" s="90" t="e">
        <f>DBSPBY!#REF!</f>
        <v>#REF!</v>
      </c>
      <c r="F1430" s="90" t="e">
        <f>TRIM(MID(DBSPBY!#REF!,SEARCH(". ",DBSPBY!#REF!)+2,LEN(DBSPBY!#REF!)))</f>
        <v>#REF!</v>
      </c>
      <c r="G1430" s="90" t="e">
        <f>TRIM(MID(DBSPBY!#REF!,SEARCH(". ",DBSPBY!#REF!)+2,LEN(DBSPBY!#REF!)))</f>
        <v>#REF!</v>
      </c>
      <c r="H1430" s="90" t="e">
        <f>TRIM(MID(DBSPBY!#REF!,SEARCH(". ",DBSPBY!#REF!)+2,LEN(DBSPBY!#REF!)))</f>
        <v>#REF!</v>
      </c>
      <c r="I1430" s="98" t="s">
        <v>713</v>
      </c>
      <c r="J1430" s="99" t="s">
        <v>714</v>
      </c>
      <c r="K1430" s="90" t="e">
        <f>DBSPBY!#REF!</f>
        <v>#REF!</v>
      </c>
      <c r="L1430" s="90" t="e">
        <f>DBSPBY!#REF!</f>
        <v>#REF!</v>
      </c>
      <c r="M1430" s="92" t="e">
        <f>DBSPBY!#REF!</f>
        <v>#REF!</v>
      </c>
      <c r="N1430" s="87" t="e">
        <f>DBSPBY!#REF!</f>
        <v>#REF!</v>
      </c>
    </row>
    <row r="1431" spans="1:14" x14ac:dyDescent="0.3">
      <c r="A1431" s="97" t="s">
        <v>716</v>
      </c>
      <c r="B1431" s="98" t="e">
        <f>DBSPBY!#REF!</f>
        <v>#REF!</v>
      </c>
      <c r="C1431" s="98" t="e">
        <f>_xlfn.TEXTJOIN(".",FALSE,DBSPBY!#REF!,DBSPBY!#REF!,DBSPBY!#REF!)</f>
        <v>#REF!</v>
      </c>
      <c r="D1431" s="90" t="e">
        <f>DBSPBY!#REF!</f>
        <v>#REF!</v>
      </c>
      <c r="E1431" s="90" t="e">
        <f>DBSPBY!#REF!</f>
        <v>#REF!</v>
      </c>
      <c r="F1431" s="90" t="e">
        <f>TRIM(MID(DBSPBY!#REF!,SEARCH(". ",DBSPBY!#REF!)+2,LEN(DBSPBY!#REF!)))</f>
        <v>#REF!</v>
      </c>
      <c r="G1431" s="90" t="e">
        <f>TRIM(MID(DBSPBY!#REF!,SEARCH(". ",DBSPBY!#REF!)+2,LEN(DBSPBY!#REF!)))</f>
        <v>#REF!</v>
      </c>
      <c r="H1431" s="90" t="e">
        <f>TRIM(MID(DBSPBY!#REF!,SEARCH(". ",DBSPBY!#REF!)+2,LEN(DBSPBY!#REF!)))</f>
        <v>#REF!</v>
      </c>
      <c r="I1431" s="98" t="s">
        <v>713</v>
      </c>
      <c r="J1431" s="99" t="s">
        <v>714</v>
      </c>
      <c r="K1431" s="90" t="e">
        <f>DBSPBY!#REF!</f>
        <v>#REF!</v>
      </c>
      <c r="L1431" s="90" t="e">
        <f>DBSPBY!#REF!</f>
        <v>#REF!</v>
      </c>
      <c r="M1431" s="92" t="e">
        <f>DBSPBY!#REF!</f>
        <v>#REF!</v>
      </c>
      <c r="N1431" s="87" t="e">
        <f>DBSPBY!#REF!</f>
        <v>#REF!</v>
      </c>
    </row>
    <row r="1432" spans="1:14" x14ac:dyDescent="0.3">
      <c r="A1432" s="97" t="s">
        <v>716</v>
      </c>
      <c r="B1432" s="98" t="e">
        <f>DBSPBY!#REF!</f>
        <v>#REF!</v>
      </c>
      <c r="C1432" s="98" t="e">
        <f>_xlfn.TEXTJOIN(".",FALSE,DBSPBY!#REF!,DBSPBY!#REF!,DBSPBY!#REF!)</f>
        <v>#REF!</v>
      </c>
      <c r="D1432" s="90" t="e">
        <f>DBSPBY!#REF!</f>
        <v>#REF!</v>
      </c>
      <c r="E1432" s="90" t="e">
        <f>DBSPBY!#REF!</f>
        <v>#REF!</v>
      </c>
      <c r="F1432" s="90" t="e">
        <f>TRIM(MID(DBSPBY!#REF!,SEARCH(". ",DBSPBY!#REF!)+2,LEN(DBSPBY!#REF!)))</f>
        <v>#REF!</v>
      </c>
      <c r="G1432" s="90" t="e">
        <f>TRIM(MID(DBSPBY!#REF!,SEARCH(". ",DBSPBY!#REF!)+2,LEN(DBSPBY!#REF!)))</f>
        <v>#REF!</v>
      </c>
      <c r="H1432" s="90" t="e">
        <f>TRIM(MID(DBSPBY!#REF!,SEARCH(". ",DBSPBY!#REF!)+2,LEN(DBSPBY!#REF!)))</f>
        <v>#REF!</v>
      </c>
      <c r="I1432" s="98" t="s">
        <v>713</v>
      </c>
      <c r="J1432" s="99" t="s">
        <v>714</v>
      </c>
      <c r="K1432" s="90" t="e">
        <f>DBSPBY!#REF!</f>
        <v>#REF!</v>
      </c>
      <c r="L1432" s="90" t="e">
        <f>DBSPBY!#REF!</f>
        <v>#REF!</v>
      </c>
      <c r="M1432" s="92" t="e">
        <f>DBSPBY!#REF!</f>
        <v>#REF!</v>
      </c>
      <c r="N1432" s="87" t="e">
        <f>DBSPBY!#REF!</f>
        <v>#REF!</v>
      </c>
    </row>
    <row r="1433" spans="1:14" x14ac:dyDescent="0.3">
      <c r="A1433" s="97" t="s">
        <v>716</v>
      </c>
      <c r="B1433" s="98" t="e">
        <f>DBSPBY!#REF!</f>
        <v>#REF!</v>
      </c>
      <c r="C1433" s="98" t="e">
        <f>_xlfn.TEXTJOIN(".",FALSE,DBSPBY!#REF!,DBSPBY!#REF!,DBSPBY!#REF!)</f>
        <v>#REF!</v>
      </c>
      <c r="D1433" s="90" t="e">
        <f>DBSPBY!#REF!</f>
        <v>#REF!</v>
      </c>
      <c r="E1433" s="90" t="e">
        <f>DBSPBY!#REF!</f>
        <v>#REF!</v>
      </c>
      <c r="F1433" s="90" t="e">
        <f>TRIM(MID(DBSPBY!#REF!,SEARCH(". ",DBSPBY!#REF!)+2,LEN(DBSPBY!#REF!)))</f>
        <v>#REF!</v>
      </c>
      <c r="G1433" s="90" t="e">
        <f>TRIM(MID(DBSPBY!#REF!,SEARCH(". ",DBSPBY!#REF!)+2,LEN(DBSPBY!#REF!)))</f>
        <v>#REF!</v>
      </c>
      <c r="H1433" s="90" t="e">
        <f>TRIM(MID(DBSPBY!#REF!,SEARCH(". ",DBSPBY!#REF!)+2,LEN(DBSPBY!#REF!)))</f>
        <v>#REF!</v>
      </c>
      <c r="I1433" s="98" t="s">
        <v>713</v>
      </c>
      <c r="J1433" s="99" t="s">
        <v>714</v>
      </c>
      <c r="K1433" s="90" t="e">
        <f>DBSPBY!#REF!</f>
        <v>#REF!</v>
      </c>
      <c r="L1433" s="90" t="e">
        <f>DBSPBY!#REF!</f>
        <v>#REF!</v>
      </c>
      <c r="M1433" s="92" t="e">
        <f>DBSPBY!#REF!</f>
        <v>#REF!</v>
      </c>
      <c r="N1433" s="87" t="e">
        <f>DBSPBY!#REF!</f>
        <v>#REF!</v>
      </c>
    </row>
    <row r="1434" spans="1:14" x14ac:dyDescent="0.3">
      <c r="A1434" s="97" t="s">
        <v>716</v>
      </c>
      <c r="B1434" s="98" t="e">
        <f>DBSPBY!#REF!</f>
        <v>#REF!</v>
      </c>
      <c r="C1434" s="98" t="e">
        <f>_xlfn.TEXTJOIN(".",FALSE,DBSPBY!#REF!,DBSPBY!#REF!,DBSPBY!#REF!)</f>
        <v>#REF!</v>
      </c>
      <c r="D1434" s="90" t="e">
        <f>DBSPBY!#REF!</f>
        <v>#REF!</v>
      </c>
      <c r="E1434" s="90" t="e">
        <f>DBSPBY!#REF!</f>
        <v>#REF!</v>
      </c>
      <c r="F1434" s="90" t="e">
        <f>TRIM(MID(DBSPBY!#REF!,SEARCH(". ",DBSPBY!#REF!)+2,LEN(DBSPBY!#REF!)))</f>
        <v>#REF!</v>
      </c>
      <c r="G1434" s="90" t="e">
        <f>TRIM(MID(DBSPBY!#REF!,SEARCH(". ",DBSPBY!#REF!)+2,LEN(DBSPBY!#REF!)))</f>
        <v>#REF!</v>
      </c>
      <c r="H1434" s="90" t="e">
        <f>TRIM(MID(DBSPBY!#REF!,SEARCH(". ",DBSPBY!#REF!)+2,LEN(DBSPBY!#REF!)))</f>
        <v>#REF!</v>
      </c>
      <c r="I1434" s="98" t="s">
        <v>713</v>
      </c>
      <c r="J1434" s="99" t="s">
        <v>714</v>
      </c>
      <c r="K1434" s="90" t="e">
        <f>DBSPBY!#REF!</f>
        <v>#REF!</v>
      </c>
      <c r="L1434" s="90" t="e">
        <f>DBSPBY!#REF!</f>
        <v>#REF!</v>
      </c>
      <c r="M1434" s="92" t="e">
        <f>DBSPBY!#REF!</f>
        <v>#REF!</v>
      </c>
      <c r="N1434" s="87" t="e">
        <f>DBSPBY!#REF!</f>
        <v>#REF!</v>
      </c>
    </row>
    <row r="1435" spans="1:14" x14ac:dyDescent="0.3">
      <c r="A1435" s="97" t="s">
        <v>716</v>
      </c>
      <c r="B1435" s="98" t="e">
        <f>DBSPBY!#REF!</f>
        <v>#REF!</v>
      </c>
      <c r="C1435" s="98" t="e">
        <f>_xlfn.TEXTJOIN(".",FALSE,DBSPBY!#REF!,DBSPBY!#REF!,DBSPBY!#REF!)</f>
        <v>#REF!</v>
      </c>
      <c r="D1435" s="90" t="e">
        <f>DBSPBY!#REF!</f>
        <v>#REF!</v>
      </c>
      <c r="E1435" s="90" t="e">
        <f>DBSPBY!#REF!</f>
        <v>#REF!</v>
      </c>
      <c r="F1435" s="90" t="e">
        <f>TRIM(MID(DBSPBY!#REF!,SEARCH(". ",DBSPBY!#REF!)+2,LEN(DBSPBY!#REF!)))</f>
        <v>#REF!</v>
      </c>
      <c r="G1435" s="90" t="e">
        <f>TRIM(MID(DBSPBY!#REF!,SEARCH(". ",DBSPBY!#REF!)+2,LEN(DBSPBY!#REF!)))</f>
        <v>#REF!</v>
      </c>
      <c r="H1435" s="90" t="e">
        <f>TRIM(MID(DBSPBY!#REF!,SEARCH(". ",DBSPBY!#REF!)+2,LEN(DBSPBY!#REF!)))</f>
        <v>#REF!</v>
      </c>
      <c r="I1435" s="98" t="s">
        <v>713</v>
      </c>
      <c r="J1435" s="99" t="s">
        <v>714</v>
      </c>
      <c r="K1435" s="90" t="e">
        <f>DBSPBY!#REF!</f>
        <v>#REF!</v>
      </c>
      <c r="L1435" s="90" t="e">
        <f>DBSPBY!#REF!</f>
        <v>#REF!</v>
      </c>
      <c r="M1435" s="92" t="e">
        <f>DBSPBY!#REF!</f>
        <v>#REF!</v>
      </c>
      <c r="N1435" s="87" t="e">
        <f>DBSPBY!#REF!</f>
        <v>#REF!</v>
      </c>
    </row>
    <row r="1436" spans="1:14" x14ac:dyDescent="0.3">
      <c r="A1436" s="97" t="s">
        <v>716</v>
      </c>
      <c r="B1436" s="98" t="e">
        <f>DBSPBY!#REF!</f>
        <v>#REF!</v>
      </c>
      <c r="C1436" s="98" t="e">
        <f>_xlfn.TEXTJOIN(".",FALSE,DBSPBY!#REF!,DBSPBY!#REF!,DBSPBY!#REF!)</f>
        <v>#REF!</v>
      </c>
      <c r="D1436" s="90" t="e">
        <f>DBSPBY!#REF!</f>
        <v>#REF!</v>
      </c>
      <c r="E1436" s="90" t="e">
        <f>DBSPBY!#REF!</f>
        <v>#REF!</v>
      </c>
      <c r="F1436" s="90" t="e">
        <f>TRIM(MID(DBSPBY!#REF!,SEARCH(". ",DBSPBY!#REF!)+2,LEN(DBSPBY!#REF!)))</f>
        <v>#REF!</v>
      </c>
      <c r="G1436" s="90" t="e">
        <f>TRIM(MID(DBSPBY!#REF!,SEARCH(". ",DBSPBY!#REF!)+2,LEN(DBSPBY!#REF!)))</f>
        <v>#REF!</v>
      </c>
      <c r="H1436" s="90" t="e">
        <f>TRIM(MID(DBSPBY!#REF!,SEARCH(". ",DBSPBY!#REF!)+2,LEN(DBSPBY!#REF!)))</f>
        <v>#REF!</v>
      </c>
      <c r="I1436" s="98" t="s">
        <v>713</v>
      </c>
      <c r="J1436" s="99" t="s">
        <v>714</v>
      </c>
      <c r="K1436" s="90" t="e">
        <f>DBSPBY!#REF!</f>
        <v>#REF!</v>
      </c>
      <c r="L1436" s="90" t="e">
        <f>DBSPBY!#REF!</f>
        <v>#REF!</v>
      </c>
      <c r="M1436" s="92" t="e">
        <f>DBSPBY!#REF!</f>
        <v>#REF!</v>
      </c>
      <c r="N1436" s="87" t="e">
        <f>DBSPBY!#REF!</f>
        <v>#REF!</v>
      </c>
    </row>
    <row r="1437" spans="1:14" x14ac:dyDescent="0.3">
      <c r="A1437" s="97" t="s">
        <v>716</v>
      </c>
      <c r="B1437" s="98" t="e">
        <f>DBSPBY!#REF!</f>
        <v>#REF!</v>
      </c>
      <c r="C1437" s="98" t="e">
        <f>_xlfn.TEXTJOIN(".",FALSE,DBSPBY!#REF!,DBSPBY!#REF!,DBSPBY!#REF!)</f>
        <v>#REF!</v>
      </c>
      <c r="D1437" s="90" t="e">
        <f>DBSPBY!#REF!</f>
        <v>#REF!</v>
      </c>
      <c r="E1437" s="90" t="e">
        <f>DBSPBY!#REF!</f>
        <v>#REF!</v>
      </c>
      <c r="F1437" s="90" t="e">
        <f>TRIM(MID(DBSPBY!#REF!,SEARCH(". ",DBSPBY!#REF!)+2,LEN(DBSPBY!#REF!)))</f>
        <v>#REF!</v>
      </c>
      <c r="G1437" s="90" t="e">
        <f>TRIM(MID(DBSPBY!#REF!,SEARCH(". ",DBSPBY!#REF!)+2,LEN(DBSPBY!#REF!)))</f>
        <v>#REF!</v>
      </c>
      <c r="H1437" s="90" t="e">
        <f>TRIM(MID(DBSPBY!#REF!,SEARCH(". ",DBSPBY!#REF!)+2,LEN(DBSPBY!#REF!)))</f>
        <v>#REF!</v>
      </c>
      <c r="I1437" s="98" t="s">
        <v>713</v>
      </c>
      <c r="J1437" s="99" t="s">
        <v>714</v>
      </c>
      <c r="K1437" s="90" t="e">
        <f>DBSPBY!#REF!</f>
        <v>#REF!</v>
      </c>
      <c r="L1437" s="90" t="e">
        <f>DBSPBY!#REF!</f>
        <v>#REF!</v>
      </c>
      <c r="M1437" s="92" t="e">
        <f>DBSPBY!#REF!</f>
        <v>#REF!</v>
      </c>
      <c r="N1437" s="87" t="e">
        <f>DBSPBY!#REF!</f>
        <v>#REF!</v>
      </c>
    </row>
    <row r="1438" spans="1:14" x14ac:dyDescent="0.3">
      <c r="A1438" s="97" t="s">
        <v>716</v>
      </c>
      <c r="B1438" s="98" t="e">
        <f>DBSPBY!#REF!</f>
        <v>#REF!</v>
      </c>
      <c r="C1438" s="98" t="e">
        <f>_xlfn.TEXTJOIN(".",FALSE,DBSPBY!#REF!,DBSPBY!#REF!,DBSPBY!#REF!)</f>
        <v>#REF!</v>
      </c>
      <c r="D1438" s="90" t="e">
        <f>DBSPBY!#REF!</f>
        <v>#REF!</v>
      </c>
      <c r="E1438" s="90" t="e">
        <f>DBSPBY!#REF!</f>
        <v>#REF!</v>
      </c>
      <c r="F1438" s="90" t="e">
        <f>TRIM(MID(DBSPBY!#REF!,SEARCH(". ",DBSPBY!#REF!)+2,LEN(DBSPBY!#REF!)))</f>
        <v>#REF!</v>
      </c>
      <c r="G1438" s="90" t="e">
        <f>TRIM(MID(DBSPBY!#REF!,SEARCH(". ",DBSPBY!#REF!)+2,LEN(DBSPBY!#REF!)))</f>
        <v>#REF!</v>
      </c>
      <c r="H1438" s="90" t="e">
        <f>TRIM(MID(DBSPBY!#REF!,SEARCH(". ",DBSPBY!#REF!)+2,LEN(DBSPBY!#REF!)))</f>
        <v>#REF!</v>
      </c>
      <c r="I1438" s="98" t="s">
        <v>713</v>
      </c>
      <c r="J1438" s="99" t="s">
        <v>714</v>
      </c>
      <c r="K1438" s="90" t="e">
        <f>DBSPBY!#REF!</f>
        <v>#REF!</v>
      </c>
      <c r="L1438" s="90" t="e">
        <f>DBSPBY!#REF!</f>
        <v>#REF!</v>
      </c>
      <c r="M1438" s="92" t="e">
        <f>DBSPBY!#REF!</f>
        <v>#REF!</v>
      </c>
      <c r="N1438" s="87" t="e">
        <f>DBSPBY!#REF!</f>
        <v>#REF!</v>
      </c>
    </row>
    <row r="1439" spans="1:14" x14ac:dyDescent="0.3">
      <c r="A1439" s="97" t="s">
        <v>716</v>
      </c>
      <c r="B1439" s="98" t="e">
        <f>DBSPBY!#REF!</f>
        <v>#REF!</v>
      </c>
      <c r="C1439" s="98" t="e">
        <f>_xlfn.TEXTJOIN(".",FALSE,DBSPBY!#REF!,DBSPBY!#REF!,DBSPBY!#REF!)</f>
        <v>#REF!</v>
      </c>
      <c r="D1439" s="90" t="e">
        <f>DBSPBY!#REF!</f>
        <v>#REF!</v>
      </c>
      <c r="E1439" s="90" t="e">
        <f>DBSPBY!#REF!</f>
        <v>#REF!</v>
      </c>
      <c r="F1439" s="90" t="e">
        <f>TRIM(MID(DBSPBY!#REF!,SEARCH(". ",DBSPBY!#REF!)+2,LEN(DBSPBY!#REF!)))</f>
        <v>#REF!</v>
      </c>
      <c r="G1439" s="90" t="e">
        <f>TRIM(MID(DBSPBY!#REF!,SEARCH(". ",DBSPBY!#REF!)+2,LEN(DBSPBY!#REF!)))</f>
        <v>#REF!</v>
      </c>
      <c r="H1439" s="90" t="e">
        <f>TRIM(MID(DBSPBY!#REF!,SEARCH(". ",DBSPBY!#REF!)+2,LEN(DBSPBY!#REF!)))</f>
        <v>#REF!</v>
      </c>
      <c r="I1439" s="98" t="s">
        <v>713</v>
      </c>
      <c r="J1439" s="99" t="s">
        <v>714</v>
      </c>
      <c r="K1439" s="90" t="e">
        <f>DBSPBY!#REF!</f>
        <v>#REF!</v>
      </c>
      <c r="L1439" s="90" t="e">
        <f>DBSPBY!#REF!</f>
        <v>#REF!</v>
      </c>
      <c r="M1439" s="92" t="e">
        <f>DBSPBY!#REF!</f>
        <v>#REF!</v>
      </c>
      <c r="N1439" s="87" t="e">
        <f>DBSPBY!#REF!</f>
        <v>#REF!</v>
      </c>
    </row>
    <row r="1440" spans="1:14" x14ac:dyDescent="0.3">
      <c r="A1440" s="97" t="s">
        <v>716</v>
      </c>
      <c r="B1440" s="98" t="e">
        <f>DBSPBY!#REF!</f>
        <v>#REF!</v>
      </c>
      <c r="C1440" s="98" t="e">
        <f>_xlfn.TEXTJOIN(".",FALSE,DBSPBY!#REF!,DBSPBY!#REF!,DBSPBY!#REF!)</f>
        <v>#REF!</v>
      </c>
      <c r="D1440" s="90" t="e">
        <f>DBSPBY!#REF!</f>
        <v>#REF!</v>
      </c>
      <c r="E1440" s="90" t="e">
        <f>DBSPBY!#REF!</f>
        <v>#REF!</v>
      </c>
      <c r="F1440" s="90" t="e">
        <f>TRIM(MID(DBSPBY!#REF!,SEARCH(". ",DBSPBY!#REF!)+2,LEN(DBSPBY!#REF!)))</f>
        <v>#REF!</v>
      </c>
      <c r="G1440" s="90" t="e">
        <f>TRIM(MID(DBSPBY!#REF!,SEARCH(". ",DBSPBY!#REF!)+2,LEN(DBSPBY!#REF!)))</f>
        <v>#REF!</v>
      </c>
      <c r="H1440" s="90" t="e">
        <f>TRIM(MID(DBSPBY!#REF!,SEARCH(". ",DBSPBY!#REF!)+2,LEN(DBSPBY!#REF!)))</f>
        <v>#REF!</v>
      </c>
      <c r="I1440" s="98" t="s">
        <v>713</v>
      </c>
      <c r="J1440" s="99" t="s">
        <v>714</v>
      </c>
      <c r="K1440" s="90" t="e">
        <f>DBSPBY!#REF!</f>
        <v>#REF!</v>
      </c>
      <c r="L1440" s="90" t="e">
        <f>DBSPBY!#REF!</f>
        <v>#REF!</v>
      </c>
      <c r="M1440" s="92" t="e">
        <f>DBSPBY!#REF!</f>
        <v>#REF!</v>
      </c>
      <c r="N1440" s="87" t="e">
        <f>DBSPBY!#REF!</f>
        <v>#REF!</v>
      </c>
    </row>
    <row r="1441" spans="1:14" x14ac:dyDescent="0.3">
      <c r="A1441" s="97" t="s">
        <v>716</v>
      </c>
      <c r="B1441" s="98" t="e">
        <f>DBSPBY!#REF!</f>
        <v>#REF!</v>
      </c>
      <c r="C1441" s="98" t="e">
        <f>_xlfn.TEXTJOIN(".",FALSE,DBSPBY!#REF!,DBSPBY!#REF!,DBSPBY!#REF!)</f>
        <v>#REF!</v>
      </c>
      <c r="D1441" s="90" t="e">
        <f>DBSPBY!#REF!</f>
        <v>#REF!</v>
      </c>
      <c r="E1441" s="90" t="e">
        <f>DBSPBY!#REF!</f>
        <v>#REF!</v>
      </c>
      <c r="F1441" s="90" t="e">
        <f>TRIM(MID(DBSPBY!#REF!,SEARCH(". ",DBSPBY!#REF!)+2,LEN(DBSPBY!#REF!)))</f>
        <v>#REF!</v>
      </c>
      <c r="G1441" s="90" t="e">
        <f>TRIM(MID(DBSPBY!#REF!,SEARCH(". ",DBSPBY!#REF!)+2,LEN(DBSPBY!#REF!)))</f>
        <v>#REF!</v>
      </c>
      <c r="H1441" s="90" t="e">
        <f>TRIM(MID(DBSPBY!#REF!,SEARCH(". ",DBSPBY!#REF!)+2,LEN(DBSPBY!#REF!)))</f>
        <v>#REF!</v>
      </c>
      <c r="I1441" s="98" t="s">
        <v>713</v>
      </c>
      <c r="J1441" s="99" t="s">
        <v>714</v>
      </c>
      <c r="K1441" s="90" t="e">
        <f>DBSPBY!#REF!</f>
        <v>#REF!</v>
      </c>
      <c r="L1441" s="90" t="e">
        <f>DBSPBY!#REF!</f>
        <v>#REF!</v>
      </c>
      <c r="M1441" s="92" t="e">
        <f>DBSPBY!#REF!</f>
        <v>#REF!</v>
      </c>
      <c r="N1441" s="87" t="e">
        <f>DBSPBY!#REF!</f>
        <v>#REF!</v>
      </c>
    </row>
    <row r="1442" spans="1:14" x14ac:dyDescent="0.3">
      <c r="A1442" s="97" t="s">
        <v>716</v>
      </c>
      <c r="B1442" s="98" t="e">
        <f>DBSPBY!#REF!</f>
        <v>#REF!</v>
      </c>
      <c r="C1442" s="98" t="e">
        <f>_xlfn.TEXTJOIN(".",FALSE,DBSPBY!#REF!,DBSPBY!#REF!,DBSPBY!#REF!)</f>
        <v>#REF!</v>
      </c>
      <c r="D1442" s="90" t="e">
        <f>DBSPBY!#REF!</f>
        <v>#REF!</v>
      </c>
      <c r="E1442" s="90" t="e">
        <f>DBSPBY!#REF!</f>
        <v>#REF!</v>
      </c>
      <c r="F1442" s="90" t="e">
        <f>TRIM(MID(DBSPBY!#REF!,SEARCH(". ",DBSPBY!#REF!)+2,LEN(DBSPBY!#REF!)))</f>
        <v>#REF!</v>
      </c>
      <c r="G1442" s="90" t="e">
        <f>TRIM(MID(DBSPBY!#REF!,SEARCH(". ",DBSPBY!#REF!)+2,LEN(DBSPBY!#REF!)))</f>
        <v>#REF!</v>
      </c>
      <c r="H1442" s="90" t="e">
        <f>TRIM(MID(DBSPBY!#REF!,SEARCH(". ",DBSPBY!#REF!)+2,LEN(DBSPBY!#REF!)))</f>
        <v>#REF!</v>
      </c>
      <c r="I1442" s="98" t="s">
        <v>713</v>
      </c>
      <c r="J1442" s="99" t="s">
        <v>714</v>
      </c>
      <c r="K1442" s="90" t="e">
        <f>DBSPBY!#REF!</f>
        <v>#REF!</v>
      </c>
      <c r="L1442" s="90" t="e">
        <f>DBSPBY!#REF!</f>
        <v>#REF!</v>
      </c>
      <c r="M1442" s="92" t="e">
        <f>DBSPBY!#REF!</f>
        <v>#REF!</v>
      </c>
      <c r="N1442" s="87" t="e">
        <f>DBSPBY!#REF!</f>
        <v>#REF!</v>
      </c>
    </row>
    <row r="1443" spans="1:14" x14ac:dyDescent="0.3">
      <c r="A1443" s="97" t="s">
        <v>716</v>
      </c>
      <c r="B1443" s="98" t="e">
        <f>DBSPBY!#REF!</f>
        <v>#REF!</v>
      </c>
      <c r="C1443" s="98" t="e">
        <f>_xlfn.TEXTJOIN(".",FALSE,DBSPBY!#REF!,DBSPBY!#REF!,DBSPBY!#REF!)</f>
        <v>#REF!</v>
      </c>
      <c r="D1443" s="90" t="e">
        <f>DBSPBY!#REF!</f>
        <v>#REF!</v>
      </c>
      <c r="E1443" s="90" t="e">
        <f>DBSPBY!#REF!</f>
        <v>#REF!</v>
      </c>
      <c r="F1443" s="90" t="e">
        <f>TRIM(MID(DBSPBY!#REF!,SEARCH(". ",DBSPBY!#REF!)+2,LEN(DBSPBY!#REF!)))</f>
        <v>#REF!</v>
      </c>
      <c r="G1443" s="90" t="e">
        <f>TRIM(MID(DBSPBY!#REF!,SEARCH(". ",DBSPBY!#REF!)+2,LEN(DBSPBY!#REF!)))</f>
        <v>#REF!</v>
      </c>
      <c r="H1443" s="90" t="e">
        <f>TRIM(MID(DBSPBY!#REF!,SEARCH(". ",DBSPBY!#REF!)+2,LEN(DBSPBY!#REF!)))</f>
        <v>#REF!</v>
      </c>
      <c r="I1443" s="98" t="s">
        <v>713</v>
      </c>
      <c r="J1443" s="99" t="s">
        <v>714</v>
      </c>
      <c r="K1443" s="90" t="e">
        <f>DBSPBY!#REF!</f>
        <v>#REF!</v>
      </c>
      <c r="L1443" s="90" t="e">
        <f>DBSPBY!#REF!</f>
        <v>#REF!</v>
      </c>
      <c r="M1443" s="92" t="e">
        <f>DBSPBY!#REF!</f>
        <v>#REF!</v>
      </c>
      <c r="N1443" s="87" t="e">
        <f>DBSPBY!#REF!</f>
        <v>#REF!</v>
      </c>
    </row>
    <row r="1444" spans="1:14" x14ac:dyDescent="0.3">
      <c r="A1444" s="97" t="s">
        <v>716</v>
      </c>
      <c r="B1444" s="98" t="e">
        <f>DBSPBY!#REF!</f>
        <v>#REF!</v>
      </c>
      <c r="C1444" s="98" t="e">
        <f>_xlfn.TEXTJOIN(".",FALSE,DBSPBY!#REF!,DBSPBY!#REF!,DBSPBY!#REF!)</f>
        <v>#REF!</v>
      </c>
      <c r="D1444" s="90" t="e">
        <f>DBSPBY!#REF!</f>
        <v>#REF!</v>
      </c>
      <c r="E1444" s="90" t="e">
        <f>DBSPBY!#REF!</f>
        <v>#REF!</v>
      </c>
      <c r="F1444" s="90" t="e">
        <f>TRIM(MID(DBSPBY!#REF!,SEARCH(". ",DBSPBY!#REF!)+2,LEN(DBSPBY!#REF!)))</f>
        <v>#REF!</v>
      </c>
      <c r="G1444" s="90" t="e">
        <f>TRIM(MID(DBSPBY!#REF!,SEARCH(". ",DBSPBY!#REF!)+2,LEN(DBSPBY!#REF!)))</f>
        <v>#REF!</v>
      </c>
      <c r="H1444" s="90" t="e">
        <f>TRIM(MID(DBSPBY!#REF!,SEARCH(". ",DBSPBY!#REF!)+2,LEN(DBSPBY!#REF!)))</f>
        <v>#REF!</v>
      </c>
      <c r="I1444" s="98" t="s">
        <v>713</v>
      </c>
      <c r="J1444" s="99" t="s">
        <v>714</v>
      </c>
      <c r="K1444" s="90" t="e">
        <f>DBSPBY!#REF!</f>
        <v>#REF!</v>
      </c>
      <c r="L1444" s="90" t="e">
        <f>DBSPBY!#REF!</f>
        <v>#REF!</v>
      </c>
      <c r="M1444" s="92" t="e">
        <f>DBSPBY!#REF!</f>
        <v>#REF!</v>
      </c>
      <c r="N1444" s="87" t="e">
        <f>DBSPBY!#REF!</f>
        <v>#REF!</v>
      </c>
    </row>
    <row r="1445" spans="1:14" x14ac:dyDescent="0.3">
      <c r="A1445" s="97" t="s">
        <v>716</v>
      </c>
      <c r="B1445" s="98" t="e">
        <f>DBSPBY!#REF!</f>
        <v>#REF!</v>
      </c>
      <c r="C1445" s="98" t="e">
        <f>_xlfn.TEXTJOIN(".",FALSE,DBSPBY!#REF!,DBSPBY!#REF!,DBSPBY!#REF!)</f>
        <v>#REF!</v>
      </c>
      <c r="D1445" s="90" t="e">
        <f>DBSPBY!#REF!</f>
        <v>#REF!</v>
      </c>
      <c r="E1445" s="90" t="e">
        <f>DBSPBY!#REF!</f>
        <v>#REF!</v>
      </c>
      <c r="F1445" s="90" t="e">
        <f>TRIM(MID(DBSPBY!#REF!,SEARCH(". ",DBSPBY!#REF!)+2,LEN(DBSPBY!#REF!)))</f>
        <v>#REF!</v>
      </c>
      <c r="G1445" s="90" t="e">
        <f>TRIM(MID(DBSPBY!#REF!,SEARCH(". ",DBSPBY!#REF!)+2,LEN(DBSPBY!#REF!)))</f>
        <v>#REF!</v>
      </c>
      <c r="H1445" s="90" t="e">
        <f>TRIM(MID(DBSPBY!#REF!,SEARCH(". ",DBSPBY!#REF!)+2,LEN(DBSPBY!#REF!)))</f>
        <v>#REF!</v>
      </c>
      <c r="I1445" s="98" t="s">
        <v>713</v>
      </c>
      <c r="J1445" s="99" t="s">
        <v>714</v>
      </c>
      <c r="K1445" s="90" t="e">
        <f>DBSPBY!#REF!</f>
        <v>#REF!</v>
      </c>
      <c r="L1445" s="90" t="e">
        <f>DBSPBY!#REF!</f>
        <v>#REF!</v>
      </c>
      <c r="M1445" s="92" t="e">
        <f>DBSPBY!#REF!</f>
        <v>#REF!</v>
      </c>
      <c r="N1445" s="87" t="e">
        <f>DBSPBY!#REF!</f>
        <v>#REF!</v>
      </c>
    </row>
    <row r="1446" spans="1:14" x14ac:dyDescent="0.3">
      <c r="A1446" s="97" t="s">
        <v>716</v>
      </c>
      <c r="B1446" s="98" t="e">
        <f>DBSPBY!#REF!</f>
        <v>#REF!</v>
      </c>
      <c r="C1446" s="98" t="e">
        <f>_xlfn.TEXTJOIN(".",FALSE,DBSPBY!#REF!,DBSPBY!#REF!,DBSPBY!#REF!)</f>
        <v>#REF!</v>
      </c>
      <c r="D1446" s="90" t="e">
        <f>DBSPBY!#REF!</f>
        <v>#REF!</v>
      </c>
      <c r="E1446" s="90" t="e">
        <f>DBSPBY!#REF!</f>
        <v>#REF!</v>
      </c>
      <c r="F1446" s="90" t="e">
        <f>TRIM(MID(DBSPBY!#REF!,SEARCH(". ",DBSPBY!#REF!)+2,LEN(DBSPBY!#REF!)))</f>
        <v>#REF!</v>
      </c>
      <c r="G1446" s="90" t="e">
        <f>TRIM(MID(DBSPBY!#REF!,SEARCH(". ",DBSPBY!#REF!)+2,LEN(DBSPBY!#REF!)))</f>
        <v>#REF!</v>
      </c>
      <c r="H1446" s="90" t="e">
        <f>TRIM(MID(DBSPBY!#REF!,SEARCH(". ",DBSPBY!#REF!)+2,LEN(DBSPBY!#REF!)))</f>
        <v>#REF!</v>
      </c>
      <c r="I1446" s="98" t="s">
        <v>713</v>
      </c>
      <c r="J1446" s="99" t="s">
        <v>714</v>
      </c>
      <c r="K1446" s="90" t="e">
        <f>DBSPBY!#REF!</f>
        <v>#REF!</v>
      </c>
      <c r="L1446" s="90" t="e">
        <f>DBSPBY!#REF!</f>
        <v>#REF!</v>
      </c>
      <c r="M1446" s="92" t="e">
        <f>DBSPBY!#REF!</f>
        <v>#REF!</v>
      </c>
      <c r="N1446" s="87" t="e">
        <f>DBSPBY!#REF!</f>
        <v>#REF!</v>
      </c>
    </row>
    <row r="1447" spans="1:14" x14ac:dyDescent="0.3">
      <c r="A1447" s="97" t="s">
        <v>716</v>
      </c>
      <c r="B1447" s="98" t="e">
        <f>DBSPBY!#REF!</f>
        <v>#REF!</v>
      </c>
      <c r="C1447" s="98" t="e">
        <f>_xlfn.TEXTJOIN(".",FALSE,DBSPBY!#REF!,DBSPBY!#REF!,DBSPBY!#REF!)</f>
        <v>#REF!</v>
      </c>
      <c r="D1447" s="90" t="e">
        <f>DBSPBY!#REF!</f>
        <v>#REF!</v>
      </c>
      <c r="E1447" s="90" t="e">
        <f>DBSPBY!#REF!</f>
        <v>#REF!</v>
      </c>
      <c r="F1447" s="90" t="e">
        <f>TRIM(MID(DBSPBY!#REF!,SEARCH(". ",DBSPBY!#REF!)+2,LEN(DBSPBY!#REF!)))</f>
        <v>#REF!</v>
      </c>
      <c r="G1447" s="90" t="e">
        <f>TRIM(MID(DBSPBY!#REF!,SEARCH(". ",DBSPBY!#REF!)+2,LEN(DBSPBY!#REF!)))</f>
        <v>#REF!</v>
      </c>
      <c r="H1447" s="90" t="e">
        <f>TRIM(MID(DBSPBY!#REF!,SEARCH(". ",DBSPBY!#REF!)+2,LEN(DBSPBY!#REF!)))</f>
        <v>#REF!</v>
      </c>
      <c r="I1447" s="98" t="s">
        <v>713</v>
      </c>
      <c r="J1447" s="99" t="s">
        <v>714</v>
      </c>
      <c r="K1447" s="90" t="e">
        <f>DBSPBY!#REF!</f>
        <v>#REF!</v>
      </c>
      <c r="L1447" s="90" t="e">
        <f>DBSPBY!#REF!</f>
        <v>#REF!</v>
      </c>
      <c r="M1447" s="92" t="e">
        <f>DBSPBY!#REF!</f>
        <v>#REF!</v>
      </c>
      <c r="N1447" s="87" t="e">
        <f>DBSPBY!#REF!</f>
        <v>#REF!</v>
      </c>
    </row>
    <row r="1448" spans="1:14" x14ac:dyDescent="0.3">
      <c r="A1448" s="97" t="s">
        <v>716</v>
      </c>
      <c r="B1448" s="98" t="e">
        <f>DBSPBY!#REF!</f>
        <v>#REF!</v>
      </c>
      <c r="C1448" s="98" t="e">
        <f>_xlfn.TEXTJOIN(".",FALSE,DBSPBY!#REF!,DBSPBY!#REF!,DBSPBY!#REF!)</f>
        <v>#REF!</v>
      </c>
      <c r="D1448" s="90" t="e">
        <f>DBSPBY!#REF!</f>
        <v>#REF!</v>
      </c>
      <c r="E1448" s="90" t="e">
        <f>DBSPBY!#REF!</f>
        <v>#REF!</v>
      </c>
      <c r="F1448" s="90" t="e">
        <f>TRIM(MID(DBSPBY!#REF!,SEARCH(". ",DBSPBY!#REF!)+2,LEN(DBSPBY!#REF!)))</f>
        <v>#REF!</v>
      </c>
      <c r="G1448" s="90" t="e">
        <f>TRIM(MID(DBSPBY!#REF!,SEARCH(". ",DBSPBY!#REF!)+2,LEN(DBSPBY!#REF!)))</f>
        <v>#REF!</v>
      </c>
      <c r="H1448" s="90" t="e">
        <f>TRIM(MID(DBSPBY!#REF!,SEARCH(". ",DBSPBY!#REF!)+2,LEN(DBSPBY!#REF!)))</f>
        <v>#REF!</v>
      </c>
      <c r="I1448" s="98" t="s">
        <v>713</v>
      </c>
      <c r="J1448" s="99" t="s">
        <v>714</v>
      </c>
      <c r="K1448" s="90" t="e">
        <f>DBSPBY!#REF!</f>
        <v>#REF!</v>
      </c>
      <c r="L1448" s="90" t="e">
        <f>DBSPBY!#REF!</f>
        <v>#REF!</v>
      </c>
      <c r="M1448" s="92" t="e">
        <f>DBSPBY!#REF!</f>
        <v>#REF!</v>
      </c>
      <c r="N1448" s="87" t="e">
        <f>DBSPBY!#REF!</f>
        <v>#REF!</v>
      </c>
    </row>
    <row r="1449" spans="1:14" x14ac:dyDescent="0.3">
      <c r="A1449" s="97" t="s">
        <v>716</v>
      </c>
      <c r="B1449" s="98" t="e">
        <f>DBSPBY!#REF!</f>
        <v>#REF!</v>
      </c>
      <c r="C1449" s="98" t="e">
        <f>_xlfn.TEXTJOIN(".",FALSE,DBSPBY!#REF!,DBSPBY!#REF!,DBSPBY!#REF!)</f>
        <v>#REF!</v>
      </c>
      <c r="D1449" s="90" t="e">
        <f>DBSPBY!#REF!</f>
        <v>#REF!</v>
      </c>
      <c r="E1449" s="90" t="e">
        <f>DBSPBY!#REF!</f>
        <v>#REF!</v>
      </c>
      <c r="F1449" s="90" t="e">
        <f>TRIM(MID(DBSPBY!#REF!,SEARCH(". ",DBSPBY!#REF!)+2,LEN(DBSPBY!#REF!)))</f>
        <v>#REF!</v>
      </c>
      <c r="G1449" s="90" t="e">
        <f>TRIM(MID(DBSPBY!#REF!,SEARCH(". ",DBSPBY!#REF!)+2,LEN(DBSPBY!#REF!)))</f>
        <v>#REF!</v>
      </c>
      <c r="H1449" s="90" t="e">
        <f>TRIM(MID(DBSPBY!#REF!,SEARCH(". ",DBSPBY!#REF!)+2,LEN(DBSPBY!#REF!)))</f>
        <v>#REF!</v>
      </c>
      <c r="I1449" s="98" t="s">
        <v>713</v>
      </c>
      <c r="J1449" s="99" t="s">
        <v>714</v>
      </c>
      <c r="K1449" s="90" t="e">
        <f>DBSPBY!#REF!</f>
        <v>#REF!</v>
      </c>
      <c r="L1449" s="90" t="e">
        <f>DBSPBY!#REF!</f>
        <v>#REF!</v>
      </c>
      <c r="M1449" s="92" t="e">
        <f>DBSPBY!#REF!</f>
        <v>#REF!</v>
      </c>
      <c r="N1449" s="87" t="e">
        <f>DBSPBY!#REF!</f>
        <v>#REF!</v>
      </c>
    </row>
    <row r="1450" spans="1:14" x14ac:dyDescent="0.3">
      <c r="A1450" s="97" t="s">
        <v>716</v>
      </c>
      <c r="B1450" s="98" t="e">
        <f>DBSPBY!#REF!</f>
        <v>#REF!</v>
      </c>
      <c r="C1450" s="98" t="e">
        <f>_xlfn.TEXTJOIN(".",FALSE,DBSPBY!#REF!,DBSPBY!#REF!,DBSPBY!#REF!)</f>
        <v>#REF!</v>
      </c>
      <c r="D1450" s="90" t="e">
        <f>DBSPBY!#REF!</f>
        <v>#REF!</v>
      </c>
      <c r="E1450" s="90" t="e">
        <f>DBSPBY!#REF!</f>
        <v>#REF!</v>
      </c>
      <c r="F1450" s="90" t="e">
        <f>TRIM(MID(DBSPBY!#REF!,SEARCH(". ",DBSPBY!#REF!)+2,LEN(DBSPBY!#REF!)))</f>
        <v>#REF!</v>
      </c>
      <c r="G1450" s="90" t="e">
        <f>TRIM(MID(DBSPBY!#REF!,SEARCH(". ",DBSPBY!#REF!)+2,LEN(DBSPBY!#REF!)))</f>
        <v>#REF!</v>
      </c>
      <c r="H1450" s="90" t="e">
        <f>TRIM(MID(DBSPBY!#REF!,SEARCH(". ",DBSPBY!#REF!)+2,LEN(DBSPBY!#REF!)))</f>
        <v>#REF!</v>
      </c>
      <c r="I1450" s="98" t="s">
        <v>713</v>
      </c>
      <c r="J1450" s="99" t="s">
        <v>714</v>
      </c>
      <c r="K1450" s="90" t="e">
        <f>DBSPBY!#REF!</f>
        <v>#REF!</v>
      </c>
      <c r="L1450" s="90" t="e">
        <f>DBSPBY!#REF!</f>
        <v>#REF!</v>
      </c>
      <c r="M1450" s="92" t="e">
        <f>DBSPBY!#REF!</f>
        <v>#REF!</v>
      </c>
      <c r="N1450" s="87" t="e">
        <f>DBSPBY!#REF!</f>
        <v>#REF!</v>
      </c>
    </row>
    <row r="1451" spans="1:14" x14ac:dyDescent="0.3">
      <c r="A1451" s="97" t="s">
        <v>716</v>
      </c>
      <c r="B1451" s="98" t="e">
        <f>DBSPBY!#REF!</f>
        <v>#REF!</v>
      </c>
      <c r="C1451" s="98" t="e">
        <f>_xlfn.TEXTJOIN(".",FALSE,DBSPBY!#REF!,DBSPBY!#REF!,DBSPBY!#REF!)</f>
        <v>#REF!</v>
      </c>
      <c r="D1451" s="90" t="e">
        <f>DBSPBY!#REF!</f>
        <v>#REF!</v>
      </c>
      <c r="E1451" s="90" t="e">
        <f>DBSPBY!#REF!</f>
        <v>#REF!</v>
      </c>
      <c r="F1451" s="90" t="e">
        <f>TRIM(MID(DBSPBY!#REF!,SEARCH(". ",DBSPBY!#REF!)+2,LEN(DBSPBY!#REF!)))</f>
        <v>#REF!</v>
      </c>
      <c r="G1451" s="90" t="e">
        <f>TRIM(MID(DBSPBY!#REF!,SEARCH(". ",DBSPBY!#REF!)+2,LEN(DBSPBY!#REF!)))</f>
        <v>#REF!</v>
      </c>
      <c r="H1451" s="90" t="e">
        <f>TRIM(MID(DBSPBY!#REF!,SEARCH(". ",DBSPBY!#REF!)+2,LEN(DBSPBY!#REF!)))</f>
        <v>#REF!</v>
      </c>
      <c r="I1451" s="98" t="s">
        <v>713</v>
      </c>
      <c r="J1451" s="99" t="s">
        <v>714</v>
      </c>
      <c r="K1451" s="90" t="e">
        <f>DBSPBY!#REF!</f>
        <v>#REF!</v>
      </c>
      <c r="L1451" s="90" t="e">
        <f>DBSPBY!#REF!</f>
        <v>#REF!</v>
      </c>
      <c r="M1451" s="92" t="e">
        <f>DBSPBY!#REF!</f>
        <v>#REF!</v>
      </c>
      <c r="N1451" s="87" t="e">
        <f>DBSPBY!#REF!</f>
        <v>#REF!</v>
      </c>
    </row>
    <row r="1452" spans="1:14" x14ac:dyDescent="0.3">
      <c r="A1452" s="97" t="s">
        <v>716</v>
      </c>
      <c r="B1452" s="98" t="e">
        <f>DBSPBY!#REF!</f>
        <v>#REF!</v>
      </c>
      <c r="C1452" s="98" t="e">
        <f>_xlfn.TEXTJOIN(".",FALSE,DBSPBY!#REF!,DBSPBY!#REF!,DBSPBY!#REF!)</f>
        <v>#REF!</v>
      </c>
      <c r="D1452" s="90" t="e">
        <f>DBSPBY!#REF!</f>
        <v>#REF!</v>
      </c>
      <c r="E1452" s="90" t="e">
        <f>DBSPBY!#REF!</f>
        <v>#REF!</v>
      </c>
      <c r="F1452" s="90" t="e">
        <f>TRIM(MID(DBSPBY!#REF!,SEARCH(". ",DBSPBY!#REF!)+2,LEN(DBSPBY!#REF!)))</f>
        <v>#REF!</v>
      </c>
      <c r="G1452" s="90" t="e">
        <f>TRIM(MID(DBSPBY!#REF!,SEARCH(". ",DBSPBY!#REF!)+2,LEN(DBSPBY!#REF!)))</f>
        <v>#REF!</v>
      </c>
      <c r="H1452" s="90" t="e">
        <f>TRIM(MID(DBSPBY!#REF!,SEARCH(". ",DBSPBY!#REF!)+2,LEN(DBSPBY!#REF!)))</f>
        <v>#REF!</v>
      </c>
      <c r="I1452" s="98" t="s">
        <v>713</v>
      </c>
      <c r="J1452" s="99" t="s">
        <v>714</v>
      </c>
      <c r="K1452" s="90" t="e">
        <f>DBSPBY!#REF!</f>
        <v>#REF!</v>
      </c>
      <c r="L1452" s="90" t="e">
        <f>DBSPBY!#REF!</f>
        <v>#REF!</v>
      </c>
      <c r="M1452" s="92" t="e">
        <f>DBSPBY!#REF!</f>
        <v>#REF!</v>
      </c>
      <c r="N1452" s="87" t="e">
        <f>DBSPBY!#REF!</f>
        <v>#REF!</v>
      </c>
    </row>
    <row r="1453" spans="1:14" x14ac:dyDescent="0.3">
      <c r="A1453" s="97" t="s">
        <v>716</v>
      </c>
      <c r="B1453" s="98" t="e">
        <f>DBSPBY!#REF!</f>
        <v>#REF!</v>
      </c>
      <c r="C1453" s="98" t="e">
        <f>_xlfn.TEXTJOIN(".",FALSE,DBSPBY!#REF!,DBSPBY!#REF!,DBSPBY!#REF!)</f>
        <v>#REF!</v>
      </c>
      <c r="D1453" s="90" t="e">
        <f>DBSPBY!#REF!</f>
        <v>#REF!</v>
      </c>
      <c r="E1453" s="90" t="e">
        <f>DBSPBY!#REF!</f>
        <v>#REF!</v>
      </c>
      <c r="F1453" s="90" t="e">
        <f>TRIM(MID(DBSPBY!#REF!,SEARCH(". ",DBSPBY!#REF!)+2,LEN(DBSPBY!#REF!)))</f>
        <v>#REF!</v>
      </c>
      <c r="G1453" s="90" t="e">
        <f>TRIM(MID(DBSPBY!#REF!,SEARCH(". ",DBSPBY!#REF!)+2,LEN(DBSPBY!#REF!)))</f>
        <v>#REF!</v>
      </c>
      <c r="H1453" s="90" t="e">
        <f>TRIM(MID(DBSPBY!#REF!,SEARCH(". ",DBSPBY!#REF!)+2,LEN(DBSPBY!#REF!)))</f>
        <v>#REF!</v>
      </c>
      <c r="I1453" s="98" t="s">
        <v>713</v>
      </c>
      <c r="J1453" s="99" t="s">
        <v>714</v>
      </c>
      <c r="K1453" s="90" t="e">
        <f>DBSPBY!#REF!</f>
        <v>#REF!</v>
      </c>
      <c r="L1453" s="90" t="e">
        <f>DBSPBY!#REF!</f>
        <v>#REF!</v>
      </c>
      <c r="M1453" s="92" t="e">
        <f>DBSPBY!#REF!</f>
        <v>#REF!</v>
      </c>
      <c r="N1453" s="87" t="e">
        <f>DBSPBY!#REF!</f>
        <v>#REF!</v>
      </c>
    </row>
    <row r="1454" spans="1:14" x14ac:dyDescent="0.3">
      <c r="A1454" s="97" t="s">
        <v>716</v>
      </c>
      <c r="B1454" s="98" t="e">
        <f>DBSPBY!#REF!</f>
        <v>#REF!</v>
      </c>
      <c r="C1454" s="98" t="e">
        <f>_xlfn.TEXTJOIN(".",FALSE,DBSPBY!#REF!,DBSPBY!#REF!,DBSPBY!#REF!)</f>
        <v>#REF!</v>
      </c>
      <c r="D1454" s="90" t="e">
        <f>DBSPBY!#REF!</f>
        <v>#REF!</v>
      </c>
      <c r="E1454" s="90" t="e">
        <f>DBSPBY!#REF!</f>
        <v>#REF!</v>
      </c>
      <c r="F1454" s="90" t="e">
        <f>TRIM(MID(DBSPBY!#REF!,SEARCH(". ",DBSPBY!#REF!)+2,LEN(DBSPBY!#REF!)))</f>
        <v>#REF!</v>
      </c>
      <c r="G1454" s="90" t="e">
        <f>TRIM(MID(DBSPBY!#REF!,SEARCH(". ",DBSPBY!#REF!)+2,LEN(DBSPBY!#REF!)))</f>
        <v>#REF!</v>
      </c>
      <c r="H1454" s="90" t="e">
        <f>TRIM(MID(DBSPBY!#REF!,SEARCH(". ",DBSPBY!#REF!)+2,LEN(DBSPBY!#REF!)))</f>
        <v>#REF!</v>
      </c>
      <c r="I1454" s="98" t="s">
        <v>713</v>
      </c>
      <c r="J1454" s="99" t="s">
        <v>714</v>
      </c>
      <c r="K1454" s="90" t="e">
        <f>DBSPBY!#REF!</f>
        <v>#REF!</v>
      </c>
      <c r="L1454" s="90" t="e">
        <f>DBSPBY!#REF!</f>
        <v>#REF!</v>
      </c>
      <c r="M1454" s="92" t="e">
        <f>DBSPBY!#REF!</f>
        <v>#REF!</v>
      </c>
      <c r="N1454" s="87" t="e">
        <f>DBSPBY!#REF!</f>
        <v>#REF!</v>
      </c>
    </row>
    <row r="1455" spans="1:14" x14ac:dyDescent="0.3">
      <c r="A1455" s="97" t="s">
        <v>716</v>
      </c>
      <c r="B1455" s="98" t="e">
        <f>DBSPBY!#REF!</f>
        <v>#REF!</v>
      </c>
      <c r="C1455" s="98" t="e">
        <f>_xlfn.TEXTJOIN(".",FALSE,DBSPBY!#REF!,DBSPBY!#REF!,DBSPBY!#REF!)</f>
        <v>#REF!</v>
      </c>
      <c r="D1455" s="90" t="e">
        <f>DBSPBY!#REF!</f>
        <v>#REF!</v>
      </c>
      <c r="E1455" s="90" t="e">
        <f>DBSPBY!#REF!</f>
        <v>#REF!</v>
      </c>
      <c r="F1455" s="90" t="e">
        <f>TRIM(MID(DBSPBY!#REF!,SEARCH(". ",DBSPBY!#REF!)+2,LEN(DBSPBY!#REF!)))</f>
        <v>#REF!</v>
      </c>
      <c r="G1455" s="90" t="e">
        <f>TRIM(MID(DBSPBY!#REF!,SEARCH(". ",DBSPBY!#REF!)+2,LEN(DBSPBY!#REF!)))</f>
        <v>#REF!</v>
      </c>
      <c r="H1455" s="90" t="e">
        <f>TRIM(MID(DBSPBY!#REF!,SEARCH(". ",DBSPBY!#REF!)+2,LEN(DBSPBY!#REF!)))</f>
        <v>#REF!</v>
      </c>
      <c r="I1455" s="98" t="s">
        <v>713</v>
      </c>
      <c r="J1455" s="99" t="s">
        <v>714</v>
      </c>
      <c r="K1455" s="90" t="e">
        <f>DBSPBY!#REF!</f>
        <v>#REF!</v>
      </c>
      <c r="L1455" s="90" t="e">
        <f>DBSPBY!#REF!</f>
        <v>#REF!</v>
      </c>
      <c r="M1455" s="92" t="e">
        <f>DBSPBY!#REF!</f>
        <v>#REF!</v>
      </c>
      <c r="N1455" s="87" t="e">
        <f>DBSPBY!#REF!</f>
        <v>#REF!</v>
      </c>
    </row>
    <row r="1456" spans="1:14" x14ac:dyDescent="0.3">
      <c r="A1456" s="97" t="s">
        <v>716</v>
      </c>
      <c r="B1456" s="98" t="e">
        <f>DBSPBY!#REF!</f>
        <v>#REF!</v>
      </c>
      <c r="C1456" s="98" t="e">
        <f>_xlfn.TEXTJOIN(".",FALSE,DBSPBY!#REF!,DBSPBY!#REF!,DBSPBY!#REF!)</f>
        <v>#REF!</v>
      </c>
      <c r="D1456" s="90" t="e">
        <f>DBSPBY!#REF!</f>
        <v>#REF!</v>
      </c>
      <c r="E1456" s="90" t="e">
        <f>DBSPBY!#REF!</f>
        <v>#REF!</v>
      </c>
      <c r="F1456" s="90" t="e">
        <f>TRIM(MID(DBSPBY!#REF!,SEARCH(". ",DBSPBY!#REF!)+2,LEN(DBSPBY!#REF!)))</f>
        <v>#REF!</v>
      </c>
      <c r="G1456" s="90" t="e">
        <f>TRIM(MID(DBSPBY!#REF!,SEARCH(". ",DBSPBY!#REF!)+2,LEN(DBSPBY!#REF!)))</f>
        <v>#REF!</v>
      </c>
      <c r="H1456" s="90" t="e">
        <f>TRIM(MID(DBSPBY!#REF!,SEARCH(". ",DBSPBY!#REF!)+2,LEN(DBSPBY!#REF!)))</f>
        <v>#REF!</v>
      </c>
      <c r="I1456" s="98" t="s">
        <v>713</v>
      </c>
      <c r="J1456" s="99" t="s">
        <v>714</v>
      </c>
      <c r="K1456" s="90" t="e">
        <f>DBSPBY!#REF!</f>
        <v>#REF!</v>
      </c>
      <c r="L1456" s="90" t="e">
        <f>DBSPBY!#REF!</f>
        <v>#REF!</v>
      </c>
      <c r="M1456" s="92" t="e">
        <f>DBSPBY!#REF!</f>
        <v>#REF!</v>
      </c>
      <c r="N1456" s="87" t="e">
        <f>DBSPBY!#REF!</f>
        <v>#REF!</v>
      </c>
    </row>
    <row r="1457" spans="1:14" x14ac:dyDescent="0.3">
      <c r="A1457" s="97" t="s">
        <v>716</v>
      </c>
      <c r="B1457" s="98" t="e">
        <f>DBSPBY!#REF!</f>
        <v>#REF!</v>
      </c>
      <c r="C1457" s="98" t="e">
        <f>_xlfn.TEXTJOIN(".",FALSE,DBSPBY!#REF!,DBSPBY!#REF!,DBSPBY!#REF!)</f>
        <v>#REF!</v>
      </c>
      <c r="D1457" s="90" t="e">
        <f>DBSPBY!#REF!</f>
        <v>#REF!</v>
      </c>
      <c r="E1457" s="90" t="e">
        <f>DBSPBY!#REF!</f>
        <v>#REF!</v>
      </c>
      <c r="F1457" s="90" t="e">
        <f>TRIM(MID(DBSPBY!#REF!,SEARCH(". ",DBSPBY!#REF!)+2,LEN(DBSPBY!#REF!)))</f>
        <v>#REF!</v>
      </c>
      <c r="G1457" s="90" t="e">
        <f>TRIM(MID(DBSPBY!#REF!,SEARCH(". ",DBSPBY!#REF!)+2,LEN(DBSPBY!#REF!)))</f>
        <v>#REF!</v>
      </c>
      <c r="H1457" s="90" t="e">
        <f>TRIM(MID(DBSPBY!#REF!,SEARCH(". ",DBSPBY!#REF!)+2,LEN(DBSPBY!#REF!)))</f>
        <v>#REF!</v>
      </c>
      <c r="I1457" s="98" t="s">
        <v>713</v>
      </c>
      <c r="J1457" s="99" t="s">
        <v>714</v>
      </c>
      <c r="K1457" s="90" t="e">
        <f>DBSPBY!#REF!</f>
        <v>#REF!</v>
      </c>
      <c r="L1457" s="90" t="e">
        <f>DBSPBY!#REF!</f>
        <v>#REF!</v>
      </c>
      <c r="M1457" s="92" t="e">
        <f>DBSPBY!#REF!</f>
        <v>#REF!</v>
      </c>
      <c r="N1457" s="87" t="e">
        <f>DBSPBY!#REF!</f>
        <v>#REF!</v>
      </c>
    </row>
    <row r="1458" spans="1:14" x14ac:dyDescent="0.3">
      <c r="A1458" s="97" t="s">
        <v>716</v>
      </c>
      <c r="B1458" s="98" t="e">
        <f>DBSPBY!#REF!</f>
        <v>#REF!</v>
      </c>
      <c r="C1458" s="98" t="e">
        <f>_xlfn.TEXTJOIN(".",FALSE,DBSPBY!#REF!,DBSPBY!#REF!,DBSPBY!#REF!)</f>
        <v>#REF!</v>
      </c>
      <c r="D1458" s="90" t="e">
        <f>DBSPBY!#REF!</f>
        <v>#REF!</v>
      </c>
      <c r="E1458" s="90" t="e">
        <f>DBSPBY!#REF!</f>
        <v>#REF!</v>
      </c>
      <c r="F1458" s="90" t="e">
        <f>TRIM(MID(DBSPBY!#REF!,SEARCH(". ",DBSPBY!#REF!)+2,LEN(DBSPBY!#REF!)))</f>
        <v>#REF!</v>
      </c>
      <c r="G1458" s="90" t="e">
        <f>TRIM(MID(DBSPBY!#REF!,SEARCH(". ",DBSPBY!#REF!)+2,LEN(DBSPBY!#REF!)))</f>
        <v>#REF!</v>
      </c>
      <c r="H1458" s="90" t="e">
        <f>TRIM(MID(DBSPBY!#REF!,SEARCH(". ",DBSPBY!#REF!)+2,LEN(DBSPBY!#REF!)))</f>
        <v>#REF!</v>
      </c>
      <c r="I1458" s="98" t="s">
        <v>713</v>
      </c>
      <c r="J1458" s="99" t="s">
        <v>714</v>
      </c>
      <c r="K1458" s="90" t="e">
        <f>DBSPBY!#REF!</f>
        <v>#REF!</v>
      </c>
      <c r="L1458" s="90" t="e">
        <f>DBSPBY!#REF!</f>
        <v>#REF!</v>
      </c>
      <c r="M1458" s="92" t="e">
        <f>DBSPBY!#REF!</f>
        <v>#REF!</v>
      </c>
      <c r="N1458" s="87" t="e">
        <f>DBSPBY!#REF!</f>
        <v>#REF!</v>
      </c>
    </row>
    <row r="1459" spans="1:14" x14ac:dyDescent="0.3">
      <c r="A1459" s="97" t="s">
        <v>716</v>
      </c>
      <c r="B1459" s="98" t="e">
        <f>DBSPBY!#REF!</f>
        <v>#REF!</v>
      </c>
      <c r="C1459" s="98" t="e">
        <f>_xlfn.TEXTJOIN(".",FALSE,DBSPBY!#REF!,DBSPBY!#REF!,DBSPBY!#REF!)</f>
        <v>#REF!</v>
      </c>
      <c r="D1459" s="90" t="e">
        <f>DBSPBY!#REF!</f>
        <v>#REF!</v>
      </c>
      <c r="E1459" s="90" t="e">
        <f>DBSPBY!#REF!</f>
        <v>#REF!</v>
      </c>
      <c r="F1459" s="90" t="e">
        <f>TRIM(MID(DBSPBY!#REF!,SEARCH(". ",DBSPBY!#REF!)+2,LEN(DBSPBY!#REF!)))</f>
        <v>#REF!</v>
      </c>
      <c r="G1459" s="90" t="e">
        <f>TRIM(MID(DBSPBY!#REF!,SEARCH(". ",DBSPBY!#REF!)+2,LEN(DBSPBY!#REF!)))</f>
        <v>#REF!</v>
      </c>
      <c r="H1459" s="90" t="e">
        <f>TRIM(MID(DBSPBY!#REF!,SEARCH(". ",DBSPBY!#REF!)+2,LEN(DBSPBY!#REF!)))</f>
        <v>#REF!</v>
      </c>
      <c r="I1459" s="98" t="s">
        <v>713</v>
      </c>
      <c r="J1459" s="99" t="s">
        <v>714</v>
      </c>
      <c r="K1459" s="90" t="e">
        <f>DBSPBY!#REF!</f>
        <v>#REF!</v>
      </c>
      <c r="L1459" s="90" t="e">
        <f>DBSPBY!#REF!</f>
        <v>#REF!</v>
      </c>
      <c r="M1459" s="92" t="e">
        <f>DBSPBY!#REF!</f>
        <v>#REF!</v>
      </c>
      <c r="N1459" s="87" t="e">
        <f>DBSPBY!#REF!</f>
        <v>#REF!</v>
      </c>
    </row>
    <row r="1460" spans="1:14" x14ac:dyDescent="0.3">
      <c r="A1460" s="97" t="s">
        <v>716</v>
      </c>
      <c r="B1460" s="98" t="e">
        <f>DBSPBY!#REF!</f>
        <v>#REF!</v>
      </c>
      <c r="C1460" s="98" t="e">
        <f>_xlfn.TEXTJOIN(".",FALSE,DBSPBY!#REF!,DBSPBY!#REF!,DBSPBY!#REF!)</f>
        <v>#REF!</v>
      </c>
      <c r="D1460" s="90" t="e">
        <f>DBSPBY!#REF!</f>
        <v>#REF!</v>
      </c>
      <c r="E1460" s="90" t="e">
        <f>DBSPBY!#REF!</f>
        <v>#REF!</v>
      </c>
      <c r="F1460" s="90" t="e">
        <f>TRIM(MID(DBSPBY!#REF!,SEARCH(". ",DBSPBY!#REF!)+2,LEN(DBSPBY!#REF!)))</f>
        <v>#REF!</v>
      </c>
      <c r="G1460" s="90" t="e">
        <f>TRIM(MID(DBSPBY!#REF!,SEARCH(". ",DBSPBY!#REF!)+2,LEN(DBSPBY!#REF!)))</f>
        <v>#REF!</v>
      </c>
      <c r="H1460" s="90" t="e">
        <f>TRIM(MID(DBSPBY!#REF!,SEARCH(". ",DBSPBY!#REF!)+2,LEN(DBSPBY!#REF!)))</f>
        <v>#REF!</v>
      </c>
      <c r="I1460" s="98" t="s">
        <v>713</v>
      </c>
      <c r="J1460" s="99" t="s">
        <v>714</v>
      </c>
      <c r="K1460" s="90" t="e">
        <f>DBSPBY!#REF!</f>
        <v>#REF!</v>
      </c>
      <c r="L1460" s="90" t="e">
        <f>DBSPBY!#REF!</f>
        <v>#REF!</v>
      </c>
      <c r="M1460" s="92" t="e">
        <f>DBSPBY!#REF!</f>
        <v>#REF!</v>
      </c>
      <c r="N1460" s="87" t="e">
        <f>DBSPBY!#REF!</f>
        <v>#REF!</v>
      </c>
    </row>
    <row r="1461" spans="1:14" x14ac:dyDescent="0.3">
      <c r="A1461" s="97" t="s">
        <v>716</v>
      </c>
      <c r="B1461" s="98" t="e">
        <f>DBSPBY!#REF!</f>
        <v>#REF!</v>
      </c>
      <c r="C1461" s="98" t="e">
        <f>_xlfn.TEXTJOIN(".",FALSE,DBSPBY!#REF!,DBSPBY!#REF!,DBSPBY!#REF!)</f>
        <v>#REF!</v>
      </c>
      <c r="D1461" s="90" t="e">
        <f>DBSPBY!#REF!</f>
        <v>#REF!</v>
      </c>
      <c r="E1461" s="90" t="e">
        <f>DBSPBY!#REF!</f>
        <v>#REF!</v>
      </c>
      <c r="F1461" s="90" t="e">
        <f>TRIM(MID(DBSPBY!#REF!,SEARCH(". ",DBSPBY!#REF!)+2,LEN(DBSPBY!#REF!)))</f>
        <v>#REF!</v>
      </c>
      <c r="G1461" s="90" t="e">
        <f>TRIM(MID(DBSPBY!#REF!,SEARCH(". ",DBSPBY!#REF!)+2,LEN(DBSPBY!#REF!)))</f>
        <v>#REF!</v>
      </c>
      <c r="H1461" s="90" t="e">
        <f>TRIM(MID(DBSPBY!#REF!,SEARCH(". ",DBSPBY!#REF!)+2,LEN(DBSPBY!#REF!)))</f>
        <v>#REF!</v>
      </c>
      <c r="I1461" s="98" t="s">
        <v>713</v>
      </c>
      <c r="J1461" s="99" t="s">
        <v>714</v>
      </c>
      <c r="K1461" s="90" t="e">
        <f>DBSPBY!#REF!</f>
        <v>#REF!</v>
      </c>
      <c r="L1461" s="90" t="e">
        <f>DBSPBY!#REF!</f>
        <v>#REF!</v>
      </c>
      <c r="M1461" s="92" t="e">
        <f>DBSPBY!#REF!</f>
        <v>#REF!</v>
      </c>
      <c r="N1461" s="87" t="e">
        <f>DBSPBY!#REF!</f>
        <v>#REF!</v>
      </c>
    </row>
    <row r="1462" spans="1:14" x14ac:dyDescent="0.3">
      <c r="A1462" s="97" t="s">
        <v>716</v>
      </c>
      <c r="B1462" s="98" t="e">
        <f>DBSPBY!#REF!</f>
        <v>#REF!</v>
      </c>
      <c r="C1462" s="98" t="e">
        <f>_xlfn.TEXTJOIN(".",FALSE,DBSPBY!#REF!,DBSPBY!#REF!,DBSPBY!#REF!)</f>
        <v>#REF!</v>
      </c>
      <c r="D1462" s="90" t="e">
        <f>DBSPBY!#REF!</f>
        <v>#REF!</v>
      </c>
      <c r="E1462" s="90" t="e">
        <f>DBSPBY!#REF!</f>
        <v>#REF!</v>
      </c>
      <c r="F1462" s="90" t="e">
        <f>TRIM(MID(DBSPBY!#REF!,SEARCH(". ",DBSPBY!#REF!)+2,LEN(DBSPBY!#REF!)))</f>
        <v>#REF!</v>
      </c>
      <c r="G1462" s="90" t="e">
        <f>TRIM(MID(DBSPBY!#REF!,SEARCH(". ",DBSPBY!#REF!)+2,LEN(DBSPBY!#REF!)))</f>
        <v>#REF!</v>
      </c>
      <c r="H1462" s="90" t="e">
        <f>TRIM(MID(DBSPBY!#REF!,SEARCH(". ",DBSPBY!#REF!)+2,LEN(DBSPBY!#REF!)))</f>
        <v>#REF!</v>
      </c>
      <c r="I1462" s="98" t="s">
        <v>713</v>
      </c>
      <c r="J1462" s="99" t="s">
        <v>714</v>
      </c>
      <c r="K1462" s="90" t="e">
        <f>DBSPBY!#REF!</f>
        <v>#REF!</v>
      </c>
      <c r="L1462" s="90" t="e">
        <f>DBSPBY!#REF!</f>
        <v>#REF!</v>
      </c>
      <c r="M1462" s="92" t="e">
        <f>DBSPBY!#REF!</f>
        <v>#REF!</v>
      </c>
      <c r="N1462" s="87" t="e">
        <f>DBSPBY!#REF!</f>
        <v>#REF!</v>
      </c>
    </row>
    <row r="1463" spans="1:14" x14ac:dyDescent="0.3">
      <c r="A1463" s="97" t="s">
        <v>716</v>
      </c>
      <c r="B1463" s="98" t="e">
        <f>DBSPBY!#REF!</f>
        <v>#REF!</v>
      </c>
      <c r="C1463" s="98" t="e">
        <f>_xlfn.TEXTJOIN(".",FALSE,DBSPBY!#REF!,DBSPBY!#REF!,DBSPBY!#REF!)</f>
        <v>#REF!</v>
      </c>
      <c r="D1463" s="90" t="e">
        <f>DBSPBY!#REF!</f>
        <v>#REF!</v>
      </c>
      <c r="E1463" s="90" t="e">
        <f>DBSPBY!#REF!</f>
        <v>#REF!</v>
      </c>
      <c r="F1463" s="90" t="e">
        <f>TRIM(MID(DBSPBY!#REF!,SEARCH(". ",DBSPBY!#REF!)+2,LEN(DBSPBY!#REF!)))</f>
        <v>#REF!</v>
      </c>
      <c r="G1463" s="90" t="e">
        <f>TRIM(MID(DBSPBY!#REF!,SEARCH(". ",DBSPBY!#REF!)+2,LEN(DBSPBY!#REF!)))</f>
        <v>#REF!</v>
      </c>
      <c r="H1463" s="90" t="e">
        <f>TRIM(MID(DBSPBY!#REF!,SEARCH(". ",DBSPBY!#REF!)+2,LEN(DBSPBY!#REF!)))</f>
        <v>#REF!</v>
      </c>
      <c r="I1463" s="98" t="s">
        <v>713</v>
      </c>
      <c r="J1463" s="99" t="s">
        <v>714</v>
      </c>
      <c r="K1463" s="90" t="e">
        <f>DBSPBY!#REF!</f>
        <v>#REF!</v>
      </c>
      <c r="L1463" s="90" t="e">
        <f>DBSPBY!#REF!</f>
        <v>#REF!</v>
      </c>
      <c r="M1463" s="92" t="e">
        <f>DBSPBY!#REF!</f>
        <v>#REF!</v>
      </c>
      <c r="N1463" s="87" t="e">
        <f>DBSPBY!#REF!</f>
        <v>#REF!</v>
      </c>
    </row>
    <row r="1464" spans="1:14" x14ac:dyDescent="0.3">
      <c r="A1464" s="97" t="s">
        <v>716</v>
      </c>
      <c r="B1464" s="98" t="e">
        <f>DBSPBY!#REF!</f>
        <v>#REF!</v>
      </c>
      <c r="C1464" s="98" t="e">
        <f>_xlfn.TEXTJOIN(".",FALSE,DBSPBY!#REF!,DBSPBY!#REF!,DBSPBY!#REF!)</f>
        <v>#REF!</v>
      </c>
      <c r="D1464" s="90" t="e">
        <f>DBSPBY!#REF!</f>
        <v>#REF!</v>
      </c>
      <c r="E1464" s="90" t="e">
        <f>DBSPBY!#REF!</f>
        <v>#REF!</v>
      </c>
      <c r="F1464" s="90" t="e">
        <f>TRIM(MID(DBSPBY!#REF!,SEARCH(". ",DBSPBY!#REF!)+2,LEN(DBSPBY!#REF!)))</f>
        <v>#REF!</v>
      </c>
      <c r="G1464" s="90" t="e">
        <f>TRIM(MID(DBSPBY!#REF!,SEARCH(". ",DBSPBY!#REF!)+2,LEN(DBSPBY!#REF!)))</f>
        <v>#REF!</v>
      </c>
      <c r="H1464" s="90" t="e">
        <f>TRIM(MID(DBSPBY!#REF!,SEARCH(". ",DBSPBY!#REF!)+2,LEN(DBSPBY!#REF!)))</f>
        <v>#REF!</v>
      </c>
      <c r="I1464" s="98" t="s">
        <v>713</v>
      </c>
      <c r="J1464" s="99" t="s">
        <v>714</v>
      </c>
      <c r="K1464" s="90" t="e">
        <f>DBSPBY!#REF!</f>
        <v>#REF!</v>
      </c>
      <c r="L1464" s="90" t="e">
        <f>DBSPBY!#REF!</f>
        <v>#REF!</v>
      </c>
      <c r="M1464" s="92" t="e">
        <f>DBSPBY!#REF!</f>
        <v>#REF!</v>
      </c>
      <c r="N1464" s="87" t="e">
        <f>DBSPBY!#REF!</f>
        <v>#REF!</v>
      </c>
    </row>
    <row r="1465" spans="1:14" x14ac:dyDescent="0.3">
      <c r="A1465" s="97" t="s">
        <v>716</v>
      </c>
      <c r="B1465" s="98" t="e">
        <f>DBSPBY!#REF!</f>
        <v>#REF!</v>
      </c>
      <c r="C1465" s="98" t="e">
        <f>_xlfn.TEXTJOIN(".",FALSE,DBSPBY!#REF!,DBSPBY!#REF!,DBSPBY!#REF!)</f>
        <v>#REF!</v>
      </c>
      <c r="D1465" s="90" t="e">
        <f>DBSPBY!#REF!</f>
        <v>#REF!</v>
      </c>
      <c r="E1465" s="90" t="e">
        <f>DBSPBY!#REF!</f>
        <v>#REF!</v>
      </c>
      <c r="F1465" s="90" t="e">
        <f>TRIM(MID(DBSPBY!#REF!,SEARCH(". ",DBSPBY!#REF!)+2,LEN(DBSPBY!#REF!)))</f>
        <v>#REF!</v>
      </c>
      <c r="G1465" s="90" t="e">
        <f>TRIM(MID(DBSPBY!#REF!,SEARCH(". ",DBSPBY!#REF!)+2,LEN(DBSPBY!#REF!)))</f>
        <v>#REF!</v>
      </c>
      <c r="H1465" s="90" t="e">
        <f>TRIM(MID(DBSPBY!#REF!,SEARCH(". ",DBSPBY!#REF!)+2,LEN(DBSPBY!#REF!)))</f>
        <v>#REF!</v>
      </c>
      <c r="I1465" s="98" t="s">
        <v>713</v>
      </c>
      <c r="J1465" s="99" t="s">
        <v>714</v>
      </c>
      <c r="K1465" s="90" t="e">
        <f>DBSPBY!#REF!</f>
        <v>#REF!</v>
      </c>
      <c r="L1465" s="90" t="e">
        <f>DBSPBY!#REF!</f>
        <v>#REF!</v>
      </c>
      <c r="M1465" s="92" t="e">
        <f>DBSPBY!#REF!</f>
        <v>#REF!</v>
      </c>
      <c r="N1465" s="87" t="e">
        <f>DBSPBY!#REF!</f>
        <v>#REF!</v>
      </c>
    </row>
    <row r="1466" spans="1:14" x14ac:dyDescent="0.3">
      <c r="A1466" s="97" t="s">
        <v>716</v>
      </c>
      <c r="B1466" s="98" t="e">
        <f>DBSPBY!#REF!</f>
        <v>#REF!</v>
      </c>
      <c r="C1466" s="98" t="e">
        <f>_xlfn.TEXTJOIN(".",FALSE,DBSPBY!#REF!,DBSPBY!#REF!,DBSPBY!#REF!)</f>
        <v>#REF!</v>
      </c>
      <c r="D1466" s="90" t="e">
        <f>DBSPBY!#REF!</f>
        <v>#REF!</v>
      </c>
      <c r="E1466" s="90" t="e">
        <f>DBSPBY!#REF!</f>
        <v>#REF!</v>
      </c>
      <c r="F1466" s="90" t="e">
        <f>TRIM(MID(DBSPBY!#REF!,SEARCH(". ",DBSPBY!#REF!)+2,LEN(DBSPBY!#REF!)))</f>
        <v>#REF!</v>
      </c>
      <c r="G1466" s="90" t="e">
        <f>TRIM(MID(DBSPBY!#REF!,SEARCH(". ",DBSPBY!#REF!)+2,LEN(DBSPBY!#REF!)))</f>
        <v>#REF!</v>
      </c>
      <c r="H1466" s="90" t="e">
        <f>TRIM(MID(DBSPBY!#REF!,SEARCH(". ",DBSPBY!#REF!)+2,LEN(DBSPBY!#REF!)))</f>
        <v>#REF!</v>
      </c>
      <c r="I1466" s="98" t="s">
        <v>713</v>
      </c>
      <c r="J1466" s="99" t="s">
        <v>714</v>
      </c>
      <c r="K1466" s="90" t="e">
        <f>DBSPBY!#REF!</f>
        <v>#REF!</v>
      </c>
      <c r="L1466" s="90" t="e">
        <f>DBSPBY!#REF!</f>
        <v>#REF!</v>
      </c>
      <c r="M1466" s="92" t="e">
        <f>DBSPBY!#REF!</f>
        <v>#REF!</v>
      </c>
      <c r="N1466" s="87" t="e">
        <f>DBSPBY!#REF!</f>
        <v>#REF!</v>
      </c>
    </row>
    <row r="1467" spans="1:14" x14ac:dyDescent="0.3">
      <c r="A1467" s="97" t="s">
        <v>716</v>
      </c>
      <c r="B1467" s="98" t="e">
        <f>DBSPBY!#REF!</f>
        <v>#REF!</v>
      </c>
      <c r="C1467" s="98" t="e">
        <f>_xlfn.TEXTJOIN(".",FALSE,DBSPBY!#REF!,DBSPBY!#REF!,DBSPBY!#REF!)</f>
        <v>#REF!</v>
      </c>
      <c r="D1467" s="90" t="e">
        <f>DBSPBY!#REF!</f>
        <v>#REF!</v>
      </c>
      <c r="E1467" s="90" t="e">
        <f>DBSPBY!#REF!</f>
        <v>#REF!</v>
      </c>
      <c r="F1467" s="90" t="e">
        <f>TRIM(MID(DBSPBY!#REF!,SEARCH(". ",DBSPBY!#REF!)+2,LEN(DBSPBY!#REF!)))</f>
        <v>#REF!</v>
      </c>
      <c r="G1467" s="90" t="e">
        <f>TRIM(MID(DBSPBY!#REF!,SEARCH(". ",DBSPBY!#REF!)+2,LEN(DBSPBY!#REF!)))</f>
        <v>#REF!</v>
      </c>
      <c r="H1467" s="90" t="e">
        <f>TRIM(MID(DBSPBY!#REF!,SEARCH(". ",DBSPBY!#REF!)+2,LEN(DBSPBY!#REF!)))</f>
        <v>#REF!</v>
      </c>
      <c r="I1467" s="98" t="s">
        <v>713</v>
      </c>
      <c r="J1467" s="99" t="s">
        <v>714</v>
      </c>
      <c r="K1467" s="90" t="e">
        <f>DBSPBY!#REF!</f>
        <v>#REF!</v>
      </c>
      <c r="L1467" s="90" t="e">
        <f>DBSPBY!#REF!</f>
        <v>#REF!</v>
      </c>
      <c r="M1467" s="92" t="e">
        <f>DBSPBY!#REF!</f>
        <v>#REF!</v>
      </c>
      <c r="N1467" s="87" t="e">
        <f>DBSPBY!#REF!</f>
        <v>#REF!</v>
      </c>
    </row>
    <row r="1468" spans="1:14" x14ac:dyDescent="0.3">
      <c r="A1468" s="97" t="s">
        <v>716</v>
      </c>
      <c r="B1468" s="98" t="e">
        <f>DBSPBY!#REF!</f>
        <v>#REF!</v>
      </c>
      <c r="C1468" s="98" t="e">
        <f>_xlfn.TEXTJOIN(".",FALSE,DBSPBY!#REF!,DBSPBY!#REF!,DBSPBY!#REF!)</f>
        <v>#REF!</v>
      </c>
      <c r="D1468" s="90" t="e">
        <f>DBSPBY!#REF!</f>
        <v>#REF!</v>
      </c>
      <c r="E1468" s="90" t="e">
        <f>DBSPBY!#REF!</f>
        <v>#REF!</v>
      </c>
      <c r="F1468" s="90" t="e">
        <f>TRIM(MID(DBSPBY!#REF!,SEARCH(". ",DBSPBY!#REF!)+2,LEN(DBSPBY!#REF!)))</f>
        <v>#REF!</v>
      </c>
      <c r="G1468" s="90" t="e">
        <f>TRIM(MID(DBSPBY!#REF!,SEARCH(". ",DBSPBY!#REF!)+2,LEN(DBSPBY!#REF!)))</f>
        <v>#REF!</v>
      </c>
      <c r="H1468" s="90" t="e">
        <f>TRIM(MID(DBSPBY!#REF!,SEARCH(". ",DBSPBY!#REF!)+2,LEN(DBSPBY!#REF!)))</f>
        <v>#REF!</v>
      </c>
      <c r="I1468" s="98" t="s">
        <v>713</v>
      </c>
      <c r="J1468" s="99" t="s">
        <v>714</v>
      </c>
      <c r="K1468" s="90" t="e">
        <f>DBSPBY!#REF!</f>
        <v>#REF!</v>
      </c>
      <c r="L1468" s="90" t="e">
        <f>DBSPBY!#REF!</f>
        <v>#REF!</v>
      </c>
      <c r="M1468" s="92" t="e">
        <f>DBSPBY!#REF!</f>
        <v>#REF!</v>
      </c>
      <c r="N1468" s="87" t="e">
        <f>DBSPBY!#REF!</f>
        <v>#REF!</v>
      </c>
    </row>
    <row r="1469" spans="1:14" x14ac:dyDescent="0.3">
      <c r="A1469" s="97" t="s">
        <v>716</v>
      </c>
      <c r="B1469" s="98" t="e">
        <f>DBSPBY!#REF!</f>
        <v>#REF!</v>
      </c>
      <c r="C1469" s="98" t="e">
        <f>_xlfn.TEXTJOIN(".",FALSE,DBSPBY!#REF!,DBSPBY!#REF!,DBSPBY!#REF!)</f>
        <v>#REF!</v>
      </c>
      <c r="D1469" s="90" t="e">
        <f>DBSPBY!#REF!</f>
        <v>#REF!</v>
      </c>
      <c r="E1469" s="90" t="e">
        <f>DBSPBY!#REF!</f>
        <v>#REF!</v>
      </c>
      <c r="F1469" s="90" t="e">
        <f>TRIM(MID(DBSPBY!#REF!,SEARCH(". ",DBSPBY!#REF!)+2,LEN(DBSPBY!#REF!)))</f>
        <v>#REF!</v>
      </c>
      <c r="G1469" s="90" t="e">
        <f>TRIM(MID(DBSPBY!#REF!,SEARCH(". ",DBSPBY!#REF!)+2,LEN(DBSPBY!#REF!)))</f>
        <v>#REF!</v>
      </c>
      <c r="H1469" s="90" t="e">
        <f>TRIM(MID(DBSPBY!#REF!,SEARCH(". ",DBSPBY!#REF!)+2,LEN(DBSPBY!#REF!)))</f>
        <v>#REF!</v>
      </c>
      <c r="I1469" s="98" t="s">
        <v>713</v>
      </c>
      <c r="J1469" s="99" t="s">
        <v>714</v>
      </c>
      <c r="K1469" s="90" t="e">
        <f>DBSPBY!#REF!</f>
        <v>#REF!</v>
      </c>
      <c r="L1469" s="90" t="e">
        <f>DBSPBY!#REF!</f>
        <v>#REF!</v>
      </c>
      <c r="M1469" s="92" t="e">
        <f>DBSPBY!#REF!</f>
        <v>#REF!</v>
      </c>
      <c r="N1469" s="87" t="e">
        <f>DBSPBY!#REF!</f>
        <v>#REF!</v>
      </c>
    </row>
    <row r="1470" spans="1:14" x14ac:dyDescent="0.3">
      <c r="A1470" s="97" t="s">
        <v>716</v>
      </c>
      <c r="B1470" s="98" t="e">
        <f>DBSPBY!#REF!</f>
        <v>#REF!</v>
      </c>
      <c r="C1470" s="98" t="e">
        <f>_xlfn.TEXTJOIN(".",FALSE,DBSPBY!#REF!,DBSPBY!#REF!,DBSPBY!#REF!)</f>
        <v>#REF!</v>
      </c>
      <c r="D1470" s="90" t="e">
        <f>DBSPBY!#REF!</f>
        <v>#REF!</v>
      </c>
      <c r="E1470" s="90" t="e">
        <f>DBSPBY!#REF!</f>
        <v>#REF!</v>
      </c>
      <c r="F1470" s="90" t="e">
        <f>TRIM(MID(DBSPBY!#REF!,SEARCH(". ",DBSPBY!#REF!)+2,LEN(DBSPBY!#REF!)))</f>
        <v>#REF!</v>
      </c>
      <c r="G1470" s="90" t="e">
        <f>TRIM(MID(DBSPBY!#REF!,SEARCH(". ",DBSPBY!#REF!)+2,LEN(DBSPBY!#REF!)))</f>
        <v>#REF!</v>
      </c>
      <c r="H1470" s="90" t="e">
        <f>TRIM(MID(DBSPBY!#REF!,SEARCH(". ",DBSPBY!#REF!)+2,LEN(DBSPBY!#REF!)))</f>
        <v>#REF!</v>
      </c>
      <c r="I1470" s="98" t="s">
        <v>713</v>
      </c>
      <c r="J1470" s="99" t="s">
        <v>714</v>
      </c>
      <c r="K1470" s="90" t="e">
        <f>DBSPBY!#REF!</f>
        <v>#REF!</v>
      </c>
      <c r="L1470" s="90" t="e">
        <f>DBSPBY!#REF!</f>
        <v>#REF!</v>
      </c>
      <c r="M1470" s="92" t="e">
        <f>DBSPBY!#REF!</f>
        <v>#REF!</v>
      </c>
      <c r="N1470" s="87" t="e">
        <f>DBSPBY!#REF!</f>
        <v>#REF!</v>
      </c>
    </row>
    <row r="1471" spans="1:14" x14ac:dyDescent="0.3">
      <c r="A1471" s="97" t="s">
        <v>716</v>
      </c>
      <c r="B1471" s="98" t="e">
        <f>DBSPBY!#REF!</f>
        <v>#REF!</v>
      </c>
      <c r="C1471" s="98" t="e">
        <f>_xlfn.TEXTJOIN(".",FALSE,DBSPBY!#REF!,DBSPBY!#REF!,DBSPBY!#REF!)</f>
        <v>#REF!</v>
      </c>
      <c r="D1471" s="90" t="e">
        <f>DBSPBY!#REF!</f>
        <v>#REF!</v>
      </c>
      <c r="E1471" s="90" t="e">
        <f>DBSPBY!#REF!</f>
        <v>#REF!</v>
      </c>
      <c r="F1471" s="90" t="e">
        <f>TRIM(MID(DBSPBY!#REF!,SEARCH(". ",DBSPBY!#REF!)+2,LEN(DBSPBY!#REF!)))</f>
        <v>#REF!</v>
      </c>
      <c r="G1471" s="90" t="e">
        <f>TRIM(MID(DBSPBY!#REF!,SEARCH(". ",DBSPBY!#REF!)+2,LEN(DBSPBY!#REF!)))</f>
        <v>#REF!</v>
      </c>
      <c r="H1471" s="90" t="e">
        <f>TRIM(MID(DBSPBY!#REF!,SEARCH(". ",DBSPBY!#REF!)+2,LEN(DBSPBY!#REF!)))</f>
        <v>#REF!</v>
      </c>
      <c r="I1471" s="98" t="s">
        <v>713</v>
      </c>
      <c r="J1471" s="99" t="s">
        <v>714</v>
      </c>
      <c r="K1471" s="90" t="e">
        <f>DBSPBY!#REF!</f>
        <v>#REF!</v>
      </c>
      <c r="L1471" s="90" t="e">
        <f>DBSPBY!#REF!</f>
        <v>#REF!</v>
      </c>
      <c r="M1471" s="92" t="e">
        <f>DBSPBY!#REF!</f>
        <v>#REF!</v>
      </c>
      <c r="N1471" s="87" t="e">
        <f>DBSPBY!#REF!</f>
        <v>#REF!</v>
      </c>
    </row>
    <row r="1472" spans="1:14" x14ac:dyDescent="0.3">
      <c r="A1472" s="97" t="s">
        <v>716</v>
      </c>
      <c r="B1472" s="98" t="e">
        <f>DBSPBY!#REF!</f>
        <v>#REF!</v>
      </c>
      <c r="C1472" s="98" t="e">
        <f>_xlfn.TEXTJOIN(".",FALSE,DBSPBY!#REF!,DBSPBY!#REF!,DBSPBY!#REF!)</f>
        <v>#REF!</v>
      </c>
      <c r="D1472" s="90" t="e">
        <f>DBSPBY!#REF!</f>
        <v>#REF!</v>
      </c>
      <c r="E1472" s="90" t="e">
        <f>DBSPBY!#REF!</f>
        <v>#REF!</v>
      </c>
      <c r="F1472" s="90" t="e">
        <f>TRIM(MID(DBSPBY!#REF!,SEARCH(". ",DBSPBY!#REF!)+2,LEN(DBSPBY!#REF!)))</f>
        <v>#REF!</v>
      </c>
      <c r="G1472" s="90" t="e">
        <f>TRIM(MID(DBSPBY!#REF!,SEARCH(". ",DBSPBY!#REF!)+2,LEN(DBSPBY!#REF!)))</f>
        <v>#REF!</v>
      </c>
      <c r="H1472" s="90" t="e">
        <f>TRIM(MID(DBSPBY!#REF!,SEARCH(". ",DBSPBY!#REF!)+2,LEN(DBSPBY!#REF!)))</f>
        <v>#REF!</v>
      </c>
      <c r="I1472" s="98" t="s">
        <v>713</v>
      </c>
      <c r="J1472" s="99" t="s">
        <v>714</v>
      </c>
      <c r="K1472" s="90" t="e">
        <f>DBSPBY!#REF!</f>
        <v>#REF!</v>
      </c>
      <c r="L1472" s="90" t="e">
        <f>DBSPBY!#REF!</f>
        <v>#REF!</v>
      </c>
      <c r="M1472" s="92" t="e">
        <f>DBSPBY!#REF!</f>
        <v>#REF!</v>
      </c>
      <c r="N1472" s="87" t="e">
        <f>DBSPBY!#REF!</f>
        <v>#REF!</v>
      </c>
    </row>
    <row r="1473" spans="1:14" x14ac:dyDescent="0.3">
      <c r="A1473" s="97" t="s">
        <v>716</v>
      </c>
      <c r="B1473" s="98" t="e">
        <f>DBSPBY!#REF!</f>
        <v>#REF!</v>
      </c>
      <c r="C1473" s="98" t="e">
        <f>_xlfn.TEXTJOIN(".",FALSE,DBSPBY!#REF!,DBSPBY!#REF!,DBSPBY!#REF!)</f>
        <v>#REF!</v>
      </c>
      <c r="D1473" s="90" t="e">
        <f>DBSPBY!#REF!</f>
        <v>#REF!</v>
      </c>
      <c r="E1473" s="90" t="e">
        <f>DBSPBY!#REF!</f>
        <v>#REF!</v>
      </c>
      <c r="F1473" s="90" t="e">
        <f>TRIM(MID(DBSPBY!#REF!,SEARCH(". ",DBSPBY!#REF!)+2,LEN(DBSPBY!#REF!)))</f>
        <v>#REF!</v>
      </c>
      <c r="G1473" s="90" t="e">
        <f>TRIM(MID(DBSPBY!#REF!,SEARCH(". ",DBSPBY!#REF!)+2,LEN(DBSPBY!#REF!)))</f>
        <v>#REF!</v>
      </c>
      <c r="H1473" s="90" t="e">
        <f>TRIM(MID(DBSPBY!#REF!,SEARCH(". ",DBSPBY!#REF!)+2,LEN(DBSPBY!#REF!)))</f>
        <v>#REF!</v>
      </c>
      <c r="I1473" s="98" t="s">
        <v>713</v>
      </c>
      <c r="J1473" s="99" t="s">
        <v>714</v>
      </c>
      <c r="K1473" s="90" t="e">
        <f>DBSPBY!#REF!</f>
        <v>#REF!</v>
      </c>
      <c r="L1473" s="90" t="e">
        <f>DBSPBY!#REF!</f>
        <v>#REF!</v>
      </c>
      <c r="M1473" s="92" t="e">
        <f>DBSPBY!#REF!</f>
        <v>#REF!</v>
      </c>
      <c r="N1473" s="87" t="e">
        <f>DBSPBY!#REF!</f>
        <v>#REF!</v>
      </c>
    </row>
    <row r="1474" spans="1:14" x14ac:dyDescent="0.3">
      <c r="A1474" s="97" t="s">
        <v>716</v>
      </c>
      <c r="B1474" s="98" t="e">
        <f>DBSPBY!#REF!</f>
        <v>#REF!</v>
      </c>
      <c r="C1474" s="98" t="e">
        <f>_xlfn.TEXTJOIN(".",FALSE,DBSPBY!#REF!,DBSPBY!#REF!,DBSPBY!#REF!)</f>
        <v>#REF!</v>
      </c>
      <c r="D1474" s="90" t="e">
        <f>DBSPBY!#REF!</f>
        <v>#REF!</v>
      </c>
      <c r="E1474" s="90" t="e">
        <f>DBSPBY!#REF!</f>
        <v>#REF!</v>
      </c>
      <c r="F1474" s="90" t="e">
        <f>TRIM(MID(DBSPBY!#REF!,SEARCH(". ",DBSPBY!#REF!)+2,LEN(DBSPBY!#REF!)))</f>
        <v>#REF!</v>
      </c>
      <c r="G1474" s="90" t="e">
        <f>TRIM(MID(DBSPBY!#REF!,SEARCH(". ",DBSPBY!#REF!)+2,LEN(DBSPBY!#REF!)))</f>
        <v>#REF!</v>
      </c>
      <c r="H1474" s="90" t="e">
        <f>TRIM(MID(DBSPBY!#REF!,SEARCH(". ",DBSPBY!#REF!)+2,LEN(DBSPBY!#REF!)))</f>
        <v>#REF!</v>
      </c>
      <c r="I1474" s="98" t="s">
        <v>713</v>
      </c>
      <c r="J1474" s="99" t="s">
        <v>714</v>
      </c>
      <c r="K1474" s="90" t="e">
        <f>DBSPBY!#REF!</f>
        <v>#REF!</v>
      </c>
      <c r="L1474" s="90" t="e">
        <f>DBSPBY!#REF!</f>
        <v>#REF!</v>
      </c>
      <c r="M1474" s="92" t="e">
        <f>DBSPBY!#REF!</f>
        <v>#REF!</v>
      </c>
      <c r="N1474" s="87" t="e">
        <f>DBSPBY!#REF!</f>
        <v>#REF!</v>
      </c>
    </row>
    <row r="1475" spans="1:14" x14ac:dyDescent="0.3">
      <c r="A1475" s="97" t="s">
        <v>716</v>
      </c>
      <c r="B1475" s="98" t="e">
        <f>DBSPBY!#REF!</f>
        <v>#REF!</v>
      </c>
      <c r="C1475" s="98" t="e">
        <f>_xlfn.TEXTJOIN(".",FALSE,DBSPBY!#REF!,DBSPBY!#REF!,DBSPBY!#REF!)</f>
        <v>#REF!</v>
      </c>
      <c r="D1475" s="90" t="e">
        <f>DBSPBY!#REF!</f>
        <v>#REF!</v>
      </c>
      <c r="E1475" s="90" t="e">
        <f>DBSPBY!#REF!</f>
        <v>#REF!</v>
      </c>
      <c r="F1475" s="90" t="e">
        <f>TRIM(MID(DBSPBY!#REF!,SEARCH(". ",DBSPBY!#REF!)+2,LEN(DBSPBY!#REF!)))</f>
        <v>#REF!</v>
      </c>
      <c r="G1475" s="90" t="e">
        <f>TRIM(MID(DBSPBY!#REF!,SEARCH(". ",DBSPBY!#REF!)+2,LEN(DBSPBY!#REF!)))</f>
        <v>#REF!</v>
      </c>
      <c r="H1475" s="90" t="e">
        <f>TRIM(MID(DBSPBY!#REF!,SEARCH(". ",DBSPBY!#REF!)+2,LEN(DBSPBY!#REF!)))</f>
        <v>#REF!</v>
      </c>
      <c r="I1475" s="98" t="s">
        <v>713</v>
      </c>
      <c r="J1475" s="99" t="s">
        <v>714</v>
      </c>
      <c r="K1475" s="90" t="e">
        <f>DBSPBY!#REF!</f>
        <v>#REF!</v>
      </c>
      <c r="L1475" s="90" t="e">
        <f>DBSPBY!#REF!</f>
        <v>#REF!</v>
      </c>
      <c r="M1475" s="92" t="e">
        <f>DBSPBY!#REF!</f>
        <v>#REF!</v>
      </c>
      <c r="N1475" s="87" t="e">
        <f>DBSPBY!#REF!</f>
        <v>#REF!</v>
      </c>
    </row>
    <row r="1476" spans="1:14" x14ac:dyDescent="0.3">
      <c r="A1476" s="97" t="s">
        <v>716</v>
      </c>
      <c r="B1476" s="98" t="e">
        <f>DBSPBY!#REF!</f>
        <v>#REF!</v>
      </c>
      <c r="C1476" s="98" t="e">
        <f>_xlfn.TEXTJOIN(".",FALSE,DBSPBY!#REF!,DBSPBY!#REF!,DBSPBY!#REF!)</f>
        <v>#REF!</v>
      </c>
      <c r="D1476" s="90" t="e">
        <f>DBSPBY!#REF!</f>
        <v>#REF!</v>
      </c>
      <c r="E1476" s="90" t="e">
        <f>DBSPBY!#REF!</f>
        <v>#REF!</v>
      </c>
      <c r="F1476" s="90" t="e">
        <f>TRIM(MID(DBSPBY!#REF!,SEARCH(". ",DBSPBY!#REF!)+2,LEN(DBSPBY!#REF!)))</f>
        <v>#REF!</v>
      </c>
      <c r="G1476" s="90" t="e">
        <f>TRIM(MID(DBSPBY!#REF!,SEARCH(". ",DBSPBY!#REF!)+2,LEN(DBSPBY!#REF!)))</f>
        <v>#REF!</v>
      </c>
      <c r="H1476" s="90" t="e">
        <f>TRIM(MID(DBSPBY!#REF!,SEARCH(". ",DBSPBY!#REF!)+2,LEN(DBSPBY!#REF!)))</f>
        <v>#REF!</v>
      </c>
      <c r="I1476" s="98" t="s">
        <v>713</v>
      </c>
      <c r="J1476" s="99" t="s">
        <v>714</v>
      </c>
      <c r="K1476" s="90" t="e">
        <f>DBSPBY!#REF!</f>
        <v>#REF!</v>
      </c>
      <c r="L1476" s="90" t="e">
        <f>DBSPBY!#REF!</f>
        <v>#REF!</v>
      </c>
      <c r="M1476" s="92" t="e">
        <f>DBSPBY!#REF!</f>
        <v>#REF!</v>
      </c>
      <c r="N1476" s="87" t="e">
        <f>DBSPBY!#REF!</f>
        <v>#REF!</v>
      </c>
    </row>
    <row r="1477" spans="1:14" x14ac:dyDescent="0.3">
      <c r="A1477" s="97" t="s">
        <v>716</v>
      </c>
      <c r="B1477" s="98" t="e">
        <f>DBSPBY!#REF!</f>
        <v>#REF!</v>
      </c>
      <c r="C1477" s="98" t="e">
        <f>_xlfn.TEXTJOIN(".",FALSE,DBSPBY!#REF!,DBSPBY!#REF!,DBSPBY!#REF!)</f>
        <v>#REF!</v>
      </c>
      <c r="D1477" s="90" t="e">
        <f>DBSPBY!#REF!</f>
        <v>#REF!</v>
      </c>
      <c r="E1477" s="90" t="e">
        <f>DBSPBY!#REF!</f>
        <v>#REF!</v>
      </c>
      <c r="F1477" s="90" t="e">
        <f>TRIM(MID(DBSPBY!#REF!,SEARCH(". ",DBSPBY!#REF!)+2,LEN(DBSPBY!#REF!)))</f>
        <v>#REF!</v>
      </c>
      <c r="G1477" s="90" t="e">
        <f>TRIM(MID(DBSPBY!#REF!,SEARCH(". ",DBSPBY!#REF!)+2,LEN(DBSPBY!#REF!)))</f>
        <v>#REF!</v>
      </c>
      <c r="H1477" s="90" t="e">
        <f>TRIM(MID(DBSPBY!#REF!,SEARCH(". ",DBSPBY!#REF!)+2,LEN(DBSPBY!#REF!)))</f>
        <v>#REF!</v>
      </c>
      <c r="I1477" s="98" t="s">
        <v>713</v>
      </c>
      <c r="J1477" s="99" t="s">
        <v>714</v>
      </c>
      <c r="K1477" s="90" t="e">
        <f>DBSPBY!#REF!</f>
        <v>#REF!</v>
      </c>
      <c r="L1477" s="90" t="e">
        <f>DBSPBY!#REF!</f>
        <v>#REF!</v>
      </c>
      <c r="M1477" s="92" t="e">
        <f>DBSPBY!#REF!</f>
        <v>#REF!</v>
      </c>
      <c r="N1477" s="87" t="e">
        <f>DBSPBY!#REF!</f>
        <v>#REF!</v>
      </c>
    </row>
    <row r="1478" spans="1:14" x14ac:dyDescent="0.3">
      <c r="A1478" s="97" t="s">
        <v>716</v>
      </c>
      <c r="B1478" s="98" t="e">
        <f>DBSPBY!#REF!</f>
        <v>#REF!</v>
      </c>
      <c r="C1478" s="98" t="e">
        <f>_xlfn.TEXTJOIN(".",FALSE,DBSPBY!#REF!,DBSPBY!#REF!,DBSPBY!#REF!)</f>
        <v>#REF!</v>
      </c>
      <c r="D1478" s="90" t="e">
        <f>DBSPBY!#REF!</f>
        <v>#REF!</v>
      </c>
      <c r="E1478" s="90" t="e">
        <f>DBSPBY!#REF!</f>
        <v>#REF!</v>
      </c>
      <c r="F1478" s="90" t="e">
        <f>TRIM(MID(DBSPBY!#REF!,SEARCH(". ",DBSPBY!#REF!)+2,LEN(DBSPBY!#REF!)))</f>
        <v>#REF!</v>
      </c>
      <c r="G1478" s="90" t="e">
        <f>TRIM(MID(DBSPBY!#REF!,SEARCH(". ",DBSPBY!#REF!)+2,LEN(DBSPBY!#REF!)))</f>
        <v>#REF!</v>
      </c>
      <c r="H1478" s="90" t="e">
        <f>TRIM(MID(DBSPBY!#REF!,SEARCH(". ",DBSPBY!#REF!)+2,LEN(DBSPBY!#REF!)))</f>
        <v>#REF!</v>
      </c>
      <c r="I1478" s="98" t="s">
        <v>713</v>
      </c>
      <c r="J1478" s="99" t="s">
        <v>714</v>
      </c>
      <c r="K1478" s="90" t="e">
        <f>DBSPBY!#REF!</f>
        <v>#REF!</v>
      </c>
      <c r="L1478" s="90" t="e">
        <f>DBSPBY!#REF!</f>
        <v>#REF!</v>
      </c>
      <c r="M1478" s="92" t="e">
        <f>DBSPBY!#REF!</f>
        <v>#REF!</v>
      </c>
      <c r="N1478" s="87" t="e">
        <f>DBSPBY!#REF!</f>
        <v>#REF!</v>
      </c>
    </row>
    <row r="1479" spans="1:14" x14ac:dyDescent="0.3">
      <c r="A1479" s="97" t="s">
        <v>716</v>
      </c>
      <c r="B1479" s="98" t="e">
        <f>DBSPBY!#REF!</f>
        <v>#REF!</v>
      </c>
      <c r="C1479" s="98" t="e">
        <f>_xlfn.TEXTJOIN(".",FALSE,DBSPBY!#REF!,DBSPBY!#REF!,DBSPBY!#REF!)</f>
        <v>#REF!</v>
      </c>
      <c r="D1479" s="90" t="e">
        <f>DBSPBY!#REF!</f>
        <v>#REF!</v>
      </c>
      <c r="E1479" s="90" t="e">
        <f>DBSPBY!#REF!</f>
        <v>#REF!</v>
      </c>
      <c r="F1479" s="90" t="e">
        <f>TRIM(MID(DBSPBY!#REF!,SEARCH(". ",DBSPBY!#REF!)+2,LEN(DBSPBY!#REF!)))</f>
        <v>#REF!</v>
      </c>
      <c r="G1479" s="90" t="e">
        <f>TRIM(MID(DBSPBY!#REF!,SEARCH(". ",DBSPBY!#REF!)+2,LEN(DBSPBY!#REF!)))</f>
        <v>#REF!</v>
      </c>
      <c r="H1479" s="90" t="e">
        <f>TRIM(MID(DBSPBY!#REF!,SEARCH(". ",DBSPBY!#REF!)+2,LEN(DBSPBY!#REF!)))</f>
        <v>#REF!</v>
      </c>
      <c r="I1479" s="98" t="s">
        <v>713</v>
      </c>
      <c r="J1479" s="99" t="s">
        <v>714</v>
      </c>
      <c r="K1479" s="90" t="e">
        <f>DBSPBY!#REF!</f>
        <v>#REF!</v>
      </c>
      <c r="L1479" s="90" t="e">
        <f>DBSPBY!#REF!</f>
        <v>#REF!</v>
      </c>
      <c r="M1479" s="92" t="e">
        <f>DBSPBY!#REF!</f>
        <v>#REF!</v>
      </c>
      <c r="N1479" s="87" t="e">
        <f>DBSPBY!#REF!</f>
        <v>#REF!</v>
      </c>
    </row>
    <row r="1480" spans="1:14" x14ac:dyDescent="0.3">
      <c r="A1480" s="97" t="s">
        <v>716</v>
      </c>
      <c r="B1480" s="98" t="e">
        <f>DBSPBY!#REF!</f>
        <v>#REF!</v>
      </c>
      <c r="C1480" s="98" t="e">
        <f>_xlfn.TEXTJOIN(".",FALSE,DBSPBY!#REF!,DBSPBY!#REF!,DBSPBY!#REF!)</f>
        <v>#REF!</v>
      </c>
      <c r="D1480" s="90" t="e">
        <f>DBSPBY!#REF!</f>
        <v>#REF!</v>
      </c>
      <c r="E1480" s="90" t="e">
        <f>DBSPBY!#REF!</f>
        <v>#REF!</v>
      </c>
      <c r="F1480" s="90" t="e">
        <f>TRIM(MID(DBSPBY!#REF!,SEARCH(". ",DBSPBY!#REF!)+2,LEN(DBSPBY!#REF!)))</f>
        <v>#REF!</v>
      </c>
      <c r="G1480" s="90" t="e">
        <f>TRIM(MID(DBSPBY!#REF!,SEARCH(". ",DBSPBY!#REF!)+2,LEN(DBSPBY!#REF!)))</f>
        <v>#REF!</v>
      </c>
      <c r="H1480" s="90" t="e">
        <f>TRIM(MID(DBSPBY!#REF!,SEARCH(". ",DBSPBY!#REF!)+2,LEN(DBSPBY!#REF!)))</f>
        <v>#REF!</v>
      </c>
      <c r="I1480" s="98" t="s">
        <v>713</v>
      </c>
      <c r="J1480" s="99" t="s">
        <v>714</v>
      </c>
      <c r="K1480" s="90" t="e">
        <f>DBSPBY!#REF!</f>
        <v>#REF!</v>
      </c>
      <c r="L1480" s="90" t="e">
        <f>DBSPBY!#REF!</f>
        <v>#REF!</v>
      </c>
      <c r="M1480" s="92" t="e">
        <f>DBSPBY!#REF!</f>
        <v>#REF!</v>
      </c>
      <c r="N1480" s="87" t="e">
        <f>DBSPBY!#REF!</f>
        <v>#REF!</v>
      </c>
    </row>
    <row r="1481" spans="1:14" x14ac:dyDescent="0.3">
      <c r="A1481" s="97" t="s">
        <v>716</v>
      </c>
      <c r="B1481" s="98" t="e">
        <f>DBSPBY!#REF!</f>
        <v>#REF!</v>
      </c>
      <c r="C1481" s="98" t="e">
        <f>_xlfn.TEXTJOIN(".",FALSE,DBSPBY!#REF!,DBSPBY!#REF!,DBSPBY!#REF!)</f>
        <v>#REF!</v>
      </c>
      <c r="D1481" s="90" t="e">
        <f>DBSPBY!#REF!</f>
        <v>#REF!</v>
      </c>
      <c r="E1481" s="90" t="e">
        <f>DBSPBY!#REF!</f>
        <v>#REF!</v>
      </c>
      <c r="F1481" s="90" t="e">
        <f>TRIM(MID(DBSPBY!#REF!,SEARCH(". ",DBSPBY!#REF!)+2,LEN(DBSPBY!#REF!)))</f>
        <v>#REF!</v>
      </c>
      <c r="G1481" s="90" t="e">
        <f>TRIM(MID(DBSPBY!#REF!,SEARCH(". ",DBSPBY!#REF!)+2,LEN(DBSPBY!#REF!)))</f>
        <v>#REF!</v>
      </c>
      <c r="H1481" s="90" t="e">
        <f>TRIM(MID(DBSPBY!#REF!,SEARCH(". ",DBSPBY!#REF!)+2,LEN(DBSPBY!#REF!)))</f>
        <v>#REF!</v>
      </c>
      <c r="I1481" s="98" t="s">
        <v>713</v>
      </c>
      <c r="J1481" s="99" t="s">
        <v>714</v>
      </c>
      <c r="K1481" s="90" t="e">
        <f>DBSPBY!#REF!</f>
        <v>#REF!</v>
      </c>
      <c r="L1481" s="90" t="e">
        <f>DBSPBY!#REF!</f>
        <v>#REF!</v>
      </c>
      <c r="M1481" s="92" t="e">
        <f>DBSPBY!#REF!</f>
        <v>#REF!</v>
      </c>
      <c r="N1481" s="87" t="e">
        <f>DBSPBY!#REF!</f>
        <v>#REF!</v>
      </c>
    </row>
    <row r="1482" spans="1:14" x14ac:dyDescent="0.3">
      <c r="A1482" s="97" t="s">
        <v>716</v>
      </c>
      <c r="B1482" s="98" t="e">
        <f>DBSPBY!#REF!</f>
        <v>#REF!</v>
      </c>
      <c r="C1482" s="98" t="e">
        <f>_xlfn.TEXTJOIN(".",FALSE,DBSPBY!#REF!,DBSPBY!#REF!,DBSPBY!#REF!)</f>
        <v>#REF!</v>
      </c>
      <c r="D1482" s="90" t="e">
        <f>DBSPBY!#REF!</f>
        <v>#REF!</v>
      </c>
      <c r="E1482" s="90" t="e">
        <f>DBSPBY!#REF!</f>
        <v>#REF!</v>
      </c>
      <c r="F1482" s="90" t="e">
        <f>TRIM(MID(DBSPBY!#REF!,SEARCH(". ",DBSPBY!#REF!)+2,LEN(DBSPBY!#REF!)))</f>
        <v>#REF!</v>
      </c>
      <c r="G1482" s="90" t="e">
        <f>TRIM(MID(DBSPBY!#REF!,SEARCH(". ",DBSPBY!#REF!)+2,LEN(DBSPBY!#REF!)))</f>
        <v>#REF!</v>
      </c>
      <c r="H1482" s="90" t="e">
        <f>TRIM(MID(DBSPBY!#REF!,SEARCH(". ",DBSPBY!#REF!)+2,LEN(DBSPBY!#REF!)))</f>
        <v>#REF!</v>
      </c>
      <c r="I1482" s="98" t="s">
        <v>713</v>
      </c>
      <c r="J1482" s="99" t="s">
        <v>714</v>
      </c>
      <c r="K1482" s="90" t="e">
        <f>DBSPBY!#REF!</f>
        <v>#REF!</v>
      </c>
      <c r="L1482" s="90" t="e">
        <f>DBSPBY!#REF!</f>
        <v>#REF!</v>
      </c>
      <c r="M1482" s="92" t="e">
        <f>DBSPBY!#REF!</f>
        <v>#REF!</v>
      </c>
      <c r="N1482" s="87" t="e">
        <f>DBSPBY!#REF!</f>
        <v>#REF!</v>
      </c>
    </row>
    <row r="1483" spans="1:14" x14ac:dyDescent="0.3">
      <c r="A1483" s="97" t="s">
        <v>716</v>
      </c>
      <c r="B1483" s="98" t="e">
        <f>DBSPBY!#REF!</f>
        <v>#REF!</v>
      </c>
      <c r="C1483" s="98" t="e">
        <f>_xlfn.TEXTJOIN(".",FALSE,DBSPBY!#REF!,DBSPBY!#REF!,DBSPBY!#REF!)</f>
        <v>#REF!</v>
      </c>
      <c r="D1483" s="90" t="e">
        <f>DBSPBY!#REF!</f>
        <v>#REF!</v>
      </c>
      <c r="E1483" s="90" t="e">
        <f>DBSPBY!#REF!</f>
        <v>#REF!</v>
      </c>
      <c r="F1483" s="90" t="e">
        <f>TRIM(MID(DBSPBY!#REF!,SEARCH(". ",DBSPBY!#REF!)+2,LEN(DBSPBY!#REF!)))</f>
        <v>#REF!</v>
      </c>
      <c r="G1483" s="90" t="e">
        <f>TRIM(MID(DBSPBY!#REF!,SEARCH(". ",DBSPBY!#REF!)+2,LEN(DBSPBY!#REF!)))</f>
        <v>#REF!</v>
      </c>
      <c r="H1483" s="90" t="e">
        <f>TRIM(MID(DBSPBY!#REF!,SEARCH(". ",DBSPBY!#REF!)+2,LEN(DBSPBY!#REF!)))</f>
        <v>#REF!</v>
      </c>
      <c r="I1483" s="98" t="s">
        <v>713</v>
      </c>
      <c r="J1483" s="99" t="s">
        <v>714</v>
      </c>
      <c r="K1483" s="90" t="e">
        <f>DBSPBY!#REF!</f>
        <v>#REF!</v>
      </c>
      <c r="L1483" s="90" t="e">
        <f>DBSPBY!#REF!</f>
        <v>#REF!</v>
      </c>
      <c r="M1483" s="92" t="e">
        <f>DBSPBY!#REF!</f>
        <v>#REF!</v>
      </c>
      <c r="N1483" s="87" t="e">
        <f>DBSPBY!#REF!</f>
        <v>#REF!</v>
      </c>
    </row>
    <row r="1484" spans="1:14" x14ac:dyDescent="0.3">
      <c r="A1484" s="97" t="s">
        <v>716</v>
      </c>
      <c r="B1484" s="98" t="e">
        <f>DBSPBY!#REF!</f>
        <v>#REF!</v>
      </c>
      <c r="C1484" s="98" t="e">
        <f>_xlfn.TEXTJOIN(".",FALSE,DBSPBY!#REF!,DBSPBY!#REF!,DBSPBY!#REF!)</f>
        <v>#REF!</v>
      </c>
      <c r="D1484" s="90" t="e">
        <f>DBSPBY!#REF!</f>
        <v>#REF!</v>
      </c>
      <c r="E1484" s="90" t="e">
        <f>DBSPBY!#REF!</f>
        <v>#REF!</v>
      </c>
      <c r="F1484" s="90" t="e">
        <f>TRIM(MID(DBSPBY!#REF!,SEARCH(". ",DBSPBY!#REF!)+2,LEN(DBSPBY!#REF!)))</f>
        <v>#REF!</v>
      </c>
      <c r="G1484" s="90" t="e">
        <f>TRIM(MID(DBSPBY!#REF!,SEARCH(". ",DBSPBY!#REF!)+2,LEN(DBSPBY!#REF!)))</f>
        <v>#REF!</v>
      </c>
      <c r="H1484" s="90" t="e">
        <f>TRIM(MID(DBSPBY!#REF!,SEARCH(". ",DBSPBY!#REF!)+2,LEN(DBSPBY!#REF!)))</f>
        <v>#REF!</v>
      </c>
      <c r="I1484" s="98" t="s">
        <v>713</v>
      </c>
      <c r="J1484" s="99" t="s">
        <v>714</v>
      </c>
      <c r="K1484" s="90" t="e">
        <f>DBSPBY!#REF!</f>
        <v>#REF!</v>
      </c>
      <c r="L1484" s="90" t="e">
        <f>DBSPBY!#REF!</f>
        <v>#REF!</v>
      </c>
      <c r="M1484" s="92" t="e">
        <f>DBSPBY!#REF!</f>
        <v>#REF!</v>
      </c>
      <c r="N1484" s="87" t="e">
        <f>DBSPBY!#REF!</f>
        <v>#REF!</v>
      </c>
    </row>
    <row r="1485" spans="1:14" x14ac:dyDescent="0.3">
      <c r="A1485" s="97" t="s">
        <v>716</v>
      </c>
      <c r="B1485" s="98" t="e">
        <f>DBSPBY!#REF!</f>
        <v>#REF!</v>
      </c>
      <c r="C1485" s="98" t="e">
        <f>_xlfn.TEXTJOIN(".",FALSE,DBSPBY!#REF!,DBSPBY!#REF!,DBSPBY!#REF!)</f>
        <v>#REF!</v>
      </c>
      <c r="D1485" s="90" t="e">
        <f>DBSPBY!#REF!</f>
        <v>#REF!</v>
      </c>
      <c r="E1485" s="90" t="e">
        <f>DBSPBY!#REF!</f>
        <v>#REF!</v>
      </c>
      <c r="F1485" s="90" t="e">
        <f>TRIM(MID(DBSPBY!#REF!,SEARCH(". ",DBSPBY!#REF!)+2,LEN(DBSPBY!#REF!)))</f>
        <v>#REF!</v>
      </c>
      <c r="G1485" s="90" t="e">
        <f>TRIM(MID(DBSPBY!#REF!,SEARCH(". ",DBSPBY!#REF!)+2,LEN(DBSPBY!#REF!)))</f>
        <v>#REF!</v>
      </c>
      <c r="H1485" s="90" t="e">
        <f>TRIM(MID(DBSPBY!#REF!,SEARCH(". ",DBSPBY!#REF!)+2,LEN(DBSPBY!#REF!)))</f>
        <v>#REF!</v>
      </c>
      <c r="I1485" s="98" t="s">
        <v>713</v>
      </c>
      <c r="J1485" s="99" t="s">
        <v>714</v>
      </c>
      <c r="K1485" s="90" t="e">
        <f>DBSPBY!#REF!</f>
        <v>#REF!</v>
      </c>
      <c r="L1485" s="90" t="e">
        <f>DBSPBY!#REF!</f>
        <v>#REF!</v>
      </c>
      <c r="M1485" s="92" t="e">
        <f>DBSPBY!#REF!</f>
        <v>#REF!</v>
      </c>
      <c r="N1485" s="87" t="e">
        <f>DBSPBY!#REF!</f>
        <v>#REF!</v>
      </c>
    </row>
    <row r="1486" spans="1:14" x14ac:dyDescent="0.3">
      <c r="A1486" s="97" t="s">
        <v>716</v>
      </c>
      <c r="B1486" s="98" t="e">
        <f>DBSPBY!#REF!</f>
        <v>#REF!</v>
      </c>
      <c r="C1486" s="98" t="e">
        <f>_xlfn.TEXTJOIN(".",FALSE,DBSPBY!#REF!,DBSPBY!#REF!,DBSPBY!#REF!)</f>
        <v>#REF!</v>
      </c>
      <c r="D1486" s="90" t="e">
        <f>DBSPBY!#REF!</f>
        <v>#REF!</v>
      </c>
      <c r="E1486" s="90" t="e">
        <f>DBSPBY!#REF!</f>
        <v>#REF!</v>
      </c>
      <c r="F1486" s="90" t="e">
        <f>TRIM(MID(DBSPBY!#REF!,SEARCH(". ",DBSPBY!#REF!)+2,LEN(DBSPBY!#REF!)))</f>
        <v>#REF!</v>
      </c>
      <c r="G1486" s="90" t="e">
        <f>TRIM(MID(DBSPBY!#REF!,SEARCH(". ",DBSPBY!#REF!)+2,LEN(DBSPBY!#REF!)))</f>
        <v>#REF!</v>
      </c>
      <c r="H1486" s="90" t="e">
        <f>TRIM(MID(DBSPBY!#REF!,SEARCH(". ",DBSPBY!#REF!)+2,LEN(DBSPBY!#REF!)))</f>
        <v>#REF!</v>
      </c>
      <c r="I1486" s="98" t="s">
        <v>713</v>
      </c>
      <c r="J1486" s="99" t="s">
        <v>714</v>
      </c>
      <c r="K1486" s="90" t="e">
        <f>DBSPBY!#REF!</f>
        <v>#REF!</v>
      </c>
      <c r="L1486" s="90" t="e">
        <f>DBSPBY!#REF!</f>
        <v>#REF!</v>
      </c>
      <c r="M1486" s="92" t="e">
        <f>DBSPBY!#REF!</f>
        <v>#REF!</v>
      </c>
      <c r="N1486" s="87" t="e">
        <f>DBSPBY!#REF!</f>
        <v>#REF!</v>
      </c>
    </row>
    <row r="1487" spans="1:14" x14ac:dyDescent="0.3">
      <c r="A1487" s="97" t="s">
        <v>716</v>
      </c>
      <c r="B1487" s="98" t="e">
        <f>DBSPBY!#REF!</f>
        <v>#REF!</v>
      </c>
      <c r="C1487" s="98" t="e">
        <f>_xlfn.TEXTJOIN(".",FALSE,DBSPBY!#REF!,DBSPBY!#REF!,DBSPBY!#REF!)</f>
        <v>#REF!</v>
      </c>
      <c r="D1487" s="90" t="e">
        <f>DBSPBY!#REF!</f>
        <v>#REF!</v>
      </c>
      <c r="E1487" s="90" t="e">
        <f>DBSPBY!#REF!</f>
        <v>#REF!</v>
      </c>
      <c r="F1487" s="90" t="e">
        <f>TRIM(MID(DBSPBY!#REF!,SEARCH(". ",DBSPBY!#REF!)+2,LEN(DBSPBY!#REF!)))</f>
        <v>#REF!</v>
      </c>
      <c r="G1487" s="90" t="e">
        <f>TRIM(MID(DBSPBY!#REF!,SEARCH(". ",DBSPBY!#REF!)+2,LEN(DBSPBY!#REF!)))</f>
        <v>#REF!</v>
      </c>
      <c r="H1487" s="90" t="e">
        <f>TRIM(MID(DBSPBY!#REF!,SEARCH(". ",DBSPBY!#REF!)+2,LEN(DBSPBY!#REF!)))</f>
        <v>#REF!</v>
      </c>
      <c r="I1487" s="98" t="s">
        <v>713</v>
      </c>
      <c r="J1487" s="99" t="s">
        <v>714</v>
      </c>
      <c r="K1487" s="90" t="e">
        <f>DBSPBY!#REF!</f>
        <v>#REF!</v>
      </c>
      <c r="L1487" s="90" t="e">
        <f>DBSPBY!#REF!</f>
        <v>#REF!</v>
      </c>
      <c r="M1487" s="92" t="e">
        <f>DBSPBY!#REF!</f>
        <v>#REF!</v>
      </c>
      <c r="N1487" s="87" t="e">
        <f>DBSPBY!#REF!</f>
        <v>#REF!</v>
      </c>
    </row>
    <row r="1488" spans="1:14" x14ac:dyDescent="0.3">
      <c r="A1488" s="97" t="s">
        <v>716</v>
      </c>
      <c r="B1488" s="98" t="e">
        <f>DBSPBY!#REF!</f>
        <v>#REF!</v>
      </c>
      <c r="C1488" s="98" t="e">
        <f>_xlfn.TEXTJOIN(".",FALSE,DBSPBY!#REF!,DBSPBY!#REF!,DBSPBY!#REF!)</f>
        <v>#REF!</v>
      </c>
      <c r="D1488" s="90" t="e">
        <f>DBSPBY!#REF!</f>
        <v>#REF!</v>
      </c>
      <c r="E1488" s="90" t="e">
        <f>DBSPBY!#REF!</f>
        <v>#REF!</v>
      </c>
      <c r="F1488" s="90" t="e">
        <f>TRIM(MID(DBSPBY!#REF!,SEARCH(". ",DBSPBY!#REF!)+2,LEN(DBSPBY!#REF!)))</f>
        <v>#REF!</v>
      </c>
      <c r="G1488" s="90" t="e">
        <f>TRIM(MID(DBSPBY!#REF!,SEARCH(". ",DBSPBY!#REF!)+2,LEN(DBSPBY!#REF!)))</f>
        <v>#REF!</v>
      </c>
      <c r="H1488" s="90" t="e">
        <f>TRIM(MID(DBSPBY!#REF!,SEARCH(". ",DBSPBY!#REF!)+2,LEN(DBSPBY!#REF!)))</f>
        <v>#REF!</v>
      </c>
      <c r="I1488" s="98" t="s">
        <v>713</v>
      </c>
      <c r="J1488" s="99" t="s">
        <v>714</v>
      </c>
      <c r="K1488" s="90" t="e">
        <f>DBSPBY!#REF!</f>
        <v>#REF!</v>
      </c>
      <c r="L1488" s="90" t="e">
        <f>DBSPBY!#REF!</f>
        <v>#REF!</v>
      </c>
      <c r="M1488" s="92" t="e">
        <f>DBSPBY!#REF!</f>
        <v>#REF!</v>
      </c>
      <c r="N1488" s="87" t="e">
        <f>DBSPBY!#REF!</f>
        <v>#REF!</v>
      </c>
    </row>
    <row r="1489" spans="1:14" x14ac:dyDescent="0.3">
      <c r="A1489" s="97" t="s">
        <v>716</v>
      </c>
      <c r="B1489" s="98" t="e">
        <f>DBSPBY!#REF!</f>
        <v>#REF!</v>
      </c>
      <c r="C1489" s="98" t="e">
        <f>_xlfn.TEXTJOIN(".",FALSE,DBSPBY!#REF!,DBSPBY!#REF!,DBSPBY!#REF!)</f>
        <v>#REF!</v>
      </c>
      <c r="D1489" s="90" t="e">
        <f>DBSPBY!#REF!</f>
        <v>#REF!</v>
      </c>
      <c r="E1489" s="90" t="e">
        <f>DBSPBY!#REF!</f>
        <v>#REF!</v>
      </c>
      <c r="F1489" s="90" t="e">
        <f>TRIM(MID(DBSPBY!#REF!,SEARCH(". ",DBSPBY!#REF!)+2,LEN(DBSPBY!#REF!)))</f>
        <v>#REF!</v>
      </c>
      <c r="G1489" s="90" t="e">
        <f>TRIM(MID(DBSPBY!#REF!,SEARCH(". ",DBSPBY!#REF!)+2,LEN(DBSPBY!#REF!)))</f>
        <v>#REF!</v>
      </c>
      <c r="H1489" s="90" t="e">
        <f>TRIM(MID(DBSPBY!#REF!,SEARCH(". ",DBSPBY!#REF!)+2,LEN(DBSPBY!#REF!)))</f>
        <v>#REF!</v>
      </c>
      <c r="I1489" s="98" t="s">
        <v>713</v>
      </c>
      <c r="J1489" s="99" t="s">
        <v>714</v>
      </c>
      <c r="K1489" s="90" t="e">
        <f>DBSPBY!#REF!</f>
        <v>#REF!</v>
      </c>
      <c r="L1489" s="90" t="e">
        <f>DBSPBY!#REF!</f>
        <v>#REF!</v>
      </c>
      <c r="M1489" s="92" t="e">
        <f>DBSPBY!#REF!</f>
        <v>#REF!</v>
      </c>
      <c r="N1489" s="87" t="e">
        <f>DBSPBY!#REF!</f>
        <v>#REF!</v>
      </c>
    </row>
    <row r="1490" spans="1:14" x14ac:dyDescent="0.3">
      <c r="A1490" s="97" t="s">
        <v>716</v>
      </c>
      <c r="B1490" s="98" t="e">
        <f>DBSPBY!#REF!</f>
        <v>#REF!</v>
      </c>
      <c r="C1490" s="98" t="e">
        <f>_xlfn.TEXTJOIN(".",FALSE,DBSPBY!#REF!,DBSPBY!#REF!,DBSPBY!#REF!)</f>
        <v>#REF!</v>
      </c>
      <c r="D1490" s="90" t="e">
        <f>DBSPBY!#REF!</f>
        <v>#REF!</v>
      </c>
      <c r="E1490" s="90" t="e">
        <f>DBSPBY!#REF!</f>
        <v>#REF!</v>
      </c>
      <c r="F1490" s="90" t="e">
        <f>TRIM(MID(DBSPBY!#REF!,SEARCH(". ",DBSPBY!#REF!)+2,LEN(DBSPBY!#REF!)))</f>
        <v>#REF!</v>
      </c>
      <c r="G1490" s="90" t="e">
        <f>TRIM(MID(DBSPBY!#REF!,SEARCH(". ",DBSPBY!#REF!)+2,LEN(DBSPBY!#REF!)))</f>
        <v>#REF!</v>
      </c>
      <c r="H1490" s="90" t="e">
        <f>TRIM(MID(DBSPBY!#REF!,SEARCH(". ",DBSPBY!#REF!)+2,LEN(DBSPBY!#REF!)))</f>
        <v>#REF!</v>
      </c>
      <c r="I1490" s="98" t="s">
        <v>713</v>
      </c>
      <c r="J1490" s="99" t="s">
        <v>714</v>
      </c>
      <c r="K1490" s="90" t="e">
        <f>DBSPBY!#REF!</f>
        <v>#REF!</v>
      </c>
      <c r="L1490" s="90" t="e">
        <f>DBSPBY!#REF!</f>
        <v>#REF!</v>
      </c>
      <c r="M1490" s="92" t="e">
        <f>DBSPBY!#REF!</f>
        <v>#REF!</v>
      </c>
      <c r="N1490" s="87" t="e">
        <f>DBSPBY!#REF!</f>
        <v>#REF!</v>
      </c>
    </row>
    <row r="1491" spans="1:14" x14ac:dyDescent="0.3">
      <c r="A1491" s="97" t="s">
        <v>716</v>
      </c>
      <c r="B1491" s="98" t="e">
        <f>DBSPBY!#REF!</f>
        <v>#REF!</v>
      </c>
      <c r="C1491" s="98" t="e">
        <f>_xlfn.TEXTJOIN(".",FALSE,DBSPBY!#REF!,DBSPBY!#REF!,DBSPBY!#REF!)</f>
        <v>#REF!</v>
      </c>
      <c r="D1491" s="90" t="e">
        <f>DBSPBY!#REF!</f>
        <v>#REF!</v>
      </c>
      <c r="E1491" s="90" t="e">
        <f>DBSPBY!#REF!</f>
        <v>#REF!</v>
      </c>
      <c r="F1491" s="90" t="e">
        <f>TRIM(MID(DBSPBY!#REF!,SEARCH(". ",DBSPBY!#REF!)+2,LEN(DBSPBY!#REF!)))</f>
        <v>#REF!</v>
      </c>
      <c r="G1491" s="90" t="e">
        <f>TRIM(MID(DBSPBY!#REF!,SEARCH(". ",DBSPBY!#REF!)+2,LEN(DBSPBY!#REF!)))</f>
        <v>#REF!</v>
      </c>
      <c r="H1491" s="90" t="e">
        <f>TRIM(MID(DBSPBY!#REF!,SEARCH(". ",DBSPBY!#REF!)+2,LEN(DBSPBY!#REF!)))</f>
        <v>#REF!</v>
      </c>
      <c r="I1491" s="98" t="s">
        <v>713</v>
      </c>
      <c r="J1491" s="99" t="s">
        <v>714</v>
      </c>
      <c r="K1491" s="90" t="e">
        <f>DBSPBY!#REF!</f>
        <v>#REF!</v>
      </c>
      <c r="L1491" s="90" t="e">
        <f>DBSPBY!#REF!</f>
        <v>#REF!</v>
      </c>
      <c r="M1491" s="92" t="e">
        <f>DBSPBY!#REF!</f>
        <v>#REF!</v>
      </c>
      <c r="N1491" s="87" t="e">
        <f>DBSPBY!#REF!</f>
        <v>#REF!</v>
      </c>
    </row>
    <row r="1492" spans="1:14" x14ac:dyDescent="0.3">
      <c r="A1492" s="97" t="s">
        <v>716</v>
      </c>
      <c r="B1492" s="98" t="e">
        <f>DBSPBY!#REF!</f>
        <v>#REF!</v>
      </c>
      <c r="C1492" s="98" t="e">
        <f>_xlfn.TEXTJOIN(".",FALSE,DBSPBY!#REF!,DBSPBY!#REF!,DBSPBY!#REF!)</f>
        <v>#REF!</v>
      </c>
      <c r="D1492" s="90" t="e">
        <f>DBSPBY!#REF!</f>
        <v>#REF!</v>
      </c>
      <c r="E1492" s="90" t="e">
        <f>DBSPBY!#REF!</f>
        <v>#REF!</v>
      </c>
      <c r="F1492" s="90" t="e">
        <f>TRIM(MID(DBSPBY!#REF!,SEARCH(". ",DBSPBY!#REF!)+2,LEN(DBSPBY!#REF!)))</f>
        <v>#REF!</v>
      </c>
      <c r="G1492" s="90" t="e">
        <f>TRIM(MID(DBSPBY!#REF!,SEARCH(". ",DBSPBY!#REF!)+2,LEN(DBSPBY!#REF!)))</f>
        <v>#REF!</v>
      </c>
      <c r="H1492" s="90" t="e">
        <f>TRIM(MID(DBSPBY!#REF!,SEARCH(". ",DBSPBY!#REF!)+2,LEN(DBSPBY!#REF!)))</f>
        <v>#REF!</v>
      </c>
      <c r="I1492" s="98" t="s">
        <v>713</v>
      </c>
      <c r="J1492" s="99" t="s">
        <v>714</v>
      </c>
      <c r="K1492" s="90" t="e">
        <f>DBSPBY!#REF!</f>
        <v>#REF!</v>
      </c>
      <c r="L1492" s="90" t="e">
        <f>DBSPBY!#REF!</f>
        <v>#REF!</v>
      </c>
      <c r="M1492" s="92" t="e">
        <f>DBSPBY!#REF!</f>
        <v>#REF!</v>
      </c>
      <c r="N1492" s="87" t="e">
        <f>DBSPBY!#REF!</f>
        <v>#REF!</v>
      </c>
    </row>
    <row r="1493" spans="1:14" x14ac:dyDescent="0.3">
      <c r="A1493" s="97" t="s">
        <v>716</v>
      </c>
      <c r="B1493" s="98" t="e">
        <f>DBSPBY!#REF!</f>
        <v>#REF!</v>
      </c>
      <c r="C1493" s="98" t="e">
        <f>_xlfn.TEXTJOIN(".",FALSE,DBSPBY!#REF!,DBSPBY!#REF!,DBSPBY!#REF!)</f>
        <v>#REF!</v>
      </c>
      <c r="D1493" s="90" t="e">
        <f>DBSPBY!#REF!</f>
        <v>#REF!</v>
      </c>
      <c r="E1493" s="90" t="e">
        <f>DBSPBY!#REF!</f>
        <v>#REF!</v>
      </c>
      <c r="F1493" s="90" t="e">
        <f>TRIM(MID(DBSPBY!#REF!,SEARCH(". ",DBSPBY!#REF!)+2,LEN(DBSPBY!#REF!)))</f>
        <v>#REF!</v>
      </c>
      <c r="G1493" s="90" t="e">
        <f>TRIM(MID(DBSPBY!#REF!,SEARCH(". ",DBSPBY!#REF!)+2,LEN(DBSPBY!#REF!)))</f>
        <v>#REF!</v>
      </c>
      <c r="H1493" s="90" t="e">
        <f>TRIM(MID(DBSPBY!#REF!,SEARCH(". ",DBSPBY!#REF!)+2,LEN(DBSPBY!#REF!)))</f>
        <v>#REF!</v>
      </c>
      <c r="I1493" s="98" t="s">
        <v>713</v>
      </c>
      <c r="J1493" s="99" t="s">
        <v>714</v>
      </c>
      <c r="K1493" s="90" t="e">
        <f>DBSPBY!#REF!</f>
        <v>#REF!</v>
      </c>
      <c r="L1493" s="90" t="e">
        <f>DBSPBY!#REF!</f>
        <v>#REF!</v>
      </c>
      <c r="M1493" s="92" t="e">
        <f>DBSPBY!#REF!</f>
        <v>#REF!</v>
      </c>
      <c r="N1493" s="87" t="e">
        <f>DBSPBY!#REF!</f>
        <v>#REF!</v>
      </c>
    </row>
    <row r="1494" spans="1:14" x14ac:dyDescent="0.3">
      <c r="A1494" s="97" t="s">
        <v>716</v>
      </c>
      <c r="B1494" s="98" t="e">
        <f>DBSPBY!#REF!</f>
        <v>#REF!</v>
      </c>
      <c r="C1494" s="98" t="e">
        <f>_xlfn.TEXTJOIN(".",FALSE,DBSPBY!#REF!,DBSPBY!#REF!,DBSPBY!#REF!)</f>
        <v>#REF!</v>
      </c>
      <c r="D1494" s="90" t="e">
        <f>DBSPBY!#REF!</f>
        <v>#REF!</v>
      </c>
      <c r="E1494" s="90" t="e">
        <f>DBSPBY!#REF!</f>
        <v>#REF!</v>
      </c>
      <c r="F1494" s="90" t="e">
        <f>TRIM(MID(DBSPBY!#REF!,SEARCH(". ",DBSPBY!#REF!)+2,LEN(DBSPBY!#REF!)))</f>
        <v>#REF!</v>
      </c>
      <c r="G1494" s="90" t="e">
        <f>TRIM(MID(DBSPBY!#REF!,SEARCH(". ",DBSPBY!#REF!)+2,LEN(DBSPBY!#REF!)))</f>
        <v>#REF!</v>
      </c>
      <c r="H1494" s="90" t="e">
        <f>TRIM(MID(DBSPBY!#REF!,SEARCH(". ",DBSPBY!#REF!)+2,LEN(DBSPBY!#REF!)))</f>
        <v>#REF!</v>
      </c>
      <c r="I1494" s="98" t="s">
        <v>713</v>
      </c>
      <c r="J1494" s="99" t="s">
        <v>714</v>
      </c>
      <c r="K1494" s="90" t="e">
        <f>DBSPBY!#REF!</f>
        <v>#REF!</v>
      </c>
      <c r="L1494" s="90" t="e">
        <f>DBSPBY!#REF!</f>
        <v>#REF!</v>
      </c>
      <c r="M1494" s="92" t="e">
        <f>DBSPBY!#REF!</f>
        <v>#REF!</v>
      </c>
      <c r="N1494" s="87" t="e">
        <f>DBSPBY!#REF!</f>
        <v>#REF!</v>
      </c>
    </row>
    <row r="1495" spans="1:14" x14ac:dyDescent="0.3">
      <c r="A1495" s="97" t="s">
        <v>716</v>
      </c>
      <c r="B1495" s="98" t="e">
        <f>DBSPBY!#REF!</f>
        <v>#REF!</v>
      </c>
      <c r="C1495" s="98" t="e">
        <f>_xlfn.TEXTJOIN(".",FALSE,DBSPBY!#REF!,DBSPBY!#REF!,DBSPBY!#REF!)</f>
        <v>#REF!</v>
      </c>
      <c r="D1495" s="90" t="e">
        <f>DBSPBY!#REF!</f>
        <v>#REF!</v>
      </c>
      <c r="E1495" s="90" t="e">
        <f>DBSPBY!#REF!</f>
        <v>#REF!</v>
      </c>
      <c r="F1495" s="90" t="e">
        <f>TRIM(MID(DBSPBY!#REF!,SEARCH(". ",DBSPBY!#REF!)+2,LEN(DBSPBY!#REF!)))</f>
        <v>#REF!</v>
      </c>
      <c r="G1495" s="90" t="e">
        <f>TRIM(MID(DBSPBY!#REF!,SEARCH(". ",DBSPBY!#REF!)+2,LEN(DBSPBY!#REF!)))</f>
        <v>#REF!</v>
      </c>
      <c r="H1495" s="90" t="e">
        <f>TRIM(MID(DBSPBY!#REF!,SEARCH(". ",DBSPBY!#REF!)+2,LEN(DBSPBY!#REF!)))</f>
        <v>#REF!</v>
      </c>
      <c r="I1495" s="98" t="s">
        <v>713</v>
      </c>
      <c r="J1495" s="99" t="s">
        <v>714</v>
      </c>
      <c r="K1495" s="90" t="e">
        <f>DBSPBY!#REF!</f>
        <v>#REF!</v>
      </c>
      <c r="L1495" s="90" t="e">
        <f>DBSPBY!#REF!</f>
        <v>#REF!</v>
      </c>
      <c r="M1495" s="92" t="e">
        <f>DBSPBY!#REF!</f>
        <v>#REF!</v>
      </c>
      <c r="N1495" s="87" t="e">
        <f>DBSPBY!#REF!</f>
        <v>#REF!</v>
      </c>
    </row>
    <row r="1496" spans="1:14" x14ac:dyDescent="0.3">
      <c r="A1496" s="97" t="s">
        <v>716</v>
      </c>
      <c r="B1496" s="98" t="e">
        <f>DBSPBY!#REF!</f>
        <v>#REF!</v>
      </c>
      <c r="C1496" s="98" t="e">
        <f>_xlfn.TEXTJOIN(".",FALSE,DBSPBY!#REF!,DBSPBY!#REF!,DBSPBY!#REF!)</f>
        <v>#REF!</v>
      </c>
      <c r="D1496" s="90" t="e">
        <f>DBSPBY!#REF!</f>
        <v>#REF!</v>
      </c>
      <c r="E1496" s="90" t="e">
        <f>DBSPBY!#REF!</f>
        <v>#REF!</v>
      </c>
      <c r="F1496" s="90" t="e">
        <f>TRIM(MID(DBSPBY!#REF!,SEARCH(". ",DBSPBY!#REF!)+2,LEN(DBSPBY!#REF!)))</f>
        <v>#REF!</v>
      </c>
      <c r="G1496" s="90" t="e">
        <f>TRIM(MID(DBSPBY!#REF!,SEARCH(". ",DBSPBY!#REF!)+2,LEN(DBSPBY!#REF!)))</f>
        <v>#REF!</v>
      </c>
      <c r="H1496" s="90" t="e">
        <f>TRIM(MID(DBSPBY!#REF!,SEARCH(". ",DBSPBY!#REF!)+2,LEN(DBSPBY!#REF!)))</f>
        <v>#REF!</v>
      </c>
      <c r="I1496" s="98" t="s">
        <v>713</v>
      </c>
      <c r="J1496" s="99" t="s">
        <v>714</v>
      </c>
      <c r="K1496" s="90" t="e">
        <f>DBSPBY!#REF!</f>
        <v>#REF!</v>
      </c>
      <c r="L1496" s="90" t="e">
        <f>DBSPBY!#REF!</f>
        <v>#REF!</v>
      </c>
      <c r="M1496" s="92" t="e">
        <f>DBSPBY!#REF!</f>
        <v>#REF!</v>
      </c>
      <c r="N1496" s="87" t="e">
        <f>DBSPBY!#REF!</f>
        <v>#REF!</v>
      </c>
    </row>
    <row r="1497" spans="1:14" x14ac:dyDescent="0.3">
      <c r="A1497" s="97" t="s">
        <v>716</v>
      </c>
      <c r="B1497" s="98" t="e">
        <f>DBSPBY!#REF!</f>
        <v>#REF!</v>
      </c>
      <c r="C1497" s="98" t="e">
        <f>_xlfn.TEXTJOIN(".",FALSE,DBSPBY!#REF!,DBSPBY!#REF!,DBSPBY!#REF!)</f>
        <v>#REF!</v>
      </c>
      <c r="D1497" s="90" t="e">
        <f>DBSPBY!#REF!</f>
        <v>#REF!</v>
      </c>
      <c r="E1497" s="90" t="e">
        <f>DBSPBY!#REF!</f>
        <v>#REF!</v>
      </c>
      <c r="F1497" s="90" t="e">
        <f>TRIM(MID(DBSPBY!#REF!,SEARCH(". ",DBSPBY!#REF!)+2,LEN(DBSPBY!#REF!)))</f>
        <v>#REF!</v>
      </c>
      <c r="G1497" s="90" t="e">
        <f>TRIM(MID(DBSPBY!#REF!,SEARCH(". ",DBSPBY!#REF!)+2,LEN(DBSPBY!#REF!)))</f>
        <v>#REF!</v>
      </c>
      <c r="H1497" s="90" t="e">
        <f>TRIM(MID(DBSPBY!#REF!,SEARCH(". ",DBSPBY!#REF!)+2,LEN(DBSPBY!#REF!)))</f>
        <v>#REF!</v>
      </c>
      <c r="I1497" s="98" t="s">
        <v>713</v>
      </c>
      <c r="J1497" s="99" t="s">
        <v>714</v>
      </c>
      <c r="K1497" s="90" t="e">
        <f>DBSPBY!#REF!</f>
        <v>#REF!</v>
      </c>
      <c r="L1497" s="90" t="e">
        <f>DBSPBY!#REF!</f>
        <v>#REF!</v>
      </c>
      <c r="M1497" s="92" t="e">
        <f>DBSPBY!#REF!</f>
        <v>#REF!</v>
      </c>
      <c r="N1497" s="87" t="e">
        <f>DBSPBY!#REF!</f>
        <v>#REF!</v>
      </c>
    </row>
    <row r="1498" spans="1:14" x14ac:dyDescent="0.3">
      <c r="A1498" s="97" t="s">
        <v>716</v>
      </c>
      <c r="B1498" s="98" t="e">
        <f>DBSPBY!#REF!</f>
        <v>#REF!</v>
      </c>
      <c r="C1498" s="98" t="e">
        <f>_xlfn.TEXTJOIN(".",FALSE,DBSPBY!#REF!,DBSPBY!#REF!,DBSPBY!#REF!)</f>
        <v>#REF!</v>
      </c>
      <c r="D1498" s="90" t="e">
        <f>DBSPBY!#REF!</f>
        <v>#REF!</v>
      </c>
      <c r="E1498" s="90" t="e">
        <f>DBSPBY!#REF!</f>
        <v>#REF!</v>
      </c>
      <c r="F1498" s="90" t="e">
        <f>TRIM(MID(DBSPBY!#REF!,SEARCH(". ",DBSPBY!#REF!)+2,LEN(DBSPBY!#REF!)))</f>
        <v>#REF!</v>
      </c>
      <c r="G1498" s="90" t="e">
        <f>TRIM(MID(DBSPBY!#REF!,SEARCH(". ",DBSPBY!#REF!)+2,LEN(DBSPBY!#REF!)))</f>
        <v>#REF!</v>
      </c>
      <c r="H1498" s="90" t="e">
        <f>TRIM(MID(DBSPBY!#REF!,SEARCH(". ",DBSPBY!#REF!)+2,LEN(DBSPBY!#REF!)))</f>
        <v>#REF!</v>
      </c>
      <c r="I1498" s="98" t="s">
        <v>713</v>
      </c>
      <c r="J1498" s="99" t="s">
        <v>714</v>
      </c>
      <c r="K1498" s="90" t="e">
        <f>DBSPBY!#REF!</f>
        <v>#REF!</v>
      </c>
      <c r="L1498" s="90" t="e">
        <f>DBSPBY!#REF!</f>
        <v>#REF!</v>
      </c>
      <c r="M1498" s="92" t="e">
        <f>DBSPBY!#REF!</f>
        <v>#REF!</v>
      </c>
      <c r="N1498" s="87" t="e">
        <f>DBSPBY!#REF!</f>
        <v>#REF!</v>
      </c>
    </row>
    <row r="1499" spans="1:14" x14ac:dyDescent="0.3">
      <c r="A1499" s="97" t="s">
        <v>716</v>
      </c>
      <c r="B1499" s="98" t="e">
        <f>DBSPBY!#REF!</f>
        <v>#REF!</v>
      </c>
      <c r="C1499" s="98" t="e">
        <f>_xlfn.TEXTJOIN(".",FALSE,DBSPBY!#REF!,DBSPBY!#REF!,DBSPBY!#REF!)</f>
        <v>#REF!</v>
      </c>
      <c r="D1499" s="90" t="e">
        <f>DBSPBY!#REF!</f>
        <v>#REF!</v>
      </c>
      <c r="E1499" s="90" t="e">
        <f>DBSPBY!#REF!</f>
        <v>#REF!</v>
      </c>
      <c r="F1499" s="90" t="e">
        <f>TRIM(MID(DBSPBY!#REF!,SEARCH(". ",DBSPBY!#REF!)+2,LEN(DBSPBY!#REF!)))</f>
        <v>#REF!</v>
      </c>
      <c r="G1499" s="90" t="e">
        <f>TRIM(MID(DBSPBY!#REF!,SEARCH(". ",DBSPBY!#REF!)+2,LEN(DBSPBY!#REF!)))</f>
        <v>#REF!</v>
      </c>
      <c r="H1499" s="90" t="e">
        <f>TRIM(MID(DBSPBY!#REF!,SEARCH(". ",DBSPBY!#REF!)+2,LEN(DBSPBY!#REF!)))</f>
        <v>#REF!</v>
      </c>
      <c r="I1499" s="98" t="s">
        <v>713</v>
      </c>
      <c r="J1499" s="99" t="s">
        <v>714</v>
      </c>
      <c r="K1499" s="90" t="e">
        <f>DBSPBY!#REF!</f>
        <v>#REF!</v>
      </c>
      <c r="L1499" s="90" t="e">
        <f>DBSPBY!#REF!</f>
        <v>#REF!</v>
      </c>
      <c r="M1499" s="92" t="e">
        <f>DBSPBY!#REF!</f>
        <v>#REF!</v>
      </c>
      <c r="N1499" s="87" t="e">
        <f>DBSPBY!#REF!</f>
        <v>#REF!</v>
      </c>
    </row>
    <row r="1500" spans="1:14" x14ac:dyDescent="0.3">
      <c r="A1500" s="97" t="s">
        <v>716</v>
      </c>
      <c r="B1500" s="98" t="e">
        <f>DBSPBY!#REF!</f>
        <v>#REF!</v>
      </c>
      <c r="C1500" s="98" t="e">
        <f>_xlfn.TEXTJOIN(".",FALSE,DBSPBY!#REF!,DBSPBY!#REF!,DBSPBY!#REF!)</f>
        <v>#REF!</v>
      </c>
      <c r="D1500" s="90" t="e">
        <f>DBSPBY!#REF!</f>
        <v>#REF!</v>
      </c>
      <c r="E1500" s="90" t="e">
        <f>DBSPBY!#REF!</f>
        <v>#REF!</v>
      </c>
      <c r="F1500" s="90" t="e">
        <f>TRIM(MID(DBSPBY!#REF!,SEARCH(". ",DBSPBY!#REF!)+2,LEN(DBSPBY!#REF!)))</f>
        <v>#REF!</v>
      </c>
      <c r="G1500" s="90" t="e">
        <f>TRIM(MID(DBSPBY!#REF!,SEARCH(". ",DBSPBY!#REF!)+2,LEN(DBSPBY!#REF!)))</f>
        <v>#REF!</v>
      </c>
      <c r="H1500" s="90" t="e">
        <f>TRIM(MID(DBSPBY!#REF!,SEARCH(". ",DBSPBY!#REF!)+2,LEN(DBSPBY!#REF!)))</f>
        <v>#REF!</v>
      </c>
      <c r="I1500" s="98" t="s">
        <v>713</v>
      </c>
      <c r="J1500" s="99" t="s">
        <v>714</v>
      </c>
      <c r="K1500" s="90" t="e">
        <f>DBSPBY!#REF!</f>
        <v>#REF!</v>
      </c>
      <c r="L1500" s="90" t="e">
        <f>DBSPBY!#REF!</f>
        <v>#REF!</v>
      </c>
      <c r="M1500" s="92" t="e">
        <f>DBSPBY!#REF!</f>
        <v>#REF!</v>
      </c>
      <c r="N1500" s="87" t="e">
        <f>DBSPBY!#REF!</f>
        <v>#REF!</v>
      </c>
    </row>
    <row r="1501" spans="1:14" x14ac:dyDescent="0.3">
      <c r="A1501" s="97" t="s">
        <v>716</v>
      </c>
      <c r="B1501" s="98" t="e">
        <f>DBSPBY!#REF!</f>
        <v>#REF!</v>
      </c>
      <c r="C1501" s="98" t="e">
        <f>_xlfn.TEXTJOIN(".",FALSE,DBSPBY!#REF!,DBSPBY!#REF!,DBSPBY!#REF!)</f>
        <v>#REF!</v>
      </c>
      <c r="D1501" s="90" t="e">
        <f>DBSPBY!#REF!</f>
        <v>#REF!</v>
      </c>
      <c r="E1501" s="90" t="e">
        <f>DBSPBY!#REF!</f>
        <v>#REF!</v>
      </c>
      <c r="F1501" s="90" t="e">
        <f>TRIM(MID(DBSPBY!#REF!,SEARCH(". ",DBSPBY!#REF!)+2,LEN(DBSPBY!#REF!)))</f>
        <v>#REF!</v>
      </c>
      <c r="G1501" s="90" t="e">
        <f>TRIM(MID(DBSPBY!#REF!,SEARCH(". ",DBSPBY!#REF!)+2,LEN(DBSPBY!#REF!)))</f>
        <v>#REF!</v>
      </c>
      <c r="H1501" s="90" t="e">
        <f>TRIM(MID(DBSPBY!#REF!,SEARCH(". ",DBSPBY!#REF!)+2,LEN(DBSPBY!#REF!)))</f>
        <v>#REF!</v>
      </c>
      <c r="I1501" s="98" t="s">
        <v>713</v>
      </c>
      <c r="J1501" s="99" t="s">
        <v>714</v>
      </c>
      <c r="K1501" s="90" t="e">
        <f>DBSPBY!#REF!</f>
        <v>#REF!</v>
      </c>
      <c r="L1501" s="90" t="e">
        <f>DBSPBY!#REF!</f>
        <v>#REF!</v>
      </c>
      <c r="M1501" s="92" t="e">
        <f>DBSPBY!#REF!</f>
        <v>#REF!</v>
      </c>
      <c r="N1501" s="87" t="e">
        <f>DBSPBY!#REF!</f>
        <v>#REF!</v>
      </c>
    </row>
    <row r="1502" spans="1:14" x14ac:dyDescent="0.3">
      <c r="A1502" s="97" t="s">
        <v>716</v>
      </c>
      <c r="B1502" s="98" t="e">
        <f>DBSPBY!#REF!</f>
        <v>#REF!</v>
      </c>
      <c r="C1502" s="98" t="e">
        <f>_xlfn.TEXTJOIN(".",FALSE,DBSPBY!#REF!,DBSPBY!#REF!,DBSPBY!#REF!)</f>
        <v>#REF!</v>
      </c>
      <c r="D1502" s="90" t="e">
        <f>DBSPBY!#REF!</f>
        <v>#REF!</v>
      </c>
      <c r="E1502" s="90" t="e">
        <f>DBSPBY!#REF!</f>
        <v>#REF!</v>
      </c>
      <c r="F1502" s="90" t="e">
        <f>TRIM(MID(DBSPBY!#REF!,SEARCH(". ",DBSPBY!#REF!)+2,LEN(DBSPBY!#REF!)))</f>
        <v>#REF!</v>
      </c>
      <c r="G1502" s="90" t="e">
        <f>TRIM(MID(DBSPBY!#REF!,SEARCH(". ",DBSPBY!#REF!)+2,LEN(DBSPBY!#REF!)))</f>
        <v>#REF!</v>
      </c>
      <c r="H1502" s="90" t="e">
        <f>TRIM(MID(DBSPBY!#REF!,SEARCH(". ",DBSPBY!#REF!)+2,LEN(DBSPBY!#REF!)))</f>
        <v>#REF!</v>
      </c>
      <c r="I1502" s="98" t="s">
        <v>713</v>
      </c>
      <c r="J1502" s="99" t="s">
        <v>714</v>
      </c>
      <c r="K1502" s="90" t="e">
        <f>DBSPBY!#REF!</f>
        <v>#REF!</v>
      </c>
      <c r="L1502" s="90" t="e">
        <f>DBSPBY!#REF!</f>
        <v>#REF!</v>
      </c>
      <c r="M1502" s="92" t="e">
        <f>DBSPBY!#REF!</f>
        <v>#REF!</v>
      </c>
      <c r="N1502" s="87" t="e">
        <f>DBSPBY!#REF!</f>
        <v>#REF!</v>
      </c>
    </row>
    <row r="1503" spans="1:14" x14ac:dyDescent="0.3">
      <c r="A1503" s="97" t="s">
        <v>716</v>
      </c>
      <c r="B1503" s="98" t="e">
        <f>DBSPBY!#REF!</f>
        <v>#REF!</v>
      </c>
      <c r="C1503" s="98" t="e">
        <f>_xlfn.TEXTJOIN(".",FALSE,DBSPBY!#REF!,DBSPBY!#REF!,DBSPBY!#REF!)</f>
        <v>#REF!</v>
      </c>
      <c r="D1503" s="90" t="e">
        <f>DBSPBY!#REF!</f>
        <v>#REF!</v>
      </c>
      <c r="E1503" s="90" t="e">
        <f>DBSPBY!#REF!</f>
        <v>#REF!</v>
      </c>
      <c r="F1503" s="90" t="e">
        <f>TRIM(MID(DBSPBY!#REF!,SEARCH(". ",DBSPBY!#REF!)+2,LEN(DBSPBY!#REF!)))</f>
        <v>#REF!</v>
      </c>
      <c r="G1503" s="90" t="e">
        <f>TRIM(MID(DBSPBY!#REF!,SEARCH(". ",DBSPBY!#REF!)+2,LEN(DBSPBY!#REF!)))</f>
        <v>#REF!</v>
      </c>
      <c r="H1503" s="90" t="e">
        <f>TRIM(MID(DBSPBY!#REF!,SEARCH(". ",DBSPBY!#REF!)+2,LEN(DBSPBY!#REF!)))</f>
        <v>#REF!</v>
      </c>
      <c r="I1503" s="98" t="s">
        <v>713</v>
      </c>
      <c r="J1503" s="99" t="s">
        <v>714</v>
      </c>
      <c r="K1503" s="90" t="e">
        <f>DBSPBY!#REF!</f>
        <v>#REF!</v>
      </c>
      <c r="L1503" s="90" t="e">
        <f>DBSPBY!#REF!</f>
        <v>#REF!</v>
      </c>
      <c r="M1503" s="92" t="e">
        <f>DBSPBY!#REF!</f>
        <v>#REF!</v>
      </c>
      <c r="N1503" s="87" t="e">
        <f>DBSPBY!#REF!</f>
        <v>#REF!</v>
      </c>
    </row>
    <row r="1504" spans="1:14" x14ac:dyDescent="0.3">
      <c r="A1504" s="97" t="s">
        <v>716</v>
      </c>
      <c r="B1504" s="98" t="e">
        <f>DBSPBY!#REF!</f>
        <v>#REF!</v>
      </c>
      <c r="C1504" s="98" t="e">
        <f>_xlfn.TEXTJOIN(".",FALSE,DBSPBY!#REF!,DBSPBY!#REF!,DBSPBY!#REF!)</f>
        <v>#REF!</v>
      </c>
      <c r="D1504" s="90" t="e">
        <f>DBSPBY!#REF!</f>
        <v>#REF!</v>
      </c>
      <c r="E1504" s="90" t="e">
        <f>DBSPBY!#REF!</f>
        <v>#REF!</v>
      </c>
      <c r="F1504" s="90" t="e">
        <f>TRIM(MID(DBSPBY!#REF!,SEARCH(". ",DBSPBY!#REF!)+2,LEN(DBSPBY!#REF!)))</f>
        <v>#REF!</v>
      </c>
      <c r="G1504" s="90" t="e">
        <f>TRIM(MID(DBSPBY!#REF!,SEARCH(". ",DBSPBY!#REF!)+2,LEN(DBSPBY!#REF!)))</f>
        <v>#REF!</v>
      </c>
      <c r="H1504" s="90" t="e">
        <f>TRIM(MID(DBSPBY!#REF!,SEARCH(". ",DBSPBY!#REF!)+2,LEN(DBSPBY!#REF!)))</f>
        <v>#REF!</v>
      </c>
      <c r="I1504" s="98" t="s">
        <v>713</v>
      </c>
      <c r="J1504" s="99" t="s">
        <v>714</v>
      </c>
      <c r="K1504" s="90" t="e">
        <f>DBSPBY!#REF!</f>
        <v>#REF!</v>
      </c>
      <c r="L1504" s="90" t="e">
        <f>DBSPBY!#REF!</f>
        <v>#REF!</v>
      </c>
      <c r="M1504" s="92" t="e">
        <f>DBSPBY!#REF!</f>
        <v>#REF!</v>
      </c>
      <c r="N1504" s="87" t="e">
        <f>DBSPBY!#REF!</f>
        <v>#REF!</v>
      </c>
    </row>
    <row r="1505" spans="1:14" x14ac:dyDescent="0.3">
      <c r="A1505" s="97" t="s">
        <v>715</v>
      </c>
      <c r="B1505" s="98" t="e">
        <f>DBSPBY!#REF!</f>
        <v>#REF!</v>
      </c>
      <c r="C1505" s="98" t="e">
        <f>_xlfn.TEXTJOIN(".",FALSE,DBSPBY!#REF!,DBSPBY!#REF!,DBSPBY!#REF!)</f>
        <v>#REF!</v>
      </c>
      <c r="D1505" s="90" t="e">
        <f>DBSPBY!#REF!</f>
        <v>#REF!</v>
      </c>
      <c r="E1505" s="90" t="e">
        <f>DBSPBY!#REF!</f>
        <v>#REF!</v>
      </c>
      <c r="F1505" s="90" t="e">
        <f>TRIM(MID(DBSPBY!#REF!,SEARCH(". ",DBSPBY!#REF!)+2,LEN(DBSPBY!#REF!)))</f>
        <v>#REF!</v>
      </c>
      <c r="G1505" s="90" t="e">
        <f>TRIM(MID(DBSPBY!#REF!,SEARCH(". ",DBSPBY!#REF!)+2,LEN(DBSPBY!#REF!)))</f>
        <v>#REF!</v>
      </c>
      <c r="H1505" s="90" t="e">
        <f>TRIM(MID(DBSPBY!#REF!,SEARCH(". ",DBSPBY!#REF!)+2,LEN(DBSPBY!#REF!)))</f>
        <v>#REF!</v>
      </c>
      <c r="I1505" s="98" t="s">
        <v>713</v>
      </c>
      <c r="J1505" s="99" t="s">
        <v>714</v>
      </c>
      <c r="K1505" s="90" t="e">
        <f>DBSPBY!#REF!</f>
        <v>#REF!</v>
      </c>
      <c r="L1505" s="90" t="e">
        <f>DBSPBY!#REF!</f>
        <v>#REF!</v>
      </c>
      <c r="M1505" s="92" t="e">
        <f>DBSPBY!#REF!</f>
        <v>#REF!</v>
      </c>
      <c r="N1505" s="87" t="e">
        <f>DBSPBY!#REF!</f>
        <v>#REF!</v>
      </c>
    </row>
    <row r="1506" spans="1:14" x14ac:dyDescent="0.3">
      <c r="A1506" s="97" t="s">
        <v>715</v>
      </c>
      <c r="B1506" s="98" t="e">
        <f>DBSPBY!#REF!</f>
        <v>#REF!</v>
      </c>
      <c r="C1506" s="98" t="e">
        <f>_xlfn.TEXTJOIN(".",FALSE,DBSPBY!#REF!,DBSPBY!#REF!,DBSPBY!#REF!)</f>
        <v>#REF!</v>
      </c>
      <c r="D1506" s="90" t="e">
        <f>DBSPBY!#REF!</f>
        <v>#REF!</v>
      </c>
      <c r="E1506" s="90" t="e">
        <f>DBSPBY!#REF!</f>
        <v>#REF!</v>
      </c>
      <c r="F1506" s="90" t="e">
        <f>TRIM(MID(DBSPBY!#REF!,SEARCH(". ",DBSPBY!#REF!)+2,LEN(DBSPBY!#REF!)))</f>
        <v>#REF!</v>
      </c>
      <c r="G1506" s="90" t="e">
        <f>TRIM(MID(DBSPBY!#REF!,SEARCH(". ",DBSPBY!#REF!)+2,LEN(DBSPBY!#REF!)))</f>
        <v>#REF!</v>
      </c>
      <c r="H1506" s="90" t="e">
        <f>TRIM(MID(DBSPBY!#REF!,SEARCH(". ",DBSPBY!#REF!)+2,LEN(DBSPBY!#REF!)))</f>
        <v>#REF!</v>
      </c>
      <c r="I1506" s="98" t="s">
        <v>713</v>
      </c>
      <c r="J1506" s="99" t="s">
        <v>714</v>
      </c>
      <c r="K1506" s="90" t="e">
        <f>DBSPBY!#REF!</f>
        <v>#REF!</v>
      </c>
      <c r="L1506" s="90" t="e">
        <f>DBSPBY!#REF!</f>
        <v>#REF!</v>
      </c>
      <c r="M1506" s="92" t="e">
        <f>DBSPBY!#REF!</f>
        <v>#REF!</v>
      </c>
      <c r="N1506" s="87" t="e">
        <f>DBSPBY!#REF!</f>
        <v>#REF!</v>
      </c>
    </row>
    <row r="1507" spans="1:14" x14ac:dyDescent="0.3">
      <c r="A1507" s="97" t="s">
        <v>715</v>
      </c>
      <c r="B1507" s="98" t="e">
        <f>DBSPBY!#REF!</f>
        <v>#REF!</v>
      </c>
      <c r="C1507" s="98" t="e">
        <f>_xlfn.TEXTJOIN(".",FALSE,DBSPBY!#REF!,DBSPBY!#REF!,DBSPBY!#REF!)</f>
        <v>#REF!</v>
      </c>
      <c r="D1507" s="90" t="e">
        <f>DBSPBY!#REF!</f>
        <v>#REF!</v>
      </c>
      <c r="E1507" s="90" t="e">
        <f>DBSPBY!#REF!</f>
        <v>#REF!</v>
      </c>
      <c r="F1507" s="90" t="e">
        <f>TRIM(MID(DBSPBY!#REF!,SEARCH(". ",DBSPBY!#REF!)+2,LEN(DBSPBY!#REF!)))</f>
        <v>#REF!</v>
      </c>
      <c r="G1507" s="90" t="e">
        <f>TRIM(MID(DBSPBY!#REF!,SEARCH(". ",DBSPBY!#REF!)+2,LEN(DBSPBY!#REF!)))</f>
        <v>#REF!</v>
      </c>
      <c r="H1507" s="90" t="e">
        <f>TRIM(MID(DBSPBY!#REF!,SEARCH(". ",DBSPBY!#REF!)+2,LEN(DBSPBY!#REF!)))</f>
        <v>#REF!</v>
      </c>
      <c r="I1507" s="98" t="s">
        <v>713</v>
      </c>
      <c r="J1507" s="99" t="s">
        <v>714</v>
      </c>
      <c r="K1507" s="90" t="e">
        <f>DBSPBY!#REF!</f>
        <v>#REF!</v>
      </c>
      <c r="L1507" s="90" t="e">
        <f>DBSPBY!#REF!</f>
        <v>#REF!</v>
      </c>
      <c r="M1507" s="92" t="e">
        <f>DBSPBY!#REF!</f>
        <v>#REF!</v>
      </c>
      <c r="N1507" s="87" t="e">
        <f>DBSPBY!#REF!</f>
        <v>#REF!</v>
      </c>
    </row>
    <row r="1508" spans="1:14" x14ac:dyDescent="0.3">
      <c r="A1508" s="97" t="s">
        <v>715</v>
      </c>
      <c r="B1508" s="98" t="e">
        <f>DBSPBY!#REF!</f>
        <v>#REF!</v>
      </c>
      <c r="C1508" s="98" t="e">
        <f>_xlfn.TEXTJOIN(".",FALSE,DBSPBY!#REF!,DBSPBY!#REF!,DBSPBY!#REF!)</f>
        <v>#REF!</v>
      </c>
      <c r="D1508" s="90" t="e">
        <f>DBSPBY!#REF!</f>
        <v>#REF!</v>
      </c>
      <c r="E1508" s="90" t="e">
        <f>DBSPBY!#REF!</f>
        <v>#REF!</v>
      </c>
      <c r="F1508" s="90" t="e">
        <f>TRIM(MID(DBSPBY!#REF!,SEARCH(". ",DBSPBY!#REF!)+2,LEN(DBSPBY!#REF!)))</f>
        <v>#REF!</v>
      </c>
      <c r="G1508" s="90" t="e">
        <f>TRIM(MID(DBSPBY!#REF!,SEARCH(". ",DBSPBY!#REF!)+2,LEN(DBSPBY!#REF!)))</f>
        <v>#REF!</v>
      </c>
      <c r="H1508" s="90" t="e">
        <f>TRIM(MID(DBSPBY!#REF!,SEARCH(". ",DBSPBY!#REF!)+2,LEN(DBSPBY!#REF!)))</f>
        <v>#REF!</v>
      </c>
      <c r="I1508" s="98" t="s">
        <v>713</v>
      </c>
      <c r="J1508" s="99" t="s">
        <v>714</v>
      </c>
      <c r="K1508" s="90" t="e">
        <f>DBSPBY!#REF!</f>
        <v>#REF!</v>
      </c>
      <c r="L1508" s="90" t="e">
        <f>DBSPBY!#REF!</f>
        <v>#REF!</v>
      </c>
      <c r="M1508" s="92" t="e">
        <f>DBSPBY!#REF!</f>
        <v>#REF!</v>
      </c>
      <c r="N1508" s="87" t="e">
        <f>DBSPBY!#REF!</f>
        <v>#REF!</v>
      </c>
    </row>
    <row r="1509" spans="1:14" x14ac:dyDescent="0.3">
      <c r="A1509" s="97" t="s">
        <v>715</v>
      </c>
      <c r="B1509" s="98" t="e">
        <f>DBSPBY!#REF!</f>
        <v>#REF!</v>
      </c>
      <c r="C1509" s="98" t="e">
        <f>_xlfn.TEXTJOIN(".",FALSE,DBSPBY!#REF!,DBSPBY!#REF!,DBSPBY!#REF!)</f>
        <v>#REF!</v>
      </c>
      <c r="D1509" s="90" t="e">
        <f>DBSPBY!#REF!</f>
        <v>#REF!</v>
      </c>
      <c r="E1509" s="90" t="e">
        <f>DBSPBY!#REF!</f>
        <v>#REF!</v>
      </c>
      <c r="F1509" s="90" t="e">
        <f>TRIM(MID(DBSPBY!#REF!,SEARCH(". ",DBSPBY!#REF!)+2,LEN(DBSPBY!#REF!)))</f>
        <v>#REF!</v>
      </c>
      <c r="G1509" s="90" t="e">
        <f>TRIM(MID(DBSPBY!#REF!,SEARCH(". ",DBSPBY!#REF!)+2,LEN(DBSPBY!#REF!)))</f>
        <v>#REF!</v>
      </c>
      <c r="H1509" s="90" t="e">
        <f>TRIM(MID(DBSPBY!#REF!,SEARCH(". ",DBSPBY!#REF!)+2,LEN(DBSPBY!#REF!)))</f>
        <v>#REF!</v>
      </c>
      <c r="I1509" s="98" t="s">
        <v>713</v>
      </c>
      <c r="J1509" s="99" t="s">
        <v>714</v>
      </c>
      <c r="K1509" s="90" t="e">
        <f>DBSPBY!#REF!</f>
        <v>#REF!</v>
      </c>
      <c r="L1509" s="90" t="e">
        <f>DBSPBY!#REF!</f>
        <v>#REF!</v>
      </c>
      <c r="M1509" s="92" t="e">
        <f>DBSPBY!#REF!</f>
        <v>#REF!</v>
      </c>
      <c r="N1509" s="87" t="e">
        <f>DBSPBY!#REF!</f>
        <v>#REF!</v>
      </c>
    </row>
    <row r="1510" spans="1:14" x14ac:dyDescent="0.3">
      <c r="A1510" s="97" t="s">
        <v>715</v>
      </c>
      <c r="B1510" s="98" t="e">
        <f>DBSPBY!#REF!</f>
        <v>#REF!</v>
      </c>
      <c r="C1510" s="98" t="e">
        <f>_xlfn.TEXTJOIN(".",FALSE,DBSPBY!#REF!,DBSPBY!#REF!,DBSPBY!#REF!)</f>
        <v>#REF!</v>
      </c>
      <c r="D1510" s="90" t="e">
        <f>DBSPBY!#REF!</f>
        <v>#REF!</v>
      </c>
      <c r="E1510" s="90" t="e">
        <f>DBSPBY!#REF!</f>
        <v>#REF!</v>
      </c>
      <c r="F1510" s="90" t="e">
        <f>TRIM(MID(DBSPBY!#REF!,SEARCH(". ",DBSPBY!#REF!)+2,LEN(DBSPBY!#REF!)))</f>
        <v>#REF!</v>
      </c>
      <c r="G1510" s="90" t="e">
        <f>TRIM(MID(DBSPBY!#REF!,SEARCH(". ",DBSPBY!#REF!)+2,LEN(DBSPBY!#REF!)))</f>
        <v>#REF!</v>
      </c>
      <c r="H1510" s="90" t="e">
        <f>TRIM(MID(DBSPBY!#REF!,SEARCH(". ",DBSPBY!#REF!)+2,LEN(DBSPBY!#REF!)))</f>
        <v>#REF!</v>
      </c>
      <c r="I1510" s="98" t="s">
        <v>713</v>
      </c>
      <c r="J1510" s="99" t="s">
        <v>714</v>
      </c>
      <c r="K1510" s="90" t="e">
        <f>DBSPBY!#REF!</f>
        <v>#REF!</v>
      </c>
      <c r="L1510" s="90" t="e">
        <f>DBSPBY!#REF!</f>
        <v>#REF!</v>
      </c>
      <c r="M1510" s="92" t="e">
        <f>DBSPBY!#REF!</f>
        <v>#REF!</v>
      </c>
      <c r="N1510" s="87" t="e">
        <f>DBSPBY!#REF!</f>
        <v>#REF!</v>
      </c>
    </row>
    <row r="1511" spans="1:14" x14ac:dyDescent="0.3">
      <c r="A1511" s="97" t="s">
        <v>715</v>
      </c>
      <c r="B1511" s="98" t="e">
        <f>DBSPBY!#REF!</f>
        <v>#REF!</v>
      </c>
      <c r="C1511" s="98" t="e">
        <f>_xlfn.TEXTJOIN(".",FALSE,DBSPBY!#REF!,DBSPBY!#REF!,DBSPBY!#REF!)</f>
        <v>#REF!</v>
      </c>
      <c r="D1511" s="90" t="e">
        <f>DBSPBY!#REF!</f>
        <v>#REF!</v>
      </c>
      <c r="E1511" s="90" t="e">
        <f>DBSPBY!#REF!</f>
        <v>#REF!</v>
      </c>
      <c r="F1511" s="90" t="e">
        <f>TRIM(MID(DBSPBY!#REF!,SEARCH(". ",DBSPBY!#REF!)+2,LEN(DBSPBY!#REF!)))</f>
        <v>#REF!</v>
      </c>
      <c r="G1511" s="90" t="e">
        <f>TRIM(MID(DBSPBY!#REF!,SEARCH(". ",DBSPBY!#REF!)+2,LEN(DBSPBY!#REF!)))</f>
        <v>#REF!</v>
      </c>
      <c r="H1511" s="90" t="e">
        <f>TRIM(MID(DBSPBY!#REF!,SEARCH(". ",DBSPBY!#REF!)+2,LEN(DBSPBY!#REF!)))</f>
        <v>#REF!</v>
      </c>
      <c r="I1511" s="98" t="s">
        <v>713</v>
      </c>
      <c r="J1511" s="99" t="s">
        <v>714</v>
      </c>
      <c r="K1511" s="90" t="e">
        <f>DBSPBY!#REF!</f>
        <v>#REF!</v>
      </c>
      <c r="L1511" s="90" t="e">
        <f>DBSPBY!#REF!</f>
        <v>#REF!</v>
      </c>
      <c r="M1511" s="92" t="e">
        <f>DBSPBY!#REF!</f>
        <v>#REF!</v>
      </c>
      <c r="N1511" s="87" t="e">
        <f>DBSPBY!#REF!</f>
        <v>#REF!</v>
      </c>
    </row>
    <row r="1512" spans="1:14" x14ac:dyDescent="0.3">
      <c r="A1512" s="97" t="s">
        <v>715</v>
      </c>
      <c r="B1512" s="98" t="e">
        <f>DBSPBY!#REF!</f>
        <v>#REF!</v>
      </c>
      <c r="C1512" s="98" t="e">
        <f>_xlfn.TEXTJOIN(".",FALSE,DBSPBY!#REF!,DBSPBY!#REF!,DBSPBY!#REF!)</f>
        <v>#REF!</v>
      </c>
      <c r="D1512" s="90" t="e">
        <f>DBSPBY!#REF!</f>
        <v>#REF!</v>
      </c>
      <c r="E1512" s="90" t="e">
        <f>DBSPBY!#REF!</f>
        <v>#REF!</v>
      </c>
      <c r="F1512" s="90" t="e">
        <f>TRIM(MID(DBSPBY!#REF!,SEARCH(". ",DBSPBY!#REF!)+2,LEN(DBSPBY!#REF!)))</f>
        <v>#REF!</v>
      </c>
      <c r="G1512" s="90" t="e">
        <f>TRIM(MID(DBSPBY!#REF!,SEARCH(". ",DBSPBY!#REF!)+2,LEN(DBSPBY!#REF!)))</f>
        <v>#REF!</v>
      </c>
      <c r="H1512" s="90" t="e">
        <f>TRIM(MID(DBSPBY!#REF!,SEARCH(". ",DBSPBY!#REF!)+2,LEN(DBSPBY!#REF!)))</f>
        <v>#REF!</v>
      </c>
      <c r="I1512" s="98" t="s">
        <v>713</v>
      </c>
      <c r="J1512" s="99" t="s">
        <v>714</v>
      </c>
      <c r="K1512" s="90" t="e">
        <f>DBSPBY!#REF!</f>
        <v>#REF!</v>
      </c>
      <c r="L1512" s="90" t="e">
        <f>DBSPBY!#REF!</f>
        <v>#REF!</v>
      </c>
      <c r="M1512" s="92" t="e">
        <f>DBSPBY!#REF!</f>
        <v>#REF!</v>
      </c>
      <c r="N1512" s="87" t="e">
        <f>DBSPBY!#REF!</f>
        <v>#REF!</v>
      </c>
    </row>
    <row r="1513" spans="1:14" x14ac:dyDescent="0.3">
      <c r="A1513" s="97" t="s">
        <v>715</v>
      </c>
      <c r="B1513" s="98" t="e">
        <f>DBSPBY!#REF!</f>
        <v>#REF!</v>
      </c>
      <c r="C1513" s="98" t="e">
        <f>_xlfn.TEXTJOIN(".",FALSE,DBSPBY!#REF!,DBSPBY!#REF!,DBSPBY!#REF!)</f>
        <v>#REF!</v>
      </c>
      <c r="D1513" s="90" t="e">
        <f>DBSPBY!#REF!</f>
        <v>#REF!</v>
      </c>
      <c r="E1513" s="90" t="e">
        <f>DBSPBY!#REF!</f>
        <v>#REF!</v>
      </c>
      <c r="F1513" s="90" t="e">
        <f>TRIM(MID(DBSPBY!#REF!,SEARCH(". ",DBSPBY!#REF!)+2,LEN(DBSPBY!#REF!)))</f>
        <v>#REF!</v>
      </c>
      <c r="G1513" s="90" t="e">
        <f>TRIM(MID(DBSPBY!#REF!,SEARCH(". ",DBSPBY!#REF!)+2,LEN(DBSPBY!#REF!)))</f>
        <v>#REF!</v>
      </c>
      <c r="H1513" s="90" t="e">
        <f>TRIM(MID(DBSPBY!#REF!,SEARCH(". ",DBSPBY!#REF!)+2,LEN(DBSPBY!#REF!)))</f>
        <v>#REF!</v>
      </c>
      <c r="I1513" s="98" t="s">
        <v>713</v>
      </c>
      <c r="J1513" s="99" t="s">
        <v>714</v>
      </c>
      <c r="K1513" s="90" t="e">
        <f>DBSPBY!#REF!</f>
        <v>#REF!</v>
      </c>
      <c r="L1513" s="90" t="e">
        <f>DBSPBY!#REF!</f>
        <v>#REF!</v>
      </c>
      <c r="M1513" s="92" t="e">
        <f>DBSPBY!#REF!</f>
        <v>#REF!</v>
      </c>
      <c r="N1513" s="87" t="e">
        <f>DBSPBY!#REF!</f>
        <v>#REF!</v>
      </c>
    </row>
    <row r="1514" spans="1:14" x14ac:dyDescent="0.3">
      <c r="A1514" s="97" t="s">
        <v>715</v>
      </c>
      <c r="B1514" s="98" t="e">
        <f>DBSPBY!#REF!</f>
        <v>#REF!</v>
      </c>
      <c r="C1514" s="98" t="e">
        <f>_xlfn.TEXTJOIN(".",FALSE,DBSPBY!#REF!,DBSPBY!#REF!,DBSPBY!#REF!)</f>
        <v>#REF!</v>
      </c>
      <c r="D1514" s="90" t="e">
        <f>DBSPBY!#REF!</f>
        <v>#REF!</v>
      </c>
      <c r="E1514" s="90" t="e">
        <f>DBSPBY!#REF!</f>
        <v>#REF!</v>
      </c>
      <c r="F1514" s="90" t="e">
        <f>TRIM(MID(DBSPBY!#REF!,SEARCH(". ",DBSPBY!#REF!)+2,LEN(DBSPBY!#REF!)))</f>
        <v>#REF!</v>
      </c>
      <c r="G1514" s="90" t="e">
        <f>TRIM(MID(DBSPBY!#REF!,SEARCH(". ",DBSPBY!#REF!)+2,LEN(DBSPBY!#REF!)))</f>
        <v>#REF!</v>
      </c>
      <c r="H1514" s="90" t="e">
        <f>TRIM(MID(DBSPBY!#REF!,SEARCH(". ",DBSPBY!#REF!)+2,LEN(DBSPBY!#REF!)))</f>
        <v>#REF!</v>
      </c>
      <c r="I1514" s="98" t="s">
        <v>713</v>
      </c>
      <c r="J1514" s="99" t="s">
        <v>714</v>
      </c>
      <c r="K1514" s="90" t="e">
        <f>DBSPBY!#REF!</f>
        <v>#REF!</v>
      </c>
      <c r="L1514" s="90" t="e">
        <f>DBSPBY!#REF!</f>
        <v>#REF!</v>
      </c>
      <c r="M1514" s="92" t="e">
        <f>DBSPBY!#REF!</f>
        <v>#REF!</v>
      </c>
      <c r="N1514" s="87" t="e">
        <f>DBSPBY!#REF!</f>
        <v>#REF!</v>
      </c>
    </row>
    <row r="1515" spans="1:14" x14ac:dyDescent="0.3">
      <c r="A1515" s="97" t="s">
        <v>715</v>
      </c>
      <c r="B1515" s="98" t="e">
        <f>DBSPBY!#REF!</f>
        <v>#REF!</v>
      </c>
      <c r="C1515" s="98" t="e">
        <f>_xlfn.TEXTJOIN(".",FALSE,DBSPBY!#REF!,DBSPBY!#REF!,DBSPBY!#REF!)</f>
        <v>#REF!</v>
      </c>
      <c r="D1515" s="90" t="e">
        <f>DBSPBY!#REF!</f>
        <v>#REF!</v>
      </c>
      <c r="E1515" s="90" t="e">
        <f>DBSPBY!#REF!</f>
        <v>#REF!</v>
      </c>
      <c r="F1515" s="90" t="e">
        <f>TRIM(MID(DBSPBY!#REF!,SEARCH(". ",DBSPBY!#REF!)+2,LEN(DBSPBY!#REF!)))</f>
        <v>#REF!</v>
      </c>
      <c r="G1515" s="90" t="e">
        <f>TRIM(MID(DBSPBY!#REF!,SEARCH(". ",DBSPBY!#REF!)+2,LEN(DBSPBY!#REF!)))</f>
        <v>#REF!</v>
      </c>
      <c r="H1515" s="90" t="e">
        <f>TRIM(MID(DBSPBY!#REF!,SEARCH(". ",DBSPBY!#REF!)+2,LEN(DBSPBY!#REF!)))</f>
        <v>#REF!</v>
      </c>
      <c r="I1515" s="98" t="s">
        <v>713</v>
      </c>
      <c r="J1515" s="99" t="s">
        <v>714</v>
      </c>
      <c r="K1515" s="90" t="e">
        <f>DBSPBY!#REF!</f>
        <v>#REF!</v>
      </c>
      <c r="L1515" s="90" t="e">
        <f>DBSPBY!#REF!</f>
        <v>#REF!</v>
      </c>
      <c r="M1515" s="92" t="e">
        <f>DBSPBY!#REF!</f>
        <v>#REF!</v>
      </c>
      <c r="N1515" s="87" t="e">
        <f>DBSPBY!#REF!</f>
        <v>#REF!</v>
      </c>
    </row>
    <row r="1516" spans="1:14" x14ac:dyDescent="0.3">
      <c r="A1516" s="97" t="s">
        <v>715</v>
      </c>
      <c r="B1516" s="98" t="e">
        <f>DBSPBY!#REF!</f>
        <v>#REF!</v>
      </c>
      <c r="C1516" s="98" t="e">
        <f>_xlfn.TEXTJOIN(".",FALSE,DBSPBY!#REF!,DBSPBY!#REF!,DBSPBY!#REF!)</f>
        <v>#REF!</v>
      </c>
      <c r="D1516" s="90" t="e">
        <f>DBSPBY!#REF!</f>
        <v>#REF!</v>
      </c>
      <c r="E1516" s="90" t="e">
        <f>DBSPBY!#REF!</f>
        <v>#REF!</v>
      </c>
      <c r="F1516" s="90" t="e">
        <f>TRIM(MID(DBSPBY!#REF!,SEARCH(". ",DBSPBY!#REF!)+2,LEN(DBSPBY!#REF!)))</f>
        <v>#REF!</v>
      </c>
      <c r="G1516" s="90" t="e">
        <f>TRIM(MID(DBSPBY!#REF!,SEARCH(". ",DBSPBY!#REF!)+2,LEN(DBSPBY!#REF!)))</f>
        <v>#REF!</v>
      </c>
      <c r="H1516" s="90" t="e">
        <f>TRIM(MID(DBSPBY!#REF!,SEARCH(". ",DBSPBY!#REF!)+2,LEN(DBSPBY!#REF!)))</f>
        <v>#REF!</v>
      </c>
      <c r="I1516" s="98" t="s">
        <v>713</v>
      </c>
      <c r="J1516" s="99" t="s">
        <v>714</v>
      </c>
      <c r="K1516" s="90" t="e">
        <f>DBSPBY!#REF!</f>
        <v>#REF!</v>
      </c>
      <c r="L1516" s="90" t="e">
        <f>DBSPBY!#REF!</f>
        <v>#REF!</v>
      </c>
      <c r="M1516" s="92" t="e">
        <f>DBSPBY!#REF!</f>
        <v>#REF!</v>
      </c>
      <c r="N1516" s="87" t="e">
        <f>DBSPBY!#REF!</f>
        <v>#REF!</v>
      </c>
    </row>
    <row r="1517" spans="1:14" x14ac:dyDescent="0.3">
      <c r="A1517" s="97" t="s">
        <v>715</v>
      </c>
      <c r="B1517" s="98" t="e">
        <f>DBSPBY!#REF!</f>
        <v>#REF!</v>
      </c>
      <c r="C1517" s="98" t="e">
        <f>_xlfn.TEXTJOIN(".",FALSE,DBSPBY!#REF!,DBSPBY!#REF!,DBSPBY!#REF!)</f>
        <v>#REF!</v>
      </c>
      <c r="D1517" s="90" t="e">
        <f>DBSPBY!#REF!</f>
        <v>#REF!</v>
      </c>
      <c r="E1517" s="90" t="e">
        <f>DBSPBY!#REF!</f>
        <v>#REF!</v>
      </c>
      <c r="F1517" s="90" t="e">
        <f>TRIM(MID(DBSPBY!#REF!,SEARCH(". ",DBSPBY!#REF!)+2,LEN(DBSPBY!#REF!)))</f>
        <v>#REF!</v>
      </c>
      <c r="G1517" s="90" t="e">
        <f>TRIM(MID(DBSPBY!#REF!,SEARCH(". ",DBSPBY!#REF!)+2,LEN(DBSPBY!#REF!)))</f>
        <v>#REF!</v>
      </c>
      <c r="H1517" s="90" t="e">
        <f>TRIM(MID(DBSPBY!#REF!,SEARCH(". ",DBSPBY!#REF!)+2,LEN(DBSPBY!#REF!)))</f>
        <v>#REF!</v>
      </c>
      <c r="I1517" s="98" t="s">
        <v>713</v>
      </c>
      <c r="J1517" s="99" t="s">
        <v>714</v>
      </c>
      <c r="K1517" s="90" t="e">
        <f>DBSPBY!#REF!</f>
        <v>#REF!</v>
      </c>
      <c r="L1517" s="90" t="e">
        <f>DBSPBY!#REF!</f>
        <v>#REF!</v>
      </c>
      <c r="M1517" s="92" t="e">
        <f>DBSPBY!#REF!</f>
        <v>#REF!</v>
      </c>
      <c r="N1517" s="87" t="e">
        <f>DBSPBY!#REF!</f>
        <v>#REF!</v>
      </c>
    </row>
    <row r="1518" spans="1:14" x14ac:dyDescent="0.3">
      <c r="A1518" s="97" t="s">
        <v>715</v>
      </c>
      <c r="B1518" s="98" t="e">
        <f>DBSPBY!#REF!</f>
        <v>#REF!</v>
      </c>
      <c r="C1518" s="98" t="e">
        <f>_xlfn.TEXTJOIN(".",FALSE,DBSPBY!#REF!,DBSPBY!#REF!,DBSPBY!#REF!)</f>
        <v>#REF!</v>
      </c>
      <c r="D1518" s="90" t="e">
        <f>DBSPBY!#REF!</f>
        <v>#REF!</v>
      </c>
      <c r="E1518" s="90" t="e">
        <f>DBSPBY!#REF!</f>
        <v>#REF!</v>
      </c>
      <c r="F1518" s="90" t="e">
        <f>TRIM(MID(DBSPBY!#REF!,SEARCH(". ",DBSPBY!#REF!)+2,LEN(DBSPBY!#REF!)))</f>
        <v>#REF!</v>
      </c>
      <c r="G1518" s="90" t="e">
        <f>TRIM(MID(DBSPBY!#REF!,SEARCH(". ",DBSPBY!#REF!)+2,LEN(DBSPBY!#REF!)))</f>
        <v>#REF!</v>
      </c>
      <c r="H1518" s="90" t="e">
        <f>TRIM(MID(DBSPBY!#REF!,SEARCH(". ",DBSPBY!#REF!)+2,LEN(DBSPBY!#REF!)))</f>
        <v>#REF!</v>
      </c>
      <c r="I1518" s="98" t="s">
        <v>713</v>
      </c>
      <c r="J1518" s="99" t="s">
        <v>714</v>
      </c>
      <c r="K1518" s="90" t="e">
        <f>DBSPBY!#REF!</f>
        <v>#REF!</v>
      </c>
      <c r="L1518" s="90" t="e">
        <f>DBSPBY!#REF!</f>
        <v>#REF!</v>
      </c>
      <c r="M1518" s="92" t="e">
        <f>DBSPBY!#REF!</f>
        <v>#REF!</v>
      </c>
      <c r="N1518" s="87" t="e">
        <f>DBSPBY!#REF!</f>
        <v>#REF!</v>
      </c>
    </row>
    <row r="1519" spans="1:14" x14ac:dyDescent="0.3">
      <c r="A1519" s="97" t="s">
        <v>715</v>
      </c>
      <c r="B1519" s="98" t="e">
        <f>DBSPBY!#REF!</f>
        <v>#REF!</v>
      </c>
      <c r="C1519" s="98" t="e">
        <f>_xlfn.TEXTJOIN(".",FALSE,DBSPBY!#REF!,DBSPBY!#REF!,DBSPBY!#REF!)</f>
        <v>#REF!</v>
      </c>
      <c r="D1519" s="90" t="e">
        <f>DBSPBY!#REF!</f>
        <v>#REF!</v>
      </c>
      <c r="E1519" s="90" t="e">
        <f>DBSPBY!#REF!</f>
        <v>#REF!</v>
      </c>
      <c r="F1519" s="90" t="e">
        <f>TRIM(MID(DBSPBY!#REF!,SEARCH(". ",DBSPBY!#REF!)+2,LEN(DBSPBY!#REF!)))</f>
        <v>#REF!</v>
      </c>
      <c r="G1519" s="90" t="e">
        <f>TRIM(MID(DBSPBY!#REF!,SEARCH(". ",DBSPBY!#REF!)+2,LEN(DBSPBY!#REF!)))</f>
        <v>#REF!</v>
      </c>
      <c r="H1519" s="90" t="e">
        <f>TRIM(MID(DBSPBY!#REF!,SEARCH(". ",DBSPBY!#REF!)+2,LEN(DBSPBY!#REF!)))</f>
        <v>#REF!</v>
      </c>
      <c r="I1519" s="98" t="s">
        <v>713</v>
      </c>
      <c r="J1519" s="99" t="s">
        <v>714</v>
      </c>
      <c r="K1519" s="90" t="e">
        <f>DBSPBY!#REF!</f>
        <v>#REF!</v>
      </c>
      <c r="L1519" s="90" t="e">
        <f>DBSPBY!#REF!</f>
        <v>#REF!</v>
      </c>
      <c r="M1519" s="92" t="e">
        <f>DBSPBY!#REF!</f>
        <v>#REF!</v>
      </c>
      <c r="N1519" s="87" t="e">
        <f>DBSPBY!#REF!</f>
        <v>#REF!</v>
      </c>
    </row>
    <row r="1520" spans="1:14" x14ac:dyDescent="0.3">
      <c r="A1520" s="97" t="s">
        <v>715</v>
      </c>
      <c r="B1520" s="98" t="e">
        <f>DBSPBY!#REF!</f>
        <v>#REF!</v>
      </c>
      <c r="C1520" s="98" t="e">
        <f>_xlfn.TEXTJOIN(".",FALSE,DBSPBY!#REF!,DBSPBY!#REF!,DBSPBY!#REF!)</f>
        <v>#REF!</v>
      </c>
      <c r="D1520" s="90" t="e">
        <f>DBSPBY!#REF!</f>
        <v>#REF!</v>
      </c>
      <c r="E1520" s="90" t="e">
        <f>DBSPBY!#REF!</f>
        <v>#REF!</v>
      </c>
      <c r="F1520" s="90" t="e">
        <f>TRIM(MID(DBSPBY!#REF!,SEARCH(". ",DBSPBY!#REF!)+2,LEN(DBSPBY!#REF!)))</f>
        <v>#REF!</v>
      </c>
      <c r="G1520" s="90" t="e">
        <f>TRIM(MID(DBSPBY!#REF!,SEARCH(". ",DBSPBY!#REF!)+2,LEN(DBSPBY!#REF!)))</f>
        <v>#REF!</v>
      </c>
      <c r="H1520" s="90" t="e">
        <f>TRIM(MID(DBSPBY!#REF!,SEARCH(". ",DBSPBY!#REF!)+2,LEN(DBSPBY!#REF!)))</f>
        <v>#REF!</v>
      </c>
      <c r="I1520" s="98" t="s">
        <v>713</v>
      </c>
      <c r="J1520" s="99" t="s">
        <v>714</v>
      </c>
      <c r="K1520" s="90" t="e">
        <f>DBSPBY!#REF!</f>
        <v>#REF!</v>
      </c>
      <c r="L1520" s="90" t="e">
        <f>DBSPBY!#REF!</f>
        <v>#REF!</v>
      </c>
      <c r="M1520" s="92" t="e">
        <f>DBSPBY!#REF!</f>
        <v>#REF!</v>
      </c>
      <c r="N1520" s="87" t="e">
        <f>DBSPBY!#REF!</f>
        <v>#REF!</v>
      </c>
    </row>
    <row r="1521" spans="1:14" x14ac:dyDescent="0.3">
      <c r="A1521" s="97" t="s">
        <v>715</v>
      </c>
      <c r="B1521" s="98" t="e">
        <f>DBSPBY!#REF!</f>
        <v>#REF!</v>
      </c>
      <c r="C1521" s="98" t="e">
        <f>_xlfn.TEXTJOIN(".",FALSE,DBSPBY!#REF!,DBSPBY!#REF!,DBSPBY!#REF!)</f>
        <v>#REF!</v>
      </c>
      <c r="D1521" s="90" t="e">
        <f>DBSPBY!#REF!</f>
        <v>#REF!</v>
      </c>
      <c r="E1521" s="90" t="e">
        <f>DBSPBY!#REF!</f>
        <v>#REF!</v>
      </c>
      <c r="F1521" s="90" t="e">
        <f>TRIM(MID(DBSPBY!#REF!,SEARCH(". ",DBSPBY!#REF!)+2,LEN(DBSPBY!#REF!)))</f>
        <v>#REF!</v>
      </c>
      <c r="G1521" s="90" t="e">
        <f>TRIM(MID(DBSPBY!#REF!,SEARCH(". ",DBSPBY!#REF!)+2,LEN(DBSPBY!#REF!)))</f>
        <v>#REF!</v>
      </c>
      <c r="H1521" s="90" t="e">
        <f>TRIM(MID(DBSPBY!#REF!,SEARCH(". ",DBSPBY!#REF!)+2,LEN(DBSPBY!#REF!)))</f>
        <v>#REF!</v>
      </c>
      <c r="I1521" s="98" t="s">
        <v>713</v>
      </c>
      <c r="J1521" s="99" t="s">
        <v>714</v>
      </c>
      <c r="K1521" s="90" t="e">
        <f>DBSPBY!#REF!</f>
        <v>#REF!</v>
      </c>
      <c r="L1521" s="90" t="e">
        <f>DBSPBY!#REF!</f>
        <v>#REF!</v>
      </c>
      <c r="M1521" s="92" t="e">
        <f>DBSPBY!#REF!</f>
        <v>#REF!</v>
      </c>
      <c r="N1521" s="87" t="e">
        <f>DBSPBY!#REF!</f>
        <v>#REF!</v>
      </c>
    </row>
    <row r="1522" spans="1:14" x14ac:dyDescent="0.3">
      <c r="A1522" s="97" t="s">
        <v>715</v>
      </c>
      <c r="B1522" s="98" t="e">
        <f>DBSPBY!#REF!</f>
        <v>#REF!</v>
      </c>
      <c r="C1522" s="98" t="e">
        <f>_xlfn.TEXTJOIN(".",FALSE,DBSPBY!#REF!,DBSPBY!#REF!,DBSPBY!#REF!)</f>
        <v>#REF!</v>
      </c>
      <c r="D1522" s="90" t="e">
        <f>DBSPBY!#REF!</f>
        <v>#REF!</v>
      </c>
      <c r="E1522" s="90" t="e">
        <f>DBSPBY!#REF!</f>
        <v>#REF!</v>
      </c>
      <c r="F1522" s="90" t="e">
        <f>TRIM(MID(DBSPBY!#REF!,SEARCH(". ",DBSPBY!#REF!)+2,LEN(DBSPBY!#REF!)))</f>
        <v>#REF!</v>
      </c>
      <c r="G1522" s="90" t="e">
        <f>TRIM(MID(DBSPBY!#REF!,SEARCH(". ",DBSPBY!#REF!)+2,LEN(DBSPBY!#REF!)))</f>
        <v>#REF!</v>
      </c>
      <c r="H1522" s="90" t="e">
        <f>TRIM(MID(DBSPBY!#REF!,SEARCH(". ",DBSPBY!#REF!)+2,LEN(DBSPBY!#REF!)))</f>
        <v>#REF!</v>
      </c>
      <c r="I1522" s="98" t="s">
        <v>713</v>
      </c>
      <c r="J1522" s="99" t="s">
        <v>714</v>
      </c>
      <c r="K1522" s="90" t="e">
        <f>DBSPBY!#REF!</f>
        <v>#REF!</v>
      </c>
      <c r="L1522" s="90" t="e">
        <f>DBSPBY!#REF!</f>
        <v>#REF!</v>
      </c>
      <c r="M1522" s="92" t="e">
        <f>DBSPBY!#REF!</f>
        <v>#REF!</v>
      </c>
      <c r="N1522" s="87" t="e">
        <f>DBSPBY!#REF!</f>
        <v>#REF!</v>
      </c>
    </row>
    <row r="1523" spans="1:14" x14ac:dyDescent="0.3">
      <c r="A1523" s="97" t="s">
        <v>715</v>
      </c>
      <c r="B1523" s="98" t="e">
        <f>DBSPBY!#REF!</f>
        <v>#REF!</v>
      </c>
      <c r="C1523" s="98" t="e">
        <f>_xlfn.TEXTJOIN(".",FALSE,DBSPBY!#REF!,DBSPBY!#REF!,DBSPBY!#REF!)</f>
        <v>#REF!</v>
      </c>
      <c r="D1523" s="90" t="e">
        <f>DBSPBY!#REF!</f>
        <v>#REF!</v>
      </c>
      <c r="E1523" s="90" t="e">
        <f>DBSPBY!#REF!</f>
        <v>#REF!</v>
      </c>
      <c r="F1523" s="90" t="e">
        <f>TRIM(MID(DBSPBY!#REF!,SEARCH(". ",DBSPBY!#REF!)+2,LEN(DBSPBY!#REF!)))</f>
        <v>#REF!</v>
      </c>
      <c r="G1523" s="90" t="e">
        <f>TRIM(MID(DBSPBY!#REF!,SEARCH(". ",DBSPBY!#REF!)+2,LEN(DBSPBY!#REF!)))</f>
        <v>#REF!</v>
      </c>
      <c r="H1523" s="90" t="e">
        <f>TRIM(MID(DBSPBY!#REF!,SEARCH(". ",DBSPBY!#REF!)+2,LEN(DBSPBY!#REF!)))</f>
        <v>#REF!</v>
      </c>
      <c r="I1523" s="98" t="s">
        <v>713</v>
      </c>
      <c r="J1523" s="99" t="s">
        <v>714</v>
      </c>
      <c r="K1523" s="90" t="e">
        <f>DBSPBY!#REF!</f>
        <v>#REF!</v>
      </c>
      <c r="L1523" s="90" t="e">
        <f>DBSPBY!#REF!</f>
        <v>#REF!</v>
      </c>
      <c r="M1523" s="92" t="e">
        <f>DBSPBY!#REF!</f>
        <v>#REF!</v>
      </c>
      <c r="N1523" s="87" t="e">
        <f>DBSPBY!#REF!</f>
        <v>#REF!</v>
      </c>
    </row>
    <row r="1524" spans="1:14" x14ac:dyDescent="0.3">
      <c r="A1524" s="97" t="s">
        <v>715</v>
      </c>
      <c r="B1524" s="98" t="e">
        <f>DBSPBY!#REF!</f>
        <v>#REF!</v>
      </c>
      <c r="C1524" s="98" t="e">
        <f>_xlfn.TEXTJOIN(".",FALSE,DBSPBY!#REF!,DBSPBY!#REF!,DBSPBY!#REF!)</f>
        <v>#REF!</v>
      </c>
      <c r="D1524" s="90" t="e">
        <f>DBSPBY!#REF!</f>
        <v>#REF!</v>
      </c>
      <c r="E1524" s="90" t="e">
        <f>DBSPBY!#REF!</f>
        <v>#REF!</v>
      </c>
      <c r="F1524" s="90" t="e">
        <f>TRIM(MID(DBSPBY!#REF!,SEARCH(". ",DBSPBY!#REF!)+2,LEN(DBSPBY!#REF!)))</f>
        <v>#REF!</v>
      </c>
      <c r="G1524" s="90" t="e">
        <f>TRIM(MID(DBSPBY!#REF!,SEARCH(". ",DBSPBY!#REF!)+2,LEN(DBSPBY!#REF!)))</f>
        <v>#REF!</v>
      </c>
      <c r="H1524" s="90" t="e">
        <f>TRIM(MID(DBSPBY!#REF!,SEARCH(". ",DBSPBY!#REF!)+2,LEN(DBSPBY!#REF!)))</f>
        <v>#REF!</v>
      </c>
      <c r="I1524" s="98" t="s">
        <v>713</v>
      </c>
      <c r="J1524" s="99" t="s">
        <v>714</v>
      </c>
      <c r="K1524" s="90" t="e">
        <f>DBSPBY!#REF!</f>
        <v>#REF!</v>
      </c>
      <c r="L1524" s="90" t="e">
        <f>DBSPBY!#REF!</f>
        <v>#REF!</v>
      </c>
      <c r="M1524" s="92" t="e">
        <f>DBSPBY!#REF!</f>
        <v>#REF!</v>
      </c>
      <c r="N1524" s="87" t="e">
        <f>DBSPBY!#REF!</f>
        <v>#REF!</v>
      </c>
    </row>
    <row r="1525" spans="1:14" x14ac:dyDescent="0.3">
      <c r="A1525" s="97" t="s">
        <v>715</v>
      </c>
      <c r="B1525" s="98" t="e">
        <f>DBSPBY!#REF!</f>
        <v>#REF!</v>
      </c>
      <c r="C1525" s="98" t="e">
        <f>_xlfn.TEXTJOIN(".",FALSE,DBSPBY!#REF!,DBSPBY!#REF!,DBSPBY!#REF!)</f>
        <v>#REF!</v>
      </c>
      <c r="D1525" s="90" t="e">
        <f>DBSPBY!#REF!</f>
        <v>#REF!</v>
      </c>
      <c r="E1525" s="90" t="e">
        <f>DBSPBY!#REF!</f>
        <v>#REF!</v>
      </c>
      <c r="F1525" s="90" t="e">
        <f>TRIM(MID(DBSPBY!#REF!,SEARCH(". ",DBSPBY!#REF!)+2,LEN(DBSPBY!#REF!)))</f>
        <v>#REF!</v>
      </c>
      <c r="G1525" s="90" t="e">
        <f>TRIM(MID(DBSPBY!#REF!,SEARCH(". ",DBSPBY!#REF!)+2,LEN(DBSPBY!#REF!)))</f>
        <v>#REF!</v>
      </c>
      <c r="H1525" s="90" t="e">
        <f>TRIM(MID(DBSPBY!#REF!,SEARCH(". ",DBSPBY!#REF!)+2,LEN(DBSPBY!#REF!)))</f>
        <v>#REF!</v>
      </c>
      <c r="I1525" s="98" t="s">
        <v>713</v>
      </c>
      <c r="J1525" s="99" t="s">
        <v>714</v>
      </c>
      <c r="K1525" s="90" t="e">
        <f>DBSPBY!#REF!</f>
        <v>#REF!</v>
      </c>
      <c r="L1525" s="90" t="e">
        <f>DBSPBY!#REF!</f>
        <v>#REF!</v>
      </c>
      <c r="M1525" s="92" t="e">
        <f>DBSPBY!#REF!</f>
        <v>#REF!</v>
      </c>
      <c r="N1525" s="87" t="e">
        <f>DBSPBY!#REF!</f>
        <v>#REF!</v>
      </c>
    </row>
    <row r="1526" spans="1:14" x14ac:dyDescent="0.3">
      <c r="A1526" s="97" t="s">
        <v>715</v>
      </c>
      <c r="B1526" s="98" t="e">
        <f>DBSPBY!#REF!</f>
        <v>#REF!</v>
      </c>
      <c r="C1526" s="98" t="e">
        <f>_xlfn.TEXTJOIN(".",FALSE,DBSPBY!#REF!,DBSPBY!#REF!,DBSPBY!#REF!)</f>
        <v>#REF!</v>
      </c>
      <c r="D1526" s="90" t="e">
        <f>DBSPBY!#REF!</f>
        <v>#REF!</v>
      </c>
      <c r="E1526" s="90" t="e">
        <f>DBSPBY!#REF!</f>
        <v>#REF!</v>
      </c>
      <c r="F1526" s="90" t="e">
        <f>TRIM(MID(DBSPBY!#REF!,SEARCH(". ",DBSPBY!#REF!)+2,LEN(DBSPBY!#REF!)))</f>
        <v>#REF!</v>
      </c>
      <c r="G1526" s="90" t="e">
        <f>TRIM(MID(DBSPBY!#REF!,SEARCH(". ",DBSPBY!#REF!)+2,LEN(DBSPBY!#REF!)))</f>
        <v>#REF!</v>
      </c>
      <c r="H1526" s="90" t="e">
        <f>TRIM(MID(DBSPBY!#REF!,SEARCH(". ",DBSPBY!#REF!)+2,LEN(DBSPBY!#REF!)))</f>
        <v>#REF!</v>
      </c>
      <c r="I1526" s="98" t="s">
        <v>713</v>
      </c>
      <c r="J1526" s="99" t="s">
        <v>714</v>
      </c>
      <c r="K1526" s="90" t="e">
        <f>DBSPBY!#REF!</f>
        <v>#REF!</v>
      </c>
      <c r="L1526" s="90" t="e">
        <f>DBSPBY!#REF!</f>
        <v>#REF!</v>
      </c>
      <c r="M1526" s="92" t="e">
        <f>DBSPBY!#REF!</f>
        <v>#REF!</v>
      </c>
      <c r="N1526" s="87" t="e">
        <f>DBSPBY!#REF!</f>
        <v>#REF!</v>
      </c>
    </row>
    <row r="1527" spans="1:14" x14ac:dyDescent="0.3">
      <c r="A1527" s="97" t="s">
        <v>715</v>
      </c>
      <c r="B1527" s="98" t="e">
        <f>DBSPBY!#REF!</f>
        <v>#REF!</v>
      </c>
      <c r="C1527" s="98" t="e">
        <f>_xlfn.TEXTJOIN(".",FALSE,DBSPBY!#REF!,DBSPBY!#REF!,DBSPBY!#REF!)</f>
        <v>#REF!</v>
      </c>
      <c r="D1527" s="90" t="e">
        <f>DBSPBY!#REF!</f>
        <v>#REF!</v>
      </c>
      <c r="E1527" s="90" t="e">
        <f>DBSPBY!#REF!</f>
        <v>#REF!</v>
      </c>
      <c r="F1527" s="90" t="e">
        <f>TRIM(MID(DBSPBY!#REF!,SEARCH(". ",DBSPBY!#REF!)+2,LEN(DBSPBY!#REF!)))</f>
        <v>#REF!</v>
      </c>
      <c r="G1527" s="90" t="e">
        <f>TRIM(MID(DBSPBY!#REF!,SEARCH(". ",DBSPBY!#REF!)+2,LEN(DBSPBY!#REF!)))</f>
        <v>#REF!</v>
      </c>
      <c r="H1527" s="90" t="e">
        <f>TRIM(MID(DBSPBY!#REF!,SEARCH(". ",DBSPBY!#REF!)+2,LEN(DBSPBY!#REF!)))</f>
        <v>#REF!</v>
      </c>
      <c r="I1527" s="98" t="s">
        <v>713</v>
      </c>
      <c r="J1527" s="99" t="s">
        <v>714</v>
      </c>
      <c r="K1527" s="90" t="e">
        <f>DBSPBY!#REF!</f>
        <v>#REF!</v>
      </c>
      <c r="L1527" s="90" t="e">
        <f>DBSPBY!#REF!</f>
        <v>#REF!</v>
      </c>
      <c r="M1527" s="92" t="e">
        <f>DBSPBY!#REF!</f>
        <v>#REF!</v>
      </c>
      <c r="N1527" s="87" t="e">
        <f>DBSPBY!#REF!</f>
        <v>#REF!</v>
      </c>
    </row>
    <row r="1528" spans="1:14" x14ac:dyDescent="0.3">
      <c r="A1528" s="97" t="s">
        <v>715</v>
      </c>
      <c r="B1528" s="98" t="e">
        <f>DBSPBY!#REF!</f>
        <v>#REF!</v>
      </c>
      <c r="C1528" s="98" t="e">
        <f>_xlfn.TEXTJOIN(".",FALSE,DBSPBY!#REF!,DBSPBY!#REF!,DBSPBY!#REF!)</f>
        <v>#REF!</v>
      </c>
      <c r="D1528" s="90" t="e">
        <f>DBSPBY!#REF!</f>
        <v>#REF!</v>
      </c>
      <c r="E1528" s="90" t="e">
        <f>DBSPBY!#REF!</f>
        <v>#REF!</v>
      </c>
      <c r="F1528" s="90" t="e">
        <f>TRIM(MID(DBSPBY!#REF!,SEARCH(". ",DBSPBY!#REF!)+2,LEN(DBSPBY!#REF!)))</f>
        <v>#REF!</v>
      </c>
      <c r="G1528" s="90" t="e">
        <f>TRIM(MID(DBSPBY!#REF!,SEARCH(". ",DBSPBY!#REF!)+2,LEN(DBSPBY!#REF!)))</f>
        <v>#REF!</v>
      </c>
      <c r="H1528" s="90" t="e">
        <f>TRIM(MID(DBSPBY!#REF!,SEARCH(". ",DBSPBY!#REF!)+2,LEN(DBSPBY!#REF!)))</f>
        <v>#REF!</v>
      </c>
      <c r="I1528" s="98" t="s">
        <v>713</v>
      </c>
      <c r="J1528" s="99" t="s">
        <v>714</v>
      </c>
      <c r="K1528" s="90" t="e">
        <f>DBSPBY!#REF!</f>
        <v>#REF!</v>
      </c>
      <c r="L1528" s="90" t="e">
        <f>DBSPBY!#REF!</f>
        <v>#REF!</v>
      </c>
      <c r="M1528" s="92" t="e">
        <f>DBSPBY!#REF!</f>
        <v>#REF!</v>
      </c>
      <c r="N1528" s="87" t="e">
        <f>DBSPBY!#REF!</f>
        <v>#REF!</v>
      </c>
    </row>
    <row r="1529" spans="1:14" x14ac:dyDescent="0.3">
      <c r="A1529" s="97" t="s">
        <v>715</v>
      </c>
      <c r="B1529" s="98" t="e">
        <f>DBSPBY!#REF!</f>
        <v>#REF!</v>
      </c>
      <c r="C1529" s="98" t="e">
        <f>_xlfn.TEXTJOIN(".",FALSE,DBSPBY!#REF!,DBSPBY!#REF!,DBSPBY!#REF!)</f>
        <v>#REF!</v>
      </c>
      <c r="D1529" s="90" t="e">
        <f>DBSPBY!#REF!</f>
        <v>#REF!</v>
      </c>
      <c r="E1529" s="90" t="e">
        <f>DBSPBY!#REF!</f>
        <v>#REF!</v>
      </c>
      <c r="F1529" s="90" t="e">
        <f>TRIM(MID(DBSPBY!#REF!,SEARCH(". ",DBSPBY!#REF!)+2,LEN(DBSPBY!#REF!)))</f>
        <v>#REF!</v>
      </c>
      <c r="G1529" s="90" t="e">
        <f>TRIM(MID(DBSPBY!#REF!,SEARCH(". ",DBSPBY!#REF!)+2,LEN(DBSPBY!#REF!)))</f>
        <v>#REF!</v>
      </c>
      <c r="H1529" s="90" t="e">
        <f>TRIM(MID(DBSPBY!#REF!,SEARCH(". ",DBSPBY!#REF!)+2,LEN(DBSPBY!#REF!)))</f>
        <v>#REF!</v>
      </c>
      <c r="I1529" s="98" t="s">
        <v>713</v>
      </c>
      <c r="J1529" s="99" t="s">
        <v>714</v>
      </c>
      <c r="K1529" s="90" t="e">
        <f>DBSPBY!#REF!</f>
        <v>#REF!</v>
      </c>
      <c r="L1529" s="90" t="e">
        <f>DBSPBY!#REF!</f>
        <v>#REF!</v>
      </c>
      <c r="M1529" s="92" t="e">
        <f>DBSPBY!#REF!</f>
        <v>#REF!</v>
      </c>
      <c r="N1529" s="87" t="e">
        <f>DBSPBY!#REF!</f>
        <v>#REF!</v>
      </c>
    </row>
    <row r="1530" spans="1:14" x14ac:dyDescent="0.3">
      <c r="A1530" s="97" t="s">
        <v>715</v>
      </c>
      <c r="B1530" s="98" t="e">
        <f>DBSPBY!#REF!</f>
        <v>#REF!</v>
      </c>
      <c r="C1530" s="98" t="e">
        <f>_xlfn.TEXTJOIN(".",FALSE,DBSPBY!#REF!,DBSPBY!#REF!,DBSPBY!#REF!)</f>
        <v>#REF!</v>
      </c>
      <c r="D1530" s="90" t="e">
        <f>DBSPBY!#REF!</f>
        <v>#REF!</v>
      </c>
      <c r="E1530" s="90" t="e">
        <f>DBSPBY!#REF!</f>
        <v>#REF!</v>
      </c>
      <c r="F1530" s="90" t="e">
        <f>TRIM(MID(DBSPBY!#REF!,SEARCH(". ",DBSPBY!#REF!)+2,LEN(DBSPBY!#REF!)))</f>
        <v>#REF!</v>
      </c>
      <c r="G1530" s="90" t="e">
        <f>TRIM(MID(DBSPBY!#REF!,SEARCH(". ",DBSPBY!#REF!)+2,LEN(DBSPBY!#REF!)))</f>
        <v>#REF!</v>
      </c>
      <c r="H1530" s="90" t="e">
        <f>TRIM(MID(DBSPBY!#REF!,SEARCH(". ",DBSPBY!#REF!)+2,LEN(DBSPBY!#REF!)))</f>
        <v>#REF!</v>
      </c>
      <c r="I1530" s="98" t="s">
        <v>713</v>
      </c>
      <c r="J1530" s="99" t="s">
        <v>714</v>
      </c>
      <c r="K1530" s="90" t="e">
        <f>DBSPBY!#REF!</f>
        <v>#REF!</v>
      </c>
      <c r="L1530" s="90" t="e">
        <f>DBSPBY!#REF!</f>
        <v>#REF!</v>
      </c>
      <c r="M1530" s="92" t="e">
        <f>DBSPBY!#REF!</f>
        <v>#REF!</v>
      </c>
      <c r="N1530" s="87" t="e">
        <f>DBSPBY!#REF!</f>
        <v>#REF!</v>
      </c>
    </row>
    <row r="1531" spans="1:14" x14ac:dyDescent="0.3">
      <c r="A1531" s="97" t="s">
        <v>715</v>
      </c>
      <c r="B1531" s="98" t="e">
        <f>DBSPBY!#REF!</f>
        <v>#REF!</v>
      </c>
      <c r="C1531" s="98" t="e">
        <f>_xlfn.TEXTJOIN(".",FALSE,DBSPBY!#REF!,DBSPBY!#REF!,DBSPBY!#REF!)</f>
        <v>#REF!</v>
      </c>
      <c r="D1531" s="90" t="e">
        <f>DBSPBY!#REF!</f>
        <v>#REF!</v>
      </c>
      <c r="E1531" s="90" t="e">
        <f>DBSPBY!#REF!</f>
        <v>#REF!</v>
      </c>
      <c r="F1531" s="90" t="e">
        <f>TRIM(MID(DBSPBY!#REF!,SEARCH(". ",DBSPBY!#REF!)+2,LEN(DBSPBY!#REF!)))</f>
        <v>#REF!</v>
      </c>
      <c r="G1531" s="90" t="e">
        <f>TRIM(MID(DBSPBY!#REF!,SEARCH(". ",DBSPBY!#REF!)+2,LEN(DBSPBY!#REF!)))</f>
        <v>#REF!</v>
      </c>
      <c r="H1531" s="90" t="e">
        <f>TRIM(MID(DBSPBY!#REF!,SEARCH(". ",DBSPBY!#REF!)+2,LEN(DBSPBY!#REF!)))</f>
        <v>#REF!</v>
      </c>
      <c r="I1531" s="98" t="s">
        <v>713</v>
      </c>
      <c r="J1531" s="99" t="s">
        <v>714</v>
      </c>
      <c r="K1531" s="90" t="e">
        <f>DBSPBY!#REF!</f>
        <v>#REF!</v>
      </c>
      <c r="L1531" s="90" t="e">
        <f>DBSPBY!#REF!</f>
        <v>#REF!</v>
      </c>
      <c r="M1531" s="92" t="e">
        <f>DBSPBY!#REF!</f>
        <v>#REF!</v>
      </c>
      <c r="N1531" s="87" t="e">
        <f>DBSPBY!#REF!</f>
        <v>#REF!</v>
      </c>
    </row>
    <row r="1532" spans="1:14" x14ac:dyDescent="0.3">
      <c r="A1532" s="97" t="s">
        <v>715</v>
      </c>
      <c r="B1532" s="98" t="e">
        <f>DBSPBY!#REF!</f>
        <v>#REF!</v>
      </c>
      <c r="C1532" s="98" t="e">
        <f>_xlfn.TEXTJOIN(".",FALSE,DBSPBY!#REF!,DBSPBY!#REF!,DBSPBY!#REF!)</f>
        <v>#REF!</v>
      </c>
      <c r="D1532" s="90" t="e">
        <f>DBSPBY!#REF!</f>
        <v>#REF!</v>
      </c>
      <c r="E1532" s="90" t="e">
        <f>DBSPBY!#REF!</f>
        <v>#REF!</v>
      </c>
      <c r="F1532" s="90" t="e">
        <f>TRIM(MID(DBSPBY!#REF!,SEARCH(". ",DBSPBY!#REF!)+2,LEN(DBSPBY!#REF!)))</f>
        <v>#REF!</v>
      </c>
      <c r="G1532" s="90" t="e">
        <f>TRIM(MID(DBSPBY!#REF!,SEARCH(". ",DBSPBY!#REF!)+2,LEN(DBSPBY!#REF!)))</f>
        <v>#REF!</v>
      </c>
      <c r="H1532" s="90" t="e">
        <f>TRIM(MID(DBSPBY!#REF!,SEARCH(". ",DBSPBY!#REF!)+2,LEN(DBSPBY!#REF!)))</f>
        <v>#REF!</v>
      </c>
      <c r="I1532" s="98" t="s">
        <v>713</v>
      </c>
      <c r="J1532" s="99" t="s">
        <v>714</v>
      </c>
      <c r="K1532" s="90" t="e">
        <f>DBSPBY!#REF!</f>
        <v>#REF!</v>
      </c>
      <c r="L1532" s="90" t="e">
        <f>DBSPBY!#REF!</f>
        <v>#REF!</v>
      </c>
      <c r="M1532" s="92" t="e">
        <f>DBSPBY!#REF!</f>
        <v>#REF!</v>
      </c>
      <c r="N1532" s="87" t="e">
        <f>DBSPBY!#REF!</f>
        <v>#REF!</v>
      </c>
    </row>
    <row r="1533" spans="1:14" x14ac:dyDescent="0.3">
      <c r="A1533" s="97" t="s">
        <v>715</v>
      </c>
      <c r="B1533" s="98" t="e">
        <f>DBSPBY!#REF!</f>
        <v>#REF!</v>
      </c>
      <c r="C1533" s="98" t="e">
        <f>_xlfn.TEXTJOIN(".",FALSE,DBSPBY!#REF!,DBSPBY!#REF!,DBSPBY!#REF!)</f>
        <v>#REF!</v>
      </c>
      <c r="D1533" s="90" t="e">
        <f>DBSPBY!#REF!</f>
        <v>#REF!</v>
      </c>
      <c r="E1533" s="90" t="e">
        <f>DBSPBY!#REF!</f>
        <v>#REF!</v>
      </c>
      <c r="F1533" s="90" t="e">
        <f>TRIM(MID(DBSPBY!#REF!,SEARCH(". ",DBSPBY!#REF!)+2,LEN(DBSPBY!#REF!)))</f>
        <v>#REF!</v>
      </c>
      <c r="G1533" s="90" t="e">
        <f>TRIM(MID(DBSPBY!#REF!,SEARCH(". ",DBSPBY!#REF!)+2,LEN(DBSPBY!#REF!)))</f>
        <v>#REF!</v>
      </c>
      <c r="H1533" s="90" t="e">
        <f>TRIM(MID(DBSPBY!#REF!,SEARCH(". ",DBSPBY!#REF!)+2,LEN(DBSPBY!#REF!)))</f>
        <v>#REF!</v>
      </c>
      <c r="I1533" s="98" t="s">
        <v>713</v>
      </c>
      <c r="J1533" s="99" t="s">
        <v>714</v>
      </c>
      <c r="K1533" s="90" t="e">
        <f>DBSPBY!#REF!</f>
        <v>#REF!</v>
      </c>
      <c r="L1533" s="90" t="e">
        <f>DBSPBY!#REF!</f>
        <v>#REF!</v>
      </c>
      <c r="M1533" s="92" t="e">
        <f>DBSPBY!#REF!</f>
        <v>#REF!</v>
      </c>
      <c r="N1533" s="87" t="e">
        <f>DBSPBY!#REF!</f>
        <v>#REF!</v>
      </c>
    </row>
    <row r="1534" spans="1:14" x14ac:dyDescent="0.3">
      <c r="A1534" s="97" t="s">
        <v>715</v>
      </c>
      <c r="B1534" s="98" t="e">
        <f>DBSPBY!#REF!</f>
        <v>#REF!</v>
      </c>
      <c r="C1534" s="98" t="e">
        <f>_xlfn.TEXTJOIN(".",FALSE,DBSPBY!#REF!,DBSPBY!#REF!,DBSPBY!#REF!)</f>
        <v>#REF!</v>
      </c>
      <c r="D1534" s="90" t="e">
        <f>DBSPBY!#REF!</f>
        <v>#REF!</v>
      </c>
      <c r="E1534" s="90" t="e">
        <f>DBSPBY!#REF!</f>
        <v>#REF!</v>
      </c>
      <c r="F1534" s="90" t="e">
        <f>TRIM(MID(DBSPBY!#REF!,SEARCH(". ",DBSPBY!#REF!)+2,LEN(DBSPBY!#REF!)))</f>
        <v>#REF!</v>
      </c>
      <c r="G1534" s="90" t="e">
        <f>TRIM(MID(DBSPBY!#REF!,SEARCH(". ",DBSPBY!#REF!)+2,LEN(DBSPBY!#REF!)))</f>
        <v>#REF!</v>
      </c>
      <c r="H1534" s="90" t="e">
        <f>TRIM(MID(DBSPBY!#REF!,SEARCH(". ",DBSPBY!#REF!)+2,LEN(DBSPBY!#REF!)))</f>
        <v>#REF!</v>
      </c>
      <c r="I1534" s="98" t="s">
        <v>713</v>
      </c>
      <c r="J1534" s="99" t="s">
        <v>714</v>
      </c>
      <c r="K1534" s="90" t="e">
        <f>DBSPBY!#REF!</f>
        <v>#REF!</v>
      </c>
      <c r="L1534" s="90" t="e">
        <f>DBSPBY!#REF!</f>
        <v>#REF!</v>
      </c>
      <c r="M1534" s="92" t="e">
        <f>DBSPBY!#REF!</f>
        <v>#REF!</v>
      </c>
      <c r="N1534" s="87" t="e">
        <f>DBSPBY!#REF!</f>
        <v>#REF!</v>
      </c>
    </row>
    <row r="1535" spans="1:14" x14ac:dyDescent="0.3">
      <c r="A1535" s="97" t="s">
        <v>715</v>
      </c>
      <c r="B1535" s="98" t="e">
        <f>DBSPBY!#REF!</f>
        <v>#REF!</v>
      </c>
      <c r="C1535" s="98" t="e">
        <f>_xlfn.TEXTJOIN(".",FALSE,DBSPBY!#REF!,DBSPBY!#REF!,DBSPBY!#REF!)</f>
        <v>#REF!</v>
      </c>
      <c r="D1535" s="90" t="e">
        <f>DBSPBY!#REF!</f>
        <v>#REF!</v>
      </c>
      <c r="E1535" s="90" t="e">
        <f>DBSPBY!#REF!</f>
        <v>#REF!</v>
      </c>
      <c r="F1535" s="90" t="e">
        <f>TRIM(MID(DBSPBY!#REF!,SEARCH(". ",DBSPBY!#REF!)+2,LEN(DBSPBY!#REF!)))</f>
        <v>#REF!</v>
      </c>
      <c r="G1535" s="90" t="e">
        <f>TRIM(MID(DBSPBY!#REF!,SEARCH(". ",DBSPBY!#REF!)+2,LEN(DBSPBY!#REF!)))</f>
        <v>#REF!</v>
      </c>
      <c r="H1535" s="90" t="e">
        <f>TRIM(MID(DBSPBY!#REF!,SEARCH(". ",DBSPBY!#REF!)+2,LEN(DBSPBY!#REF!)))</f>
        <v>#REF!</v>
      </c>
      <c r="I1535" s="98" t="s">
        <v>713</v>
      </c>
      <c r="J1535" s="99" t="s">
        <v>714</v>
      </c>
      <c r="K1535" s="90" t="e">
        <f>DBSPBY!#REF!</f>
        <v>#REF!</v>
      </c>
      <c r="L1535" s="90" t="e">
        <f>DBSPBY!#REF!</f>
        <v>#REF!</v>
      </c>
      <c r="M1535" s="92" t="e">
        <f>DBSPBY!#REF!</f>
        <v>#REF!</v>
      </c>
      <c r="N1535" s="87" t="e">
        <f>DBSPBY!#REF!</f>
        <v>#REF!</v>
      </c>
    </row>
    <row r="1536" spans="1:14" x14ac:dyDescent="0.3">
      <c r="A1536" s="97" t="s">
        <v>715</v>
      </c>
      <c r="B1536" s="98" t="e">
        <f>DBSPBY!#REF!</f>
        <v>#REF!</v>
      </c>
      <c r="C1536" s="98" t="e">
        <f>_xlfn.TEXTJOIN(".",FALSE,DBSPBY!#REF!,DBSPBY!#REF!,DBSPBY!#REF!)</f>
        <v>#REF!</v>
      </c>
      <c r="D1536" s="90" t="e">
        <f>DBSPBY!#REF!</f>
        <v>#REF!</v>
      </c>
      <c r="E1536" s="90" t="e">
        <f>DBSPBY!#REF!</f>
        <v>#REF!</v>
      </c>
      <c r="F1536" s="90" t="e">
        <f>TRIM(MID(DBSPBY!#REF!,SEARCH(". ",DBSPBY!#REF!)+2,LEN(DBSPBY!#REF!)))</f>
        <v>#REF!</v>
      </c>
      <c r="G1536" s="90" t="e">
        <f>TRIM(MID(DBSPBY!#REF!,SEARCH(". ",DBSPBY!#REF!)+2,LEN(DBSPBY!#REF!)))</f>
        <v>#REF!</v>
      </c>
      <c r="H1536" s="90" t="e">
        <f>TRIM(MID(DBSPBY!#REF!,SEARCH(". ",DBSPBY!#REF!)+2,LEN(DBSPBY!#REF!)))</f>
        <v>#REF!</v>
      </c>
      <c r="I1536" s="98" t="s">
        <v>713</v>
      </c>
      <c r="J1536" s="99" t="s">
        <v>714</v>
      </c>
      <c r="K1536" s="90" t="e">
        <f>DBSPBY!#REF!</f>
        <v>#REF!</v>
      </c>
      <c r="L1536" s="90" t="e">
        <f>DBSPBY!#REF!</f>
        <v>#REF!</v>
      </c>
      <c r="M1536" s="92" t="e">
        <f>DBSPBY!#REF!</f>
        <v>#REF!</v>
      </c>
      <c r="N1536" s="87" t="e">
        <f>DBSPBY!#REF!</f>
        <v>#REF!</v>
      </c>
    </row>
    <row r="1537" spans="1:14" x14ac:dyDescent="0.3">
      <c r="A1537" s="97" t="s">
        <v>715</v>
      </c>
      <c r="B1537" s="98" t="e">
        <f>DBSPBY!#REF!</f>
        <v>#REF!</v>
      </c>
      <c r="C1537" s="98" t="e">
        <f>_xlfn.TEXTJOIN(".",FALSE,DBSPBY!#REF!,DBSPBY!#REF!,DBSPBY!#REF!)</f>
        <v>#REF!</v>
      </c>
      <c r="D1537" s="90" t="e">
        <f>DBSPBY!#REF!</f>
        <v>#REF!</v>
      </c>
      <c r="E1537" s="90" t="e">
        <f>DBSPBY!#REF!</f>
        <v>#REF!</v>
      </c>
      <c r="F1537" s="90" t="e">
        <f>TRIM(MID(DBSPBY!#REF!,SEARCH(". ",DBSPBY!#REF!)+2,LEN(DBSPBY!#REF!)))</f>
        <v>#REF!</v>
      </c>
      <c r="G1537" s="90" t="e">
        <f>TRIM(MID(DBSPBY!#REF!,SEARCH(". ",DBSPBY!#REF!)+2,LEN(DBSPBY!#REF!)))</f>
        <v>#REF!</v>
      </c>
      <c r="H1537" s="90" t="e">
        <f>TRIM(MID(DBSPBY!#REF!,SEARCH(". ",DBSPBY!#REF!)+2,LEN(DBSPBY!#REF!)))</f>
        <v>#REF!</v>
      </c>
      <c r="I1537" s="98" t="s">
        <v>713</v>
      </c>
      <c r="J1537" s="99" t="s">
        <v>714</v>
      </c>
      <c r="K1537" s="90" t="e">
        <f>DBSPBY!#REF!</f>
        <v>#REF!</v>
      </c>
      <c r="L1537" s="90" t="e">
        <f>DBSPBY!#REF!</f>
        <v>#REF!</v>
      </c>
      <c r="M1537" s="92" t="e">
        <f>DBSPBY!#REF!</f>
        <v>#REF!</v>
      </c>
      <c r="N1537" s="87" t="e">
        <f>DBSPBY!#REF!</f>
        <v>#REF!</v>
      </c>
    </row>
    <row r="1538" spans="1:14" x14ac:dyDescent="0.3">
      <c r="A1538" s="97" t="s">
        <v>715</v>
      </c>
      <c r="B1538" s="98" t="e">
        <f>DBSPBY!#REF!</f>
        <v>#REF!</v>
      </c>
      <c r="C1538" s="98" t="e">
        <f>_xlfn.TEXTJOIN(".",FALSE,DBSPBY!#REF!,DBSPBY!#REF!,DBSPBY!#REF!)</f>
        <v>#REF!</v>
      </c>
      <c r="D1538" s="90" t="e">
        <f>DBSPBY!#REF!</f>
        <v>#REF!</v>
      </c>
      <c r="E1538" s="90" t="e">
        <f>DBSPBY!#REF!</f>
        <v>#REF!</v>
      </c>
      <c r="F1538" s="90" t="e">
        <f>TRIM(MID(DBSPBY!#REF!,SEARCH(". ",DBSPBY!#REF!)+2,LEN(DBSPBY!#REF!)))</f>
        <v>#REF!</v>
      </c>
      <c r="G1538" s="90" t="e">
        <f>TRIM(MID(DBSPBY!#REF!,SEARCH(". ",DBSPBY!#REF!)+2,LEN(DBSPBY!#REF!)))</f>
        <v>#REF!</v>
      </c>
      <c r="H1538" s="90" t="e">
        <f>TRIM(MID(DBSPBY!#REF!,SEARCH(". ",DBSPBY!#REF!)+2,LEN(DBSPBY!#REF!)))</f>
        <v>#REF!</v>
      </c>
      <c r="I1538" s="98" t="s">
        <v>713</v>
      </c>
      <c r="J1538" s="99" t="s">
        <v>714</v>
      </c>
      <c r="K1538" s="90" t="e">
        <f>DBSPBY!#REF!</f>
        <v>#REF!</v>
      </c>
      <c r="L1538" s="90" t="e">
        <f>DBSPBY!#REF!</f>
        <v>#REF!</v>
      </c>
      <c r="M1538" s="92" t="e">
        <f>DBSPBY!#REF!</f>
        <v>#REF!</v>
      </c>
      <c r="N1538" s="87" t="e">
        <f>DBSPBY!#REF!</f>
        <v>#REF!</v>
      </c>
    </row>
    <row r="1539" spans="1:14" x14ac:dyDescent="0.3">
      <c r="A1539" s="97" t="s">
        <v>715</v>
      </c>
      <c r="B1539" s="98" t="e">
        <f>DBSPBY!#REF!</f>
        <v>#REF!</v>
      </c>
      <c r="C1539" s="98" t="e">
        <f>_xlfn.TEXTJOIN(".",FALSE,DBSPBY!#REF!,DBSPBY!#REF!,DBSPBY!#REF!)</f>
        <v>#REF!</v>
      </c>
      <c r="D1539" s="90" t="e">
        <f>DBSPBY!#REF!</f>
        <v>#REF!</v>
      </c>
      <c r="E1539" s="90" t="e">
        <f>DBSPBY!#REF!</f>
        <v>#REF!</v>
      </c>
      <c r="F1539" s="90" t="e">
        <f>TRIM(MID(DBSPBY!#REF!,SEARCH(". ",DBSPBY!#REF!)+2,LEN(DBSPBY!#REF!)))</f>
        <v>#REF!</v>
      </c>
      <c r="G1539" s="90" t="e">
        <f>TRIM(MID(DBSPBY!#REF!,SEARCH(". ",DBSPBY!#REF!)+2,LEN(DBSPBY!#REF!)))</f>
        <v>#REF!</v>
      </c>
      <c r="H1539" s="90" t="e">
        <f>TRIM(MID(DBSPBY!#REF!,SEARCH(". ",DBSPBY!#REF!)+2,LEN(DBSPBY!#REF!)))</f>
        <v>#REF!</v>
      </c>
      <c r="I1539" s="98" t="s">
        <v>713</v>
      </c>
      <c r="J1539" s="99" t="s">
        <v>714</v>
      </c>
      <c r="K1539" s="90" t="e">
        <f>DBSPBY!#REF!</f>
        <v>#REF!</v>
      </c>
      <c r="L1539" s="90" t="e">
        <f>DBSPBY!#REF!</f>
        <v>#REF!</v>
      </c>
      <c r="M1539" s="92" t="e">
        <f>DBSPBY!#REF!</f>
        <v>#REF!</v>
      </c>
      <c r="N1539" s="87" t="e">
        <f>DBSPBY!#REF!</f>
        <v>#REF!</v>
      </c>
    </row>
    <row r="1540" spans="1:14" x14ac:dyDescent="0.3">
      <c r="A1540" s="97" t="s">
        <v>715</v>
      </c>
      <c r="B1540" s="98" t="e">
        <f>DBSPBY!#REF!</f>
        <v>#REF!</v>
      </c>
      <c r="C1540" s="98" t="e">
        <f>_xlfn.TEXTJOIN(".",FALSE,DBSPBY!#REF!,DBSPBY!#REF!,DBSPBY!#REF!)</f>
        <v>#REF!</v>
      </c>
      <c r="D1540" s="90" t="e">
        <f>DBSPBY!#REF!</f>
        <v>#REF!</v>
      </c>
      <c r="E1540" s="90" t="e">
        <f>DBSPBY!#REF!</f>
        <v>#REF!</v>
      </c>
      <c r="F1540" s="90" t="e">
        <f>TRIM(MID(DBSPBY!#REF!,SEARCH(". ",DBSPBY!#REF!)+2,LEN(DBSPBY!#REF!)))</f>
        <v>#REF!</v>
      </c>
      <c r="G1540" s="90" t="e">
        <f>TRIM(MID(DBSPBY!#REF!,SEARCH(". ",DBSPBY!#REF!)+2,LEN(DBSPBY!#REF!)))</f>
        <v>#REF!</v>
      </c>
      <c r="H1540" s="90" t="e">
        <f>TRIM(MID(DBSPBY!#REF!,SEARCH(". ",DBSPBY!#REF!)+2,LEN(DBSPBY!#REF!)))</f>
        <v>#REF!</v>
      </c>
      <c r="I1540" s="98" t="s">
        <v>713</v>
      </c>
      <c r="J1540" s="99" t="s">
        <v>714</v>
      </c>
      <c r="K1540" s="90" t="e">
        <f>DBSPBY!#REF!</f>
        <v>#REF!</v>
      </c>
      <c r="L1540" s="90" t="e">
        <f>DBSPBY!#REF!</f>
        <v>#REF!</v>
      </c>
      <c r="M1540" s="92" t="e">
        <f>DBSPBY!#REF!</f>
        <v>#REF!</v>
      </c>
      <c r="N1540" s="87" t="e">
        <f>DBSPBY!#REF!</f>
        <v>#REF!</v>
      </c>
    </row>
    <row r="1541" spans="1:14" x14ac:dyDescent="0.3">
      <c r="A1541" s="97" t="s">
        <v>715</v>
      </c>
      <c r="B1541" s="98" t="e">
        <f>DBSPBY!#REF!</f>
        <v>#REF!</v>
      </c>
      <c r="C1541" s="98" t="e">
        <f>_xlfn.TEXTJOIN(".",FALSE,DBSPBY!#REF!,DBSPBY!#REF!,DBSPBY!#REF!)</f>
        <v>#REF!</v>
      </c>
      <c r="D1541" s="90" t="e">
        <f>DBSPBY!#REF!</f>
        <v>#REF!</v>
      </c>
      <c r="E1541" s="90" t="e">
        <f>DBSPBY!#REF!</f>
        <v>#REF!</v>
      </c>
      <c r="F1541" s="90" t="e">
        <f>TRIM(MID(DBSPBY!#REF!,SEARCH(". ",DBSPBY!#REF!)+2,LEN(DBSPBY!#REF!)))</f>
        <v>#REF!</v>
      </c>
      <c r="G1541" s="90" t="e">
        <f>TRIM(MID(DBSPBY!#REF!,SEARCH(". ",DBSPBY!#REF!)+2,LEN(DBSPBY!#REF!)))</f>
        <v>#REF!</v>
      </c>
      <c r="H1541" s="90" t="e">
        <f>TRIM(MID(DBSPBY!#REF!,SEARCH(". ",DBSPBY!#REF!)+2,LEN(DBSPBY!#REF!)))</f>
        <v>#REF!</v>
      </c>
      <c r="I1541" s="98" t="s">
        <v>713</v>
      </c>
      <c r="J1541" s="99" t="s">
        <v>714</v>
      </c>
      <c r="K1541" s="90" t="e">
        <f>DBSPBY!#REF!</f>
        <v>#REF!</v>
      </c>
      <c r="L1541" s="90" t="e">
        <f>DBSPBY!#REF!</f>
        <v>#REF!</v>
      </c>
      <c r="M1541" s="92" t="e">
        <f>DBSPBY!#REF!</f>
        <v>#REF!</v>
      </c>
      <c r="N1541" s="87" t="e">
        <f>DBSPBY!#REF!</f>
        <v>#REF!</v>
      </c>
    </row>
    <row r="1542" spans="1:14" x14ac:dyDescent="0.3">
      <c r="A1542" s="97" t="s">
        <v>715</v>
      </c>
      <c r="B1542" s="98" t="e">
        <f>DBSPBY!#REF!</f>
        <v>#REF!</v>
      </c>
      <c r="C1542" s="98" t="e">
        <f>_xlfn.TEXTJOIN(".",FALSE,DBSPBY!#REF!,DBSPBY!#REF!,DBSPBY!#REF!)</f>
        <v>#REF!</v>
      </c>
      <c r="D1542" s="90" t="e">
        <f>DBSPBY!#REF!</f>
        <v>#REF!</v>
      </c>
      <c r="E1542" s="90" t="e">
        <f>DBSPBY!#REF!</f>
        <v>#REF!</v>
      </c>
      <c r="F1542" s="90" t="e">
        <f>TRIM(MID(DBSPBY!#REF!,SEARCH(". ",DBSPBY!#REF!)+2,LEN(DBSPBY!#REF!)))</f>
        <v>#REF!</v>
      </c>
      <c r="G1542" s="90" t="e">
        <f>TRIM(MID(DBSPBY!#REF!,SEARCH(". ",DBSPBY!#REF!)+2,LEN(DBSPBY!#REF!)))</f>
        <v>#REF!</v>
      </c>
      <c r="H1542" s="90" t="e">
        <f>TRIM(MID(DBSPBY!#REF!,SEARCH(". ",DBSPBY!#REF!)+2,LEN(DBSPBY!#REF!)))</f>
        <v>#REF!</v>
      </c>
      <c r="I1542" s="98" t="s">
        <v>713</v>
      </c>
      <c r="J1542" s="99" t="s">
        <v>714</v>
      </c>
      <c r="K1542" s="90" t="e">
        <f>DBSPBY!#REF!</f>
        <v>#REF!</v>
      </c>
      <c r="L1542" s="90" t="e">
        <f>DBSPBY!#REF!</f>
        <v>#REF!</v>
      </c>
      <c r="M1542" s="92" t="e">
        <f>DBSPBY!#REF!</f>
        <v>#REF!</v>
      </c>
      <c r="N1542" s="87" t="e">
        <f>DBSPBY!#REF!</f>
        <v>#REF!</v>
      </c>
    </row>
    <row r="1543" spans="1:14" x14ac:dyDescent="0.3">
      <c r="A1543" s="97" t="s">
        <v>715</v>
      </c>
      <c r="B1543" s="98" t="e">
        <f>DBSPBY!#REF!</f>
        <v>#REF!</v>
      </c>
      <c r="C1543" s="98" t="e">
        <f>_xlfn.TEXTJOIN(".",FALSE,DBSPBY!#REF!,DBSPBY!#REF!,DBSPBY!#REF!)</f>
        <v>#REF!</v>
      </c>
      <c r="D1543" s="90" t="e">
        <f>DBSPBY!#REF!</f>
        <v>#REF!</v>
      </c>
      <c r="E1543" s="90" t="e">
        <f>DBSPBY!#REF!</f>
        <v>#REF!</v>
      </c>
      <c r="F1543" s="90" t="e">
        <f>TRIM(MID(DBSPBY!#REF!,SEARCH(". ",DBSPBY!#REF!)+2,LEN(DBSPBY!#REF!)))</f>
        <v>#REF!</v>
      </c>
      <c r="G1543" s="90" t="e">
        <f>TRIM(MID(DBSPBY!#REF!,SEARCH(". ",DBSPBY!#REF!)+2,LEN(DBSPBY!#REF!)))</f>
        <v>#REF!</v>
      </c>
      <c r="H1543" s="90" t="e">
        <f>TRIM(MID(DBSPBY!#REF!,SEARCH(". ",DBSPBY!#REF!)+2,LEN(DBSPBY!#REF!)))</f>
        <v>#REF!</v>
      </c>
      <c r="I1543" s="98" t="s">
        <v>713</v>
      </c>
      <c r="J1543" s="99" t="s">
        <v>714</v>
      </c>
      <c r="K1543" s="90" t="e">
        <f>DBSPBY!#REF!</f>
        <v>#REF!</v>
      </c>
      <c r="L1543" s="90" t="e">
        <f>DBSPBY!#REF!</f>
        <v>#REF!</v>
      </c>
      <c r="M1543" s="92" t="e">
        <f>DBSPBY!#REF!</f>
        <v>#REF!</v>
      </c>
      <c r="N1543" s="87" t="e">
        <f>DBSPBY!#REF!</f>
        <v>#REF!</v>
      </c>
    </row>
    <row r="1544" spans="1:14" x14ac:dyDescent="0.3">
      <c r="A1544" s="97" t="s">
        <v>715</v>
      </c>
      <c r="B1544" s="98" t="e">
        <f>DBSPBY!#REF!</f>
        <v>#REF!</v>
      </c>
      <c r="C1544" s="98" t="e">
        <f>_xlfn.TEXTJOIN(".",FALSE,DBSPBY!#REF!,DBSPBY!#REF!,DBSPBY!#REF!)</f>
        <v>#REF!</v>
      </c>
      <c r="D1544" s="90" t="e">
        <f>DBSPBY!#REF!</f>
        <v>#REF!</v>
      </c>
      <c r="E1544" s="90" t="e">
        <f>DBSPBY!#REF!</f>
        <v>#REF!</v>
      </c>
      <c r="F1544" s="90" t="e">
        <f>TRIM(MID(DBSPBY!#REF!,SEARCH(". ",DBSPBY!#REF!)+2,LEN(DBSPBY!#REF!)))</f>
        <v>#REF!</v>
      </c>
      <c r="G1544" s="90" t="e">
        <f>TRIM(MID(DBSPBY!#REF!,SEARCH(". ",DBSPBY!#REF!)+2,LEN(DBSPBY!#REF!)))</f>
        <v>#REF!</v>
      </c>
      <c r="H1544" s="90" t="e">
        <f>TRIM(MID(DBSPBY!#REF!,SEARCH(". ",DBSPBY!#REF!)+2,LEN(DBSPBY!#REF!)))</f>
        <v>#REF!</v>
      </c>
      <c r="I1544" s="98" t="s">
        <v>713</v>
      </c>
      <c r="J1544" s="99" t="s">
        <v>714</v>
      </c>
      <c r="K1544" s="90" t="e">
        <f>DBSPBY!#REF!</f>
        <v>#REF!</v>
      </c>
      <c r="L1544" s="90" t="e">
        <f>DBSPBY!#REF!</f>
        <v>#REF!</v>
      </c>
      <c r="M1544" s="92" t="e">
        <f>DBSPBY!#REF!</f>
        <v>#REF!</v>
      </c>
      <c r="N1544" s="87" t="e">
        <f>DBSPBY!#REF!</f>
        <v>#REF!</v>
      </c>
    </row>
    <row r="1545" spans="1:14" x14ac:dyDescent="0.3">
      <c r="A1545" s="97" t="s">
        <v>715</v>
      </c>
      <c r="B1545" s="98" t="e">
        <f>DBSPBY!#REF!</f>
        <v>#REF!</v>
      </c>
      <c r="C1545" s="98" t="e">
        <f>_xlfn.TEXTJOIN(".",FALSE,DBSPBY!#REF!,DBSPBY!#REF!,DBSPBY!#REF!)</f>
        <v>#REF!</v>
      </c>
      <c r="D1545" s="90" t="e">
        <f>DBSPBY!#REF!</f>
        <v>#REF!</v>
      </c>
      <c r="E1545" s="90" t="e">
        <f>DBSPBY!#REF!</f>
        <v>#REF!</v>
      </c>
      <c r="F1545" s="90" t="e">
        <f>TRIM(MID(DBSPBY!#REF!,SEARCH(". ",DBSPBY!#REF!)+2,LEN(DBSPBY!#REF!)))</f>
        <v>#REF!</v>
      </c>
      <c r="G1545" s="90" t="e">
        <f>TRIM(MID(DBSPBY!#REF!,SEARCH(". ",DBSPBY!#REF!)+2,LEN(DBSPBY!#REF!)))</f>
        <v>#REF!</v>
      </c>
      <c r="H1545" s="90" t="e">
        <f>TRIM(MID(DBSPBY!#REF!,SEARCH(". ",DBSPBY!#REF!)+2,LEN(DBSPBY!#REF!)))</f>
        <v>#REF!</v>
      </c>
      <c r="I1545" s="98" t="s">
        <v>713</v>
      </c>
      <c r="J1545" s="99" t="s">
        <v>714</v>
      </c>
      <c r="K1545" s="90" t="e">
        <f>DBSPBY!#REF!</f>
        <v>#REF!</v>
      </c>
      <c r="L1545" s="90" t="e">
        <f>DBSPBY!#REF!</f>
        <v>#REF!</v>
      </c>
      <c r="M1545" s="92" t="e">
        <f>DBSPBY!#REF!</f>
        <v>#REF!</v>
      </c>
      <c r="N1545" s="87" t="e">
        <f>DBSPBY!#REF!</f>
        <v>#REF!</v>
      </c>
    </row>
    <row r="1546" spans="1:14" x14ac:dyDescent="0.3">
      <c r="A1546" s="97" t="s">
        <v>715</v>
      </c>
      <c r="B1546" s="98" t="e">
        <f>DBSPBY!#REF!</f>
        <v>#REF!</v>
      </c>
      <c r="C1546" s="98" t="e">
        <f>_xlfn.TEXTJOIN(".",FALSE,DBSPBY!#REF!,DBSPBY!#REF!,DBSPBY!#REF!)</f>
        <v>#REF!</v>
      </c>
      <c r="D1546" s="90" t="e">
        <f>DBSPBY!#REF!</f>
        <v>#REF!</v>
      </c>
      <c r="E1546" s="90" t="e">
        <f>DBSPBY!#REF!</f>
        <v>#REF!</v>
      </c>
      <c r="F1546" s="90" t="e">
        <f>TRIM(MID(DBSPBY!#REF!,SEARCH(". ",DBSPBY!#REF!)+2,LEN(DBSPBY!#REF!)))</f>
        <v>#REF!</v>
      </c>
      <c r="G1546" s="90" t="e">
        <f>TRIM(MID(DBSPBY!#REF!,SEARCH(". ",DBSPBY!#REF!)+2,LEN(DBSPBY!#REF!)))</f>
        <v>#REF!</v>
      </c>
      <c r="H1546" s="90" t="e">
        <f>TRIM(MID(DBSPBY!#REF!,SEARCH(". ",DBSPBY!#REF!)+2,LEN(DBSPBY!#REF!)))</f>
        <v>#REF!</v>
      </c>
      <c r="I1546" s="98" t="s">
        <v>713</v>
      </c>
      <c r="J1546" s="99" t="s">
        <v>714</v>
      </c>
      <c r="K1546" s="90" t="e">
        <f>DBSPBY!#REF!</f>
        <v>#REF!</v>
      </c>
      <c r="L1546" s="90" t="e">
        <f>DBSPBY!#REF!</f>
        <v>#REF!</v>
      </c>
      <c r="M1546" s="92" t="e">
        <f>DBSPBY!#REF!</f>
        <v>#REF!</v>
      </c>
      <c r="N1546" s="87" t="e">
        <f>DBSPBY!#REF!</f>
        <v>#REF!</v>
      </c>
    </row>
    <row r="1547" spans="1:14" x14ac:dyDescent="0.3">
      <c r="A1547" s="97" t="s">
        <v>715</v>
      </c>
      <c r="B1547" s="98" t="e">
        <f>DBSPBY!#REF!</f>
        <v>#REF!</v>
      </c>
      <c r="C1547" s="98" t="e">
        <f>_xlfn.TEXTJOIN(".",FALSE,DBSPBY!#REF!,DBSPBY!#REF!,DBSPBY!#REF!)</f>
        <v>#REF!</v>
      </c>
      <c r="D1547" s="90" t="e">
        <f>DBSPBY!#REF!</f>
        <v>#REF!</v>
      </c>
      <c r="E1547" s="90" t="e">
        <f>DBSPBY!#REF!</f>
        <v>#REF!</v>
      </c>
      <c r="F1547" s="90" t="e">
        <f>TRIM(MID(DBSPBY!#REF!,SEARCH(". ",DBSPBY!#REF!)+2,LEN(DBSPBY!#REF!)))</f>
        <v>#REF!</v>
      </c>
      <c r="G1547" s="90" t="e">
        <f>TRIM(MID(DBSPBY!#REF!,SEARCH(". ",DBSPBY!#REF!)+2,LEN(DBSPBY!#REF!)))</f>
        <v>#REF!</v>
      </c>
      <c r="H1547" s="90" t="e">
        <f>TRIM(MID(DBSPBY!#REF!,SEARCH(". ",DBSPBY!#REF!)+2,LEN(DBSPBY!#REF!)))</f>
        <v>#REF!</v>
      </c>
      <c r="I1547" s="98" t="s">
        <v>713</v>
      </c>
      <c r="J1547" s="99" t="s">
        <v>714</v>
      </c>
      <c r="K1547" s="90" t="e">
        <f>DBSPBY!#REF!</f>
        <v>#REF!</v>
      </c>
      <c r="L1547" s="90" t="e">
        <f>DBSPBY!#REF!</f>
        <v>#REF!</v>
      </c>
      <c r="M1547" s="92" t="e">
        <f>DBSPBY!#REF!</f>
        <v>#REF!</v>
      </c>
      <c r="N1547" s="87" t="e">
        <f>DBSPBY!#REF!</f>
        <v>#REF!</v>
      </c>
    </row>
    <row r="1548" spans="1:14" x14ac:dyDescent="0.3">
      <c r="A1548" s="97" t="s">
        <v>715</v>
      </c>
      <c r="B1548" s="98" t="e">
        <f>DBSPBY!#REF!</f>
        <v>#REF!</v>
      </c>
      <c r="C1548" s="98" t="e">
        <f>_xlfn.TEXTJOIN(".",FALSE,DBSPBY!#REF!,DBSPBY!#REF!,DBSPBY!#REF!)</f>
        <v>#REF!</v>
      </c>
      <c r="D1548" s="90" t="e">
        <f>DBSPBY!#REF!</f>
        <v>#REF!</v>
      </c>
      <c r="E1548" s="90" t="e">
        <f>DBSPBY!#REF!</f>
        <v>#REF!</v>
      </c>
      <c r="F1548" s="90" t="e">
        <f>TRIM(MID(DBSPBY!#REF!,SEARCH(". ",DBSPBY!#REF!)+2,LEN(DBSPBY!#REF!)))</f>
        <v>#REF!</v>
      </c>
      <c r="G1548" s="90" t="e">
        <f>TRIM(MID(DBSPBY!#REF!,SEARCH(". ",DBSPBY!#REF!)+2,LEN(DBSPBY!#REF!)))</f>
        <v>#REF!</v>
      </c>
      <c r="H1548" s="90" t="e">
        <f>TRIM(MID(DBSPBY!#REF!,SEARCH(". ",DBSPBY!#REF!)+2,LEN(DBSPBY!#REF!)))</f>
        <v>#REF!</v>
      </c>
      <c r="I1548" s="98" t="s">
        <v>713</v>
      </c>
      <c r="J1548" s="99" t="s">
        <v>714</v>
      </c>
      <c r="K1548" s="90" t="e">
        <f>DBSPBY!#REF!</f>
        <v>#REF!</v>
      </c>
      <c r="L1548" s="90" t="e">
        <f>DBSPBY!#REF!</f>
        <v>#REF!</v>
      </c>
      <c r="M1548" s="92" t="e">
        <f>DBSPBY!#REF!</f>
        <v>#REF!</v>
      </c>
      <c r="N1548" s="87" t="e">
        <f>DBSPBY!#REF!</f>
        <v>#REF!</v>
      </c>
    </row>
    <row r="1549" spans="1:14" x14ac:dyDescent="0.3">
      <c r="A1549" s="97" t="s">
        <v>715</v>
      </c>
      <c r="B1549" s="98" t="e">
        <f>DBSPBY!#REF!</f>
        <v>#REF!</v>
      </c>
      <c r="C1549" s="98" t="e">
        <f>_xlfn.TEXTJOIN(".",FALSE,DBSPBY!#REF!,DBSPBY!#REF!,DBSPBY!#REF!)</f>
        <v>#REF!</v>
      </c>
      <c r="D1549" s="90" t="e">
        <f>DBSPBY!#REF!</f>
        <v>#REF!</v>
      </c>
      <c r="E1549" s="90" t="e">
        <f>DBSPBY!#REF!</f>
        <v>#REF!</v>
      </c>
      <c r="F1549" s="90" t="e">
        <f>TRIM(MID(DBSPBY!#REF!,SEARCH(". ",DBSPBY!#REF!)+2,LEN(DBSPBY!#REF!)))</f>
        <v>#REF!</v>
      </c>
      <c r="G1549" s="90" t="e">
        <f>TRIM(MID(DBSPBY!#REF!,SEARCH(". ",DBSPBY!#REF!)+2,LEN(DBSPBY!#REF!)))</f>
        <v>#REF!</v>
      </c>
      <c r="H1549" s="90" t="e">
        <f>TRIM(MID(DBSPBY!#REF!,SEARCH(". ",DBSPBY!#REF!)+2,LEN(DBSPBY!#REF!)))</f>
        <v>#REF!</v>
      </c>
      <c r="I1549" s="98" t="s">
        <v>713</v>
      </c>
      <c r="J1549" s="99" t="s">
        <v>714</v>
      </c>
      <c r="K1549" s="90" t="e">
        <f>DBSPBY!#REF!</f>
        <v>#REF!</v>
      </c>
      <c r="L1549" s="90" t="e">
        <f>DBSPBY!#REF!</f>
        <v>#REF!</v>
      </c>
      <c r="M1549" s="92" t="e">
        <f>DBSPBY!#REF!</f>
        <v>#REF!</v>
      </c>
      <c r="N1549" s="87" t="e">
        <f>DBSPBY!#REF!</f>
        <v>#REF!</v>
      </c>
    </row>
    <row r="1550" spans="1:14" x14ac:dyDescent="0.3">
      <c r="A1550" s="97" t="s">
        <v>715</v>
      </c>
      <c r="B1550" s="98" t="e">
        <f>DBSPBY!#REF!</f>
        <v>#REF!</v>
      </c>
      <c r="C1550" s="98" t="e">
        <f>_xlfn.TEXTJOIN(".",FALSE,DBSPBY!#REF!,DBSPBY!#REF!,DBSPBY!#REF!)</f>
        <v>#REF!</v>
      </c>
      <c r="D1550" s="90" t="e">
        <f>DBSPBY!#REF!</f>
        <v>#REF!</v>
      </c>
      <c r="E1550" s="90" t="e">
        <f>DBSPBY!#REF!</f>
        <v>#REF!</v>
      </c>
      <c r="F1550" s="90" t="e">
        <f>TRIM(MID(DBSPBY!#REF!,SEARCH(". ",DBSPBY!#REF!)+2,LEN(DBSPBY!#REF!)))</f>
        <v>#REF!</v>
      </c>
      <c r="G1550" s="90" t="e">
        <f>TRIM(MID(DBSPBY!#REF!,SEARCH(". ",DBSPBY!#REF!)+2,LEN(DBSPBY!#REF!)))</f>
        <v>#REF!</v>
      </c>
      <c r="H1550" s="90" t="e">
        <f>TRIM(MID(DBSPBY!#REF!,SEARCH(". ",DBSPBY!#REF!)+2,LEN(DBSPBY!#REF!)))</f>
        <v>#REF!</v>
      </c>
      <c r="I1550" s="98" t="s">
        <v>713</v>
      </c>
      <c r="J1550" s="99" t="s">
        <v>714</v>
      </c>
      <c r="K1550" s="90" t="e">
        <f>DBSPBY!#REF!</f>
        <v>#REF!</v>
      </c>
      <c r="L1550" s="90" t="e">
        <f>DBSPBY!#REF!</f>
        <v>#REF!</v>
      </c>
      <c r="M1550" s="92" t="e">
        <f>DBSPBY!#REF!</f>
        <v>#REF!</v>
      </c>
      <c r="N1550" s="87" t="e">
        <f>DBSPBY!#REF!</f>
        <v>#REF!</v>
      </c>
    </row>
    <row r="1551" spans="1:14" x14ac:dyDescent="0.3">
      <c r="A1551" s="97" t="s">
        <v>715</v>
      </c>
      <c r="B1551" s="98" t="e">
        <f>DBSPBY!#REF!</f>
        <v>#REF!</v>
      </c>
      <c r="C1551" s="98" t="e">
        <f>_xlfn.TEXTJOIN(".",FALSE,DBSPBY!#REF!,DBSPBY!#REF!,DBSPBY!#REF!)</f>
        <v>#REF!</v>
      </c>
      <c r="D1551" s="90" t="e">
        <f>DBSPBY!#REF!</f>
        <v>#REF!</v>
      </c>
      <c r="E1551" s="90" t="e">
        <f>DBSPBY!#REF!</f>
        <v>#REF!</v>
      </c>
      <c r="F1551" s="90" t="e">
        <f>TRIM(MID(DBSPBY!#REF!,SEARCH(". ",DBSPBY!#REF!)+2,LEN(DBSPBY!#REF!)))</f>
        <v>#REF!</v>
      </c>
      <c r="G1551" s="90" t="e">
        <f>TRIM(MID(DBSPBY!#REF!,SEARCH(". ",DBSPBY!#REF!)+2,LEN(DBSPBY!#REF!)))</f>
        <v>#REF!</v>
      </c>
      <c r="H1551" s="90" t="e">
        <f>TRIM(MID(DBSPBY!#REF!,SEARCH(". ",DBSPBY!#REF!)+2,LEN(DBSPBY!#REF!)))</f>
        <v>#REF!</v>
      </c>
      <c r="I1551" s="98" t="s">
        <v>713</v>
      </c>
      <c r="J1551" s="99" t="s">
        <v>714</v>
      </c>
      <c r="K1551" s="90" t="e">
        <f>DBSPBY!#REF!</f>
        <v>#REF!</v>
      </c>
      <c r="L1551" s="90" t="e">
        <f>DBSPBY!#REF!</f>
        <v>#REF!</v>
      </c>
      <c r="M1551" s="92" t="e">
        <f>DBSPBY!#REF!</f>
        <v>#REF!</v>
      </c>
      <c r="N1551" s="87" t="e">
        <f>DBSPBY!#REF!</f>
        <v>#REF!</v>
      </c>
    </row>
    <row r="1552" spans="1:14" x14ac:dyDescent="0.3">
      <c r="A1552" s="97" t="s">
        <v>715</v>
      </c>
      <c r="B1552" s="98" t="e">
        <f>DBSPBY!#REF!</f>
        <v>#REF!</v>
      </c>
      <c r="C1552" s="98" t="e">
        <f>_xlfn.TEXTJOIN(".",FALSE,DBSPBY!#REF!,DBSPBY!#REF!,DBSPBY!#REF!)</f>
        <v>#REF!</v>
      </c>
      <c r="D1552" s="90" t="e">
        <f>DBSPBY!#REF!</f>
        <v>#REF!</v>
      </c>
      <c r="E1552" s="90" t="e">
        <f>DBSPBY!#REF!</f>
        <v>#REF!</v>
      </c>
      <c r="F1552" s="90" t="e">
        <f>TRIM(MID(DBSPBY!#REF!,SEARCH(". ",DBSPBY!#REF!)+2,LEN(DBSPBY!#REF!)))</f>
        <v>#REF!</v>
      </c>
      <c r="G1552" s="90" t="e">
        <f>TRIM(MID(DBSPBY!#REF!,SEARCH(". ",DBSPBY!#REF!)+2,LEN(DBSPBY!#REF!)))</f>
        <v>#REF!</v>
      </c>
      <c r="H1552" s="90" t="e">
        <f>TRIM(MID(DBSPBY!#REF!,SEARCH(". ",DBSPBY!#REF!)+2,LEN(DBSPBY!#REF!)))</f>
        <v>#REF!</v>
      </c>
      <c r="I1552" s="98" t="s">
        <v>713</v>
      </c>
      <c r="J1552" s="99" t="s">
        <v>714</v>
      </c>
      <c r="K1552" s="90" t="e">
        <f>DBSPBY!#REF!</f>
        <v>#REF!</v>
      </c>
      <c r="L1552" s="90" t="e">
        <f>DBSPBY!#REF!</f>
        <v>#REF!</v>
      </c>
      <c r="M1552" s="92" t="e">
        <f>DBSPBY!#REF!</f>
        <v>#REF!</v>
      </c>
      <c r="N1552" s="87" t="e">
        <f>DBSPBY!#REF!</f>
        <v>#REF!</v>
      </c>
    </row>
    <row r="1553" spans="1:14" x14ac:dyDescent="0.3">
      <c r="A1553" s="97" t="s">
        <v>715</v>
      </c>
      <c r="B1553" s="98" t="e">
        <f>DBSPBY!#REF!</f>
        <v>#REF!</v>
      </c>
      <c r="C1553" s="98" t="e">
        <f>_xlfn.TEXTJOIN(".",FALSE,DBSPBY!#REF!,DBSPBY!#REF!,DBSPBY!#REF!)</f>
        <v>#REF!</v>
      </c>
      <c r="D1553" s="90" t="e">
        <f>DBSPBY!#REF!</f>
        <v>#REF!</v>
      </c>
      <c r="E1553" s="90" t="e">
        <f>DBSPBY!#REF!</f>
        <v>#REF!</v>
      </c>
      <c r="F1553" s="90" t="e">
        <f>TRIM(MID(DBSPBY!#REF!,SEARCH(". ",DBSPBY!#REF!)+2,LEN(DBSPBY!#REF!)))</f>
        <v>#REF!</v>
      </c>
      <c r="G1553" s="90" t="e">
        <f>TRIM(MID(DBSPBY!#REF!,SEARCH(". ",DBSPBY!#REF!)+2,LEN(DBSPBY!#REF!)))</f>
        <v>#REF!</v>
      </c>
      <c r="H1553" s="90" t="e">
        <f>TRIM(MID(DBSPBY!#REF!,SEARCH(". ",DBSPBY!#REF!)+2,LEN(DBSPBY!#REF!)))</f>
        <v>#REF!</v>
      </c>
      <c r="I1553" s="98" t="s">
        <v>713</v>
      </c>
      <c r="J1553" s="99" t="s">
        <v>714</v>
      </c>
      <c r="K1553" s="90" t="e">
        <f>DBSPBY!#REF!</f>
        <v>#REF!</v>
      </c>
      <c r="L1553" s="90" t="e">
        <f>DBSPBY!#REF!</f>
        <v>#REF!</v>
      </c>
      <c r="M1553" s="92" t="e">
        <f>DBSPBY!#REF!</f>
        <v>#REF!</v>
      </c>
      <c r="N1553" s="87" t="e">
        <f>DBSPBY!#REF!</f>
        <v>#REF!</v>
      </c>
    </row>
    <row r="1554" spans="1:14" x14ac:dyDescent="0.3">
      <c r="A1554" s="97" t="s">
        <v>715</v>
      </c>
      <c r="B1554" s="98" t="e">
        <f>DBSPBY!#REF!</f>
        <v>#REF!</v>
      </c>
      <c r="C1554" s="98" t="e">
        <f>_xlfn.TEXTJOIN(".",FALSE,DBSPBY!#REF!,DBSPBY!#REF!,DBSPBY!#REF!)</f>
        <v>#REF!</v>
      </c>
      <c r="D1554" s="90" t="e">
        <f>DBSPBY!#REF!</f>
        <v>#REF!</v>
      </c>
      <c r="E1554" s="90" t="e">
        <f>DBSPBY!#REF!</f>
        <v>#REF!</v>
      </c>
      <c r="F1554" s="90" t="e">
        <f>TRIM(MID(DBSPBY!#REF!,SEARCH(". ",DBSPBY!#REF!)+2,LEN(DBSPBY!#REF!)))</f>
        <v>#REF!</v>
      </c>
      <c r="G1554" s="90" t="e">
        <f>TRIM(MID(DBSPBY!#REF!,SEARCH(". ",DBSPBY!#REF!)+2,LEN(DBSPBY!#REF!)))</f>
        <v>#REF!</v>
      </c>
      <c r="H1554" s="90" t="e">
        <f>TRIM(MID(DBSPBY!#REF!,SEARCH(". ",DBSPBY!#REF!)+2,LEN(DBSPBY!#REF!)))</f>
        <v>#REF!</v>
      </c>
      <c r="I1554" s="98" t="s">
        <v>713</v>
      </c>
      <c r="J1554" s="99" t="s">
        <v>714</v>
      </c>
      <c r="K1554" s="90" t="e">
        <f>DBSPBY!#REF!</f>
        <v>#REF!</v>
      </c>
      <c r="L1554" s="90" t="e">
        <f>DBSPBY!#REF!</f>
        <v>#REF!</v>
      </c>
      <c r="M1554" s="92" t="e">
        <f>DBSPBY!#REF!</f>
        <v>#REF!</v>
      </c>
      <c r="N1554" s="87" t="e">
        <f>DBSPBY!#REF!</f>
        <v>#REF!</v>
      </c>
    </row>
    <row r="1555" spans="1:14" x14ac:dyDescent="0.3">
      <c r="A1555" s="97" t="s">
        <v>715</v>
      </c>
      <c r="B1555" s="98" t="e">
        <f>DBSPBY!#REF!</f>
        <v>#REF!</v>
      </c>
      <c r="C1555" s="98" t="e">
        <f>_xlfn.TEXTJOIN(".",FALSE,DBSPBY!#REF!,DBSPBY!#REF!,DBSPBY!#REF!)</f>
        <v>#REF!</v>
      </c>
      <c r="D1555" s="90" t="e">
        <f>DBSPBY!#REF!</f>
        <v>#REF!</v>
      </c>
      <c r="E1555" s="90" t="e">
        <f>DBSPBY!#REF!</f>
        <v>#REF!</v>
      </c>
      <c r="F1555" s="90" t="e">
        <f>TRIM(MID(DBSPBY!#REF!,SEARCH(". ",DBSPBY!#REF!)+2,LEN(DBSPBY!#REF!)))</f>
        <v>#REF!</v>
      </c>
      <c r="G1555" s="90" t="e">
        <f>TRIM(MID(DBSPBY!#REF!,SEARCH(". ",DBSPBY!#REF!)+2,LEN(DBSPBY!#REF!)))</f>
        <v>#REF!</v>
      </c>
      <c r="H1555" s="90" t="e">
        <f>TRIM(MID(DBSPBY!#REF!,SEARCH(". ",DBSPBY!#REF!)+2,LEN(DBSPBY!#REF!)))</f>
        <v>#REF!</v>
      </c>
      <c r="I1555" s="98" t="s">
        <v>713</v>
      </c>
      <c r="J1555" s="99" t="s">
        <v>714</v>
      </c>
      <c r="K1555" s="90" t="e">
        <f>DBSPBY!#REF!</f>
        <v>#REF!</v>
      </c>
      <c r="L1555" s="90" t="e">
        <f>DBSPBY!#REF!</f>
        <v>#REF!</v>
      </c>
      <c r="M1555" s="92" t="e">
        <f>DBSPBY!#REF!</f>
        <v>#REF!</v>
      </c>
      <c r="N1555" s="87" t="e">
        <f>DBSPBY!#REF!</f>
        <v>#REF!</v>
      </c>
    </row>
    <row r="1556" spans="1:14" x14ac:dyDescent="0.3">
      <c r="A1556" s="97" t="s">
        <v>715</v>
      </c>
      <c r="B1556" s="98" t="e">
        <f>DBSPBY!#REF!</f>
        <v>#REF!</v>
      </c>
      <c r="C1556" s="98" t="e">
        <f>_xlfn.TEXTJOIN(".",FALSE,DBSPBY!#REF!,DBSPBY!#REF!,DBSPBY!#REF!)</f>
        <v>#REF!</v>
      </c>
      <c r="D1556" s="90" t="e">
        <f>DBSPBY!#REF!</f>
        <v>#REF!</v>
      </c>
      <c r="E1556" s="90" t="e">
        <f>DBSPBY!#REF!</f>
        <v>#REF!</v>
      </c>
      <c r="F1556" s="90" t="e">
        <f>TRIM(MID(DBSPBY!#REF!,SEARCH(". ",DBSPBY!#REF!)+2,LEN(DBSPBY!#REF!)))</f>
        <v>#REF!</v>
      </c>
      <c r="G1556" s="90" t="e">
        <f>TRIM(MID(DBSPBY!#REF!,SEARCH(". ",DBSPBY!#REF!)+2,LEN(DBSPBY!#REF!)))</f>
        <v>#REF!</v>
      </c>
      <c r="H1556" s="90" t="e">
        <f>TRIM(MID(DBSPBY!#REF!,SEARCH(". ",DBSPBY!#REF!)+2,LEN(DBSPBY!#REF!)))</f>
        <v>#REF!</v>
      </c>
      <c r="I1556" s="98" t="s">
        <v>713</v>
      </c>
      <c r="J1556" s="99" t="s">
        <v>714</v>
      </c>
      <c r="K1556" s="90" t="e">
        <f>DBSPBY!#REF!</f>
        <v>#REF!</v>
      </c>
      <c r="L1556" s="90" t="e">
        <f>DBSPBY!#REF!</f>
        <v>#REF!</v>
      </c>
      <c r="M1556" s="92" t="e">
        <f>DBSPBY!#REF!</f>
        <v>#REF!</v>
      </c>
      <c r="N1556" s="87" t="e">
        <f>DBSPBY!#REF!</f>
        <v>#REF!</v>
      </c>
    </row>
    <row r="1557" spans="1:14" x14ac:dyDescent="0.3">
      <c r="A1557" s="97" t="s">
        <v>715</v>
      </c>
      <c r="B1557" s="98" t="e">
        <f>DBSPBY!#REF!</f>
        <v>#REF!</v>
      </c>
      <c r="C1557" s="98" t="e">
        <f>_xlfn.TEXTJOIN(".",FALSE,DBSPBY!#REF!,DBSPBY!#REF!,DBSPBY!#REF!)</f>
        <v>#REF!</v>
      </c>
      <c r="D1557" s="90" t="e">
        <f>DBSPBY!#REF!</f>
        <v>#REF!</v>
      </c>
      <c r="E1557" s="90" t="e">
        <f>DBSPBY!#REF!</f>
        <v>#REF!</v>
      </c>
      <c r="F1557" s="90" t="e">
        <f>TRIM(MID(DBSPBY!#REF!,SEARCH(". ",DBSPBY!#REF!)+2,LEN(DBSPBY!#REF!)))</f>
        <v>#REF!</v>
      </c>
      <c r="G1557" s="90" t="e">
        <f>TRIM(MID(DBSPBY!#REF!,SEARCH(". ",DBSPBY!#REF!)+2,LEN(DBSPBY!#REF!)))</f>
        <v>#REF!</v>
      </c>
      <c r="H1557" s="90" t="e">
        <f>TRIM(MID(DBSPBY!#REF!,SEARCH(". ",DBSPBY!#REF!)+2,LEN(DBSPBY!#REF!)))</f>
        <v>#REF!</v>
      </c>
      <c r="I1557" s="98" t="s">
        <v>713</v>
      </c>
      <c r="J1557" s="99" t="s">
        <v>714</v>
      </c>
      <c r="K1557" s="90" t="e">
        <f>DBSPBY!#REF!</f>
        <v>#REF!</v>
      </c>
      <c r="L1557" s="90" t="e">
        <f>DBSPBY!#REF!</f>
        <v>#REF!</v>
      </c>
      <c r="M1557" s="92" t="e">
        <f>DBSPBY!#REF!</f>
        <v>#REF!</v>
      </c>
      <c r="N1557" s="87" t="e">
        <f>DBSPBY!#REF!</f>
        <v>#REF!</v>
      </c>
    </row>
    <row r="1558" spans="1:14" x14ac:dyDescent="0.3">
      <c r="A1558" s="97" t="s">
        <v>715</v>
      </c>
      <c r="B1558" s="98" t="e">
        <f>DBSPBY!#REF!</f>
        <v>#REF!</v>
      </c>
      <c r="C1558" s="98" t="e">
        <f>_xlfn.TEXTJOIN(".",FALSE,DBSPBY!#REF!,DBSPBY!#REF!,DBSPBY!#REF!)</f>
        <v>#REF!</v>
      </c>
      <c r="D1558" s="90" t="e">
        <f>DBSPBY!#REF!</f>
        <v>#REF!</v>
      </c>
      <c r="E1558" s="90" t="e">
        <f>DBSPBY!#REF!</f>
        <v>#REF!</v>
      </c>
      <c r="F1558" s="90" t="e">
        <f>TRIM(MID(DBSPBY!#REF!,SEARCH(". ",DBSPBY!#REF!)+2,LEN(DBSPBY!#REF!)))</f>
        <v>#REF!</v>
      </c>
      <c r="G1558" s="90" t="e">
        <f>TRIM(MID(DBSPBY!#REF!,SEARCH(". ",DBSPBY!#REF!)+2,LEN(DBSPBY!#REF!)))</f>
        <v>#REF!</v>
      </c>
      <c r="H1558" s="90" t="e">
        <f>TRIM(MID(DBSPBY!#REF!,SEARCH(". ",DBSPBY!#REF!)+2,LEN(DBSPBY!#REF!)))</f>
        <v>#REF!</v>
      </c>
      <c r="I1558" s="98" t="s">
        <v>713</v>
      </c>
      <c r="J1558" s="99" t="s">
        <v>714</v>
      </c>
      <c r="K1558" s="90" t="e">
        <f>DBSPBY!#REF!</f>
        <v>#REF!</v>
      </c>
      <c r="L1558" s="90" t="e">
        <f>DBSPBY!#REF!</f>
        <v>#REF!</v>
      </c>
      <c r="M1558" s="92" t="e">
        <f>DBSPBY!#REF!</f>
        <v>#REF!</v>
      </c>
      <c r="N1558" s="87" t="e">
        <f>DBSPBY!#REF!</f>
        <v>#REF!</v>
      </c>
    </row>
    <row r="1559" spans="1:14" x14ac:dyDescent="0.3">
      <c r="A1559" s="97" t="s">
        <v>715</v>
      </c>
      <c r="B1559" s="98" t="e">
        <f>DBSPBY!#REF!</f>
        <v>#REF!</v>
      </c>
      <c r="C1559" s="98" t="e">
        <f>_xlfn.TEXTJOIN(".",FALSE,DBSPBY!#REF!,DBSPBY!#REF!,DBSPBY!#REF!)</f>
        <v>#REF!</v>
      </c>
      <c r="D1559" s="90" t="e">
        <f>DBSPBY!#REF!</f>
        <v>#REF!</v>
      </c>
      <c r="E1559" s="90" t="e">
        <f>DBSPBY!#REF!</f>
        <v>#REF!</v>
      </c>
      <c r="F1559" s="90" t="e">
        <f>TRIM(MID(DBSPBY!#REF!,SEARCH(". ",DBSPBY!#REF!)+2,LEN(DBSPBY!#REF!)))</f>
        <v>#REF!</v>
      </c>
      <c r="G1559" s="90" t="e">
        <f>TRIM(MID(DBSPBY!#REF!,SEARCH(". ",DBSPBY!#REF!)+2,LEN(DBSPBY!#REF!)))</f>
        <v>#REF!</v>
      </c>
      <c r="H1559" s="90" t="e">
        <f>TRIM(MID(DBSPBY!#REF!,SEARCH(". ",DBSPBY!#REF!)+2,LEN(DBSPBY!#REF!)))</f>
        <v>#REF!</v>
      </c>
      <c r="I1559" s="98" t="s">
        <v>713</v>
      </c>
      <c r="J1559" s="99" t="s">
        <v>714</v>
      </c>
      <c r="K1559" s="90" t="e">
        <f>DBSPBY!#REF!</f>
        <v>#REF!</v>
      </c>
      <c r="L1559" s="90" t="e">
        <f>DBSPBY!#REF!</f>
        <v>#REF!</v>
      </c>
      <c r="M1559" s="92" t="e">
        <f>DBSPBY!#REF!</f>
        <v>#REF!</v>
      </c>
      <c r="N1559" s="87" t="e">
        <f>DBSPBY!#REF!</f>
        <v>#REF!</v>
      </c>
    </row>
    <row r="1560" spans="1:14" x14ac:dyDescent="0.3">
      <c r="A1560" s="97" t="s">
        <v>715</v>
      </c>
      <c r="B1560" s="98" t="e">
        <f>DBSPBY!#REF!</f>
        <v>#REF!</v>
      </c>
      <c r="C1560" s="98" t="e">
        <f>_xlfn.TEXTJOIN(".",FALSE,DBSPBY!#REF!,DBSPBY!#REF!,DBSPBY!#REF!)</f>
        <v>#REF!</v>
      </c>
      <c r="D1560" s="90" t="e">
        <f>DBSPBY!#REF!</f>
        <v>#REF!</v>
      </c>
      <c r="E1560" s="90" t="e">
        <f>DBSPBY!#REF!</f>
        <v>#REF!</v>
      </c>
      <c r="F1560" s="90" t="e">
        <f>TRIM(MID(DBSPBY!#REF!,SEARCH(". ",DBSPBY!#REF!)+2,LEN(DBSPBY!#REF!)))</f>
        <v>#REF!</v>
      </c>
      <c r="G1560" s="90" t="e">
        <f>TRIM(MID(DBSPBY!#REF!,SEARCH(". ",DBSPBY!#REF!)+2,LEN(DBSPBY!#REF!)))</f>
        <v>#REF!</v>
      </c>
      <c r="H1560" s="90" t="e">
        <f>TRIM(MID(DBSPBY!#REF!,SEARCH(". ",DBSPBY!#REF!)+2,LEN(DBSPBY!#REF!)))</f>
        <v>#REF!</v>
      </c>
      <c r="I1560" s="98" t="s">
        <v>713</v>
      </c>
      <c r="J1560" s="99" t="s">
        <v>714</v>
      </c>
      <c r="K1560" s="90" t="e">
        <f>DBSPBY!#REF!</f>
        <v>#REF!</v>
      </c>
      <c r="L1560" s="90" t="e">
        <f>DBSPBY!#REF!</f>
        <v>#REF!</v>
      </c>
      <c r="M1560" s="92" t="e">
        <f>DBSPBY!#REF!</f>
        <v>#REF!</v>
      </c>
      <c r="N1560" s="87" t="e">
        <f>DBSPBY!#REF!</f>
        <v>#REF!</v>
      </c>
    </row>
    <row r="1561" spans="1:14" x14ac:dyDescent="0.3">
      <c r="A1561" s="97" t="s">
        <v>715</v>
      </c>
      <c r="B1561" s="98" t="e">
        <f>DBSPBY!#REF!</f>
        <v>#REF!</v>
      </c>
      <c r="C1561" s="98" t="e">
        <f>_xlfn.TEXTJOIN(".",FALSE,DBSPBY!#REF!,DBSPBY!#REF!,DBSPBY!#REF!)</f>
        <v>#REF!</v>
      </c>
      <c r="D1561" s="90" t="e">
        <f>DBSPBY!#REF!</f>
        <v>#REF!</v>
      </c>
      <c r="E1561" s="90" t="e">
        <f>DBSPBY!#REF!</f>
        <v>#REF!</v>
      </c>
      <c r="F1561" s="90" t="e">
        <f>TRIM(MID(DBSPBY!#REF!,SEARCH(". ",DBSPBY!#REF!)+2,LEN(DBSPBY!#REF!)))</f>
        <v>#REF!</v>
      </c>
      <c r="G1561" s="90" t="e">
        <f>TRIM(MID(DBSPBY!#REF!,SEARCH(". ",DBSPBY!#REF!)+2,LEN(DBSPBY!#REF!)))</f>
        <v>#REF!</v>
      </c>
      <c r="H1561" s="90" t="e">
        <f>TRIM(MID(DBSPBY!#REF!,SEARCH(". ",DBSPBY!#REF!)+2,LEN(DBSPBY!#REF!)))</f>
        <v>#REF!</v>
      </c>
      <c r="I1561" s="98" t="s">
        <v>713</v>
      </c>
      <c r="J1561" s="99" t="s">
        <v>714</v>
      </c>
      <c r="K1561" s="90" t="e">
        <f>DBSPBY!#REF!</f>
        <v>#REF!</v>
      </c>
      <c r="L1561" s="90" t="e">
        <f>DBSPBY!#REF!</f>
        <v>#REF!</v>
      </c>
      <c r="M1561" s="92" t="e">
        <f>DBSPBY!#REF!</f>
        <v>#REF!</v>
      </c>
      <c r="N1561" s="87" t="e">
        <f>DBSPBY!#REF!</f>
        <v>#REF!</v>
      </c>
    </row>
    <row r="1562" spans="1:14" x14ac:dyDescent="0.3">
      <c r="A1562" s="97" t="s">
        <v>715</v>
      </c>
      <c r="B1562" s="98" t="e">
        <f>DBSPBY!#REF!</f>
        <v>#REF!</v>
      </c>
      <c r="C1562" s="98" t="e">
        <f>_xlfn.TEXTJOIN(".",FALSE,DBSPBY!#REF!,DBSPBY!#REF!,DBSPBY!#REF!)</f>
        <v>#REF!</v>
      </c>
      <c r="D1562" s="90" t="e">
        <f>DBSPBY!#REF!</f>
        <v>#REF!</v>
      </c>
      <c r="E1562" s="90" t="e">
        <f>DBSPBY!#REF!</f>
        <v>#REF!</v>
      </c>
      <c r="F1562" s="90" t="e">
        <f>TRIM(MID(DBSPBY!#REF!,SEARCH(". ",DBSPBY!#REF!)+2,LEN(DBSPBY!#REF!)))</f>
        <v>#REF!</v>
      </c>
      <c r="G1562" s="90" t="e">
        <f>TRIM(MID(DBSPBY!#REF!,SEARCH(". ",DBSPBY!#REF!)+2,LEN(DBSPBY!#REF!)))</f>
        <v>#REF!</v>
      </c>
      <c r="H1562" s="90" t="e">
        <f>TRIM(MID(DBSPBY!#REF!,SEARCH(". ",DBSPBY!#REF!)+2,LEN(DBSPBY!#REF!)))</f>
        <v>#REF!</v>
      </c>
      <c r="I1562" s="98" t="s">
        <v>713</v>
      </c>
      <c r="J1562" s="99" t="s">
        <v>714</v>
      </c>
      <c r="K1562" s="90" t="e">
        <f>DBSPBY!#REF!</f>
        <v>#REF!</v>
      </c>
      <c r="L1562" s="90" t="e">
        <f>DBSPBY!#REF!</f>
        <v>#REF!</v>
      </c>
      <c r="M1562" s="92" t="e">
        <f>DBSPBY!#REF!</f>
        <v>#REF!</v>
      </c>
      <c r="N1562" s="87" t="e">
        <f>DBSPBY!#REF!</f>
        <v>#REF!</v>
      </c>
    </row>
    <row r="1563" spans="1:14" x14ac:dyDescent="0.3">
      <c r="A1563" s="97" t="s">
        <v>715</v>
      </c>
      <c r="B1563" s="98" t="e">
        <f>DBSPBY!#REF!</f>
        <v>#REF!</v>
      </c>
      <c r="C1563" s="98" t="e">
        <f>_xlfn.TEXTJOIN(".",FALSE,DBSPBY!#REF!,DBSPBY!#REF!,DBSPBY!#REF!)</f>
        <v>#REF!</v>
      </c>
      <c r="D1563" s="90" t="e">
        <f>DBSPBY!#REF!</f>
        <v>#REF!</v>
      </c>
      <c r="E1563" s="90" t="e">
        <f>DBSPBY!#REF!</f>
        <v>#REF!</v>
      </c>
      <c r="F1563" s="90" t="e">
        <f>TRIM(MID(DBSPBY!#REF!,SEARCH(". ",DBSPBY!#REF!)+2,LEN(DBSPBY!#REF!)))</f>
        <v>#REF!</v>
      </c>
      <c r="G1563" s="90" t="e">
        <f>TRIM(MID(DBSPBY!#REF!,SEARCH(". ",DBSPBY!#REF!)+2,LEN(DBSPBY!#REF!)))</f>
        <v>#REF!</v>
      </c>
      <c r="H1563" s="90" t="e">
        <f>TRIM(MID(DBSPBY!#REF!,SEARCH(". ",DBSPBY!#REF!)+2,LEN(DBSPBY!#REF!)))</f>
        <v>#REF!</v>
      </c>
      <c r="I1563" s="98" t="s">
        <v>713</v>
      </c>
      <c r="J1563" s="99" t="s">
        <v>714</v>
      </c>
      <c r="K1563" s="90" t="e">
        <f>DBSPBY!#REF!</f>
        <v>#REF!</v>
      </c>
      <c r="L1563" s="90" t="e">
        <f>DBSPBY!#REF!</f>
        <v>#REF!</v>
      </c>
      <c r="M1563" s="92" t="e">
        <f>DBSPBY!#REF!</f>
        <v>#REF!</v>
      </c>
      <c r="N1563" s="87" t="e">
        <f>DBSPBY!#REF!</f>
        <v>#REF!</v>
      </c>
    </row>
    <row r="1564" spans="1:14" x14ac:dyDescent="0.3">
      <c r="A1564" s="97" t="s">
        <v>715</v>
      </c>
      <c r="B1564" s="98" t="e">
        <f>DBSPBY!#REF!</f>
        <v>#REF!</v>
      </c>
      <c r="C1564" s="98" t="e">
        <f>_xlfn.TEXTJOIN(".",FALSE,DBSPBY!#REF!,DBSPBY!#REF!,DBSPBY!#REF!)</f>
        <v>#REF!</v>
      </c>
      <c r="D1564" s="90" t="e">
        <f>DBSPBY!#REF!</f>
        <v>#REF!</v>
      </c>
      <c r="E1564" s="90" t="e">
        <f>DBSPBY!#REF!</f>
        <v>#REF!</v>
      </c>
      <c r="F1564" s="90" t="e">
        <f>TRIM(MID(DBSPBY!#REF!,SEARCH(". ",DBSPBY!#REF!)+2,LEN(DBSPBY!#REF!)))</f>
        <v>#REF!</v>
      </c>
      <c r="G1564" s="90" t="e">
        <f>TRIM(MID(DBSPBY!#REF!,SEARCH(". ",DBSPBY!#REF!)+2,LEN(DBSPBY!#REF!)))</f>
        <v>#REF!</v>
      </c>
      <c r="H1564" s="90" t="e">
        <f>TRIM(MID(DBSPBY!#REF!,SEARCH(". ",DBSPBY!#REF!)+2,LEN(DBSPBY!#REF!)))</f>
        <v>#REF!</v>
      </c>
      <c r="I1564" s="98" t="s">
        <v>713</v>
      </c>
      <c r="J1564" s="99" t="s">
        <v>714</v>
      </c>
      <c r="K1564" s="90" t="e">
        <f>DBSPBY!#REF!</f>
        <v>#REF!</v>
      </c>
      <c r="L1564" s="90" t="e">
        <f>DBSPBY!#REF!</f>
        <v>#REF!</v>
      </c>
      <c r="M1564" s="92" t="e">
        <f>DBSPBY!#REF!</f>
        <v>#REF!</v>
      </c>
      <c r="N1564" s="87" t="e">
        <f>DBSPBY!#REF!</f>
        <v>#REF!</v>
      </c>
    </row>
    <row r="1565" spans="1:14" x14ac:dyDescent="0.3">
      <c r="A1565" s="97" t="s">
        <v>715</v>
      </c>
      <c r="B1565" s="98" t="e">
        <f>DBSPBY!#REF!</f>
        <v>#REF!</v>
      </c>
      <c r="C1565" s="98" t="e">
        <f>_xlfn.TEXTJOIN(".",FALSE,DBSPBY!#REF!,DBSPBY!#REF!,DBSPBY!#REF!)</f>
        <v>#REF!</v>
      </c>
      <c r="D1565" s="90" t="e">
        <f>DBSPBY!#REF!</f>
        <v>#REF!</v>
      </c>
      <c r="E1565" s="90" t="e">
        <f>DBSPBY!#REF!</f>
        <v>#REF!</v>
      </c>
      <c r="F1565" s="90" t="e">
        <f>TRIM(MID(DBSPBY!#REF!,SEARCH(". ",DBSPBY!#REF!)+2,LEN(DBSPBY!#REF!)))</f>
        <v>#REF!</v>
      </c>
      <c r="G1565" s="90" t="e">
        <f>TRIM(MID(DBSPBY!#REF!,SEARCH(". ",DBSPBY!#REF!)+2,LEN(DBSPBY!#REF!)))</f>
        <v>#REF!</v>
      </c>
      <c r="H1565" s="90" t="e">
        <f>TRIM(MID(DBSPBY!#REF!,SEARCH(". ",DBSPBY!#REF!)+2,LEN(DBSPBY!#REF!)))</f>
        <v>#REF!</v>
      </c>
      <c r="I1565" s="98" t="s">
        <v>713</v>
      </c>
      <c r="J1565" s="99" t="s">
        <v>714</v>
      </c>
      <c r="K1565" s="90" t="e">
        <f>DBSPBY!#REF!</f>
        <v>#REF!</v>
      </c>
      <c r="L1565" s="90" t="e">
        <f>DBSPBY!#REF!</f>
        <v>#REF!</v>
      </c>
      <c r="M1565" s="92" t="e">
        <f>DBSPBY!#REF!</f>
        <v>#REF!</v>
      </c>
      <c r="N1565" s="87" t="e">
        <f>DBSPBY!#REF!</f>
        <v>#REF!</v>
      </c>
    </row>
    <row r="1566" spans="1:14" x14ac:dyDescent="0.3">
      <c r="A1566" s="97" t="s">
        <v>715</v>
      </c>
      <c r="B1566" s="98" t="e">
        <f>DBSPBY!#REF!</f>
        <v>#REF!</v>
      </c>
      <c r="C1566" s="98" t="e">
        <f>_xlfn.TEXTJOIN(".",FALSE,DBSPBY!#REF!,DBSPBY!#REF!,DBSPBY!#REF!)</f>
        <v>#REF!</v>
      </c>
      <c r="D1566" s="90" t="e">
        <f>DBSPBY!#REF!</f>
        <v>#REF!</v>
      </c>
      <c r="E1566" s="90" t="e">
        <f>DBSPBY!#REF!</f>
        <v>#REF!</v>
      </c>
      <c r="F1566" s="90" t="e">
        <f>TRIM(MID(DBSPBY!#REF!,SEARCH(". ",DBSPBY!#REF!)+2,LEN(DBSPBY!#REF!)))</f>
        <v>#REF!</v>
      </c>
      <c r="G1566" s="90" t="e">
        <f>TRIM(MID(DBSPBY!#REF!,SEARCH(". ",DBSPBY!#REF!)+2,LEN(DBSPBY!#REF!)))</f>
        <v>#REF!</v>
      </c>
      <c r="H1566" s="90" t="e">
        <f>TRIM(MID(DBSPBY!#REF!,SEARCH(". ",DBSPBY!#REF!)+2,LEN(DBSPBY!#REF!)))</f>
        <v>#REF!</v>
      </c>
      <c r="I1566" s="98" t="s">
        <v>713</v>
      </c>
      <c r="J1566" s="99" t="s">
        <v>714</v>
      </c>
      <c r="K1566" s="90" t="e">
        <f>DBSPBY!#REF!</f>
        <v>#REF!</v>
      </c>
      <c r="L1566" s="90" t="e">
        <f>DBSPBY!#REF!</f>
        <v>#REF!</v>
      </c>
      <c r="M1566" s="92" t="e">
        <f>DBSPBY!#REF!</f>
        <v>#REF!</v>
      </c>
      <c r="N1566" s="87" t="e">
        <f>DBSPBY!#REF!</f>
        <v>#REF!</v>
      </c>
    </row>
    <row r="1567" spans="1:14" x14ac:dyDescent="0.3">
      <c r="A1567" s="97" t="s">
        <v>715</v>
      </c>
      <c r="B1567" s="98" t="e">
        <f>DBSPBY!#REF!</f>
        <v>#REF!</v>
      </c>
      <c r="C1567" s="98" t="e">
        <f>_xlfn.TEXTJOIN(".",FALSE,DBSPBY!#REF!,DBSPBY!#REF!,DBSPBY!#REF!)</f>
        <v>#REF!</v>
      </c>
      <c r="D1567" s="90" t="e">
        <f>DBSPBY!#REF!</f>
        <v>#REF!</v>
      </c>
      <c r="E1567" s="90" t="e">
        <f>DBSPBY!#REF!</f>
        <v>#REF!</v>
      </c>
      <c r="F1567" s="90" t="e">
        <f>TRIM(MID(DBSPBY!#REF!,SEARCH(". ",DBSPBY!#REF!)+2,LEN(DBSPBY!#REF!)))</f>
        <v>#REF!</v>
      </c>
      <c r="G1567" s="90" t="e">
        <f>TRIM(MID(DBSPBY!#REF!,SEARCH(". ",DBSPBY!#REF!)+2,LEN(DBSPBY!#REF!)))</f>
        <v>#REF!</v>
      </c>
      <c r="H1567" s="90" t="e">
        <f>TRIM(MID(DBSPBY!#REF!,SEARCH(". ",DBSPBY!#REF!)+2,LEN(DBSPBY!#REF!)))</f>
        <v>#REF!</v>
      </c>
      <c r="I1567" s="98" t="s">
        <v>713</v>
      </c>
      <c r="J1567" s="99" t="s">
        <v>714</v>
      </c>
      <c r="K1567" s="90" t="e">
        <f>DBSPBY!#REF!</f>
        <v>#REF!</v>
      </c>
      <c r="L1567" s="90" t="e">
        <f>DBSPBY!#REF!</f>
        <v>#REF!</v>
      </c>
      <c r="M1567" s="92" t="e">
        <f>DBSPBY!#REF!</f>
        <v>#REF!</v>
      </c>
      <c r="N1567" s="87" t="e">
        <f>DBSPBY!#REF!</f>
        <v>#REF!</v>
      </c>
    </row>
    <row r="1568" spans="1:14" x14ac:dyDescent="0.3">
      <c r="A1568" s="97" t="s">
        <v>715</v>
      </c>
      <c r="B1568" s="98" t="e">
        <f>DBSPBY!#REF!</f>
        <v>#REF!</v>
      </c>
      <c r="C1568" s="98" t="e">
        <f>_xlfn.TEXTJOIN(".",FALSE,DBSPBY!#REF!,DBSPBY!#REF!,DBSPBY!#REF!)</f>
        <v>#REF!</v>
      </c>
      <c r="D1568" s="90" t="e">
        <f>DBSPBY!#REF!</f>
        <v>#REF!</v>
      </c>
      <c r="E1568" s="90" t="e">
        <f>DBSPBY!#REF!</f>
        <v>#REF!</v>
      </c>
      <c r="F1568" s="90" t="e">
        <f>TRIM(MID(DBSPBY!#REF!,SEARCH(". ",DBSPBY!#REF!)+2,LEN(DBSPBY!#REF!)))</f>
        <v>#REF!</v>
      </c>
      <c r="G1568" s="90" t="e">
        <f>TRIM(MID(DBSPBY!#REF!,SEARCH(". ",DBSPBY!#REF!)+2,LEN(DBSPBY!#REF!)))</f>
        <v>#REF!</v>
      </c>
      <c r="H1568" s="90" t="e">
        <f>TRIM(MID(DBSPBY!#REF!,SEARCH(". ",DBSPBY!#REF!)+2,LEN(DBSPBY!#REF!)))</f>
        <v>#REF!</v>
      </c>
      <c r="I1568" s="98" t="s">
        <v>713</v>
      </c>
      <c r="J1568" s="99" t="s">
        <v>714</v>
      </c>
      <c r="K1568" s="90" t="e">
        <f>DBSPBY!#REF!</f>
        <v>#REF!</v>
      </c>
      <c r="L1568" s="90" t="e">
        <f>DBSPBY!#REF!</f>
        <v>#REF!</v>
      </c>
      <c r="M1568" s="92" t="e">
        <f>DBSPBY!#REF!</f>
        <v>#REF!</v>
      </c>
      <c r="N1568" s="87" t="e">
        <f>DBSPBY!#REF!</f>
        <v>#REF!</v>
      </c>
    </row>
    <row r="1569" spans="1:14" x14ac:dyDescent="0.3">
      <c r="A1569" s="97" t="s">
        <v>715</v>
      </c>
      <c r="B1569" s="98" t="e">
        <f>DBSPBY!#REF!</f>
        <v>#REF!</v>
      </c>
      <c r="C1569" s="98" t="e">
        <f>_xlfn.TEXTJOIN(".",FALSE,DBSPBY!#REF!,DBSPBY!#REF!,DBSPBY!#REF!)</f>
        <v>#REF!</v>
      </c>
      <c r="D1569" s="90" t="e">
        <f>DBSPBY!#REF!</f>
        <v>#REF!</v>
      </c>
      <c r="E1569" s="90" t="e">
        <f>DBSPBY!#REF!</f>
        <v>#REF!</v>
      </c>
      <c r="F1569" s="90" t="e">
        <f>TRIM(MID(DBSPBY!#REF!,SEARCH(". ",DBSPBY!#REF!)+2,LEN(DBSPBY!#REF!)))</f>
        <v>#REF!</v>
      </c>
      <c r="G1569" s="90" t="e">
        <f>TRIM(MID(DBSPBY!#REF!,SEARCH(". ",DBSPBY!#REF!)+2,LEN(DBSPBY!#REF!)))</f>
        <v>#REF!</v>
      </c>
      <c r="H1569" s="90" t="e">
        <f>TRIM(MID(DBSPBY!#REF!,SEARCH(". ",DBSPBY!#REF!)+2,LEN(DBSPBY!#REF!)))</f>
        <v>#REF!</v>
      </c>
      <c r="I1569" s="98" t="s">
        <v>713</v>
      </c>
      <c r="J1569" s="99" t="s">
        <v>714</v>
      </c>
      <c r="K1569" s="90" t="e">
        <f>DBSPBY!#REF!</f>
        <v>#REF!</v>
      </c>
      <c r="L1569" s="90" t="e">
        <f>DBSPBY!#REF!</f>
        <v>#REF!</v>
      </c>
      <c r="M1569" s="92" t="e">
        <f>DBSPBY!#REF!</f>
        <v>#REF!</v>
      </c>
      <c r="N1569" s="87" t="e">
        <f>DBSPBY!#REF!</f>
        <v>#REF!</v>
      </c>
    </row>
    <row r="1570" spans="1:14" x14ac:dyDescent="0.3">
      <c r="A1570" s="97" t="s">
        <v>715</v>
      </c>
      <c r="B1570" s="98" t="e">
        <f>DBSPBY!#REF!</f>
        <v>#REF!</v>
      </c>
      <c r="C1570" s="98" t="e">
        <f>_xlfn.TEXTJOIN(".",FALSE,DBSPBY!#REF!,DBSPBY!#REF!,DBSPBY!#REF!)</f>
        <v>#REF!</v>
      </c>
      <c r="D1570" s="90" t="e">
        <f>DBSPBY!#REF!</f>
        <v>#REF!</v>
      </c>
      <c r="E1570" s="90" t="e">
        <f>DBSPBY!#REF!</f>
        <v>#REF!</v>
      </c>
      <c r="F1570" s="90" t="e">
        <f>TRIM(MID(DBSPBY!#REF!,SEARCH(". ",DBSPBY!#REF!)+2,LEN(DBSPBY!#REF!)))</f>
        <v>#REF!</v>
      </c>
      <c r="G1570" s="90" t="e">
        <f>TRIM(MID(DBSPBY!#REF!,SEARCH(". ",DBSPBY!#REF!)+2,LEN(DBSPBY!#REF!)))</f>
        <v>#REF!</v>
      </c>
      <c r="H1570" s="90" t="e">
        <f>TRIM(MID(DBSPBY!#REF!,SEARCH(". ",DBSPBY!#REF!)+2,LEN(DBSPBY!#REF!)))</f>
        <v>#REF!</v>
      </c>
      <c r="I1570" s="98" t="s">
        <v>713</v>
      </c>
      <c r="J1570" s="99" t="s">
        <v>714</v>
      </c>
      <c r="K1570" s="90" t="e">
        <f>DBSPBY!#REF!</f>
        <v>#REF!</v>
      </c>
      <c r="L1570" s="90" t="e">
        <f>DBSPBY!#REF!</f>
        <v>#REF!</v>
      </c>
      <c r="M1570" s="92" t="e">
        <f>DBSPBY!#REF!</f>
        <v>#REF!</v>
      </c>
      <c r="N1570" s="87" t="e">
        <f>DBSPBY!#REF!</f>
        <v>#REF!</v>
      </c>
    </row>
    <row r="1571" spans="1:14" x14ac:dyDescent="0.3">
      <c r="A1571" s="97" t="s">
        <v>715</v>
      </c>
      <c r="B1571" s="98" t="e">
        <f>DBSPBY!#REF!</f>
        <v>#REF!</v>
      </c>
      <c r="C1571" s="98" t="e">
        <f>_xlfn.TEXTJOIN(".",FALSE,DBSPBY!#REF!,DBSPBY!#REF!,DBSPBY!#REF!)</f>
        <v>#REF!</v>
      </c>
      <c r="D1571" s="90" t="e">
        <f>DBSPBY!#REF!</f>
        <v>#REF!</v>
      </c>
      <c r="E1571" s="90" t="e">
        <f>DBSPBY!#REF!</f>
        <v>#REF!</v>
      </c>
      <c r="F1571" s="90" t="e">
        <f>TRIM(MID(DBSPBY!#REF!,SEARCH(". ",DBSPBY!#REF!)+2,LEN(DBSPBY!#REF!)))</f>
        <v>#REF!</v>
      </c>
      <c r="G1571" s="90" t="e">
        <f>TRIM(MID(DBSPBY!#REF!,SEARCH(". ",DBSPBY!#REF!)+2,LEN(DBSPBY!#REF!)))</f>
        <v>#REF!</v>
      </c>
      <c r="H1571" s="90" t="e">
        <f>TRIM(MID(DBSPBY!#REF!,SEARCH(". ",DBSPBY!#REF!)+2,LEN(DBSPBY!#REF!)))</f>
        <v>#REF!</v>
      </c>
      <c r="I1571" s="98" t="s">
        <v>713</v>
      </c>
      <c r="J1571" s="99" t="s">
        <v>714</v>
      </c>
      <c r="K1571" s="90" t="e">
        <f>DBSPBY!#REF!</f>
        <v>#REF!</v>
      </c>
      <c r="L1571" s="90" t="e">
        <f>DBSPBY!#REF!</f>
        <v>#REF!</v>
      </c>
      <c r="M1571" s="92" t="e">
        <f>DBSPBY!#REF!</f>
        <v>#REF!</v>
      </c>
      <c r="N1571" s="87" t="e">
        <f>DBSPBY!#REF!</f>
        <v>#REF!</v>
      </c>
    </row>
    <row r="1572" spans="1:14" x14ac:dyDescent="0.3">
      <c r="A1572" s="97" t="s">
        <v>715</v>
      </c>
      <c r="B1572" s="98" t="e">
        <f>DBSPBY!#REF!</f>
        <v>#REF!</v>
      </c>
      <c r="C1572" s="98" t="e">
        <f>_xlfn.TEXTJOIN(".",FALSE,DBSPBY!#REF!,DBSPBY!#REF!,DBSPBY!#REF!)</f>
        <v>#REF!</v>
      </c>
      <c r="D1572" s="90" t="e">
        <f>DBSPBY!#REF!</f>
        <v>#REF!</v>
      </c>
      <c r="E1572" s="90" t="e">
        <f>DBSPBY!#REF!</f>
        <v>#REF!</v>
      </c>
      <c r="F1572" s="90" t="e">
        <f>TRIM(MID(DBSPBY!#REF!,SEARCH(". ",DBSPBY!#REF!)+2,LEN(DBSPBY!#REF!)))</f>
        <v>#REF!</v>
      </c>
      <c r="G1572" s="90" t="e">
        <f>TRIM(MID(DBSPBY!#REF!,SEARCH(". ",DBSPBY!#REF!)+2,LEN(DBSPBY!#REF!)))</f>
        <v>#REF!</v>
      </c>
      <c r="H1572" s="90" t="e">
        <f>TRIM(MID(DBSPBY!#REF!,SEARCH(". ",DBSPBY!#REF!)+2,LEN(DBSPBY!#REF!)))</f>
        <v>#REF!</v>
      </c>
      <c r="I1572" s="98" t="s">
        <v>713</v>
      </c>
      <c r="J1572" s="99" t="s">
        <v>714</v>
      </c>
      <c r="K1572" s="90" t="e">
        <f>DBSPBY!#REF!</f>
        <v>#REF!</v>
      </c>
      <c r="L1572" s="90" t="e">
        <f>DBSPBY!#REF!</f>
        <v>#REF!</v>
      </c>
      <c r="M1572" s="92" t="e">
        <f>DBSPBY!#REF!</f>
        <v>#REF!</v>
      </c>
      <c r="N1572" s="87" t="e">
        <f>DBSPBY!#REF!</f>
        <v>#REF!</v>
      </c>
    </row>
    <row r="1573" spans="1:14" x14ac:dyDescent="0.3">
      <c r="A1573" s="97" t="s">
        <v>715</v>
      </c>
      <c r="B1573" s="98" t="e">
        <f>DBSPBY!#REF!</f>
        <v>#REF!</v>
      </c>
      <c r="C1573" s="98" t="e">
        <f>_xlfn.TEXTJOIN(".",FALSE,DBSPBY!#REF!,DBSPBY!#REF!,DBSPBY!#REF!)</f>
        <v>#REF!</v>
      </c>
      <c r="D1573" s="90" t="e">
        <f>DBSPBY!#REF!</f>
        <v>#REF!</v>
      </c>
      <c r="E1573" s="90" t="e">
        <f>DBSPBY!#REF!</f>
        <v>#REF!</v>
      </c>
      <c r="F1573" s="90" t="e">
        <f>TRIM(MID(DBSPBY!#REF!,SEARCH(". ",DBSPBY!#REF!)+2,LEN(DBSPBY!#REF!)))</f>
        <v>#REF!</v>
      </c>
      <c r="G1573" s="90" t="e">
        <f>TRIM(MID(DBSPBY!#REF!,SEARCH(". ",DBSPBY!#REF!)+2,LEN(DBSPBY!#REF!)))</f>
        <v>#REF!</v>
      </c>
      <c r="H1573" s="90" t="e">
        <f>TRIM(MID(DBSPBY!#REF!,SEARCH(". ",DBSPBY!#REF!)+2,LEN(DBSPBY!#REF!)))</f>
        <v>#REF!</v>
      </c>
      <c r="I1573" s="98" t="s">
        <v>713</v>
      </c>
      <c r="J1573" s="99" t="s">
        <v>714</v>
      </c>
      <c r="K1573" s="90" t="e">
        <f>DBSPBY!#REF!</f>
        <v>#REF!</v>
      </c>
      <c r="L1573" s="90" t="e">
        <f>DBSPBY!#REF!</f>
        <v>#REF!</v>
      </c>
      <c r="M1573" s="92" t="e">
        <f>DBSPBY!#REF!</f>
        <v>#REF!</v>
      </c>
      <c r="N1573" s="87" t="e">
        <f>DBSPBY!#REF!</f>
        <v>#REF!</v>
      </c>
    </row>
    <row r="1574" spans="1:14" x14ac:dyDescent="0.3">
      <c r="A1574" s="97" t="s">
        <v>715</v>
      </c>
      <c r="B1574" s="98" t="e">
        <f>DBSPBY!#REF!</f>
        <v>#REF!</v>
      </c>
      <c r="C1574" s="98" t="e">
        <f>_xlfn.TEXTJOIN(".",FALSE,DBSPBY!#REF!,DBSPBY!#REF!,DBSPBY!#REF!)</f>
        <v>#REF!</v>
      </c>
      <c r="D1574" s="90" t="e">
        <f>DBSPBY!#REF!</f>
        <v>#REF!</v>
      </c>
      <c r="E1574" s="90" t="e">
        <f>DBSPBY!#REF!</f>
        <v>#REF!</v>
      </c>
      <c r="F1574" s="90" t="e">
        <f>TRIM(MID(DBSPBY!#REF!,SEARCH(". ",DBSPBY!#REF!)+2,LEN(DBSPBY!#REF!)))</f>
        <v>#REF!</v>
      </c>
      <c r="G1574" s="90" t="e">
        <f>TRIM(MID(DBSPBY!#REF!,SEARCH(". ",DBSPBY!#REF!)+2,LEN(DBSPBY!#REF!)))</f>
        <v>#REF!</v>
      </c>
      <c r="H1574" s="90" t="e">
        <f>TRIM(MID(DBSPBY!#REF!,SEARCH(". ",DBSPBY!#REF!)+2,LEN(DBSPBY!#REF!)))</f>
        <v>#REF!</v>
      </c>
      <c r="I1574" s="98" t="s">
        <v>713</v>
      </c>
      <c r="J1574" s="99" t="s">
        <v>714</v>
      </c>
      <c r="K1574" s="90" t="e">
        <f>DBSPBY!#REF!</f>
        <v>#REF!</v>
      </c>
      <c r="L1574" s="90" t="e">
        <f>DBSPBY!#REF!</f>
        <v>#REF!</v>
      </c>
      <c r="M1574" s="92" t="e">
        <f>DBSPBY!#REF!</f>
        <v>#REF!</v>
      </c>
      <c r="N1574" s="87" t="e">
        <f>DBSPBY!#REF!</f>
        <v>#REF!</v>
      </c>
    </row>
    <row r="1575" spans="1:14" x14ac:dyDescent="0.3">
      <c r="A1575" s="97" t="s">
        <v>715</v>
      </c>
      <c r="B1575" s="98" t="e">
        <f>DBSPBY!#REF!</f>
        <v>#REF!</v>
      </c>
      <c r="C1575" s="98" t="e">
        <f>_xlfn.TEXTJOIN(".",FALSE,DBSPBY!#REF!,DBSPBY!#REF!,DBSPBY!#REF!)</f>
        <v>#REF!</v>
      </c>
      <c r="D1575" s="90" t="e">
        <f>DBSPBY!#REF!</f>
        <v>#REF!</v>
      </c>
      <c r="E1575" s="90" t="e">
        <f>DBSPBY!#REF!</f>
        <v>#REF!</v>
      </c>
      <c r="F1575" s="90" t="e">
        <f>TRIM(MID(DBSPBY!#REF!,SEARCH(". ",DBSPBY!#REF!)+2,LEN(DBSPBY!#REF!)))</f>
        <v>#REF!</v>
      </c>
      <c r="G1575" s="90" t="e">
        <f>TRIM(MID(DBSPBY!#REF!,SEARCH(". ",DBSPBY!#REF!)+2,LEN(DBSPBY!#REF!)))</f>
        <v>#REF!</v>
      </c>
      <c r="H1575" s="90" t="e">
        <f>TRIM(MID(DBSPBY!#REF!,SEARCH(". ",DBSPBY!#REF!)+2,LEN(DBSPBY!#REF!)))</f>
        <v>#REF!</v>
      </c>
      <c r="I1575" s="98" t="s">
        <v>713</v>
      </c>
      <c r="J1575" s="99" t="s">
        <v>714</v>
      </c>
      <c r="K1575" s="90" t="e">
        <f>DBSPBY!#REF!</f>
        <v>#REF!</v>
      </c>
      <c r="L1575" s="90" t="e">
        <f>DBSPBY!#REF!</f>
        <v>#REF!</v>
      </c>
      <c r="M1575" s="92" t="e">
        <f>DBSPBY!#REF!</f>
        <v>#REF!</v>
      </c>
      <c r="N1575" s="87" t="e">
        <f>DBSPBY!#REF!</f>
        <v>#REF!</v>
      </c>
    </row>
    <row r="1576" spans="1:14" x14ac:dyDescent="0.3">
      <c r="A1576" s="97" t="s">
        <v>715</v>
      </c>
      <c r="B1576" s="98" t="e">
        <f>DBSPBY!#REF!</f>
        <v>#REF!</v>
      </c>
      <c r="C1576" s="98" t="e">
        <f>_xlfn.TEXTJOIN(".",FALSE,DBSPBY!#REF!,DBSPBY!#REF!,DBSPBY!#REF!)</f>
        <v>#REF!</v>
      </c>
      <c r="D1576" s="90" t="e">
        <f>DBSPBY!#REF!</f>
        <v>#REF!</v>
      </c>
      <c r="E1576" s="90" t="e">
        <f>DBSPBY!#REF!</f>
        <v>#REF!</v>
      </c>
      <c r="F1576" s="90" t="e">
        <f>TRIM(MID(DBSPBY!#REF!,SEARCH(". ",DBSPBY!#REF!)+2,LEN(DBSPBY!#REF!)))</f>
        <v>#REF!</v>
      </c>
      <c r="G1576" s="90" t="e">
        <f>TRIM(MID(DBSPBY!#REF!,SEARCH(". ",DBSPBY!#REF!)+2,LEN(DBSPBY!#REF!)))</f>
        <v>#REF!</v>
      </c>
      <c r="H1576" s="90" t="e">
        <f>TRIM(MID(DBSPBY!#REF!,SEARCH(". ",DBSPBY!#REF!)+2,LEN(DBSPBY!#REF!)))</f>
        <v>#REF!</v>
      </c>
      <c r="I1576" s="98" t="s">
        <v>713</v>
      </c>
      <c r="J1576" s="99" t="s">
        <v>714</v>
      </c>
      <c r="K1576" s="90" t="e">
        <f>DBSPBY!#REF!</f>
        <v>#REF!</v>
      </c>
      <c r="L1576" s="90" t="e">
        <f>DBSPBY!#REF!</f>
        <v>#REF!</v>
      </c>
      <c r="M1576" s="92" t="e">
        <f>DBSPBY!#REF!</f>
        <v>#REF!</v>
      </c>
      <c r="N1576" s="87" t="e">
        <f>DBSPBY!#REF!</f>
        <v>#REF!</v>
      </c>
    </row>
    <row r="1577" spans="1:14" x14ac:dyDescent="0.3">
      <c r="A1577" s="97" t="s">
        <v>715</v>
      </c>
      <c r="B1577" s="98" t="e">
        <f>DBSPBY!#REF!</f>
        <v>#REF!</v>
      </c>
      <c r="C1577" s="98" t="e">
        <f>_xlfn.TEXTJOIN(".",FALSE,DBSPBY!#REF!,DBSPBY!#REF!,DBSPBY!#REF!)</f>
        <v>#REF!</v>
      </c>
      <c r="D1577" s="90" t="e">
        <f>DBSPBY!#REF!</f>
        <v>#REF!</v>
      </c>
      <c r="E1577" s="90" t="e">
        <f>DBSPBY!#REF!</f>
        <v>#REF!</v>
      </c>
      <c r="F1577" s="90" t="e">
        <f>TRIM(MID(DBSPBY!#REF!,SEARCH(". ",DBSPBY!#REF!)+2,LEN(DBSPBY!#REF!)))</f>
        <v>#REF!</v>
      </c>
      <c r="G1577" s="90" t="e">
        <f>TRIM(MID(DBSPBY!#REF!,SEARCH(". ",DBSPBY!#REF!)+2,LEN(DBSPBY!#REF!)))</f>
        <v>#REF!</v>
      </c>
      <c r="H1577" s="90" t="e">
        <f>TRIM(MID(DBSPBY!#REF!,SEARCH(". ",DBSPBY!#REF!)+2,LEN(DBSPBY!#REF!)))</f>
        <v>#REF!</v>
      </c>
      <c r="I1577" s="98" t="s">
        <v>713</v>
      </c>
      <c r="J1577" s="99" t="s">
        <v>714</v>
      </c>
      <c r="K1577" s="90" t="e">
        <f>DBSPBY!#REF!</f>
        <v>#REF!</v>
      </c>
      <c r="L1577" s="90" t="e">
        <f>DBSPBY!#REF!</f>
        <v>#REF!</v>
      </c>
      <c r="M1577" s="92" t="e">
        <f>DBSPBY!#REF!</f>
        <v>#REF!</v>
      </c>
      <c r="N1577" s="87" t="e">
        <f>DBSPBY!#REF!</f>
        <v>#REF!</v>
      </c>
    </row>
    <row r="1578" spans="1:14" x14ac:dyDescent="0.3">
      <c r="A1578" s="97" t="s">
        <v>715</v>
      </c>
      <c r="B1578" s="98" t="e">
        <f>DBSPBY!#REF!</f>
        <v>#REF!</v>
      </c>
      <c r="C1578" s="98" t="e">
        <f>_xlfn.TEXTJOIN(".",FALSE,DBSPBY!#REF!,DBSPBY!#REF!,DBSPBY!#REF!)</f>
        <v>#REF!</v>
      </c>
      <c r="D1578" s="90" t="e">
        <f>DBSPBY!#REF!</f>
        <v>#REF!</v>
      </c>
      <c r="E1578" s="90" t="e">
        <f>DBSPBY!#REF!</f>
        <v>#REF!</v>
      </c>
      <c r="F1578" s="90" t="e">
        <f>TRIM(MID(DBSPBY!#REF!,SEARCH(". ",DBSPBY!#REF!)+2,LEN(DBSPBY!#REF!)))</f>
        <v>#REF!</v>
      </c>
      <c r="G1578" s="90" t="e">
        <f>TRIM(MID(DBSPBY!#REF!,SEARCH(". ",DBSPBY!#REF!)+2,LEN(DBSPBY!#REF!)))</f>
        <v>#REF!</v>
      </c>
      <c r="H1578" s="90" t="e">
        <f>TRIM(MID(DBSPBY!#REF!,SEARCH(". ",DBSPBY!#REF!)+2,LEN(DBSPBY!#REF!)))</f>
        <v>#REF!</v>
      </c>
      <c r="I1578" s="98" t="s">
        <v>713</v>
      </c>
      <c r="J1578" s="99" t="s">
        <v>714</v>
      </c>
      <c r="K1578" s="90" t="e">
        <f>DBSPBY!#REF!</f>
        <v>#REF!</v>
      </c>
      <c r="L1578" s="90" t="e">
        <f>DBSPBY!#REF!</f>
        <v>#REF!</v>
      </c>
      <c r="M1578" s="92" t="e">
        <f>DBSPBY!#REF!</f>
        <v>#REF!</v>
      </c>
      <c r="N1578" s="87" t="e">
        <f>DBSPBY!#REF!</f>
        <v>#REF!</v>
      </c>
    </row>
    <row r="1579" spans="1:14" x14ac:dyDescent="0.3">
      <c r="A1579" s="97" t="s">
        <v>715</v>
      </c>
      <c r="B1579" s="98" t="e">
        <f>DBSPBY!#REF!</f>
        <v>#REF!</v>
      </c>
      <c r="C1579" s="98" t="e">
        <f>_xlfn.TEXTJOIN(".",FALSE,DBSPBY!#REF!,DBSPBY!#REF!,DBSPBY!#REF!)</f>
        <v>#REF!</v>
      </c>
      <c r="D1579" s="90" t="e">
        <f>DBSPBY!#REF!</f>
        <v>#REF!</v>
      </c>
      <c r="E1579" s="90" t="e">
        <f>DBSPBY!#REF!</f>
        <v>#REF!</v>
      </c>
      <c r="F1579" s="90" t="e">
        <f>TRIM(MID(DBSPBY!#REF!,SEARCH(". ",DBSPBY!#REF!)+2,LEN(DBSPBY!#REF!)))</f>
        <v>#REF!</v>
      </c>
      <c r="G1579" s="90" t="e">
        <f>TRIM(MID(DBSPBY!#REF!,SEARCH(". ",DBSPBY!#REF!)+2,LEN(DBSPBY!#REF!)))</f>
        <v>#REF!</v>
      </c>
      <c r="H1579" s="90" t="e">
        <f>TRIM(MID(DBSPBY!#REF!,SEARCH(". ",DBSPBY!#REF!)+2,LEN(DBSPBY!#REF!)))</f>
        <v>#REF!</v>
      </c>
      <c r="I1579" s="98" t="s">
        <v>713</v>
      </c>
      <c r="J1579" s="99" t="s">
        <v>714</v>
      </c>
      <c r="K1579" s="90" t="e">
        <f>DBSPBY!#REF!</f>
        <v>#REF!</v>
      </c>
      <c r="L1579" s="90" t="e">
        <f>DBSPBY!#REF!</f>
        <v>#REF!</v>
      </c>
      <c r="M1579" s="92" t="e">
        <f>DBSPBY!#REF!</f>
        <v>#REF!</v>
      </c>
      <c r="N1579" s="87" t="e">
        <f>DBSPBY!#REF!</f>
        <v>#REF!</v>
      </c>
    </row>
    <row r="1580" spans="1:14" x14ac:dyDescent="0.3">
      <c r="A1580" s="97" t="s">
        <v>715</v>
      </c>
      <c r="B1580" s="98" t="e">
        <f>DBSPBY!#REF!</f>
        <v>#REF!</v>
      </c>
      <c r="C1580" s="98" t="e">
        <f>_xlfn.TEXTJOIN(".",FALSE,DBSPBY!#REF!,DBSPBY!#REF!,DBSPBY!#REF!)</f>
        <v>#REF!</v>
      </c>
      <c r="D1580" s="90" t="e">
        <f>DBSPBY!#REF!</f>
        <v>#REF!</v>
      </c>
      <c r="E1580" s="90" t="e">
        <f>DBSPBY!#REF!</f>
        <v>#REF!</v>
      </c>
      <c r="F1580" s="90" t="e">
        <f>TRIM(MID(DBSPBY!#REF!,SEARCH(". ",DBSPBY!#REF!)+2,LEN(DBSPBY!#REF!)))</f>
        <v>#REF!</v>
      </c>
      <c r="G1580" s="90" t="e">
        <f>TRIM(MID(DBSPBY!#REF!,SEARCH(". ",DBSPBY!#REF!)+2,LEN(DBSPBY!#REF!)))</f>
        <v>#REF!</v>
      </c>
      <c r="H1580" s="90" t="e">
        <f>TRIM(MID(DBSPBY!#REF!,SEARCH(". ",DBSPBY!#REF!)+2,LEN(DBSPBY!#REF!)))</f>
        <v>#REF!</v>
      </c>
      <c r="I1580" s="98" t="s">
        <v>713</v>
      </c>
      <c r="J1580" s="99" t="s">
        <v>714</v>
      </c>
      <c r="K1580" s="90" t="e">
        <f>DBSPBY!#REF!</f>
        <v>#REF!</v>
      </c>
      <c r="L1580" s="90" t="e">
        <f>DBSPBY!#REF!</f>
        <v>#REF!</v>
      </c>
      <c r="M1580" s="92" t="e">
        <f>DBSPBY!#REF!</f>
        <v>#REF!</v>
      </c>
      <c r="N1580" s="87" t="e">
        <f>DBSPBY!#REF!</f>
        <v>#REF!</v>
      </c>
    </row>
    <row r="1581" spans="1:14" x14ac:dyDescent="0.3">
      <c r="A1581" s="97" t="s">
        <v>715</v>
      </c>
      <c r="B1581" s="98" t="e">
        <f>DBSPBY!#REF!</f>
        <v>#REF!</v>
      </c>
      <c r="C1581" s="98" t="e">
        <f>_xlfn.TEXTJOIN(".",FALSE,DBSPBY!#REF!,DBSPBY!#REF!,DBSPBY!#REF!)</f>
        <v>#REF!</v>
      </c>
      <c r="D1581" s="90" t="e">
        <f>DBSPBY!#REF!</f>
        <v>#REF!</v>
      </c>
      <c r="E1581" s="90" t="e">
        <f>DBSPBY!#REF!</f>
        <v>#REF!</v>
      </c>
      <c r="F1581" s="90" t="e">
        <f>TRIM(MID(DBSPBY!#REF!,SEARCH(". ",DBSPBY!#REF!)+2,LEN(DBSPBY!#REF!)))</f>
        <v>#REF!</v>
      </c>
      <c r="G1581" s="90" t="e">
        <f>TRIM(MID(DBSPBY!#REF!,SEARCH(". ",DBSPBY!#REF!)+2,LEN(DBSPBY!#REF!)))</f>
        <v>#REF!</v>
      </c>
      <c r="H1581" s="90" t="e">
        <f>TRIM(MID(DBSPBY!#REF!,SEARCH(". ",DBSPBY!#REF!)+2,LEN(DBSPBY!#REF!)))</f>
        <v>#REF!</v>
      </c>
      <c r="I1581" s="98" t="s">
        <v>713</v>
      </c>
      <c r="J1581" s="99" t="s">
        <v>714</v>
      </c>
      <c r="K1581" s="90" t="e">
        <f>DBSPBY!#REF!</f>
        <v>#REF!</v>
      </c>
      <c r="L1581" s="90" t="e">
        <f>DBSPBY!#REF!</f>
        <v>#REF!</v>
      </c>
      <c r="M1581" s="92" t="e">
        <f>DBSPBY!#REF!</f>
        <v>#REF!</v>
      </c>
      <c r="N1581" s="87" t="e">
        <f>DBSPBY!#REF!</f>
        <v>#REF!</v>
      </c>
    </row>
    <row r="1582" spans="1:14" x14ac:dyDescent="0.3">
      <c r="A1582" s="97" t="s">
        <v>715</v>
      </c>
      <c r="B1582" s="98" t="e">
        <f>DBSPBY!#REF!</f>
        <v>#REF!</v>
      </c>
      <c r="C1582" s="98" t="e">
        <f>_xlfn.TEXTJOIN(".",FALSE,DBSPBY!#REF!,DBSPBY!#REF!,DBSPBY!#REF!)</f>
        <v>#REF!</v>
      </c>
      <c r="D1582" s="90" t="e">
        <f>DBSPBY!#REF!</f>
        <v>#REF!</v>
      </c>
      <c r="E1582" s="90" t="e">
        <f>DBSPBY!#REF!</f>
        <v>#REF!</v>
      </c>
      <c r="F1582" s="90" t="e">
        <f>TRIM(MID(DBSPBY!#REF!,SEARCH(". ",DBSPBY!#REF!)+2,LEN(DBSPBY!#REF!)))</f>
        <v>#REF!</v>
      </c>
      <c r="G1582" s="90" t="e">
        <f>TRIM(MID(DBSPBY!#REF!,SEARCH(". ",DBSPBY!#REF!)+2,LEN(DBSPBY!#REF!)))</f>
        <v>#REF!</v>
      </c>
      <c r="H1582" s="90" t="e">
        <f>TRIM(MID(DBSPBY!#REF!,SEARCH(". ",DBSPBY!#REF!)+2,LEN(DBSPBY!#REF!)))</f>
        <v>#REF!</v>
      </c>
      <c r="I1582" s="98" t="s">
        <v>713</v>
      </c>
      <c r="J1582" s="99" t="s">
        <v>714</v>
      </c>
      <c r="K1582" s="90" t="e">
        <f>DBSPBY!#REF!</f>
        <v>#REF!</v>
      </c>
      <c r="L1582" s="90" t="e">
        <f>DBSPBY!#REF!</f>
        <v>#REF!</v>
      </c>
      <c r="M1582" s="92" t="e">
        <f>DBSPBY!#REF!</f>
        <v>#REF!</v>
      </c>
      <c r="N1582" s="87" t="e">
        <f>DBSPBY!#REF!</f>
        <v>#REF!</v>
      </c>
    </row>
    <row r="1583" spans="1:14" x14ac:dyDescent="0.3">
      <c r="A1583" s="97" t="s">
        <v>715</v>
      </c>
      <c r="B1583" s="98" t="e">
        <f>DBSPBY!#REF!</f>
        <v>#REF!</v>
      </c>
      <c r="C1583" s="98" t="e">
        <f>_xlfn.TEXTJOIN(".",FALSE,DBSPBY!#REF!,DBSPBY!#REF!,DBSPBY!#REF!)</f>
        <v>#REF!</v>
      </c>
      <c r="D1583" s="90" t="e">
        <f>DBSPBY!#REF!</f>
        <v>#REF!</v>
      </c>
      <c r="E1583" s="90" t="e">
        <f>DBSPBY!#REF!</f>
        <v>#REF!</v>
      </c>
      <c r="F1583" s="90" t="e">
        <f>TRIM(MID(DBSPBY!#REF!,SEARCH(". ",DBSPBY!#REF!)+2,LEN(DBSPBY!#REF!)))</f>
        <v>#REF!</v>
      </c>
      <c r="G1583" s="90" t="e">
        <f>TRIM(MID(DBSPBY!#REF!,SEARCH(". ",DBSPBY!#REF!)+2,LEN(DBSPBY!#REF!)))</f>
        <v>#REF!</v>
      </c>
      <c r="H1583" s="90" t="e">
        <f>TRIM(MID(DBSPBY!#REF!,SEARCH(". ",DBSPBY!#REF!)+2,LEN(DBSPBY!#REF!)))</f>
        <v>#REF!</v>
      </c>
      <c r="I1583" s="98" t="s">
        <v>713</v>
      </c>
      <c r="J1583" s="99" t="s">
        <v>714</v>
      </c>
      <c r="K1583" s="90" t="e">
        <f>DBSPBY!#REF!</f>
        <v>#REF!</v>
      </c>
      <c r="L1583" s="90" t="e">
        <f>DBSPBY!#REF!</f>
        <v>#REF!</v>
      </c>
      <c r="M1583" s="92" t="e">
        <f>DBSPBY!#REF!</f>
        <v>#REF!</v>
      </c>
      <c r="N1583" s="87" t="e">
        <f>DBSPBY!#REF!</f>
        <v>#REF!</v>
      </c>
    </row>
    <row r="1584" spans="1:14" x14ac:dyDescent="0.3">
      <c r="A1584" s="97" t="s">
        <v>715</v>
      </c>
      <c r="B1584" s="98" t="e">
        <f>DBSPBY!#REF!</f>
        <v>#REF!</v>
      </c>
      <c r="C1584" s="98" t="e">
        <f>_xlfn.TEXTJOIN(".",FALSE,DBSPBY!#REF!,DBSPBY!#REF!,DBSPBY!#REF!)</f>
        <v>#REF!</v>
      </c>
      <c r="D1584" s="90" t="e">
        <f>DBSPBY!#REF!</f>
        <v>#REF!</v>
      </c>
      <c r="E1584" s="90" t="e">
        <f>DBSPBY!#REF!</f>
        <v>#REF!</v>
      </c>
      <c r="F1584" s="90" t="e">
        <f>TRIM(MID(DBSPBY!#REF!,SEARCH(". ",DBSPBY!#REF!)+2,LEN(DBSPBY!#REF!)))</f>
        <v>#REF!</v>
      </c>
      <c r="G1584" s="90" t="e">
        <f>TRIM(MID(DBSPBY!#REF!,SEARCH(". ",DBSPBY!#REF!)+2,LEN(DBSPBY!#REF!)))</f>
        <v>#REF!</v>
      </c>
      <c r="H1584" s="90" t="e">
        <f>TRIM(MID(DBSPBY!#REF!,SEARCH(". ",DBSPBY!#REF!)+2,LEN(DBSPBY!#REF!)))</f>
        <v>#REF!</v>
      </c>
      <c r="I1584" s="98" t="s">
        <v>713</v>
      </c>
      <c r="J1584" s="99" t="s">
        <v>714</v>
      </c>
      <c r="K1584" s="90" t="e">
        <f>DBSPBY!#REF!</f>
        <v>#REF!</v>
      </c>
      <c r="L1584" s="90" t="e">
        <f>DBSPBY!#REF!</f>
        <v>#REF!</v>
      </c>
      <c r="M1584" s="92" t="e">
        <f>DBSPBY!#REF!</f>
        <v>#REF!</v>
      </c>
      <c r="N1584" s="87" t="e">
        <f>DBSPBY!#REF!</f>
        <v>#REF!</v>
      </c>
    </row>
    <row r="1585" spans="1:14" x14ac:dyDescent="0.3">
      <c r="A1585" s="97" t="s">
        <v>715</v>
      </c>
      <c r="B1585" s="98" t="e">
        <f>DBSPBY!#REF!</f>
        <v>#REF!</v>
      </c>
      <c r="C1585" s="98" t="e">
        <f>_xlfn.TEXTJOIN(".",FALSE,DBSPBY!#REF!,DBSPBY!#REF!,DBSPBY!#REF!)</f>
        <v>#REF!</v>
      </c>
      <c r="D1585" s="90" t="e">
        <f>DBSPBY!#REF!</f>
        <v>#REF!</v>
      </c>
      <c r="E1585" s="90" t="e">
        <f>DBSPBY!#REF!</f>
        <v>#REF!</v>
      </c>
      <c r="F1585" s="90" t="e">
        <f>TRIM(MID(DBSPBY!#REF!,SEARCH(". ",DBSPBY!#REF!)+2,LEN(DBSPBY!#REF!)))</f>
        <v>#REF!</v>
      </c>
      <c r="G1585" s="90" t="e">
        <f>TRIM(MID(DBSPBY!#REF!,SEARCH(". ",DBSPBY!#REF!)+2,LEN(DBSPBY!#REF!)))</f>
        <v>#REF!</v>
      </c>
      <c r="H1585" s="90" t="e">
        <f>TRIM(MID(DBSPBY!#REF!,SEARCH(". ",DBSPBY!#REF!)+2,LEN(DBSPBY!#REF!)))</f>
        <v>#REF!</v>
      </c>
      <c r="I1585" s="98" t="s">
        <v>713</v>
      </c>
      <c r="J1585" s="99" t="s">
        <v>714</v>
      </c>
      <c r="K1585" s="90" t="e">
        <f>DBSPBY!#REF!</f>
        <v>#REF!</v>
      </c>
      <c r="L1585" s="90" t="e">
        <f>DBSPBY!#REF!</f>
        <v>#REF!</v>
      </c>
      <c r="M1585" s="92" t="e">
        <f>DBSPBY!#REF!</f>
        <v>#REF!</v>
      </c>
      <c r="N1585" s="87" t="e">
        <f>DBSPBY!#REF!</f>
        <v>#REF!</v>
      </c>
    </row>
    <row r="1586" spans="1:14" x14ac:dyDescent="0.3">
      <c r="A1586" s="97" t="s">
        <v>715</v>
      </c>
      <c r="B1586" s="98" t="e">
        <f>DBSPBY!#REF!</f>
        <v>#REF!</v>
      </c>
      <c r="C1586" s="98" t="e">
        <f>_xlfn.TEXTJOIN(".",FALSE,DBSPBY!#REF!,DBSPBY!#REF!,DBSPBY!#REF!)</f>
        <v>#REF!</v>
      </c>
      <c r="D1586" s="90" t="e">
        <f>DBSPBY!#REF!</f>
        <v>#REF!</v>
      </c>
      <c r="E1586" s="90" t="e">
        <f>DBSPBY!#REF!</f>
        <v>#REF!</v>
      </c>
      <c r="F1586" s="90" t="e">
        <f>TRIM(MID(DBSPBY!#REF!,SEARCH(". ",DBSPBY!#REF!)+2,LEN(DBSPBY!#REF!)))</f>
        <v>#REF!</v>
      </c>
      <c r="G1586" s="90" t="e">
        <f>TRIM(MID(DBSPBY!#REF!,SEARCH(". ",DBSPBY!#REF!)+2,LEN(DBSPBY!#REF!)))</f>
        <v>#REF!</v>
      </c>
      <c r="H1586" s="90" t="e">
        <f>TRIM(MID(DBSPBY!#REF!,SEARCH(". ",DBSPBY!#REF!)+2,LEN(DBSPBY!#REF!)))</f>
        <v>#REF!</v>
      </c>
      <c r="I1586" s="98" t="s">
        <v>713</v>
      </c>
      <c r="J1586" s="99" t="s">
        <v>714</v>
      </c>
      <c r="K1586" s="90" t="e">
        <f>DBSPBY!#REF!</f>
        <v>#REF!</v>
      </c>
      <c r="L1586" s="90" t="e">
        <f>DBSPBY!#REF!</f>
        <v>#REF!</v>
      </c>
      <c r="M1586" s="92" t="e">
        <f>DBSPBY!#REF!</f>
        <v>#REF!</v>
      </c>
      <c r="N1586" s="87" t="e">
        <f>DBSPBY!#REF!</f>
        <v>#REF!</v>
      </c>
    </row>
    <row r="1587" spans="1:14" x14ac:dyDescent="0.3">
      <c r="A1587" s="97" t="s">
        <v>715</v>
      </c>
      <c r="B1587" s="98" t="e">
        <f>DBSPBY!#REF!</f>
        <v>#REF!</v>
      </c>
      <c r="C1587" s="98" t="e">
        <f>_xlfn.TEXTJOIN(".",FALSE,DBSPBY!#REF!,DBSPBY!#REF!,DBSPBY!#REF!)</f>
        <v>#REF!</v>
      </c>
      <c r="D1587" s="90" t="e">
        <f>DBSPBY!#REF!</f>
        <v>#REF!</v>
      </c>
      <c r="E1587" s="90" t="e">
        <f>DBSPBY!#REF!</f>
        <v>#REF!</v>
      </c>
      <c r="F1587" s="90" t="e">
        <f>TRIM(MID(DBSPBY!#REF!,SEARCH(". ",DBSPBY!#REF!)+2,LEN(DBSPBY!#REF!)))</f>
        <v>#REF!</v>
      </c>
      <c r="G1587" s="90" t="e">
        <f>TRIM(MID(DBSPBY!#REF!,SEARCH(". ",DBSPBY!#REF!)+2,LEN(DBSPBY!#REF!)))</f>
        <v>#REF!</v>
      </c>
      <c r="H1587" s="90" t="e">
        <f>TRIM(MID(DBSPBY!#REF!,SEARCH(". ",DBSPBY!#REF!)+2,LEN(DBSPBY!#REF!)))</f>
        <v>#REF!</v>
      </c>
      <c r="I1587" s="98" t="s">
        <v>713</v>
      </c>
      <c r="J1587" s="99" t="s">
        <v>714</v>
      </c>
      <c r="K1587" s="90" t="e">
        <f>DBSPBY!#REF!</f>
        <v>#REF!</v>
      </c>
      <c r="L1587" s="90" t="e">
        <f>DBSPBY!#REF!</f>
        <v>#REF!</v>
      </c>
      <c r="M1587" s="92" t="e">
        <f>DBSPBY!#REF!</f>
        <v>#REF!</v>
      </c>
      <c r="N1587" s="87" t="e">
        <f>DBSPBY!#REF!</f>
        <v>#REF!</v>
      </c>
    </row>
    <row r="1588" spans="1:14" x14ac:dyDescent="0.3">
      <c r="A1588" s="97" t="s">
        <v>715</v>
      </c>
      <c r="B1588" s="98" t="e">
        <f>DBSPBY!#REF!</f>
        <v>#REF!</v>
      </c>
      <c r="C1588" s="98" t="e">
        <f>_xlfn.TEXTJOIN(".",FALSE,DBSPBY!#REF!,DBSPBY!#REF!,DBSPBY!#REF!)</f>
        <v>#REF!</v>
      </c>
      <c r="D1588" s="90" t="e">
        <f>DBSPBY!#REF!</f>
        <v>#REF!</v>
      </c>
      <c r="E1588" s="90" t="e">
        <f>DBSPBY!#REF!</f>
        <v>#REF!</v>
      </c>
      <c r="F1588" s="90" t="e">
        <f>TRIM(MID(DBSPBY!#REF!,SEARCH(". ",DBSPBY!#REF!)+2,LEN(DBSPBY!#REF!)))</f>
        <v>#REF!</v>
      </c>
      <c r="G1588" s="90" t="e">
        <f>TRIM(MID(DBSPBY!#REF!,SEARCH(". ",DBSPBY!#REF!)+2,LEN(DBSPBY!#REF!)))</f>
        <v>#REF!</v>
      </c>
      <c r="H1588" s="90" t="e">
        <f>TRIM(MID(DBSPBY!#REF!,SEARCH(". ",DBSPBY!#REF!)+2,LEN(DBSPBY!#REF!)))</f>
        <v>#REF!</v>
      </c>
      <c r="I1588" s="98" t="s">
        <v>713</v>
      </c>
      <c r="J1588" s="99" t="s">
        <v>714</v>
      </c>
      <c r="K1588" s="90" t="e">
        <f>DBSPBY!#REF!</f>
        <v>#REF!</v>
      </c>
      <c r="L1588" s="90" t="e">
        <f>DBSPBY!#REF!</f>
        <v>#REF!</v>
      </c>
      <c r="M1588" s="92" t="e">
        <f>DBSPBY!#REF!</f>
        <v>#REF!</v>
      </c>
      <c r="N1588" s="87" t="e">
        <f>DBSPBY!#REF!</f>
        <v>#REF!</v>
      </c>
    </row>
    <row r="1589" spans="1:14" x14ac:dyDescent="0.3">
      <c r="A1589" s="97" t="s">
        <v>715</v>
      </c>
      <c r="B1589" s="98" t="e">
        <f>DBSPBY!#REF!</f>
        <v>#REF!</v>
      </c>
      <c r="C1589" s="98" t="e">
        <f>_xlfn.TEXTJOIN(".",FALSE,DBSPBY!#REF!,DBSPBY!#REF!,DBSPBY!#REF!)</f>
        <v>#REF!</v>
      </c>
      <c r="D1589" s="90" t="e">
        <f>DBSPBY!#REF!</f>
        <v>#REF!</v>
      </c>
      <c r="E1589" s="90" t="e">
        <f>DBSPBY!#REF!</f>
        <v>#REF!</v>
      </c>
      <c r="F1589" s="90" t="e">
        <f>TRIM(MID(DBSPBY!#REF!,SEARCH(". ",DBSPBY!#REF!)+2,LEN(DBSPBY!#REF!)))</f>
        <v>#REF!</v>
      </c>
      <c r="G1589" s="90" t="e">
        <f>TRIM(MID(DBSPBY!#REF!,SEARCH(". ",DBSPBY!#REF!)+2,LEN(DBSPBY!#REF!)))</f>
        <v>#REF!</v>
      </c>
      <c r="H1589" s="90" t="e">
        <f>TRIM(MID(DBSPBY!#REF!,SEARCH(". ",DBSPBY!#REF!)+2,LEN(DBSPBY!#REF!)))</f>
        <v>#REF!</v>
      </c>
      <c r="I1589" s="98" t="s">
        <v>713</v>
      </c>
      <c r="J1589" s="99" t="s">
        <v>714</v>
      </c>
      <c r="K1589" s="90" t="e">
        <f>DBSPBY!#REF!</f>
        <v>#REF!</v>
      </c>
      <c r="L1589" s="90" t="e">
        <f>DBSPBY!#REF!</f>
        <v>#REF!</v>
      </c>
      <c r="M1589" s="92" t="e">
        <f>DBSPBY!#REF!</f>
        <v>#REF!</v>
      </c>
      <c r="N1589" s="87" t="e">
        <f>DBSPBY!#REF!</f>
        <v>#REF!</v>
      </c>
    </row>
    <row r="1590" spans="1:14" x14ac:dyDescent="0.3">
      <c r="A1590" s="97" t="s">
        <v>715</v>
      </c>
      <c r="B1590" s="98" t="e">
        <f>DBSPBY!#REF!</f>
        <v>#REF!</v>
      </c>
      <c r="C1590" s="98" t="e">
        <f>_xlfn.TEXTJOIN(".",FALSE,DBSPBY!#REF!,DBSPBY!#REF!,DBSPBY!#REF!)</f>
        <v>#REF!</v>
      </c>
      <c r="D1590" s="90" t="e">
        <f>DBSPBY!#REF!</f>
        <v>#REF!</v>
      </c>
      <c r="E1590" s="90" t="e">
        <f>DBSPBY!#REF!</f>
        <v>#REF!</v>
      </c>
      <c r="F1590" s="90" t="e">
        <f>TRIM(MID(DBSPBY!#REF!,SEARCH(". ",DBSPBY!#REF!)+2,LEN(DBSPBY!#REF!)))</f>
        <v>#REF!</v>
      </c>
      <c r="G1590" s="90" t="e">
        <f>TRIM(MID(DBSPBY!#REF!,SEARCH(". ",DBSPBY!#REF!)+2,LEN(DBSPBY!#REF!)))</f>
        <v>#REF!</v>
      </c>
      <c r="H1590" s="90" t="e">
        <f>TRIM(MID(DBSPBY!#REF!,SEARCH(". ",DBSPBY!#REF!)+2,LEN(DBSPBY!#REF!)))</f>
        <v>#REF!</v>
      </c>
      <c r="I1590" s="98" t="s">
        <v>713</v>
      </c>
      <c r="J1590" s="99" t="s">
        <v>714</v>
      </c>
      <c r="K1590" s="90" t="e">
        <f>DBSPBY!#REF!</f>
        <v>#REF!</v>
      </c>
      <c r="L1590" s="90" t="e">
        <f>DBSPBY!#REF!</f>
        <v>#REF!</v>
      </c>
      <c r="M1590" s="92" t="e">
        <f>DBSPBY!#REF!</f>
        <v>#REF!</v>
      </c>
      <c r="N1590" s="87" t="e">
        <f>DBSPBY!#REF!</f>
        <v>#REF!</v>
      </c>
    </row>
    <row r="1591" spans="1:14" x14ac:dyDescent="0.3">
      <c r="A1591" s="97" t="s">
        <v>715</v>
      </c>
      <c r="B1591" s="98" t="e">
        <f>DBSPBY!#REF!</f>
        <v>#REF!</v>
      </c>
      <c r="C1591" s="98" t="e">
        <f>_xlfn.TEXTJOIN(".",FALSE,DBSPBY!#REF!,DBSPBY!#REF!,DBSPBY!#REF!)</f>
        <v>#REF!</v>
      </c>
      <c r="D1591" s="90" t="e">
        <f>DBSPBY!#REF!</f>
        <v>#REF!</v>
      </c>
      <c r="E1591" s="90" t="e">
        <f>DBSPBY!#REF!</f>
        <v>#REF!</v>
      </c>
      <c r="F1591" s="90" t="e">
        <f>TRIM(MID(DBSPBY!#REF!,SEARCH(". ",DBSPBY!#REF!)+2,LEN(DBSPBY!#REF!)))</f>
        <v>#REF!</v>
      </c>
      <c r="G1591" s="90" t="e">
        <f>TRIM(MID(DBSPBY!#REF!,SEARCH(". ",DBSPBY!#REF!)+2,LEN(DBSPBY!#REF!)))</f>
        <v>#REF!</v>
      </c>
      <c r="H1591" s="90" t="e">
        <f>TRIM(MID(DBSPBY!#REF!,SEARCH(". ",DBSPBY!#REF!)+2,LEN(DBSPBY!#REF!)))</f>
        <v>#REF!</v>
      </c>
      <c r="I1591" s="98" t="s">
        <v>713</v>
      </c>
      <c r="J1591" s="99" t="s">
        <v>714</v>
      </c>
      <c r="K1591" s="90" t="e">
        <f>DBSPBY!#REF!</f>
        <v>#REF!</v>
      </c>
      <c r="L1591" s="90" t="e">
        <f>DBSPBY!#REF!</f>
        <v>#REF!</v>
      </c>
      <c r="M1591" s="92" t="e">
        <f>DBSPBY!#REF!</f>
        <v>#REF!</v>
      </c>
      <c r="N1591" s="87" t="e">
        <f>DBSPBY!#REF!</f>
        <v>#REF!</v>
      </c>
    </row>
    <row r="1592" spans="1:14" x14ac:dyDescent="0.3">
      <c r="A1592" s="97" t="s">
        <v>715</v>
      </c>
      <c r="B1592" s="98" t="e">
        <f>DBSPBY!#REF!</f>
        <v>#REF!</v>
      </c>
      <c r="C1592" s="98" t="e">
        <f>_xlfn.TEXTJOIN(".",FALSE,DBSPBY!#REF!,DBSPBY!#REF!,DBSPBY!#REF!)</f>
        <v>#REF!</v>
      </c>
      <c r="D1592" s="90" t="e">
        <f>DBSPBY!#REF!</f>
        <v>#REF!</v>
      </c>
      <c r="E1592" s="90" t="e">
        <f>DBSPBY!#REF!</f>
        <v>#REF!</v>
      </c>
      <c r="F1592" s="90" t="e">
        <f>TRIM(MID(DBSPBY!#REF!,SEARCH(". ",DBSPBY!#REF!)+2,LEN(DBSPBY!#REF!)))</f>
        <v>#REF!</v>
      </c>
      <c r="G1592" s="90" t="e">
        <f>TRIM(MID(DBSPBY!#REF!,SEARCH(". ",DBSPBY!#REF!)+2,LEN(DBSPBY!#REF!)))</f>
        <v>#REF!</v>
      </c>
      <c r="H1592" s="90" t="e">
        <f>TRIM(MID(DBSPBY!#REF!,SEARCH(". ",DBSPBY!#REF!)+2,LEN(DBSPBY!#REF!)))</f>
        <v>#REF!</v>
      </c>
      <c r="I1592" s="98" t="s">
        <v>713</v>
      </c>
      <c r="J1592" s="99" t="s">
        <v>714</v>
      </c>
      <c r="K1592" s="90" t="e">
        <f>DBSPBY!#REF!</f>
        <v>#REF!</v>
      </c>
      <c r="L1592" s="90" t="e">
        <f>DBSPBY!#REF!</f>
        <v>#REF!</v>
      </c>
      <c r="M1592" s="92" t="e">
        <f>DBSPBY!#REF!</f>
        <v>#REF!</v>
      </c>
      <c r="N1592" s="87" t="e">
        <f>DBSPBY!#REF!</f>
        <v>#REF!</v>
      </c>
    </row>
    <row r="1593" spans="1:14" x14ac:dyDescent="0.3">
      <c r="A1593" s="97" t="s">
        <v>715</v>
      </c>
      <c r="B1593" s="98" t="e">
        <f>DBSPBY!#REF!</f>
        <v>#REF!</v>
      </c>
      <c r="C1593" s="98" t="e">
        <f>_xlfn.TEXTJOIN(".",FALSE,DBSPBY!#REF!,DBSPBY!#REF!,DBSPBY!#REF!)</f>
        <v>#REF!</v>
      </c>
      <c r="D1593" s="90" t="e">
        <f>DBSPBY!#REF!</f>
        <v>#REF!</v>
      </c>
      <c r="E1593" s="90" t="e">
        <f>DBSPBY!#REF!</f>
        <v>#REF!</v>
      </c>
      <c r="F1593" s="90" t="e">
        <f>TRIM(MID(DBSPBY!#REF!,SEARCH(". ",DBSPBY!#REF!)+2,LEN(DBSPBY!#REF!)))</f>
        <v>#REF!</v>
      </c>
      <c r="G1593" s="90" t="e">
        <f>TRIM(MID(DBSPBY!#REF!,SEARCH(". ",DBSPBY!#REF!)+2,LEN(DBSPBY!#REF!)))</f>
        <v>#REF!</v>
      </c>
      <c r="H1593" s="90" t="e">
        <f>TRIM(MID(DBSPBY!#REF!,SEARCH(". ",DBSPBY!#REF!)+2,LEN(DBSPBY!#REF!)))</f>
        <v>#REF!</v>
      </c>
      <c r="I1593" s="98" t="s">
        <v>713</v>
      </c>
      <c r="J1593" s="99" t="s">
        <v>714</v>
      </c>
      <c r="K1593" s="90" t="e">
        <f>DBSPBY!#REF!</f>
        <v>#REF!</v>
      </c>
      <c r="L1593" s="90" t="e">
        <f>DBSPBY!#REF!</f>
        <v>#REF!</v>
      </c>
      <c r="M1593" s="92" t="e">
        <f>DBSPBY!#REF!</f>
        <v>#REF!</v>
      </c>
      <c r="N1593" s="87" t="e">
        <f>DBSPBY!#REF!</f>
        <v>#REF!</v>
      </c>
    </row>
    <row r="1594" spans="1:14" x14ac:dyDescent="0.3">
      <c r="A1594" s="97" t="s">
        <v>715</v>
      </c>
      <c r="B1594" s="98" t="e">
        <f>DBSPBY!#REF!</f>
        <v>#REF!</v>
      </c>
      <c r="C1594" s="98" t="e">
        <f>_xlfn.TEXTJOIN(".",FALSE,DBSPBY!#REF!,DBSPBY!#REF!,DBSPBY!#REF!)</f>
        <v>#REF!</v>
      </c>
      <c r="D1594" s="90" t="e">
        <f>DBSPBY!#REF!</f>
        <v>#REF!</v>
      </c>
      <c r="E1594" s="90" t="e">
        <f>DBSPBY!#REF!</f>
        <v>#REF!</v>
      </c>
      <c r="F1594" s="90" t="e">
        <f>TRIM(MID(DBSPBY!#REF!,SEARCH(". ",DBSPBY!#REF!)+2,LEN(DBSPBY!#REF!)))</f>
        <v>#REF!</v>
      </c>
      <c r="G1594" s="90" t="e">
        <f>TRIM(MID(DBSPBY!#REF!,SEARCH(". ",DBSPBY!#REF!)+2,LEN(DBSPBY!#REF!)))</f>
        <v>#REF!</v>
      </c>
      <c r="H1594" s="90" t="e">
        <f>TRIM(MID(DBSPBY!#REF!,SEARCH(". ",DBSPBY!#REF!)+2,LEN(DBSPBY!#REF!)))</f>
        <v>#REF!</v>
      </c>
      <c r="I1594" s="98" t="s">
        <v>713</v>
      </c>
      <c r="J1594" s="99" t="s">
        <v>714</v>
      </c>
      <c r="K1594" s="90" t="e">
        <f>DBSPBY!#REF!</f>
        <v>#REF!</v>
      </c>
      <c r="L1594" s="90" t="e">
        <f>DBSPBY!#REF!</f>
        <v>#REF!</v>
      </c>
      <c r="M1594" s="92" t="e">
        <f>DBSPBY!#REF!</f>
        <v>#REF!</v>
      </c>
      <c r="N1594" s="87" t="e">
        <f>DBSPBY!#REF!</f>
        <v>#REF!</v>
      </c>
    </row>
    <row r="1595" spans="1:14" x14ac:dyDescent="0.3">
      <c r="A1595" s="97" t="s">
        <v>715</v>
      </c>
      <c r="B1595" s="98" t="e">
        <f>DBSPBY!#REF!</f>
        <v>#REF!</v>
      </c>
      <c r="C1595" s="98" t="e">
        <f>_xlfn.TEXTJOIN(".",FALSE,DBSPBY!#REF!,DBSPBY!#REF!,DBSPBY!#REF!)</f>
        <v>#REF!</v>
      </c>
      <c r="D1595" s="90" t="e">
        <f>DBSPBY!#REF!</f>
        <v>#REF!</v>
      </c>
      <c r="E1595" s="90" t="e">
        <f>DBSPBY!#REF!</f>
        <v>#REF!</v>
      </c>
      <c r="F1595" s="90" t="e">
        <f>TRIM(MID(DBSPBY!#REF!,SEARCH(". ",DBSPBY!#REF!)+2,LEN(DBSPBY!#REF!)))</f>
        <v>#REF!</v>
      </c>
      <c r="G1595" s="90" t="e">
        <f>TRIM(MID(DBSPBY!#REF!,SEARCH(". ",DBSPBY!#REF!)+2,LEN(DBSPBY!#REF!)))</f>
        <v>#REF!</v>
      </c>
      <c r="H1595" s="90" t="e">
        <f>TRIM(MID(DBSPBY!#REF!,SEARCH(". ",DBSPBY!#REF!)+2,LEN(DBSPBY!#REF!)))</f>
        <v>#REF!</v>
      </c>
      <c r="I1595" s="98" t="s">
        <v>713</v>
      </c>
      <c r="J1595" s="99" t="s">
        <v>714</v>
      </c>
      <c r="K1595" s="90" t="e">
        <f>DBSPBY!#REF!</f>
        <v>#REF!</v>
      </c>
      <c r="L1595" s="90" t="e">
        <f>DBSPBY!#REF!</f>
        <v>#REF!</v>
      </c>
      <c r="M1595" s="92" t="e">
        <f>DBSPBY!#REF!</f>
        <v>#REF!</v>
      </c>
      <c r="N1595" s="87" t="e">
        <f>DBSPBY!#REF!</f>
        <v>#REF!</v>
      </c>
    </row>
    <row r="1596" spans="1:14" x14ac:dyDescent="0.3">
      <c r="A1596" s="97" t="s">
        <v>715</v>
      </c>
      <c r="B1596" s="98" t="e">
        <f>DBSPBY!#REF!</f>
        <v>#REF!</v>
      </c>
      <c r="C1596" s="98" t="e">
        <f>_xlfn.TEXTJOIN(".",FALSE,DBSPBY!#REF!,DBSPBY!#REF!,DBSPBY!#REF!)</f>
        <v>#REF!</v>
      </c>
      <c r="D1596" s="90" t="e">
        <f>DBSPBY!#REF!</f>
        <v>#REF!</v>
      </c>
      <c r="E1596" s="90" t="e">
        <f>DBSPBY!#REF!</f>
        <v>#REF!</v>
      </c>
      <c r="F1596" s="90" t="e">
        <f>TRIM(MID(DBSPBY!#REF!,SEARCH(". ",DBSPBY!#REF!)+2,LEN(DBSPBY!#REF!)))</f>
        <v>#REF!</v>
      </c>
      <c r="G1596" s="90" t="e">
        <f>TRIM(MID(DBSPBY!#REF!,SEARCH(". ",DBSPBY!#REF!)+2,LEN(DBSPBY!#REF!)))</f>
        <v>#REF!</v>
      </c>
      <c r="H1596" s="90" t="e">
        <f>TRIM(MID(DBSPBY!#REF!,SEARCH(". ",DBSPBY!#REF!)+2,LEN(DBSPBY!#REF!)))</f>
        <v>#REF!</v>
      </c>
      <c r="I1596" s="98" t="s">
        <v>713</v>
      </c>
      <c r="J1596" s="99" t="s">
        <v>714</v>
      </c>
      <c r="K1596" s="90" t="e">
        <f>DBSPBY!#REF!</f>
        <v>#REF!</v>
      </c>
      <c r="L1596" s="90" t="e">
        <f>DBSPBY!#REF!</f>
        <v>#REF!</v>
      </c>
      <c r="M1596" s="92" t="e">
        <f>DBSPBY!#REF!</f>
        <v>#REF!</v>
      </c>
      <c r="N1596" s="87" t="e">
        <f>DBSPBY!#REF!</f>
        <v>#REF!</v>
      </c>
    </row>
    <row r="1597" spans="1:14" x14ac:dyDescent="0.3">
      <c r="A1597" s="97" t="s">
        <v>715</v>
      </c>
      <c r="B1597" s="98" t="e">
        <f>DBSPBY!#REF!</f>
        <v>#REF!</v>
      </c>
      <c r="C1597" s="98" t="e">
        <f>_xlfn.TEXTJOIN(".",FALSE,DBSPBY!#REF!,DBSPBY!#REF!,DBSPBY!#REF!)</f>
        <v>#REF!</v>
      </c>
      <c r="D1597" s="90" t="e">
        <f>DBSPBY!#REF!</f>
        <v>#REF!</v>
      </c>
      <c r="E1597" s="90" t="e">
        <f>DBSPBY!#REF!</f>
        <v>#REF!</v>
      </c>
      <c r="F1597" s="90" t="e">
        <f>TRIM(MID(DBSPBY!#REF!,SEARCH(". ",DBSPBY!#REF!)+2,LEN(DBSPBY!#REF!)))</f>
        <v>#REF!</v>
      </c>
      <c r="G1597" s="90" t="e">
        <f>TRIM(MID(DBSPBY!#REF!,SEARCH(". ",DBSPBY!#REF!)+2,LEN(DBSPBY!#REF!)))</f>
        <v>#REF!</v>
      </c>
      <c r="H1597" s="90" t="e">
        <f>TRIM(MID(DBSPBY!#REF!,SEARCH(". ",DBSPBY!#REF!)+2,LEN(DBSPBY!#REF!)))</f>
        <v>#REF!</v>
      </c>
      <c r="I1597" s="98" t="s">
        <v>713</v>
      </c>
      <c r="J1597" s="99" t="s">
        <v>714</v>
      </c>
      <c r="K1597" s="90" t="e">
        <f>DBSPBY!#REF!</f>
        <v>#REF!</v>
      </c>
      <c r="L1597" s="90" t="e">
        <f>DBSPBY!#REF!</f>
        <v>#REF!</v>
      </c>
      <c r="M1597" s="92" t="e">
        <f>DBSPBY!#REF!</f>
        <v>#REF!</v>
      </c>
      <c r="N1597" s="87" t="e">
        <f>DBSPBY!#REF!</f>
        <v>#REF!</v>
      </c>
    </row>
    <row r="1598" spans="1:14" x14ac:dyDescent="0.3">
      <c r="A1598" s="97" t="s">
        <v>715</v>
      </c>
      <c r="B1598" s="98" t="e">
        <f>DBSPBY!#REF!</f>
        <v>#REF!</v>
      </c>
      <c r="C1598" s="98" t="e">
        <f>_xlfn.TEXTJOIN(".",FALSE,DBSPBY!#REF!,DBSPBY!#REF!,DBSPBY!#REF!)</f>
        <v>#REF!</v>
      </c>
      <c r="D1598" s="90" t="e">
        <f>DBSPBY!#REF!</f>
        <v>#REF!</v>
      </c>
      <c r="E1598" s="90" t="e">
        <f>DBSPBY!#REF!</f>
        <v>#REF!</v>
      </c>
      <c r="F1598" s="90" t="e">
        <f>TRIM(MID(DBSPBY!#REF!,SEARCH(". ",DBSPBY!#REF!)+2,LEN(DBSPBY!#REF!)))</f>
        <v>#REF!</v>
      </c>
      <c r="G1598" s="90" t="e">
        <f>TRIM(MID(DBSPBY!#REF!,SEARCH(". ",DBSPBY!#REF!)+2,LEN(DBSPBY!#REF!)))</f>
        <v>#REF!</v>
      </c>
      <c r="H1598" s="90" t="e">
        <f>TRIM(MID(DBSPBY!#REF!,SEARCH(". ",DBSPBY!#REF!)+2,LEN(DBSPBY!#REF!)))</f>
        <v>#REF!</v>
      </c>
      <c r="I1598" s="98" t="s">
        <v>713</v>
      </c>
      <c r="J1598" s="99" t="s">
        <v>714</v>
      </c>
      <c r="K1598" s="90" t="e">
        <f>DBSPBY!#REF!</f>
        <v>#REF!</v>
      </c>
      <c r="L1598" s="90" t="e">
        <f>DBSPBY!#REF!</f>
        <v>#REF!</v>
      </c>
      <c r="M1598" s="92" t="e">
        <f>DBSPBY!#REF!</f>
        <v>#REF!</v>
      </c>
      <c r="N1598" s="87" t="e">
        <f>DBSPBY!#REF!</f>
        <v>#REF!</v>
      </c>
    </row>
    <row r="1599" spans="1:14" x14ac:dyDescent="0.3">
      <c r="A1599" s="97" t="s">
        <v>715</v>
      </c>
      <c r="B1599" s="98" t="e">
        <f>DBSPBY!#REF!</f>
        <v>#REF!</v>
      </c>
      <c r="C1599" s="98" t="e">
        <f>_xlfn.TEXTJOIN(".",FALSE,DBSPBY!#REF!,DBSPBY!#REF!,DBSPBY!#REF!)</f>
        <v>#REF!</v>
      </c>
      <c r="D1599" s="90" t="e">
        <f>DBSPBY!#REF!</f>
        <v>#REF!</v>
      </c>
      <c r="E1599" s="90" t="e">
        <f>DBSPBY!#REF!</f>
        <v>#REF!</v>
      </c>
      <c r="F1599" s="90" t="e">
        <f>TRIM(MID(DBSPBY!#REF!,SEARCH(". ",DBSPBY!#REF!)+2,LEN(DBSPBY!#REF!)))</f>
        <v>#REF!</v>
      </c>
      <c r="G1599" s="90" t="e">
        <f>TRIM(MID(DBSPBY!#REF!,SEARCH(". ",DBSPBY!#REF!)+2,LEN(DBSPBY!#REF!)))</f>
        <v>#REF!</v>
      </c>
      <c r="H1599" s="90" t="e">
        <f>TRIM(MID(DBSPBY!#REF!,SEARCH(". ",DBSPBY!#REF!)+2,LEN(DBSPBY!#REF!)))</f>
        <v>#REF!</v>
      </c>
      <c r="I1599" s="98" t="s">
        <v>713</v>
      </c>
      <c r="J1599" s="99" t="s">
        <v>714</v>
      </c>
      <c r="K1599" s="90" t="e">
        <f>DBSPBY!#REF!</f>
        <v>#REF!</v>
      </c>
      <c r="L1599" s="90" t="e">
        <f>DBSPBY!#REF!</f>
        <v>#REF!</v>
      </c>
      <c r="M1599" s="92" t="e">
        <f>DBSPBY!#REF!</f>
        <v>#REF!</v>
      </c>
      <c r="N1599" s="87" t="e">
        <f>DBSPBY!#REF!</f>
        <v>#REF!</v>
      </c>
    </row>
    <row r="1600" spans="1:14" x14ac:dyDescent="0.3">
      <c r="A1600" s="97" t="s">
        <v>715</v>
      </c>
      <c r="B1600" s="98" t="e">
        <f>DBSPBY!#REF!</f>
        <v>#REF!</v>
      </c>
      <c r="C1600" s="98" t="e">
        <f>_xlfn.TEXTJOIN(".",FALSE,DBSPBY!#REF!,DBSPBY!#REF!,DBSPBY!#REF!)</f>
        <v>#REF!</v>
      </c>
      <c r="D1600" s="90" t="e">
        <f>DBSPBY!#REF!</f>
        <v>#REF!</v>
      </c>
      <c r="E1600" s="90" t="e">
        <f>DBSPBY!#REF!</f>
        <v>#REF!</v>
      </c>
      <c r="F1600" s="90" t="e">
        <f>TRIM(MID(DBSPBY!#REF!,SEARCH(". ",DBSPBY!#REF!)+2,LEN(DBSPBY!#REF!)))</f>
        <v>#REF!</v>
      </c>
      <c r="G1600" s="90" t="e">
        <f>TRIM(MID(DBSPBY!#REF!,SEARCH(". ",DBSPBY!#REF!)+2,LEN(DBSPBY!#REF!)))</f>
        <v>#REF!</v>
      </c>
      <c r="H1600" s="90" t="e">
        <f>TRIM(MID(DBSPBY!#REF!,SEARCH(". ",DBSPBY!#REF!)+2,LEN(DBSPBY!#REF!)))</f>
        <v>#REF!</v>
      </c>
      <c r="I1600" s="98" t="s">
        <v>713</v>
      </c>
      <c r="J1600" s="99" t="s">
        <v>714</v>
      </c>
      <c r="K1600" s="90" t="e">
        <f>DBSPBY!#REF!</f>
        <v>#REF!</v>
      </c>
      <c r="L1600" s="90" t="e">
        <f>DBSPBY!#REF!</f>
        <v>#REF!</v>
      </c>
      <c r="M1600" s="92" t="e">
        <f>DBSPBY!#REF!</f>
        <v>#REF!</v>
      </c>
      <c r="N1600" s="87" t="e">
        <f>DBSPBY!#REF!</f>
        <v>#REF!</v>
      </c>
    </row>
    <row r="1601" spans="1:14" x14ac:dyDescent="0.3">
      <c r="A1601" s="97" t="s">
        <v>715</v>
      </c>
      <c r="B1601" s="98" t="e">
        <f>DBSPBY!#REF!</f>
        <v>#REF!</v>
      </c>
      <c r="C1601" s="98" t="e">
        <f>_xlfn.TEXTJOIN(".",FALSE,DBSPBY!#REF!,DBSPBY!#REF!,DBSPBY!#REF!)</f>
        <v>#REF!</v>
      </c>
      <c r="D1601" s="90" t="e">
        <f>DBSPBY!#REF!</f>
        <v>#REF!</v>
      </c>
      <c r="E1601" s="90" t="e">
        <f>DBSPBY!#REF!</f>
        <v>#REF!</v>
      </c>
      <c r="F1601" s="90" t="e">
        <f>TRIM(MID(DBSPBY!#REF!,SEARCH(". ",DBSPBY!#REF!)+2,LEN(DBSPBY!#REF!)))</f>
        <v>#REF!</v>
      </c>
      <c r="G1601" s="90" t="e">
        <f>TRIM(MID(DBSPBY!#REF!,SEARCH(". ",DBSPBY!#REF!)+2,LEN(DBSPBY!#REF!)))</f>
        <v>#REF!</v>
      </c>
      <c r="H1601" s="90" t="e">
        <f>TRIM(MID(DBSPBY!#REF!,SEARCH(". ",DBSPBY!#REF!)+2,LEN(DBSPBY!#REF!)))</f>
        <v>#REF!</v>
      </c>
      <c r="I1601" s="98" t="s">
        <v>713</v>
      </c>
      <c r="J1601" s="99" t="s">
        <v>714</v>
      </c>
      <c r="K1601" s="90" t="e">
        <f>DBSPBY!#REF!</f>
        <v>#REF!</v>
      </c>
      <c r="L1601" s="90" t="e">
        <f>DBSPBY!#REF!</f>
        <v>#REF!</v>
      </c>
      <c r="M1601" s="92" t="e">
        <f>DBSPBY!#REF!</f>
        <v>#REF!</v>
      </c>
      <c r="N1601" s="87" t="e">
        <f>DBSPBY!#REF!</f>
        <v>#REF!</v>
      </c>
    </row>
    <row r="1602" spans="1:14" x14ac:dyDescent="0.3">
      <c r="A1602" s="97" t="s">
        <v>715</v>
      </c>
      <c r="B1602" s="98" t="e">
        <f>DBSPBY!#REF!</f>
        <v>#REF!</v>
      </c>
      <c r="C1602" s="98" t="e">
        <f>_xlfn.TEXTJOIN(".",FALSE,DBSPBY!#REF!,DBSPBY!#REF!,DBSPBY!#REF!)</f>
        <v>#REF!</v>
      </c>
      <c r="D1602" s="90" t="e">
        <f>DBSPBY!#REF!</f>
        <v>#REF!</v>
      </c>
      <c r="E1602" s="90" t="e">
        <f>DBSPBY!#REF!</f>
        <v>#REF!</v>
      </c>
      <c r="F1602" s="90" t="e">
        <f>TRIM(MID(DBSPBY!#REF!,SEARCH(". ",DBSPBY!#REF!)+2,LEN(DBSPBY!#REF!)))</f>
        <v>#REF!</v>
      </c>
      <c r="G1602" s="90" t="e">
        <f>TRIM(MID(DBSPBY!#REF!,SEARCH(". ",DBSPBY!#REF!)+2,LEN(DBSPBY!#REF!)))</f>
        <v>#REF!</v>
      </c>
      <c r="H1602" s="90" t="e">
        <f>TRIM(MID(DBSPBY!#REF!,SEARCH(". ",DBSPBY!#REF!)+2,LEN(DBSPBY!#REF!)))</f>
        <v>#REF!</v>
      </c>
      <c r="I1602" s="98" t="s">
        <v>713</v>
      </c>
      <c r="J1602" s="99" t="s">
        <v>714</v>
      </c>
      <c r="K1602" s="90" t="e">
        <f>DBSPBY!#REF!</f>
        <v>#REF!</v>
      </c>
      <c r="L1602" s="90" t="e">
        <f>DBSPBY!#REF!</f>
        <v>#REF!</v>
      </c>
      <c r="M1602" s="92" t="e">
        <f>DBSPBY!#REF!</f>
        <v>#REF!</v>
      </c>
      <c r="N1602" s="87" t="e">
        <f>DBSPBY!#REF!</f>
        <v>#REF!</v>
      </c>
    </row>
    <row r="1603" spans="1:14" x14ac:dyDescent="0.3">
      <c r="A1603" s="97" t="s">
        <v>715</v>
      </c>
      <c r="B1603" s="98" t="e">
        <f>DBSPBY!#REF!</f>
        <v>#REF!</v>
      </c>
      <c r="C1603" s="98" t="e">
        <f>_xlfn.TEXTJOIN(".",FALSE,DBSPBY!#REF!,DBSPBY!#REF!,DBSPBY!#REF!)</f>
        <v>#REF!</v>
      </c>
      <c r="D1603" s="90" t="e">
        <f>DBSPBY!#REF!</f>
        <v>#REF!</v>
      </c>
      <c r="E1603" s="90" t="e">
        <f>DBSPBY!#REF!</f>
        <v>#REF!</v>
      </c>
      <c r="F1603" s="90" t="e">
        <f>TRIM(MID(DBSPBY!#REF!,SEARCH(". ",DBSPBY!#REF!)+2,LEN(DBSPBY!#REF!)))</f>
        <v>#REF!</v>
      </c>
      <c r="G1603" s="90" t="e">
        <f>TRIM(MID(DBSPBY!#REF!,SEARCH(". ",DBSPBY!#REF!)+2,LEN(DBSPBY!#REF!)))</f>
        <v>#REF!</v>
      </c>
      <c r="H1603" s="90" t="e">
        <f>TRIM(MID(DBSPBY!#REF!,SEARCH(". ",DBSPBY!#REF!)+2,LEN(DBSPBY!#REF!)))</f>
        <v>#REF!</v>
      </c>
      <c r="I1603" s="98" t="s">
        <v>713</v>
      </c>
      <c r="J1603" s="99" t="s">
        <v>714</v>
      </c>
      <c r="K1603" s="90" t="e">
        <f>DBSPBY!#REF!</f>
        <v>#REF!</v>
      </c>
      <c r="L1603" s="90" t="e">
        <f>DBSPBY!#REF!</f>
        <v>#REF!</v>
      </c>
      <c r="M1603" s="92" t="e">
        <f>DBSPBY!#REF!</f>
        <v>#REF!</v>
      </c>
      <c r="N1603" s="87" t="e">
        <f>DBSPBY!#REF!</f>
        <v>#REF!</v>
      </c>
    </row>
    <row r="1604" spans="1:14" x14ac:dyDescent="0.3">
      <c r="A1604" s="97" t="s">
        <v>715</v>
      </c>
      <c r="B1604" s="98" t="e">
        <f>DBSPBY!#REF!</f>
        <v>#REF!</v>
      </c>
      <c r="C1604" s="98" t="e">
        <f>_xlfn.TEXTJOIN(".",FALSE,DBSPBY!#REF!,DBSPBY!#REF!,DBSPBY!#REF!)</f>
        <v>#REF!</v>
      </c>
      <c r="D1604" s="90" t="e">
        <f>DBSPBY!#REF!</f>
        <v>#REF!</v>
      </c>
      <c r="E1604" s="90" t="e">
        <f>DBSPBY!#REF!</f>
        <v>#REF!</v>
      </c>
      <c r="F1604" s="90" t="e">
        <f>TRIM(MID(DBSPBY!#REF!,SEARCH(". ",DBSPBY!#REF!)+2,LEN(DBSPBY!#REF!)))</f>
        <v>#REF!</v>
      </c>
      <c r="G1604" s="90" t="e">
        <f>TRIM(MID(DBSPBY!#REF!,SEARCH(". ",DBSPBY!#REF!)+2,LEN(DBSPBY!#REF!)))</f>
        <v>#REF!</v>
      </c>
      <c r="H1604" s="90" t="e">
        <f>TRIM(MID(DBSPBY!#REF!,SEARCH(". ",DBSPBY!#REF!)+2,LEN(DBSPBY!#REF!)))</f>
        <v>#REF!</v>
      </c>
      <c r="I1604" s="98" t="s">
        <v>713</v>
      </c>
      <c r="J1604" s="99" t="s">
        <v>714</v>
      </c>
      <c r="K1604" s="90" t="e">
        <f>DBSPBY!#REF!</f>
        <v>#REF!</v>
      </c>
      <c r="L1604" s="90" t="e">
        <f>DBSPBY!#REF!</f>
        <v>#REF!</v>
      </c>
      <c r="M1604" s="92" t="e">
        <f>DBSPBY!#REF!</f>
        <v>#REF!</v>
      </c>
      <c r="N1604" s="87" t="e">
        <f>DBSPBY!#REF!</f>
        <v>#REF!</v>
      </c>
    </row>
    <row r="1605" spans="1:14" x14ac:dyDescent="0.3">
      <c r="A1605" s="97" t="s">
        <v>715</v>
      </c>
      <c r="B1605" s="98" t="e">
        <f>DBSPBY!#REF!</f>
        <v>#REF!</v>
      </c>
      <c r="C1605" s="98" t="e">
        <f>_xlfn.TEXTJOIN(".",FALSE,DBSPBY!#REF!,DBSPBY!#REF!,DBSPBY!#REF!)</f>
        <v>#REF!</v>
      </c>
      <c r="D1605" s="90" t="e">
        <f>DBSPBY!#REF!</f>
        <v>#REF!</v>
      </c>
      <c r="E1605" s="90" t="e">
        <f>DBSPBY!#REF!</f>
        <v>#REF!</v>
      </c>
      <c r="F1605" s="90" t="e">
        <f>TRIM(MID(DBSPBY!#REF!,SEARCH(". ",DBSPBY!#REF!)+2,LEN(DBSPBY!#REF!)))</f>
        <v>#REF!</v>
      </c>
      <c r="G1605" s="90" t="e">
        <f>TRIM(MID(DBSPBY!#REF!,SEARCH(". ",DBSPBY!#REF!)+2,LEN(DBSPBY!#REF!)))</f>
        <v>#REF!</v>
      </c>
      <c r="H1605" s="90" t="e">
        <f>TRIM(MID(DBSPBY!#REF!,SEARCH(". ",DBSPBY!#REF!)+2,LEN(DBSPBY!#REF!)))</f>
        <v>#REF!</v>
      </c>
      <c r="I1605" s="98" t="s">
        <v>713</v>
      </c>
      <c r="J1605" s="99" t="s">
        <v>714</v>
      </c>
      <c r="K1605" s="90" t="e">
        <f>DBSPBY!#REF!</f>
        <v>#REF!</v>
      </c>
      <c r="L1605" s="90" t="e">
        <f>DBSPBY!#REF!</f>
        <v>#REF!</v>
      </c>
      <c r="M1605" s="92" t="e">
        <f>DBSPBY!#REF!</f>
        <v>#REF!</v>
      </c>
      <c r="N1605" s="87" t="e">
        <f>DBSPBY!#REF!</f>
        <v>#REF!</v>
      </c>
    </row>
    <row r="1606" spans="1:14" x14ac:dyDescent="0.3">
      <c r="A1606" s="97" t="s">
        <v>715</v>
      </c>
      <c r="B1606" s="98" t="e">
        <f>DBSPBY!#REF!</f>
        <v>#REF!</v>
      </c>
      <c r="C1606" s="98" t="e">
        <f>_xlfn.TEXTJOIN(".",FALSE,DBSPBY!#REF!,DBSPBY!#REF!,DBSPBY!#REF!)</f>
        <v>#REF!</v>
      </c>
      <c r="D1606" s="90" t="e">
        <f>DBSPBY!#REF!</f>
        <v>#REF!</v>
      </c>
      <c r="E1606" s="90" t="e">
        <f>DBSPBY!#REF!</f>
        <v>#REF!</v>
      </c>
      <c r="F1606" s="90" t="e">
        <f>TRIM(MID(DBSPBY!#REF!,SEARCH(". ",DBSPBY!#REF!)+2,LEN(DBSPBY!#REF!)))</f>
        <v>#REF!</v>
      </c>
      <c r="G1606" s="90" t="e">
        <f>TRIM(MID(DBSPBY!#REF!,SEARCH(". ",DBSPBY!#REF!)+2,LEN(DBSPBY!#REF!)))</f>
        <v>#REF!</v>
      </c>
      <c r="H1606" s="90" t="e">
        <f>TRIM(MID(DBSPBY!#REF!,SEARCH(". ",DBSPBY!#REF!)+2,LEN(DBSPBY!#REF!)))</f>
        <v>#REF!</v>
      </c>
      <c r="I1606" s="98" t="s">
        <v>713</v>
      </c>
      <c r="J1606" s="99" t="s">
        <v>714</v>
      </c>
      <c r="K1606" s="90" t="e">
        <f>DBSPBY!#REF!</f>
        <v>#REF!</v>
      </c>
      <c r="L1606" s="90" t="e">
        <f>DBSPBY!#REF!</f>
        <v>#REF!</v>
      </c>
      <c r="M1606" s="92" t="e">
        <f>DBSPBY!#REF!</f>
        <v>#REF!</v>
      </c>
      <c r="N1606" s="87" t="e">
        <f>DBSPBY!#REF!</f>
        <v>#REF!</v>
      </c>
    </row>
    <row r="1607" spans="1:14" x14ac:dyDescent="0.3">
      <c r="A1607" s="97" t="s">
        <v>715</v>
      </c>
      <c r="B1607" s="98" t="e">
        <f>DBSPBY!#REF!</f>
        <v>#REF!</v>
      </c>
      <c r="C1607" s="98" t="e">
        <f>_xlfn.TEXTJOIN(".",FALSE,DBSPBY!#REF!,DBSPBY!#REF!,DBSPBY!#REF!)</f>
        <v>#REF!</v>
      </c>
      <c r="D1607" s="90" t="e">
        <f>DBSPBY!#REF!</f>
        <v>#REF!</v>
      </c>
      <c r="E1607" s="90" t="e">
        <f>DBSPBY!#REF!</f>
        <v>#REF!</v>
      </c>
      <c r="F1607" s="90" t="e">
        <f>TRIM(MID(DBSPBY!#REF!,SEARCH(". ",DBSPBY!#REF!)+2,LEN(DBSPBY!#REF!)))</f>
        <v>#REF!</v>
      </c>
      <c r="G1607" s="90" t="e">
        <f>TRIM(MID(DBSPBY!#REF!,SEARCH(". ",DBSPBY!#REF!)+2,LEN(DBSPBY!#REF!)))</f>
        <v>#REF!</v>
      </c>
      <c r="H1607" s="90" t="e">
        <f>TRIM(MID(DBSPBY!#REF!,SEARCH(". ",DBSPBY!#REF!)+2,LEN(DBSPBY!#REF!)))</f>
        <v>#REF!</v>
      </c>
      <c r="I1607" s="98" t="s">
        <v>713</v>
      </c>
      <c r="J1607" s="99" t="s">
        <v>714</v>
      </c>
      <c r="K1607" s="90" t="e">
        <f>DBSPBY!#REF!</f>
        <v>#REF!</v>
      </c>
      <c r="L1607" s="90" t="e">
        <f>DBSPBY!#REF!</f>
        <v>#REF!</v>
      </c>
      <c r="M1607" s="92" t="e">
        <f>DBSPBY!#REF!</f>
        <v>#REF!</v>
      </c>
      <c r="N1607" s="87" t="e">
        <f>DBSPBY!#REF!</f>
        <v>#REF!</v>
      </c>
    </row>
    <row r="1608" spans="1:14" x14ac:dyDescent="0.3">
      <c r="A1608" s="97" t="s">
        <v>715</v>
      </c>
      <c r="B1608" s="98" t="e">
        <f>DBSPBY!#REF!</f>
        <v>#REF!</v>
      </c>
      <c r="C1608" s="98" t="e">
        <f>_xlfn.TEXTJOIN(".",FALSE,DBSPBY!#REF!,DBSPBY!#REF!,DBSPBY!#REF!)</f>
        <v>#REF!</v>
      </c>
      <c r="D1608" s="90" t="e">
        <f>DBSPBY!#REF!</f>
        <v>#REF!</v>
      </c>
      <c r="E1608" s="90" t="e">
        <f>DBSPBY!#REF!</f>
        <v>#REF!</v>
      </c>
      <c r="F1608" s="90" t="e">
        <f>TRIM(MID(DBSPBY!#REF!,SEARCH(". ",DBSPBY!#REF!)+2,LEN(DBSPBY!#REF!)))</f>
        <v>#REF!</v>
      </c>
      <c r="G1608" s="90" t="e">
        <f>TRIM(MID(DBSPBY!#REF!,SEARCH(". ",DBSPBY!#REF!)+2,LEN(DBSPBY!#REF!)))</f>
        <v>#REF!</v>
      </c>
      <c r="H1608" s="90" t="e">
        <f>TRIM(MID(DBSPBY!#REF!,SEARCH(". ",DBSPBY!#REF!)+2,LEN(DBSPBY!#REF!)))</f>
        <v>#REF!</v>
      </c>
      <c r="I1608" s="98" t="s">
        <v>713</v>
      </c>
      <c r="J1608" s="99" t="s">
        <v>714</v>
      </c>
      <c r="K1608" s="90" t="e">
        <f>DBSPBY!#REF!</f>
        <v>#REF!</v>
      </c>
      <c r="L1608" s="90" t="e">
        <f>DBSPBY!#REF!</f>
        <v>#REF!</v>
      </c>
      <c r="M1608" s="92" t="e">
        <f>DBSPBY!#REF!</f>
        <v>#REF!</v>
      </c>
      <c r="N1608" s="87" t="e">
        <f>DBSPBY!#REF!</f>
        <v>#REF!</v>
      </c>
    </row>
    <row r="1609" spans="1:14" x14ac:dyDescent="0.3">
      <c r="A1609" s="97" t="s">
        <v>715</v>
      </c>
      <c r="B1609" s="98" t="e">
        <f>DBSPBY!#REF!</f>
        <v>#REF!</v>
      </c>
      <c r="C1609" s="98" t="e">
        <f>_xlfn.TEXTJOIN(".",FALSE,DBSPBY!#REF!,DBSPBY!#REF!,DBSPBY!#REF!)</f>
        <v>#REF!</v>
      </c>
      <c r="D1609" s="90" t="e">
        <f>DBSPBY!#REF!</f>
        <v>#REF!</v>
      </c>
      <c r="E1609" s="90" t="e">
        <f>DBSPBY!#REF!</f>
        <v>#REF!</v>
      </c>
      <c r="F1609" s="90" t="e">
        <f>TRIM(MID(DBSPBY!#REF!,SEARCH(". ",DBSPBY!#REF!)+2,LEN(DBSPBY!#REF!)))</f>
        <v>#REF!</v>
      </c>
      <c r="G1609" s="90" t="e">
        <f>TRIM(MID(DBSPBY!#REF!,SEARCH(". ",DBSPBY!#REF!)+2,LEN(DBSPBY!#REF!)))</f>
        <v>#REF!</v>
      </c>
      <c r="H1609" s="90" t="e">
        <f>TRIM(MID(DBSPBY!#REF!,SEARCH(". ",DBSPBY!#REF!)+2,LEN(DBSPBY!#REF!)))</f>
        <v>#REF!</v>
      </c>
      <c r="I1609" s="98" t="s">
        <v>713</v>
      </c>
      <c r="J1609" s="99" t="s">
        <v>714</v>
      </c>
      <c r="K1609" s="90" t="e">
        <f>DBSPBY!#REF!</f>
        <v>#REF!</v>
      </c>
      <c r="L1609" s="90" t="e">
        <f>DBSPBY!#REF!</f>
        <v>#REF!</v>
      </c>
      <c r="M1609" s="92" t="e">
        <f>DBSPBY!#REF!</f>
        <v>#REF!</v>
      </c>
      <c r="N1609" s="87" t="e">
        <f>DBSPBY!#REF!</f>
        <v>#REF!</v>
      </c>
    </row>
    <row r="1610" spans="1:14" x14ac:dyDescent="0.3">
      <c r="A1610" s="97" t="s">
        <v>715</v>
      </c>
      <c r="B1610" s="98" t="e">
        <f>DBSPBY!#REF!</f>
        <v>#REF!</v>
      </c>
      <c r="C1610" s="98" t="e">
        <f>_xlfn.TEXTJOIN(".",FALSE,DBSPBY!#REF!,DBSPBY!#REF!,DBSPBY!#REF!)</f>
        <v>#REF!</v>
      </c>
      <c r="D1610" s="90" t="e">
        <f>DBSPBY!#REF!</f>
        <v>#REF!</v>
      </c>
      <c r="E1610" s="90" t="e">
        <f>DBSPBY!#REF!</f>
        <v>#REF!</v>
      </c>
      <c r="F1610" s="90" t="e">
        <f>TRIM(MID(DBSPBY!#REF!,SEARCH(". ",DBSPBY!#REF!)+2,LEN(DBSPBY!#REF!)))</f>
        <v>#REF!</v>
      </c>
      <c r="G1610" s="90" t="e">
        <f>TRIM(MID(DBSPBY!#REF!,SEARCH(". ",DBSPBY!#REF!)+2,LEN(DBSPBY!#REF!)))</f>
        <v>#REF!</v>
      </c>
      <c r="H1610" s="90" t="e">
        <f>TRIM(MID(DBSPBY!#REF!,SEARCH(". ",DBSPBY!#REF!)+2,LEN(DBSPBY!#REF!)))</f>
        <v>#REF!</v>
      </c>
      <c r="I1610" s="98" t="s">
        <v>713</v>
      </c>
      <c r="J1610" s="99" t="s">
        <v>714</v>
      </c>
      <c r="K1610" s="90" t="e">
        <f>DBSPBY!#REF!</f>
        <v>#REF!</v>
      </c>
      <c r="L1610" s="90" t="e">
        <f>DBSPBY!#REF!</f>
        <v>#REF!</v>
      </c>
      <c r="M1610" s="92" t="e">
        <f>DBSPBY!#REF!</f>
        <v>#REF!</v>
      </c>
      <c r="N1610" s="87" t="e">
        <f>DBSPBY!#REF!</f>
        <v>#REF!</v>
      </c>
    </row>
    <row r="1611" spans="1:14" x14ac:dyDescent="0.3">
      <c r="A1611" s="97" t="s">
        <v>715</v>
      </c>
      <c r="B1611" s="98" t="e">
        <f>DBSPBY!#REF!</f>
        <v>#REF!</v>
      </c>
      <c r="C1611" s="98" t="e">
        <f>_xlfn.TEXTJOIN(".",FALSE,DBSPBY!#REF!,DBSPBY!#REF!,DBSPBY!#REF!)</f>
        <v>#REF!</v>
      </c>
      <c r="D1611" s="90" t="e">
        <f>DBSPBY!#REF!</f>
        <v>#REF!</v>
      </c>
      <c r="E1611" s="90" t="e">
        <f>DBSPBY!#REF!</f>
        <v>#REF!</v>
      </c>
      <c r="F1611" s="90" t="e">
        <f>TRIM(MID(DBSPBY!#REF!,SEARCH(". ",DBSPBY!#REF!)+2,LEN(DBSPBY!#REF!)))</f>
        <v>#REF!</v>
      </c>
      <c r="G1611" s="90" t="e">
        <f>TRIM(MID(DBSPBY!#REF!,SEARCH(". ",DBSPBY!#REF!)+2,LEN(DBSPBY!#REF!)))</f>
        <v>#REF!</v>
      </c>
      <c r="H1611" s="90" t="e">
        <f>TRIM(MID(DBSPBY!#REF!,SEARCH(". ",DBSPBY!#REF!)+2,LEN(DBSPBY!#REF!)))</f>
        <v>#REF!</v>
      </c>
      <c r="I1611" s="98" t="s">
        <v>713</v>
      </c>
      <c r="J1611" s="99" t="s">
        <v>714</v>
      </c>
      <c r="K1611" s="90" t="e">
        <f>DBSPBY!#REF!</f>
        <v>#REF!</v>
      </c>
      <c r="L1611" s="90" t="e">
        <f>DBSPBY!#REF!</f>
        <v>#REF!</v>
      </c>
      <c r="M1611" s="92" t="e">
        <f>DBSPBY!#REF!</f>
        <v>#REF!</v>
      </c>
      <c r="N1611" s="87" t="e">
        <f>DBSPBY!#REF!</f>
        <v>#REF!</v>
      </c>
    </row>
    <row r="1612" spans="1:14" x14ac:dyDescent="0.3">
      <c r="A1612" s="97" t="s">
        <v>715</v>
      </c>
      <c r="B1612" s="98" t="e">
        <f>DBSPBY!#REF!</f>
        <v>#REF!</v>
      </c>
      <c r="C1612" s="98" t="e">
        <f>_xlfn.TEXTJOIN(".",FALSE,DBSPBY!#REF!,DBSPBY!#REF!,DBSPBY!#REF!)</f>
        <v>#REF!</v>
      </c>
      <c r="D1612" s="90" t="e">
        <f>DBSPBY!#REF!</f>
        <v>#REF!</v>
      </c>
      <c r="E1612" s="90" t="e">
        <f>DBSPBY!#REF!</f>
        <v>#REF!</v>
      </c>
      <c r="F1612" s="90" t="e">
        <f>TRIM(MID(DBSPBY!#REF!,SEARCH(". ",DBSPBY!#REF!)+2,LEN(DBSPBY!#REF!)))</f>
        <v>#REF!</v>
      </c>
      <c r="G1612" s="90" t="e">
        <f>TRIM(MID(DBSPBY!#REF!,SEARCH(". ",DBSPBY!#REF!)+2,LEN(DBSPBY!#REF!)))</f>
        <v>#REF!</v>
      </c>
      <c r="H1612" s="90" t="e">
        <f>TRIM(MID(DBSPBY!#REF!,SEARCH(". ",DBSPBY!#REF!)+2,LEN(DBSPBY!#REF!)))</f>
        <v>#REF!</v>
      </c>
      <c r="I1612" s="98" t="s">
        <v>713</v>
      </c>
      <c r="J1612" s="99" t="s">
        <v>714</v>
      </c>
      <c r="K1612" s="90" t="e">
        <f>DBSPBY!#REF!</f>
        <v>#REF!</v>
      </c>
      <c r="L1612" s="90" t="e">
        <f>DBSPBY!#REF!</f>
        <v>#REF!</v>
      </c>
      <c r="M1612" s="92" t="e">
        <f>DBSPBY!#REF!</f>
        <v>#REF!</v>
      </c>
      <c r="N1612" s="87" t="e">
        <f>DBSPBY!#REF!</f>
        <v>#REF!</v>
      </c>
    </row>
    <row r="1613" spans="1:14" x14ac:dyDescent="0.3">
      <c r="A1613" s="97" t="s">
        <v>715</v>
      </c>
      <c r="B1613" s="98" t="e">
        <f>DBSPBY!#REF!</f>
        <v>#REF!</v>
      </c>
      <c r="C1613" s="98" t="e">
        <f>_xlfn.TEXTJOIN(".",FALSE,DBSPBY!#REF!,DBSPBY!#REF!,DBSPBY!#REF!)</f>
        <v>#REF!</v>
      </c>
      <c r="D1613" s="90" t="e">
        <f>DBSPBY!#REF!</f>
        <v>#REF!</v>
      </c>
      <c r="E1613" s="90" t="e">
        <f>DBSPBY!#REF!</f>
        <v>#REF!</v>
      </c>
      <c r="F1613" s="90" t="e">
        <f>TRIM(MID(DBSPBY!#REF!,SEARCH(". ",DBSPBY!#REF!)+2,LEN(DBSPBY!#REF!)))</f>
        <v>#REF!</v>
      </c>
      <c r="G1613" s="90" t="e">
        <f>TRIM(MID(DBSPBY!#REF!,SEARCH(". ",DBSPBY!#REF!)+2,LEN(DBSPBY!#REF!)))</f>
        <v>#REF!</v>
      </c>
      <c r="H1613" s="90" t="e">
        <f>TRIM(MID(DBSPBY!#REF!,SEARCH(". ",DBSPBY!#REF!)+2,LEN(DBSPBY!#REF!)))</f>
        <v>#REF!</v>
      </c>
      <c r="I1613" s="98" t="s">
        <v>713</v>
      </c>
      <c r="J1613" s="99" t="s">
        <v>714</v>
      </c>
      <c r="K1613" s="90" t="e">
        <f>DBSPBY!#REF!</f>
        <v>#REF!</v>
      </c>
      <c r="L1613" s="90" t="e">
        <f>DBSPBY!#REF!</f>
        <v>#REF!</v>
      </c>
      <c r="M1613" s="92" t="e">
        <f>DBSPBY!#REF!</f>
        <v>#REF!</v>
      </c>
      <c r="N1613" s="87" t="e">
        <f>DBSPBY!#REF!</f>
        <v>#REF!</v>
      </c>
    </row>
  </sheetData>
  <phoneticPr fontId="5" type="noConversion"/>
  <pageMargins left="0.7" right="0.7" top="0.75" bottom="0.75" header="0.3" footer="0.3"/>
  <pageSetup paperSize="9"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484</v>
      </c>
      <c r="B1" t="s">
        <v>485</v>
      </c>
      <c r="C1" t="s">
        <v>486</v>
      </c>
      <c r="D1" t="s">
        <v>487</v>
      </c>
      <c r="E1" t="s">
        <v>488</v>
      </c>
      <c r="F1" t="s">
        <v>489</v>
      </c>
      <c r="G1" t="s">
        <v>490</v>
      </c>
      <c r="H1" t="s">
        <v>491</v>
      </c>
      <c r="I1" t="s">
        <v>492</v>
      </c>
      <c r="J1" t="s">
        <v>493</v>
      </c>
      <c r="K1" t="s">
        <v>494</v>
      </c>
      <c r="L1" t="s">
        <v>495</v>
      </c>
      <c r="M1" t="s">
        <v>496</v>
      </c>
      <c r="N1" t="s">
        <v>497</v>
      </c>
      <c r="O1" t="s">
        <v>498</v>
      </c>
      <c r="P1" t="s">
        <v>499</v>
      </c>
      <c r="Q1" t="s">
        <v>500</v>
      </c>
      <c r="R1" t="s">
        <v>501</v>
      </c>
      <c r="S1" t="s">
        <v>4</v>
      </c>
      <c r="T1" t="s">
        <v>502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13" customWidth="1"/>
    <col min="2" max="2" width="10.109375" style="20" customWidth="1"/>
    <col min="3" max="3" width="16.33203125" style="17" customWidth="1"/>
    <col min="4" max="4" width="8.109375" style="11" customWidth="1"/>
    <col min="5" max="5" width="30.33203125" style="11" bestFit="1" customWidth="1"/>
    <col min="6" max="6" width="31.44140625" style="21" bestFit="1" customWidth="1"/>
    <col min="7" max="7" width="14.109375" style="12" bestFit="1" customWidth="1"/>
    <col min="8" max="8" width="11.109375" style="12" bestFit="1" customWidth="1"/>
    <col min="9" max="9" width="10.88671875" style="12" customWidth="1"/>
    <col min="10" max="10" width="8.88671875" style="12"/>
    <col min="11" max="11" width="9.109375" style="12" bestFit="1" customWidth="1"/>
    <col min="12" max="12" width="12.88671875" style="12" customWidth="1"/>
    <col min="13" max="16384" width="8.88671875" style="12"/>
  </cols>
  <sheetData>
    <row r="1" spans="1:12" x14ac:dyDescent="0.3">
      <c r="A1" s="19" t="s">
        <v>180</v>
      </c>
    </row>
    <row r="2" spans="1:12" x14ac:dyDescent="0.3">
      <c r="A2" s="22" t="s">
        <v>181</v>
      </c>
    </row>
    <row r="3" spans="1:12" x14ac:dyDescent="0.3">
      <c r="A3" s="26" t="s">
        <v>204</v>
      </c>
    </row>
    <row r="4" spans="1:12" s="11" customFormat="1" x14ac:dyDescent="0.3">
      <c r="A4" s="31" t="s">
        <v>175</v>
      </c>
      <c r="B4" s="31" t="s">
        <v>170</v>
      </c>
      <c r="C4" s="31" t="s">
        <v>167</v>
      </c>
      <c r="D4" s="31" t="s">
        <v>10</v>
      </c>
      <c r="E4" s="31" t="s">
        <v>176</v>
      </c>
      <c r="F4" s="32" t="s">
        <v>169</v>
      </c>
      <c r="G4"/>
      <c r="H4"/>
      <c r="I4" s="23" t="s">
        <v>178</v>
      </c>
      <c r="J4" s="23" t="s">
        <v>177</v>
      </c>
      <c r="K4" s="23" t="s">
        <v>144</v>
      </c>
      <c r="L4" s="24" t="s">
        <v>179</v>
      </c>
    </row>
    <row r="5" spans="1:12" s="14" customFormat="1" ht="20.399999999999999" x14ac:dyDescent="0.3">
      <c r="A5" s="29" t="s">
        <v>278</v>
      </c>
      <c r="B5" s="34" t="s">
        <v>37</v>
      </c>
      <c r="C5" s="30" t="s">
        <v>184</v>
      </c>
      <c r="D5" s="34" t="s">
        <v>97</v>
      </c>
      <c r="E5" s="30" t="s">
        <v>278</v>
      </c>
      <c r="F5" s="30" t="s">
        <v>54</v>
      </c>
      <c r="G5"/>
      <c r="H5"/>
      <c r="I5" s="35" t="s">
        <v>203</v>
      </c>
      <c r="J5" s="35" t="s">
        <v>203</v>
      </c>
      <c r="K5" s="35" t="s">
        <v>203</v>
      </c>
      <c r="L5" s="35"/>
    </row>
    <row r="6" spans="1:12" s="14" customFormat="1" ht="20.399999999999999" x14ac:dyDescent="0.3">
      <c r="A6" s="29"/>
      <c r="B6" s="34"/>
      <c r="C6" s="30" t="s">
        <v>186</v>
      </c>
      <c r="D6" s="34" t="s">
        <v>97</v>
      </c>
      <c r="E6" s="30" t="s">
        <v>278</v>
      </c>
      <c r="F6" s="30" t="s">
        <v>54</v>
      </c>
      <c r="G6"/>
      <c r="H6"/>
      <c r="I6" s="35" t="s">
        <v>203</v>
      </c>
      <c r="J6" s="35" t="s">
        <v>203</v>
      </c>
      <c r="K6" s="35" t="s">
        <v>203</v>
      </c>
      <c r="L6" s="15"/>
    </row>
    <row r="7" spans="1:12" s="14" customFormat="1" ht="20.399999999999999" x14ac:dyDescent="0.3">
      <c r="A7" s="29"/>
      <c r="B7" s="34"/>
      <c r="C7" s="30" t="s">
        <v>188</v>
      </c>
      <c r="D7" s="34" t="s">
        <v>97</v>
      </c>
      <c r="E7" s="30" t="s">
        <v>278</v>
      </c>
      <c r="F7" s="30" t="s">
        <v>45</v>
      </c>
      <c r="G7"/>
      <c r="H7"/>
      <c r="I7" s="35" t="s">
        <v>203</v>
      </c>
      <c r="J7" s="35" t="s">
        <v>203</v>
      </c>
      <c r="K7" s="35" t="s">
        <v>203</v>
      </c>
      <c r="L7" s="15"/>
    </row>
    <row r="8" spans="1:12" s="14" customFormat="1" ht="20.399999999999999" x14ac:dyDescent="0.3">
      <c r="A8" s="29"/>
      <c r="B8" s="34"/>
      <c r="C8" s="30"/>
      <c r="D8" s="34"/>
      <c r="E8" s="30"/>
      <c r="F8" s="30" t="s">
        <v>54</v>
      </c>
      <c r="G8"/>
      <c r="H8"/>
      <c r="I8" s="35" t="s">
        <v>203</v>
      </c>
      <c r="J8" s="35" t="s">
        <v>203</v>
      </c>
      <c r="K8" s="35" t="s">
        <v>203</v>
      </c>
      <c r="L8" s="15"/>
    </row>
    <row r="9" spans="1:12" s="14" customFormat="1" ht="20.399999999999999" x14ac:dyDescent="0.3">
      <c r="A9" s="29"/>
      <c r="B9" s="34"/>
      <c r="C9" s="30" t="s">
        <v>189</v>
      </c>
      <c r="D9" s="34" t="s">
        <v>97</v>
      </c>
      <c r="E9" s="30" t="s">
        <v>278</v>
      </c>
      <c r="F9" s="30" t="s">
        <v>45</v>
      </c>
      <c r="G9"/>
      <c r="H9"/>
      <c r="I9" s="35" t="s">
        <v>203</v>
      </c>
      <c r="J9" s="35" t="s">
        <v>203</v>
      </c>
      <c r="K9" s="35" t="s">
        <v>203</v>
      </c>
      <c r="L9" s="15"/>
    </row>
    <row r="10" spans="1:12" s="14" customFormat="1" ht="20.399999999999999" x14ac:dyDescent="0.3">
      <c r="A10" s="29"/>
      <c r="B10" s="34"/>
      <c r="C10" s="30"/>
      <c r="D10" s="34"/>
      <c r="E10" s="30"/>
      <c r="F10" s="30" t="s">
        <v>62</v>
      </c>
      <c r="G10"/>
      <c r="H10"/>
      <c r="I10" s="35" t="s">
        <v>203</v>
      </c>
      <c r="J10" s="35" t="s">
        <v>203</v>
      </c>
      <c r="K10" s="35" t="s">
        <v>203</v>
      </c>
      <c r="L10" s="15"/>
    </row>
    <row r="11" spans="1:12" s="14" customFormat="1" ht="20.399999999999999" x14ac:dyDescent="0.3">
      <c r="A11" s="29"/>
      <c r="B11" s="34"/>
      <c r="C11" s="30"/>
      <c r="D11" s="34"/>
      <c r="E11" s="30"/>
      <c r="F11" s="30" t="s">
        <v>54</v>
      </c>
      <c r="G11"/>
      <c r="H11"/>
      <c r="I11" s="35" t="s">
        <v>203</v>
      </c>
      <c r="J11" s="35" t="s">
        <v>203</v>
      </c>
      <c r="K11" s="35" t="s">
        <v>203</v>
      </c>
      <c r="L11" s="15"/>
    </row>
    <row r="12" spans="1:12" s="14" customFormat="1" ht="20.399999999999999" x14ac:dyDescent="0.3">
      <c r="A12" s="29"/>
      <c r="B12" s="34"/>
      <c r="C12" s="30" t="s">
        <v>190</v>
      </c>
      <c r="D12" s="34" t="s">
        <v>97</v>
      </c>
      <c r="E12" s="30" t="s">
        <v>278</v>
      </c>
      <c r="F12" s="30" t="s">
        <v>34</v>
      </c>
      <c r="G12"/>
      <c r="H12"/>
      <c r="I12" s="35" t="s">
        <v>203</v>
      </c>
      <c r="J12" s="35" t="s">
        <v>203</v>
      </c>
      <c r="K12" s="35" t="s">
        <v>203</v>
      </c>
      <c r="L12" s="15"/>
    </row>
    <row r="13" spans="1:12" s="14" customFormat="1" ht="20.399999999999999" x14ac:dyDescent="0.3">
      <c r="A13" s="29"/>
      <c r="B13" s="34"/>
      <c r="C13" s="30" t="s">
        <v>191</v>
      </c>
      <c r="D13" s="34" t="s">
        <v>97</v>
      </c>
      <c r="E13" s="30" t="s">
        <v>278</v>
      </c>
      <c r="F13" s="30" t="s">
        <v>45</v>
      </c>
      <c r="G13"/>
      <c r="H13"/>
      <c r="I13" s="35" t="s">
        <v>203</v>
      </c>
      <c r="J13" s="35" t="s">
        <v>203</v>
      </c>
      <c r="K13" s="35" t="s">
        <v>203</v>
      </c>
      <c r="L13" s="15"/>
    </row>
    <row r="14" spans="1:12" s="14" customFormat="1" ht="20.399999999999999" x14ac:dyDescent="0.3">
      <c r="A14" s="29"/>
      <c r="B14" s="34"/>
      <c r="C14" s="30"/>
      <c r="D14" s="34"/>
      <c r="E14" s="30"/>
      <c r="F14" s="30" t="s">
        <v>62</v>
      </c>
      <c r="G14"/>
      <c r="H14"/>
      <c r="I14" s="35" t="s">
        <v>203</v>
      </c>
      <c r="J14" s="35" t="s">
        <v>203</v>
      </c>
      <c r="K14" s="35" t="s">
        <v>203</v>
      </c>
      <c r="L14" s="15"/>
    </row>
    <row r="15" spans="1:12" s="14" customFormat="1" ht="20.399999999999999" x14ac:dyDescent="0.3">
      <c r="A15" s="29"/>
      <c r="B15" s="34"/>
      <c r="C15" s="30"/>
      <c r="D15" s="34"/>
      <c r="E15" s="30"/>
      <c r="F15" s="30" t="s">
        <v>54</v>
      </c>
      <c r="G15"/>
      <c r="H15"/>
      <c r="I15" s="35" t="s">
        <v>203</v>
      </c>
      <c r="J15" s="35" t="s">
        <v>203</v>
      </c>
      <c r="K15" s="35" t="s">
        <v>203</v>
      </c>
      <c r="L15" s="15"/>
    </row>
    <row r="16" spans="1:12" s="14" customFormat="1" ht="20.399999999999999" x14ac:dyDescent="0.3">
      <c r="A16" s="29"/>
      <c r="B16" s="34"/>
      <c r="C16" s="30" t="s">
        <v>192</v>
      </c>
      <c r="D16" s="34" t="s">
        <v>97</v>
      </c>
      <c r="E16" s="30" t="s">
        <v>278</v>
      </c>
      <c r="F16" s="30" t="s">
        <v>34</v>
      </c>
      <c r="G16"/>
      <c r="H16"/>
      <c r="I16" s="35" t="s">
        <v>203</v>
      </c>
      <c r="J16" s="35" t="s">
        <v>203</v>
      </c>
      <c r="K16" s="35" t="s">
        <v>203</v>
      </c>
      <c r="L16" s="15"/>
    </row>
    <row r="17" spans="1:12" s="14" customFormat="1" ht="23.4" x14ac:dyDescent="0.3">
      <c r="A17" s="29"/>
      <c r="B17" s="34"/>
      <c r="C17" s="30"/>
      <c r="D17" s="34"/>
      <c r="E17" s="30"/>
      <c r="F17" s="30" t="s">
        <v>62</v>
      </c>
      <c r="G17"/>
      <c r="H17"/>
      <c r="I17" s="16"/>
      <c r="J17" s="16"/>
      <c r="K17" s="16"/>
      <c r="L17" s="15"/>
    </row>
    <row r="18" spans="1:12" s="14" customFormat="1" ht="20.399999999999999" x14ac:dyDescent="0.3">
      <c r="A18" s="29"/>
      <c r="B18" s="34"/>
      <c r="C18" s="30" t="s">
        <v>193</v>
      </c>
      <c r="D18" s="34" t="s">
        <v>97</v>
      </c>
      <c r="E18" s="30" t="s">
        <v>278</v>
      </c>
      <c r="F18" s="30" t="s">
        <v>45</v>
      </c>
      <c r="G18"/>
      <c r="H18"/>
      <c r="I18" s="35" t="s">
        <v>203</v>
      </c>
      <c r="J18" s="35" t="s">
        <v>203</v>
      </c>
      <c r="K18" s="35" t="s">
        <v>203</v>
      </c>
      <c r="L18" s="15"/>
    </row>
    <row r="19" spans="1:12" s="14" customFormat="1" ht="20.399999999999999" x14ac:dyDescent="0.3">
      <c r="A19" s="29"/>
      <c r="B19" s="34"/>
      <c r="C19" s="30"/>
      <c r="D19" s="34"/>
      <c r="E19" s="30"/>
      <c r="F19" s="30" t="s">
        <v>34</v>
      </c>
      <c r="G19"/>
      <c r="H19"/>
      <c r="I19" s="35" t="s">
        <v>203</v>
      </c>
      <c r="J19" s="35" t="s">
        <v>203</v>
      </c>
      <c r="K19" s="35" t="s">
        <v>203</v>
      </c>
      <c r="L19" s="15"/>
    </row>
    <row r="20" spans="1:12" s="14" customFormat="1" ht="20.399999999999999" x14ac:dyDescent="0.3">
      <c r="A20" s="29"/>
      <c r="B20" s="34"/>
      <c r="C20" s="30"/>
      <c r="D20" s="34"/>
      <c r="E20" s="30"/>
      <c r="F20" s="30" t="s">
        <v>62</v>
      </c>
      <c r="G20"/>
      <c r="H20"/>
      <c r="I20" s="35" t="s">
        <v>203</v>
      </c>
      <c r="J20" s="35" t="s">
        <v>203</v>
      </c>
      <c r="K20" s="35" t="s">
        <v>203</v>
      </c>
      <c r="L20" s="15"/>
    </row>
    <row r="21" spans="1:12" s="14" customFormat="1" ht="20.399999999999999" x14ac:dyDescent="0.3">
      <c r="A21" s="29"/>
      <c r="B21" s="34"/>
      <c r="C21" s="30" t="s">
        <v>195</v>
      </c>
      <c r="D21" s="34" t="s">
        <v>97</v>
      </c>
      <c r="E21" s="30" t="s">
        <v>278</v>
      </c>
      <c r="F21" s="30" t="s">
        <v>45</v>
      </c>
      <c r="G21"/>
      <c r="H21"/>
      <c r="I21" s="35" t="s">
        <v>203</v>
      </c>
      <c r="J21" s="35" t="s">
        <v>203</v>
      </c>
      <c r="K21" s="35" t="s">
        <v>203</v>
      </c>
      <c r="L21" s="15"/>
    </row>
    <row r="22" spans="1:12" s="14" customFormat="1" ht="20.399999999999999" x14ac:dyDescent="0.3">
      <c r="A22" s="29"/>
      <c r="B22" s="34"/>
      <c r="C22" s="30"/>
      <c r="D22" s="34"/>
      <c r="E22" s="30"/>
      <c r="F22" s="30" t="s">
        <v>34</v>
      </c>
      <c r="G22"/>
      <c r="H22"/>
      <c r="I22" s="35" t="s">
        <v>203</v>
      </c>
      <c r="J22" s="35" t="s">
        <v>203</v>
      </c>
      <c r="K22" s="35" t="s">
        <v>203</v>
      </c>
      <c r="L22" s="15"/>
    </row>
    <row r="23" spans="1:12" s="14" customFormat="1" ht="20.399999999999999" x14ac:dyDescent="0.3">
      <c r="A23" s="29"/>
      <c r="B23" s="34"/>
      <c r="C23" s="30"/>
      <c r="D23" s="34"/>
      <c r="E23" s="30"/>
      <c r="F23" s="30" t="s">
        <v>62</v>
      </c>
      <c r="G23"/>
      <c r="H23"/>
      <c r="I23" s="35" t="s">
        <v>203</v>
      </c>
      <c r="J23" s="35" t="s">
        <v>203</v>
      </c>
      <c r="K23" s="35" t="s">
        <v>203</v>
      </c>
      <c r="L23" s="15"/>
    </row>
    <row r="24" spans="1:12" s="14" customFormat="1" ht="20.399999999999999" x14ac:dyDescent="0.3">
      <c r="A24" s="29"/>
      <c r="B24" s="34"/>
      <c r="C24" s="30"/>
      <c r="D24" s="34"/>
      <c r="E24" s="30"/>
      <c r="F24" s="30" t="s">
        <v>54</v>
      </c>
      <c r="G24"/>
      <c r="H24"/>
      <c r="I24" s="35" t="s">
        <v>203</v>
      </c>
      <c r="J24" s="35" t="s">
        <v>203</v>
      </c>
      <c r="K24" s="35" t="s">
        <v>203</v>
      </c>
      <c r="L24" s="15"/>
    </row>
    <row r="25" spans="1:12" s="14" customFormat="1" ht="20.399999999999999" x14ac:dyDescent="0.3">
      <c r="A25" s="29"/>
      <c r="B25" s="34"/>
      <c r="C25" s="30" t="s">
        <v>196</v>
      </c>
      <c r="D25" s="34" t="s">
        <v>97</v>
      </c>
      <c r="E25" s="30" t="s">
        <v>278</v>
      </c>
      <c r="F25" s="30" t="s">
        <v>34</v>
      </c>
      <c r="G25"/>
      <c r="H25"/>
      <c r="I25" s="35" t="s">
        <v>203</v>
      </c>
      <c r="J25" s="35" t="s">
        <v>203</v>
      </c>
      <c r="K25" s="35" t="s">
        <v>203</v>
      </c>
      <c r="L25" s="15"/>
    </row>
    <row r="26" spans="1:12" s="14" customFormat="1" ht="20.399999999999999" x14ac:dyDescent="0.3">
      <c r="A26" s="29"/>
      <c r="B26" s="34"/>
      <c r="C26" s="30"/>
      <c r="D26" s="34"/>
      <c r="E26" s="30"/>
      <c r="F26" s="30" t="s">
        <v>62</v>
      </c>
      <c r="G26"/>
      <c r="H26"/>
      <c r="I26" s="35" t="s">
        <v>203</v>
      </c>
      <c r="J26" s="35" t="s">
        <v>203</v>
      </c>
      <c r="K26" s="35" t="s">
        <v>203</v>
      </c>
      <c r="L26" s="15"/>
    </row>
    <row r="27" spans="1:12" s="14" customFormat="1" ht="20.399999999999999" x14ac:dyDescent="0.3">
      <c r="A27" s="29"/>
      <c r="B27" s="34"/>
      <c r="C27" s="30" t="s">
        <v>197</v>
      </c>
      <c r="D27" s="34" t="s">
        <v>97</v>
      </c>
      <c r="E27" s="30" t="s">
        <v>278</v>
      </c>
      <c r="F27" s="30" t="s">
        <v>45</v>
      </c>
      <c r="G27"/>
      <c r="H27"/>
      <c r="I27" s="35" t="s">
        <v>203</v>
      </c>
      <c r="J27" s="35" t="s">
        <v>203</v>
      </c>
      <c r="K27" s="35" t="s">
        <v>203</v>
      </c>
      <c r="L27" s="15"/>
    </row>
    <row r="28" spans="1:12" s="14" customFormat="1" ht="20.399999999999999" x14ac:dyDescent="0.3">
      <c r="A28" s="29"/>
      <c r="B28" s="34"/>
      <c r="C28" s="30"/>
      <c r="D28" s="34"/>
      <c r="E28" s="30"/>
      <c r="F28" s="30" t="s">
        <v>54</v>
      </c>
      <c r="G28"/>
      <c r="H28"/>
      <c r="I28" s="35" t="s">
        <v>203</v>
      </c>
      <c r="J28" s="35" t="s">
        <v>203</v>
      </c>
      <c r="K28" s="35" t="s">
        <v>203</v>
      </c>
      <c r="L28" s="15"/>
    </row>
    <row r="29" spans="1:12" s="14" customFormat="1" ht="20.399999999999999" x14ac:dyDescent="0.3">
      <c r="A29" s="29"/>
      <c r="B29" s="34"/>
      <c r="C29" s="30" t="s">
        <v>35</v>
      </c>
      <c r="D29" s="34" t="s">
        <v>97</v>
      </c>
      <c r="E29" s="30" t="s">
        <v>278</v>
      </c>
      <c r="F29" s="30" t="s">
        <v>45</v>
      </c>
      <c r="G29"/>
      <c r="H29"/>
      <c r="I29" s="35" t="s">
        <v>203</v>
      </c>
      <c r="J29" s="35" t="s">
        <v>203</v>
      </c>
      <c r="K29" s="35" t="s">
        <v>203</v>
      </c>
      <c r="L29" s="15"/>
    </row>
    <row r="30" spans="1:12" s="14" customFormat="1" ht="20.399999999999999" x14ac:dyDescent="0.3">
      <c r="A30" s="29"/>
      <c r="B30" s="34"/>
      <c r="C30" s="30"/>
      <c r="D30" s="34"/>
      <c r="E30" s="30"/>
      <c r="F30" s="30" t="s">
        <v>34</v>
      </c>
      <c r="G30"/>
      <c r="H30"/>
      <c r="I30" s="35" t="s">
        <v>203</v>
      </c>
      <c r="J30" s="35" t="s">
        <v>203</v>
      </c>
      <c r="K30" s="35" t="s">
        <v>203</v>
      </c>
      <c r="L30" s="15"/>
    </row>
    <row r="31" spans="1:12" s="14" customFormat="1" ht="20.399999999999999" x14ac:dyDescent="0.3">
      <c r="A31" s="29"/>
      <c r="B31" s="34"/>
      <c r="C31" s="30"/>
      <c r="D31" s="34"/>
      <c r="E31" s="30"/>
      <c r="F31" s="30" t="s">
        <v>54</v>
      </c>
      <c r="G31"/>
      <c r="H31"/>
      <c r="I31" s="35" t="s">
        <v>203</v>
      </c>
      <c r="J31" s="35" t="s">
        <v>203</v>
      </c>
      <c r="K31" s="35" t="s">
        <v>203</v>
      </c>
      <c r="L31" s="15"/>
    </row>
    <row r="32" spans="1:12" s="14" customFormat="1" ht="20.399999999999999" x14ac:dyDescent="0.3">
      <c r="A32" s="29"/>
      <c r="B32" s="34"/>
      <c r="C32" s="30" t="s">
        <v>171</v>
      </c>
      <c r="D32" s="34" t="s">
        <v>97</v>
      </c>
      <c r="E32" s="30" t="s">
        <v>278</v>
      </c>
      <c r="F32" s="30" t="s">
        <v>34</v>
      </c>
      <c r="G32"/>
      <c r="H32"/>
      <c r="I32" s="35" t="s">
        <v>203</v>
      </c>
      <c r="J32" s="35" t="s">
        <v>203</v>
      </c>
      <c r="K32" s="35" t="s">
        <v>203</v>
      </c>
      <c r="L32" s="15"/>
    </row>
    <row r="33" spans="1:12" s="14" customFormat="1" ht="20.399999999999999" x14ac:dyDescent="0.3">
      <c r="A33" s="29"/>
      <c r="B33" s="34"/>
      <c r="C33" s="30"/>
      <c r="D33" s="34"/>
      <c r="E33" s="30"/>
      <c r="F33" s="30" t="s">
        <v>54</v>
      </c>
      <c r="G33"/>
      <c r="H33"/>
      <c r="I33" s="35" t="s">
        <v>203</v>
      </c>
      <c r="J33" s="35" t="s">
        <v>203</v>
      </c>
      <c r="K33" s="35" t="s">
        <v>203</v>
      </c>
      <c r="L33" s="15"/>
    </row>
    <row r="34" spans="1:12" s="14" customFormat="1" ht="20.399999999999999" x14ac:dyDescent="0.3">
      <c r="A34" s="29"/>
      <c r="B34" s="34"/>
      <c r="C34" s="30" t="s">
        <v>182</v>
      </c>
      <c r="D34" s="34" t="s">
        <v>97</v>
      </c>
      <c r="E34" s="30" t="s">
        <v>278</v>
      </c>
      <c r="F34" s="30" t="s">
        <v>45</v>
      </c>
      <c r="G34"/>
      <c r="H34"/>
      <c r="I34" s="35" t="s">
        <v>203</v>
      </c>
      <c r="J34" s="35" t="s">
        <v>203</v>
      </c>
      <c r="K34" s="35" t="s">
        <v>203</v>
      </c>
      <c r="L34" s="15"/>
    </row>
    <row r="35" spans="1:12" s="14" customFormat="1" ht="20.399999999999999" x14ac:dyDescent="0.3">
      <c r="A35" s="29"/>
      <c r="B35" s="34"/>
      <c r="C35" s="30"/>
      <c r="D35" s="34"/>
      <c r="E35" s="30"/>
      <c r="F35" s="30" t="s">
        <v>34</v>
      </c>
      <c r="G35"/>
      <c r="H35"/>
      <c r="I35" s="35" t="s">
        <v>203</v>
      </c>
      <c r="J35" s="35" t="s">
        <v>203</v>
      </c>
      <c r="K35" s="35" t="s">
        <v>203</v>
      </c>
      <c r="L35" s="15"/>
    </row>
    <row r="36" spans="1:12" s="14" customFormat="1" ht="20.399999999999999" x14ac:dyDescent="0.3">
      <c r="A36" s="29"/>
      <c r="B36" s="34"/>
      <c r="C36" s="30"/>
      <c r="D36" s="34"/>
      <c r="E36" s="30"/>
      <c r="F36" s="30" t="s">
        <v>62</v>
      </c>
      <c r="G36"/>
      <c r="H36"/>
      <c r="I36" s="35" t="s">
        <v>203</v>
      </c>
      <c r="J36" s="35" t="s">
        <v>203</v>
      </c>
      <c r="K36" s="35" t="s">
        <v>203</v>
      </c>
      <c r="L36" s="15"/>
    </row>
    <row r="37" spans="1:12" s="14" customFormat="1" ht="20.399999999999999" x14ac:dyDescent="0.3">
      <c r="A37" s="29"/>
      <c r="B37" s="34"/>
      <c r="C37" s="30"/>
      <c r="D37" s="34"/>
      <c r="E37" s="30"/>
      <c r="F37" s="30" t="s">
        <v>54</v>
      </c>
      <c r="G37"/>
      <c r="H37"/>
      <c r="I37" s="35" t="s">
        <v>203</v>
      </c>
      <c r="J37" s="35" t="s">
        <v>203</v>
      </c>
      <c r="K37" s="35" t="s">
        <v>203</v>
      </c>
      <c r="L37" s="15"/>
    </row>
    <row r="38" spans="1:12" s="14" customFormat="1" ht="20.399999999999999" x14ac:dyDescent="0.3">
      <c r="A38" s="29"/>
      <c r="B38" s="34"/>
      <c r="C38" s="30" t="s">
        <v>183</v>
      </c>
      <c r="D38" s="34" t="s">
        <v>97</v>
      </c>
      <c r="E38" s="30" t="s">
        <v>278</v>
      </c>
      <c r="F38" s="30" t="s">
        <v>45</v>
      </c>
      <c r="G38"/>
      <c r="H38"/>
      <c r="I38" s="35" t="s">
        <v>203</v>
      </c>
      <c r="J38" s="35" t="s">
        <v>203</v>
      </c>
      <c r="K38" s="35" t="s">
        <v>203</v>
      </c>
      <c r="L38" s="15"/>
    </row>
    <row r="39" spans="1:12" s="14" customFormat="1" ht="20.399999999999999" x14ac:dyDescent="0.3">
      <c r="A39" s="29"/>
      <c r="B39" s="34"/>
      <c r="C39" s="30"/>
      <c r="D39" s="34"/>
      <c r="E39" s="30"/>
      <c r="F39" s="30" t="s">
        <v>34</v>
      </c>
      <c r="G39"/>
      <c r="H39"/>
      <c r="I39" s="35" t="s">
        <v>203</v>
      </c>
      <c r="J39" s="35" t="s">
        <v>203</v>
      </c>
      <c r="K39" s="35" t="s">
        <v>203</v>
      </c>
      <c r="L39" s="15"/>
    </row>
    <row r="40" spans="1:12" s="14" customFormat="1" ht="20.399999999999999" x14ac:dyDescent="0.3">
      <c r="A40" s="29"/>
      <c r="B40" s="34"/>
      <c r="C40" s="30"/>
      <c r="D40" s="34"/>
      <c r="E40" s="30"/>
      <c r="F40" s="30" t="s">
        <v>62</v>
      </c>
      <c r="G40"/>
      <c r="H40"/>
      <c r="I40" s="35" t="s">
        <v>203</v>
      </c>
      <c r="J40" s="35" t="s">
        <v>203</v>
      </c>
      <c r="K40" s="35" t="s">
        <v>203</v>
      </c>
      <c r="L40" s="15"/>
    </row>
    <row r="41" spans="1:12" s="14" customFormat="1" ht="20.399999999999999" x14ac:dyDescent="0.3">
      <c r="A41" s="29"/>
      <c r="B41" s="34"/>
      <c r="C41" s="30"/>
      <c r="D41" s="34"/>
      <c r="E41" s="30"/>
      <c r="F41" s="30" t="s">
        <v>54</v>
      </c>
      <c r="G41"/>
      <c r="H41"/>
      <c r="I41" s="35" t="s">
        <v>203</v>
      </c>
      <c r="J41" s="35" t="s">
        <v>203</v>
      </c>
      <c r="K41" s="35" t="s">
        <v>203</v>
      </c>
      <c r="L41" s="15"/>
    </row>
    <row r="42" spans="1:12" s="14" customFormat="1" ht="20.399999999999999" x14ac:dyDescent="0.3">
      <c r="A42" s="29"/>
      <c r="B42" s="34"/>
      <c r="C42" s="30" t="s">
        <v>104</v>
      </c>
      <c r="D42" s="34" t="s">
        <v>105</v>
      </c>
      <c r="E42" s="30" t="s">
        <v>278</v>
      </c>
      <c r="F42" s="30" t="s">
        <v>45</v>
      </c>
      <c r="G42"/>
      <c r="H42"/>
      <c r="I42" s="35" t="s">
        <v>203</v>
      </c>
      <c r="J42" s="35" t="s">
        <v>203</v>
      </c>
      <c r="K42" s="35" t="s">
        <v>203</v>
      </c>
      <c r="L42" s="15"/>
    </row>
    <row r="43" spans="1:12" s="14" customFormat="1" ht="20.399999999999999" x14ac:dyDescent="0.3">
      <c r="A43" s="29"/>
      <c r="B43" s="34"/>
      <c r="C43" s="30"/>
      <c r="D43" s="34"/>
      <c r="E43" s="30"/>
      <c r="F43" s="30" t="s">
        <v>34</v>
      </c>
      <c r="G43"/>
      <c r="H43"/>
      <c r="I43" s="35" t="s">
        <v>203</v>
      </c>
      <c r="J43" s="35" t="s">
        <v>203</v>
      </c>
      <c r="K43" s="35" t="s">
        <v>203</v>
      </c>
      <c r="L43" s="15"/>
    </row>
    <row r="44" spans="1:12" s="14" customFormat="1" ht="20.399999999999999" x14ac:dyDescent="0.3">
      <c r="A44" s="29"/>
      <c r="B44" s="34"/>
      <c r="C44" s="30"/>
      <c r="D44" s="34"/>
      <c r="E44" s="30"/>
      <c r="F44" s="30" t="s">
        <v>62</v>
      </c>
      <c r="G44"/>
      <c r="H44"/>
      <c r="I44" s="35" t="s">
        <v>203</v>
      </c>
      <c r="J44" s="35" t="s">
        <v>203</v>
      </c>
      <c r="K44" s="35" t="s">
        <v>203</v>
      </c>
      <c r="L44" s="15"/>
    </row>
    <row r="45" spans="1:12" s="14" customFormat="1" ht="20.399999999999999" x14ac:dyDescent="0.3">
      <c r="A45" s="29"/>
      <c r="B45" s="34"/>
      <c r="C45" s="30"/>
      <c r="D45" s="34"/>
      <c r="E45" s="30"/>
      <c r="F45" s="30" t="s">
        <v>54</v>
      </c>
      <c r="G45"/>
      <c r="H45"/>
      <c r="I45" s="35" t="s">
        <v>203</v>
      </c>
      <c r="J45" s="35" t="s">
        <v>203</v>
      </c>
      <c r="K45" s="35" t="s">
        <v>203</v>
      </c>
      <c r="L45" s="15"/>
    </row>
    <row r="46" spans="1:12" s="14" customFormat="1" ht="20.399999999999999" x14ac:dyDescent="0.3">
      <c r="A46" s="29"/>
      <c r="B46" s="34"/>
      <c r="C46" s="30" t="s">
        <v>68</v>
      </c>
      <c r="D46" s="34" t="s">
        <v>105</v>
      </c>
      <c r="E46" s="30" t="s">
        <v>278</v>
      </c>
      <c r="F46" s="30" t="s">
        <v>45</v>
      </c>
      <c r="G46"/>
      <c r="H46"/>
      <c r="I46" s="35" t="s">
        <v>203</v>
      </c>
      <c r="J46" s="35" t="s">
        <v>203</v>
      </c>
      <c r="K46" s="35" t="s">
        <v>203</v>
      </c>
      <c r="L46" s="15"/>
    </row>
    <row r="47" spans="1:12" s="14" customFormat="1" ht="20.399999999999999" x14ac:dyDescent="0.3">
      <c r="A47" s="29"/>
      <c r="B47" s="34"/>
      <c r="C47" s="30"/>
      <c r="D47" s="34"/>
      <c r="E47" s="30"/>
      <c r="F47" s="30" t="s">
        <v>34</v>
      </c>
      <c r="G47"/>
      <c r="H47"/>
      <c r="I47" s="35" t="s">
        <v>203</v>
      </c>
      <c r="J47" s="35" t="s">
        <v>203</v>
      </c>
      <c r="K47" s="35" t="s">
        <v>203</v>
      </c>
      <c r="L47" s="15"/>
    </row>
    <row r="48" spans="1:12" s="14" customFormat="1" ht="20.399999999999999" x14ac:dyDescent="0.3">
      <c r="A48" s="29"/>
      <c r="B48" s="34"/>
      <c r="C48" s="30"/>
      <c r="D48" s="34"/>
      <c r="E48" s="30"/>
      <c r="F48" s="30" t="s">
        <v>62</v>
      </c>
      <c r="G48"/>
      <c r="H48"/>
      <c r="I48" s="35" t="s">
        <v>203</v>
      </c>
      <c r="J48" s="35" t="s">
        <v>203</v>
      </c>
      <c r="K48" s="35" t="s">
        <v>203</v>
      </c>
      <c r="L48" s="15"/>
    </row>
    <row r="49" spans="1:12" s="14" customFormat="1" ht="23.4" x14ac:dyDescent="0.3">
      <c r="A49" s="29"/>
      <c r="B49" s="34"/>
      <c r="C49" s="30"/>
      <c r="D49" s="34"/>
      <c r="E49" s="30"/>
      <c r="F49" s="30" t="s">
        <v>54</v>
      </c>
      <c r="G49"/>
      <c r="H49"/>
      <c r="I49" s="16"/>
      <c r="J49" s="16"/>
      <c r="K49" s="16"/>
      <c r="L49" s="15"/>
    </row>
    <row r="50" spans="1:12" s="14" customFormat="1" ht="20.399999999999999" x14ac:dyDescent="0.3">
      <c r="A50" s="29"/>
      <c r="B50" s="34"/>
      <c r="C50" s="30" t="s">
        <v>143</v>
      </c>
      <c r="D50" s="34" t="s">
        <v>105</v>
      </c>
      <c r="E50" s="30" t="s">
        <v>278</v>
      </c>
      <c r="F50" s="30" t="s">
        <v>62</v>
      </c>
      <c r="G50"/>
      <c r="H50"/>
      <c r="I50" s="35" t="s">
        <v>203</v>
      </c>
      <c r="J50" s="35" t="s">
        <v>203</v>
      </c>
      <c r="K50" s="35" t="s">
        <v>203</v>
      </c>
      <c r="L50" s="15"/>
    </row>
    <row r="51" spans="1:12" s="14" customFormat="1" ht="20.399999999999999" x14ac:dyDescent="0.3">
      <c r="A51" s="29"/>
      <c r="B51" s="34"/>
      <c r="C51" s="30" t="s">
        <v>174</v>
      </c>
      <c r="D51" s="34" t="s">
        <v>105</v>
      </c>
      <c r="E51" s="30" t="s">
        <v>278</v>
      </c>
      <c r="F51" s="30" t="s">
        <v>45</v>
      </c>
      <c r="G51"/>
      <c r="H51"/>
      <c r="I51" s="35" t="s">
        <v>203</v>
      </c>
      <c r="J51" s="35" t="s">
        <v>203</v>
      </c>
      <c r="K51" s="35" t="s">
        <v>203</v>
      </c>
      <c r="L51" s="15"/>
    </row>
    <row r="52" spans="1:12" s="14" customFormat="1" ht="20.399999999999999" x14ac:dyDescent="0.3">
      <c r="A52" s="29"/>
      <c r="B52" s="34"/>
      <c r="C52" s="30"/>
      <c r="D52" s="34"/>
      <c r="E52" s="30"/>
      <c r="F52" s="30" t="s">
        <v>34</v>
      </c>
      <c r="G52"/>
      <c r="H52"/>
      <c r="I52" s="35" t="s">
        <v>203</v>
      </c>
      <c r="J52" s="35" t="s">
        <v>203</v>
      </c>
      <c r="K52" s="35" t="s">
        <v>203</v>
      </c>
      <c r="L52" s="15"/>
    </row>
    <row r="53" spans="1:12" s="14" customFormat="1" ht="20.399999999999999" x14ac:dyDescent="0.3">
      <c r="A53" s="29"/>
      <c r="B53" s="34"/>
      <c r="C53" s="30"/>
      <c r="D53" s="34"/>
      <c r="E53" s="30"/>
      <c r="F53" s="30" t="s">
        <v>62</v>
      </c>
      <c r="G53"/>
      <c r="H53"/>
      <c r="I53" s="35" t="s">
        <v>203</v>
      </c>
      <c r="J53" s="35" t="s">
        <v>203</v>
      </c>
      <c r="K53" s="35" t="s">
        <v>203</v>
      </c>
      <c r="L53" s="15"/>
    </row>
    <row r="54" spans="1:12" s="14" customFormat="1" ht="20.399999999999999" x14ac:dyDescent="0.3">
      <c r="A54" s="29"/>
      <c r="B54" s="34"/>
      <c r="C54" s="30"/>
      <c r="D54" s="34"/>
      <c r="E54" s="30"/>
      <c r="F54" s="30" t="s">
        <v>54</v>
      </c>
      <c r="G54"/>
      <c r="H54"/>
      <c r="I54" s="35" t="s">
        <v>203</v>
      </c>
      <c r="J54" s="35" t="s">
        <v>203</v>
      </c>
      <c r="K54" s="35" t="s">
        <v>203</v>
      </c>
      <c r="L54" s="15"/>
    </row>
    <row r="55" spans="1:12" s="14" customFormat="1" ht="20.399999999999999" x14ac:dyDescent="0.3">
      <c r="A55" s="29"/>
      <c r="B55" s="34"/>
      <c r="C55" s="30" t="s">
        <v>187</v>
      </c>
      <c r="D55" s="34" t="s">
        <v>105</v>
      </c>
      <c r="E55" s="30" t="s">
        <v>278</v>
      </c>
      <c r="F55" s="30" t="s">
        <v>45</v>
      </c>
      <c r="G55"/>
      <c r="H55"/>
      <c r="I55" s="35" t="s">
        <v>203</v>
      </c>
      <c r="J55" s="35" t="s">
        <v>203</v>
      </c>
      <c r="K55" s="35" t="s">
        <v>203</v>
      </c>
      <c r="L55" s="15"/>
    </row>
    <row r="56" spans="1:12" s="14" customFormat="1" ht="20.399999999999999" x14ac:dyDescent="0.3">
      <c r="A56" s="29"/>
      <c r="B56" s="34"/>
      <c r="C56" s="30"/>
      <c r="D56" s="34"/>
      <c r="E56" s="30"/>
      <c r="F56" s="30" t="s">
        <v>34</v>
      </c>
      <c r="G56"/>
      <c r="H56"/>
      <c r="I56" s="35" t="s">
        <v>203</v>
      </c>
      <c r="J56" s="35" t="s">
        <v>203</v>
      </c>
      <c r="K56" s="35" t="s">
        <v>203</v>
      </c>
      <c r="L56" s="15"/>
    </row>
    <row r="57" spans="1:12" s="14" customFormat="1" ht="20.399999999999999" x14ac:dyDescent="0.3">
      <c r="A57" s="29"/>
      <c r="B57" s="34"/>
      <c r="C57" s="30"/>
      <c r="D57" s="34"/>
      <c r="E57" s="30"/>
      <c r="F57" s="30" t="s">
        <v>62</v>
      </c>
      <c r="G57"/>
      <c r="H57"/>
      <c r="I57" s="35" t="s">
        <v>203</v>
      </c>
      <c r="J57" s="35" t="s">
        <v>203</v>
      </c>
      <c r="K57" s="35" t="s">
        <v>203</v>
      </c>
      <c r="L57" s="15"/>
    </row>
    <row r="58" spans="1:12" s="14" customFormat="1" ht="20.399999999999999" x14ac:dyDescent="0.3">
      <c r="A58" s="29"/>
      <c r="B58" s="34"/>
      <c r="C58" s="30" t="s">
        <v>194</v>
      </c>
      <c r="D58" s="34" t="s">
        <v>105</v>
      </c>
      <c r="E58" s="30" t="s">
        <v>278</v>
      </c>
      <c r="F58" s="30" t="s">
        <v>62</v>
      </c>
      <c r="G58"/>
      <c r="H58"/>
      <c r="I58" s="35" t="s">
        <v>203</v>
      </c>
      <c r="J58" s="35" t="s">
        <v>203</v>
      </c>
      <c r="K58" s="35" t="s">
        <v>203</v>
      </c>
      <c r="L58" s="15"/>
    </row>
    <row r="59" spans="1:12" s="14" customFormat="1" ht="20.399999999999999" x14ac:dyDescent="0.3">
      <c r="A59" s="29"/>
      <c r="B59" s="34"/>
      <c r="C59" s="30" t="s">
        <v>198</v>
      </c>
      <c r="D59" s="34" t="s">
        <v>105</v>
      </c>
      <c r="E59" s="30" t="s">
        <v>278</v>
      </c>
      <c r="F59" s="30" t="s">
        <v>34</v>
      </c>
      <c r="G59"/>
      <c r="H59"/>
      <c r="I59" s="35" t="s">
        <v>203</v>
      </c>
      <c r="J59" s="35" t="s">
        <v>203</v>
      </c>
      <c r="K59" s="35" t="s">
        <v>203</v>
      </c>
      <c r="L59" s="15"/>
    </row>
    <row r="60" spans="1:12" s="14" customFormat="1" ht="20.399999999999999" x14ac:dyDescent="0.3">
      <c r="A60" s="29"/>
      <c r="B60" s="34"/>
      <c r="C60" s="30"/>
      <c r="D60" s="34"/>
      <c r="E60" s="30"/>
      <c r="F60" s="30" t="s">
        <v>62</v>
      </c>
      <c r="G60"/>
      <c r="H60"/>
      <c r="I60" s="35" t="s">
        <v>203</v>
      </c>
      <c r="J60" s="35" t="s">
        <v>203</v>
      </c>
      <c r="K60" s="35" t="s">
        <v>203</v>
      </c>
      <c r="L60" s="15"/>
    </row>
    <row r="61" spans="1:12" s="14" customFormat="1" ht="20.399999999999999" x14ac:dyDescent="0.3">
      <c r="A61" s="29"/>
      <c r="B61" s="34"/>
      <c r="C61" s="30" t="s">
        <v>199</v>
      </c>
      <c r="D61" s="34" t="s">
        <v>105</v>
      </c>
      <c r="E61" s="30" t="s">
        <v>278</v>
      </c>
      <c r="F61" s="30" t="s">
        <v>45</v>
      </c>
      <c r="G61"/>
      <c r="H61"/>
      <c r="I61" s="35" t="s">
        <v>203</v>
      </c>
      <c r="J61" s="35" t="s">
        <v>203</v>
      </c>
      <c r="K61" s="35" t="s">
        <v>203</v>
      </c>
      <c r="L61" s="15"/>
    </row>
    <row r="62" spans="1:12" s="14" customFormat="1" ht="20.399999999999999" x14ac:dyDescent="0.3">
      <c r="A62" s="29"/>
      <c r="B62" s="34"/>
      <c r="C62" s="30"/>
      <c r="D62" s="34"/>
      <c r="E62" s="30"/>
      <c r="F62" s="30" t="s">
        <v>34</v>
      </c>
      <c r="G62"/>
      <c r="H62"/>
      <c r="I62" s="35" t="s">
        <v>203</v>
      </c>
      <c r="J62" s="35" t="s">
        <v>203</v>
      </c>
      <c r="K62" s="35" t="s">
        <v>203</v>
      </c>
      <c r="L62" s="15"/>
    </row>
    <row r="63" spans="1:12" s="14" customFormat="1" ht="23.4" x14ac:dyDescent="0.3">
      <c r="A63" s="29"/>
      <c r="B63" s="34"/>
      <c r="C63" s="30"/>
      <c r="D63" s="34"/>
      <c r="E63" s="30"/>
      <c r="F63" s="30" t="s">
        <v>62</v>
      </c>
      <c r="G63"/>
      <c r="H63"/>
      <c r="I63" s="16"/>
      <c r="J63" s="16"/>
      <c r="K63" s="16"/>
      <c r="L63" s="15"/>
    </row>
    <row r="64" spans="1:12" s="14" customFormat="1" ht="20.399999999999999" x14ac:dyDescent="0.3">
      <c r="A64" s="29"/>
      <c r="B64" s="34" t="s">
        <v>107</v>
      </c>
      <c r="C64" s="30" t="s">
        <v>111</v>
      </c>
      <c r="D64" s="34" t="s">
        <v>97</v>
      </c>
      <c r="E64" s="30" t="s">
        <v>278</v>
      </c>
      <c r="F64" s="30" t="s">
        <v>54</v>
      </c>
      <c r="G64"/>
      <c r="H64"/>
      <c r="I64" s="35" t="s">
        <v>203</v>
      </c>
      <c r="J64" s="35" t="s">
        <v>203</v>
      </c>
      <c r="K64" s="35" t="s">
        <v>203</v>
      </c>
      <c r="L64" s="15"/>
    </row>
    <row r="65" spans="1:12" s="14" customFormat="1" ht="20.399999999999999" x14ac:dyDescent="0.3">
      <c r="A65" s="29"/>
      <c r="B65" s="34"/>
      <c r="C65" s="30" t="s">
        <v>173</v>
      </c>
      <c r="D65" s="34" t="s">
        <v>97</v>
      </c>
      <c r="E65" s="30" t="s">
        <v>278</v>
      </c>
      <c r="F65" s="30" t="s">
        <v>54</v>
      </c>
      <c r="G65"/>
      <c r="H65"/>
      <c r="I65" s="35" t="s">
        <v>203</v>
      </c>
      <c r="J65" s="35" t="s">
        <v>203</v>
      </c>
      <c r="K65" s="35" t="s">
        <v>203</v>
      </c>
      <c r="L65" s="15"/>
    </row>
    <row r="66" spans="1:12" s="14" customFormat="1" ht="20.399999999999999" x14ac:dyDescent="0.3">
      <c r="A66" s="29"/>
      <c r="B66" s="34"/>
      <c r="C66" s="30" t="s">
        <v>104</v>
      </c>
      <c r="D66" s="34" t="s">
        <v>105</v>
      </c>
      <c r="E66" s="30" t="s">
        <v>278</v>
      </c>
      <c r="F66" s="30" t="s">
        <v>45</v>
      </c>
      <c r="G66"/>
      <c r="H66"/>
      <c r="I66" s="35" t="s">
        <v>203</v>
      </c>
      <c r="J66" s="35" t="s">
        <v>203</v>
      </c>
      <c r="K66" s="35" t="s">
        <v>203</v>
      </c>
      <c r="L66" s="15"/>
    </row>
    <row r="67" spans="1:12" s="14" customFormat="1" ht="20.399999999999999" x14ac:dyDescent="0.3">
      <c r="A67" s="29"/>
      <c r="B67" s="34"/>
      <c r="C67" s="30"/>
      <c r="D67" s="34"/>
      <c r="E67" s="30"/>
      <c r="F67" s="30" t="s">
        <v>54</v>
      </c>
      <c r="G67"/>
      <c r="H67"/>
      <c r="I67" s="35" t="s">
        <v>203</v>
      </c>
      <c r="J67" s="35" t="s">
        <v>203</v>
      </c>
      <c r="K67" s="35" t="s">
        <v>203</v>
      </c>
      <c r="L67" s="15"/>
    </row>
    <row r="68" spans="1:12" s="14" customFormat="1" ht="20.399999999999999" x14ac:dyDescent="0.3">
      <c r="A68" s="29"/>
      <c r="B68" s="34"/>
      <c r="C68" s="30" t="s">
        <v>68</v>
      </c>
      <c r="D68" s="34" t="s">
        <v>105</v>
      </c>
      <c r="E68" s="30" t="s">
        <v>278</v>
      </c>
      <c r="F68" s="30" t="s">
        <v>54</v>
      </c>
      <c r="G68"/>
      <c r="H68"/>
      <c r="I68" s="35" t="s">
        <v>203</v>
      </c>
      <c r="J68" s="35" t="s">
        <v>203</v>
      </c>
      <c r="K68" s="35" t="s">
        <v>203</v>
      </c>
      <c r="L68" s="15"/>
    </row>
    <row r="69" spans="1:12" s="14" customFormat="1" ht="20.399999999999999" x14ac:dyDescent="0.3">
      <c r="A69" s="29"/>
      <c r="B69" s="34" t="s">
        <v>94</v>
      </c>
      <c r="C69" s="30" t="s">
        <v>111</v>
      </c>
      <c r="D69" s="34" t="s">
        <v>97</v>
      </c>
      <c r="E69" s="30" t="s">
        <v>278</v>
      </c>
      <c r="F69" s="30" t="s">
        <v>54</v>
      </c>
      <c r="G69"/>
      <c r="H69"/>
      <c r="I69" s="35" t="s">
        <v>203</v>
      </c>
      <c r="J69" s="35" t="s">
        <v>203</v>
      </c>
      <c r="K69" s="35" t="s">
        <v>203</v>
      </c>
      <c r="L69" s="15"/>
    </row>
    <row r="70" spans="1:12" s="14" customFormat="1" ht="20.399999999999999" x14ac:dyDescent="0.3">
      <c r="A70" s="29"/>
      <c r="B70" s="34"/>
      <c r="C70" s="30" t="s">
        <v>184</v>
      </c>
      <c r="D70" s="34" t="s">
        <v>97</v>
      </c>
      <c r="E70" s="30" t="s">
        <v>278</v>
      </c>
      <c r="F70" s="30" t="s">
        <v>54</v>
      </c>
      <c r="G70"/>
      <c r="H70"/>
      <c r="I70" s="35" t="s">
        <v>203</v>
      </c>
      <c r="J70" s="35" t="s">
        <v>203</v>
      </c>
      <c r="K70" s="35" t="s">
        <v>203</v>
      </c>
      <c r="L70" s="15"/>
    </row>
    <row r="71" spans="1:12" s="14" customFormat="1" ht="20.399999999999999" x14ac:dyDescent="0.3">
      <c r="A71" s="29"/>
      <c r="B71" s="34"/>
      <c r="C71" s="30" t="s">
        <v>185</v>
      </c>
      <c r="D71" s="34" t="s">
        <v>97</v>
      </c>
      <c r="E71" s="30" t="s">
        <v>278</v>
      </c>
      <c r="F71" s="30" t="s">
        <v>54</v>
      </c>
      <c r="G71"/>
      <c r="H71"/>
      <c r="I71" s="35" t="s">
        <v>203</v>
      </c>
      <c r="J71" s="35" t="s">
        <v>203</v>
      </c>
      <c r="K71" s="35" t="s">
        <v>203</v>
      </c>
      <c r="L71" s="15"/>
    </row>
    <row r="72" spans="1:12" s="14" customFormat="1" ht="20.399999999999999" x14ac:dyDescent="0.3">
      <c r="A72" s="29"/>
      <c r="B72" s="34"/>
      <c r="C72" s="30" t="s">
        <v>186</v>
      </c>
      <c r="D72" s="34" t="s">
        <v>97</v>
      </c>
      <c r="E72" s="30" t="s">
        <v>278</v>
      </c>
      <c r="F72" s="30" t="s">
        <v>54</v>
      </c>
      <c r="G72"/>
      <c r="H72"/>
      <c r="I72" s="35" t="s">
        <v>203</v>
      </c>
      <c r="J72" s="35" t="s">
        <v>203</v>
      </c>
      <c r="K72" s="35" t="s">
        <v>203</v>
      </c>
      <c r="L72" s="15"/>
    </row>
    <row r="73" spans="1:12" s="14" customFormat="1" ht="20.399999999999999" x14ac:dyDescent="0.3">
      <c r="A73" s="29"/>
      <c r="B73" s="34"/>
      <c r="C73" s="30" t="s">
        <v>188</v>
      </c>
      <c r="D73" s="34" t="s">
        <v>97</v>
      </c>
      <c r="E73" s="30" t="s">
        <v>278</v>
      </c>
      <c r="F73" s="30" t="s">
        <v>54</v>
      </c>
      <c r="G73"/>
      <c r="H73"/>
      <c r="I73" s="35" t="s">
        <v>203</v>
      </c>
      <c r="J73" s="35" t="s">
        <v>203</v>
      </c>
      <c r="K73" s="35" t="s">
        <v>203</v>
      </c>
      <c r="L73" s="15"/>
    </row>
    <row r="74" spans="1:12" s="14" customFormat="1" ht="20.399999999999999" x14ac:dyDescent="0.3">
      <c r="A74" s="29"/>
      <c r="B74" s="34"/>
      <c r="C74" s="30" t="s">
        <v>189</v>
      </c>
      <c r="D74" s="34" t="s">
        <v>97</v>
      </c>
      <c r="E74" s="30" t="s">
        <v>278</v>
      </c>
      <c r="F74" s="30" t="s">
        <v>54</v>
      </c>
      <c r="G74"/>
      <c r="H74"/>
      <c r="I74" s="35" t="s">
        <v>203</v>
      </c>
      <c r="J74" s="35" t="s">
        <v>203</v>
      </c>
      <c r="K74" s="35" t="s">
        <v>203</v>
      </c>
      <c r="L74" s="15"/>
    </row>
    <row r="75" spans="1:12" s="14" customFormat="1" ht="20.399999999999999" x14ac:dyDescent="0.3">
      <c r="A75" s="29"/>
      <c r="B75" s="34"/>
      <c r="C75" s="30" t="s">
        <v>190</v>
      </c>
      <c r="D75" s="34" t="s">
        <v>97</v>
      </c>
      <c r="E75" s="30" t="s">
        <v>278</v>
      </c>
      <c r="F75" s="30" t="s">
        <v>54</v>
      </c>
      <c r="G75"/>
      <c r="H75"/>
      <c r="I75" s="35" t="s">
        <v>203</v>
      </c>
      <c r="J75" s="35" t="s">
        <v>203</v>
      </c>
      <c r="K75" s="35" t="s">
        <v>203</v>
      </c>
      <c r="L75" s="15"/>
    </row>
    <row r="76" spans="1:12" s="14" customFormat="1" ht="20.399999999999999" x14ac:dyDescent="0.3">
      <c r="A76" s="29"/>
      <c r="B76" s="34"/>
      <c r="C76" s="30" t="s">
        <v>191</v>
      </c>
      <c r="D76" s="34" t="s">
        <v>97</v>
      </c>
      <c r="E76" s="30" t="s">
        <v>278</v>
      </c>
      <c r="F76" s="30" t="s">
        <v>54</v>
      </c>
      <c r="G76"/>
      <c r="H76"/>
      <c r="I76" s="35" t="s">
        <v>203</v>
      </c>
      <c r="J76" s="35" t="s">
        <v>203</v>
      </c>
      <c r="K76" s="35" t="s">
        <v>203</v>
      </c>
      <c r="L76" s="15"/>
    </row>
    <row r="77" spans="1:12" s="14" customFormat="1" ht="20.399999999999999" x14ac:dyDescent="0.3">
      <c r="A77" s="29"/>
      <c r="B77" s="34"/>
      <c r="C77" s="30" t="s">
        <v>192</v>
      </c>
      <c r="D77" s="34" t="s">
        <v>97</v>
      </c>
      <c r="E77" s="30" t="s">
        <v>278</v>
      </c>
      <c r="F77" s="30" t="s">
        <v>54</v>
      </c>
      <c r="G77"/>
      <c r="H77"/>
      <c r="I77" s="35" t="s">
        <v>203</v>
      </c>
      <c r="J77" s="35" t="s">
        <v>203</v>
      </c>
      <c r="K77" s="35" t="s">
        <v>203</v>
      </c>
      <c r="L77" s="15"/>
    </row>
    <row r="78" spans="1:12" s="14" customFormat="1" ht="23.4" x14ac:dyDescent="0.3">
      <c r="A78" s="29"/>
      <c r="B78" s="34"/>
      <c r="C78" s="30" t="s">
        <v>193</v>
      </c>
      <c r="D78" s="34" t="s">
        <v>97</v>
      </c>
      <c r="E78" s="30" t="s">
        <v>278</v>
      </c>
      <c r="F78" s="30" t="s">
        <v>54</v>
      </c>
      <c r="G78"/>
      <c r="H78"/>
      <c r="I78" s="16"/>
      <c r="J78" s="16"/>
      <c r="K78" s="16"/>
      <c r="L78" s="15"/>
    </row>
    <row r="79" spans="1:12" s="14" customFormat="1" ht="20.399999999999999" x14ac:dyDescent="0.3">
      <c r="A79" s="29"/>
      <c r="B79" s="34"/>
      <c r="C79" s="30" t="s">
        <v>195</v>
      </c>
      <c r="D79" s="34" t="s">
        <v>97</v>
      </c>
      <c r="E79" s="30" t="s">
        <v>278</v>
      </c>
      <c r="F79" s="30" t="s">
        <v>54</v>
      </c>
      <c r="G79"/>
      <c r="H79"/>
      <c r="I79" s="35" t="s">
        <v>203</v>
      </c>
      <c r="J79" s="35" t="s">
        <v>203</v>
      </c>
      <c r="K79" s="35" t="s">
        <v>203</v>
      </c>
      <c r="L79" s="15"/>
    </row>
    <row r="80" spans="1:12" s="14" customFormat="1" ht="20.399999999999999" x14ac:dyDescent="0.3">
      <c r="A80" s="29"/>
      <c r="B80" s="34"/>
      <c r="C80" s="30" t="s">
        <v>196</v>
      </c>
      <c r="D80" s="34" t="s">
        <v>97</v>
      </c>
      <c r="E80" s="30" t="s">
        <v>278</v>
      </c>
      <c r="F80" s="30" t="s">
        <v>54</v>
      </c>
      <c r="G80"/>
      <c r="H80"/>
      <c r="I80" s="35" t="s">
        <v>203</v>
      </c>
      <c r="J80" s="35" t="s">
        <v>203</v>
      </c>
      <c r="K80" s="35" t="s">
        <v>203</v>
      </c>
      <c r="L80" s="15"/>
    </row>
    <row r="81" spans="1:12" s="14" customFormat="1" ht="20.399999999999999" x14ac:dyDescent="0.3">
      <c r="A81" s="29"/>
      <c r="B81" s="34"/>
      <c r="C81" s="30" t="s">
        <v>197</v>
      </c>
      <c r="D81" s="34" t="s">
        <v>97</v>
      </c>
      <c r="E81" s="30" t="s">
        <v>278</v>
      </c>
      <c r="F81" s="30" t="s">
        <v>54</v>
      </c>
      <c r="G81"/>
      <c r="H81"/>
      <c r="I81" s="35" t="s">
        <v>203</v>
      </c>
      <c r="J81" s="35" t="s">
        <v>203</v>
      </c>
      <c r="K81" s="35" t="s">
        <v>203</v>
      </c>
      <c r="L81" s="15"/>
    </row>
    <row r="82" spans="1:12" s="14" customFormat="1" ht="20.399999999999999" x14ac:dyDescent="0.3">
      <c r="A82" s="29"/>
      <c r="B82" s="34"/>
      <c r="C82" s="30" t="s">
        <v>35</v>
      </c>
      <c r="D82" s="34" t="s">
        <v>97</v>
      </c>
      <c r="E82" s="30" t="s">
        <v>278</v>
      </c>
      <c r="F82" s="30" t="s">
        <v>54</v>
      </c>
      <c r="G82"/>
      <c r="H82"/>
      <c r="I82" s="35" t="s">
        <v>203</v>
      </c>
      <c r="J82" s="35" t="s">
        <v>203</v>
      </c>
      <c r="K82" s="35" t="s">
        <v>203</v>
      </c>
      <c r="L82" s="15"/>
    </row>
    <row r="83" spans="1:12" s="14" customFormat="1" ht="20.399999999999999" x14ac:dyDescent="0.3">
      <c r="A83" s="29"/>
      <c r="B83" s="34"/>
      <c r="C83" s="30" t="s">
        <v>171</v>
      </c>
      <c r="D83" s="34" t="s">
        <v>97</v>
      </c>
      <c r="E83" s="30" t="s">
        <v>278</v>
      </c>
      <c r="F83" s="30" t="s">
        <v>54</v>
      </c>
      <c r="G83"/>
      <c r="H83"/>
      <c r="I83" s="35" t="s">
        <v>203</v>
      </c>
      <c r="J83" s="35" t="s">
        <v>203</v>
      </c>
      <c r="K83" s="35" t="s">
        <v>203</v>
      </c>
      <c r="L83" s="15"/>
    </row>
    <row r="84" spans="1:12" s="14" customFormat="1" ht="20.399999999999999" x14ac:dyDescent="0.3">
      <c r="A84" s="29"/>
      <c r="B84" s="34"/>
      <c r="C84" s="30" t="s">
        <v>173</v>
      </c>
      <c r="D84" s="34" t="s">
        <v>97</v>
      </c>
      <c r="E84" s="30" t="s">
        <v>278</v>
      </c>
      <c r="F84" s="30" t="s">
        <v>54</v>
      </c>
      <c r="G84"/>
      <c r="H84"/>
      <c r="I84" s="35" t="s">
        <v>203</v>
      </c>
      <c r="J84" s="35" t="s">
        <v>203</v>
      </c>
      <c r="K84" s="35" t="s">
        <v>203</v>
      </c>
      <c r="L84" s="15"/>
    </row>
    <row r="85" spans="1:12" s="14" customFormat="1" ht="20.399999999999999" x14ac:dyDescent="0.3">
      <c r="A85" s="29"/>
      <c r="B85" s="34"/>
      <c r="C85" s="30" t="s">
        <v>182</v>
      </c>
      <c r="D85" s="34" t="s">
        <v>97</v>
      </c>
      <c r="E85" s="30" t="s">
        <v>278</v>
      </c>
      <c r="F85" s="30" t="s">
        <v>54</v>
      </c>
      <c r="G85"/>
      <c r="H85"/>
      <c r="I85" s="35" t="s">
        <v>203</v>
      </c>
      <c r="J85" s="35" t="s">
        <v>203</v>
      </c>
      <c r="K85" s="35" t="s">
        <v>203</v>
      </c>
      <c r="L85" s="15"/>
    </row>
    <row r="86" spans="1:12" s="14" customFormat="1" ht="20.399999999999999" x14ac:dyDescent="0.3">
      <c r="A86" s="29"/>
      <c r="B86" s="34"/>
      <c r="C86" s="30" t="s">
        <v>183</v>
      </c>
      <c r="D86" s="34" t="s">
        <v>97</v>
      </c>
      <c r="E86" s="30" t="s">
        <v>278</v>
      </c>
      <c r="F86" s="30" t="s">
        <v>54</v>
      </c>
      <c r="G86"/>
      <c r="H86"/>
      <c r="I86" s="35" t="s">
        <v>203</v>
      </c>
      <c r="J86" s="35" t="s">
        <v>203</v>
      </c>
      <c r="K86" s="35" t="s">
        <v>203</v>
      </c>
      <c r="L86" s="15"/>
    </row>
    <row r="87" spans="1:12" s="14" customFormat="1" ht="20.399999999999999" x14ac:dyDescent="0.3">
      <c r="A87" s="29"/>
      <c r="B87" s="34"/>
      <c r="C87" s="30" t="s">
        <v>201</v>
      </c>
      <c r="D87" s="34" t="s">
        <v>105</v>
      </c>
      <c r="E87" s="30" t="s">
        <v>278</v>
      </c>
      <c r="F87" s="30" t="s">
        <v>54</v>
      </c>
      <c r="G87"/>
      <c r="H87"/>
      <c r="I87" s="35" t="s">
        <v>203</v>
      </c>
      <c r="J87" s="35" t="s">
        <v>203</v>
      </c>
      <c r="K87" s="35" t="s">
        <v>203</v>
      </c>
      <c r="L87" s="15"/>
    </row>
    <row r="88" spans="1:12" s="14" customFormat="1" ht="20.399999999999999" x14ac:dyDescent="0.3">
      <c r="A88" s="29"/>
      <c r="B88" s="34"/>
      <c r="C88" s="30" t="s">
        <v>104</v>
      </c>
      <c r="D88" s="34" t="s">
        <v>105</v>
      </c>
      <c r="E88" s="30" t="s">
        <v>278</v>
      </c>
      <c r="F88" s="30" t="s">
        <v>54</v>
      </c>
      <c r="G88"/>
      <c r="H88"/>
      <c r="I88" s="35" t="s">
        <v>203</v>
      </c>
      <c r="J88" s="35" t="s">
        <v>203</v>
      </c>
      <c r="K88" s="35" t="s">
        <v>203</v>
      </c>
      <c r="L88" s="15"/>
    </row>
    <row r="89" spans="1:12" s="14" customFormat="1" ht="20.399999999999999" x14ac:dyDescent="0.3">
      <c r="A89" s="29"/>
      <c r="B89" s="34" t="s">
        <v>120</v>
      </c>
      <c r="C89" s="30" t="s">
        <v>184</v>
      </c>
      <c r="D89" s="34" t="s">
        <v>97</v>
      </c>
      <c r="E89" s="30" t="s">
        <v>278</v>
      </c>
      <c r="F89" s="30" t="s">
        <v>54</v>
      </c>
      <c r="G89"/>
      <c r="H89"/>
      <c r="I89" s="35" t="s">
        <v>203</v>
      </c>
      <c r="J89" s="35" t="s">
        <v>203</v>
      </c>
      <c r="K89" s="35" t="s">
        <v>203</v>
      </c>
      <c r="L89" s="15"/>
    </row>
    <row r="90" spans="1:12" s="14" customFormat="1" ht="20.399999999999999" x14ac:dyDescent="0.3">
      <c r="A90" s="29"/>
      <c r="B90" s="34"/>
      <c r="C90" s="30" t="s">
        <v>185</v>
      </c>
      <c r="D90" s="34" t="s">
        <v>97</v>
      </c>
      <c r="E90" s="30" t="s">
        <v>278</v>
      </c>
      <c r="F90" s="30" t="s">
        <v>54</v>
      </c>
      <c r="G90"/>
      <c r="H90"/>
      <c r="I90" s="35" t="s">
        <v>203</v>
      </c>
      <c r="J90" s="35" t="s">
        <v>203</v>
      </c>
      <c r="K90" s="35" t="s">
        <v>203</v>
      </c>
      <c r="L90" s="15"/>
    </row>
    <row r="91" spans="1:12" s="14" customFormat="1" ht="20.399999999999999" x14ac:dyDescent="0.3">
      <c r="A91" s="29"/>
      <c r="B91" s="34"/>
      <c r="C91" s="30" t="s">
        <v>188</v>
      </c>
      <c r="D91" s="34" t="s">
        <v>97</v>
      </c>
      <c r="E91" s="30" t="s">
        <v>278</v>
      </c>
      <c r="F91" s="30" t="s">
        <v>54</v>
      </c>
      <c r="G91"/>
      <c r="H91"/>
      <c r="I91" s="35" t="s">
        <v>203</v>
      </c>
      <c r="J91" s="35" t="s">
        <v>203</v>
      </c>
      <c r="K91" s="35" t="s">
        <v>203</v>
      </c>
      <c r="L91" s="15"/>
    </row>
    <row r="92" spans="1:12" s="14" customFormat="1" ht="20.399999999999999" x14ac:dyDescent="0.3">
      <c r="A92" s="29"/>
      <c r="B92" s="34"/>
      <c r="C92" s="30" t="s">
        <v>191</v>
      </c>
      <c r="D92" s="34" t="s">
        <v>97</v>
      </c>
      <c r="E92" s="30" t="s">
        <v>278</v>
      </c>
      <c r="F92" s="30" t="s">
        <v>54</v>
      </c>
      <c r="G92"/>
      <c r="H92"/>
      <c r="I92" s="35" t="s">
        <v>203</v>
      </c>
      <c r="J92" s="35" t="s">
        <v>203</v>
      </c>
      <c r="K92" s="35" t="s">
        <v>203</v>
      </c>
      <c r="L92" s="15"/>
    </row>
    <row r="93" spans="1:12" s="14" customFormat="1" ht="20.399999999999999" x14ac:dyDescent="0.3">
      <c r="A93" s="29"/>
      <c r="B93" s="34"/>
      <c r="C93" s="30" t="s">
        <v>197</v>
      </c>
      <c r="D93" s="34" t="s">
        <v>97</v>
      </c>
      <c r="E93" s="30" t="s">
        <v>278</v>
      </c>
      <c r="F93" s="30" t="s">
        <v>54</v>
      </c>
      <c r="G93"/>
      <c r="H93"/>
      <c r="I93" s="35" t="s">
        <v>203</v>
      </c>
      <c r="J93" s="35" t="s">
        <v>203</v>
      </c>
      <c r="K93" s="35" t="s">
        <v>203</v>
      </c>
      <c r="L93" s="15"/>
    </row>
    <row r="94" spans="1:12" s="14" customFormat="1" ht="20.399999999999999" x14ac:dyDescent="0.3">
      <c r="A94" s="29"/>
      <c r="B94" s="34"/>
      <c r="C94" s="30" t="s">
        <v>35</v>
      </c>
      <c r="D94" s="34" t="s">
        <v>97</v>
      </c>
      <c r="E94" s="30" t="s">
        <v>278</v>
      </c>
      <c r="F94" s="30" t="s">
        <v>54</v>
      </c>
      <c r="G94"/>
      <c r="H94"/>
      <c r="I94" s="35" t="s">
        <v>203</v>
      </c>
      <c r="J94" s="35" t="s">
        <v>203</v>
      </c>
      <c r="K94" s="35" t="s">
        <v>203</v>
      </c>
      <c r="L94" s="15"/>
    </row>
    <row r="95" spans="1:12" s="14" customFormat="1" ht="20.399999999999999" x14ac:dyDescent="0.3">
      <c r="A95" s="29"/>
      <c r="B95" s="34"/>
      <c r="C95" s="30" t="s">
        <v>171</v>
      </c>
      <c r="D95" s="34" t="s">
        <v>97</v>
      </c>
      <c r="E95" s="30" t="s">
        <v>278</v>
      </c>
      <c r="F95" s="30" t="s">
        <v>54</v>
      </c>
      <c r="G95"/>
      <c r="H95"/>
      <c r="I95" s="35" t="s">
        <v>203</v>
      </c>
      <c r="J95" s="35" t="s">
        <v>203</v>
      </c>
      <c r="K95" s="35" t="s">
        <v>203</v>
      </c>
      <c r="L95" s="15"/>
    </row>
    <row r="96" spans="1:12" s="14" customFormat="1" ht="20.399999999999999" x14ac:dyDescent="0.3">
      <c r="A96" s="29"/>
      <c r="B96" s="34"/>
      <c r="C96" s="30" t="s">
        <v>173</v>
      </c>
      <c r="D96" s="34" t="s">
        <v>97</v>
      </c>
      <c r="E96" s="30" t="s">
        <v>278</v>
      </c>
      <c r="F96" s="30" t="s">
        <v>54</v>
      </c>
      <c r="G96"/>
      <c r="H96"/>
      <c r="I96" s="35" t="s">
        <v>203</v>
      </c>
      <c r="J96" s="35" t="s">
        <v>203</v>
      </c>
      <c r="K96" s="35" t="s">
        <v>203</v>
      </c>
      <c r="L96" s="15"/>
    </row>
    <row r="97" spans="1:12" s="14" customFormat="1" ht="20.399999999999999" x14ac:dyDescent="0.3">
      <c r="A97" s="29"/>
      <c r="B97" s="34"/>
      <c r="C97" s="30" t="s">
        <v>201</v>
      </c>
      <c r="D97" s="34" t="s">
        <v>105</v>
      </c>
      <c r="E97" s="30" t="s">
        <v>278</v>
      </c>
      <c r="F97" s="30" t="s">
        <v>54</v>
      </c>
      <c r="G97"/>
      <c r="H97"/>
      <c r="I97" s="35" t="s">
        <v>203</v>
      </c>
      <c r="J97" s="35" t="s">
        <v>203</v>
      </c>
      <c r="K97" s="35" t="s">
        <v>203</v>
      </c>
      <c r="L97" s="15"/>
    </row>
    <row r="98" spans="1:12" s="14" customFormat="1" ht="20.399999999999999" x14ac:dyDescent="0.3">
      <c r="A98" s="29"/>
      <c r="B98" s="34"/>
      <c r="C98" s="30" t="s">
        <v>104</v>
      </c>
      <c r="D98" s="34" t="s">
        <v>105</v>
      </c>
      <c r="E98" s="30" t="s">
        <v>278</v>
      </c>
      <c r="F98" s="30" t="s">
        <v>54</v>
      </c>
      <c r="G98"/>
      <c r="H98"/>
      <c r="I98" s="35" t="s">
        <v>203</v>
      </c>
      <c r="J98" s="35" t="s">
        <v>203</v>
      </c>
      <c r="K98" s="35" t="s">
        <v>203</v>
      </c>
      <c r="L98" s="15"/>
    </row>
    <row r="99" spans="1:12" s="14" customFormat="1" ht="20.399999999999999" x14ac:dyDescent="0.3">
      <c r="A99" s="29"/>
      <c r="B99" s="34"/>
      <c r="C99" s="30" t="s">
        <v>199</v>
      </c>
      <c r="D99" s="34" t="s">
        <v>105</v>
      </c>
      <c r="E99" s="30" t="s">
        <v>278</v>
      </c>
      <c r="F99" s="30" t="s">
        <v>54</v>
      </c>
      <c r="G99"/>
      <c r="H99"/>
      <c r="I99" s="35" t="s">
        <v>203</v>
      </c>
      <c r="J99" s="35" t="s">
        <v>203</v>
      </c>
      <c r="K99" s="35" t="s">
        <v>203</v>
      </c>
      <c r="L99" s="15"/>
    </row>
    <row r="100" spans="1:12" s="14" customFormat="1" ht="20.399999999999999" x14ac:dyDescent="0.3">
      <c r="A100" s="29"/>
      <c r="B100" s="34" t="s">
        <v>88</v>
      </c>
      <c r="C100" s="30" t="s">
        <v>111</v>
      </c>
      <c r="D100" s="34" t="s">
        <v>97</v>
      </c>
      <c r="E100" s="30" t="s">
        <v>278</v>
      </c>
      <c r="F100" s="30" t="s">
        <v>54</v>
      </c>
      <c r="G100"/>
      <c r="H100"/>
      <c r="I100" s="35" t="s">
        <v>203</v>
      </c>
      <c r="J100" s="35" t="s">
        <v>203</v>
      </c>
      <c r="K100" s="35" t="s">
        <v>203</v>
      </c>
      <c r="L100" s="15"/>
    </row>
    <row r="101" spans="1:12" s="14" customFormat="1" ht="20.399999999999999" x14ac:dyDescent="0.3">
      <c r="A101" s="29"/>
      <c r="B101" s="34"/>
      <c r="C101" s="30" t="s">
        <v>184</v>
      </c>
      <c r="D101" s="34" t="s">
        <v>97</v>
      </c>
      <c r="E101" s="30" t="s">
        <v>278</v>
      </c>
      <c r="F101" s="30" t="s">
        <v>54</v>
      </c>
      <c r="G101"/>
      <c r="H101"/>
      <c r="I101" s="35" t="s">
        <v>203</v>
      </c>
      <c r="J101" s="35" t="s">
        <v>203</v>
      </c>
      <c r="K101" s="35" t="s">
        <v>203</v>
      </c>
      <c r="L101" s="15"/>
    </row>
    <row r="102" spans="1:12" s="14" customFormat="1" ht="20.399999999999999" x14ac:dyDescent="0.3">
      <c r="A102" s="29"/>
      <c r="B102" s="34"/>
      <c r="C102" s="30" t="s">
        <v>185</v>
      </c>
      <c r="D102" s="34" t="s">
        <v>97</v>
      </c>
      <c r="E102" s="30" t="s">
        <v>278</v>
      </c>
      <c r="F102" s="30" t="s">
        <v>54</v>
      </c>
      <c r="G102"/>
      <c r="H102"/>
      <c r="I102" s="35" t="s">
        <v>203</v>
      </c>
      <c r="J102" s="35" t="s">
        <v>203</v>
      </c>
      <c r="K102" s="35" t="s">
        <v>203</v>
      </c>
      <c r="L102" s="15"/>
    </row>
    <row r="103" spans="1:12" s="14" customFormat="1" ht="20.399999999999999" x14ac:dyDescent="0.3">
      <c r="A103" s="29"/>
      <c r="B103" s="34"/>
      <c r="C103" s="30" t="s">
        <v>186</v>
      </c>
      <c r="D103" s="34" t="s">
        <v>97</v>
      </c>
      <c r="E103" s="30" t="s">
        <v>278</v>
      </c>
      <c r="F103" s="30" t="s">
        <v>54</v>
      </c>
      <c r="G103"/>
      <c r="H103"/>
      <c r="I103" s="35" t="s">
        <v>203</v>
      </c>
      <c r="J103" s="35" t="s">
        <v>203</v>
      </c>
      <c r="K103" s="35" t="s">
        <v>203</v>
      </c>
      <c r="L103" s="15"/>
    </row>
    <row r="104" spans="1:12" s="14" customFormat="1" ht="20.399999999999999" x14ac:dyDescent="0.3">
      <c r="A104" s="29"/>
      <c r="B104" s="34"/>
      <c r="C104" s="30" t="s">
        <v>188</v>
      </c>
      <c r="D104" s="34" t="s">
        <v>97</v>
      </c>
      <c r="E104" s="30" t="s">
        <v>278</v>
      </c>
      <c r="F104" s="30" t="s">
        <v>54</v>
      </c>
      <c r="G104"/>
      <c r="H104"/>
      <c r="I104" s="35" t="s">
        <v>203</v>
      </c>
      <c r="J104" s="35" t="s">
        <v>203</v>
      </c>
      <c r="K104" s="35" t="s">
        <v>203</v>
      </c>
      <c r="L104" s="15"/>
    </row>
    <row r="105" spans="1:12" s="14" customFormat="1" ht="23.4" x14ac:dyDescent="0.3">
      <c r="A105" s="29"/>
      <c r="B105" s="34"/>
      <c r="C105" s="30" t="s">
        <v>189</v>
      </c>
      <c r="D105" s="34" t="s">
        <v>97</v>
      </c>
      <c r="E105" s="30" t="s">
        <v>278</v>
      </c>
      <c r="F105" s="30" t="s">
        <v>54</v>
      </c>
      <c r="G105"/>
      <c r="H105"/>
      <c r="I105" s="16"/>
      <c r="J105" s="16"/>
      <c r="K105" s="16"/>
      <c r="L105" s="15"/>
    </row>
    <row r="106" spans="1:12" s="14" customFormat="1" ht="20.399999999999999" x14ac:dyDescent="0.3">
      <c r="A106" s="29"/>
      <c r="B106" s="34"/>
      <c r="C106" s="30" t="s">
        <v>190</v>
      </c>
      <c r="D106" s="34" t="s">
        <v>97</v>
      </c>
      <c r="E106" s="30" t="s">
        <v>278</v>
      </c>
      <c r="F106" s="30" t="s">
        <v>54</v>
      </c>
      <c r="G106"/>
      <c r="H106"/>
      <c r="I106" s="35" t="s">
        <v>203</v>
      </c>
      <c r="J106" s="35" t="s">
        <v>203</v>
      </c>
      <c r="K106" s="35" t="s">
        <v>203</v>
      </c>
      <c r="L106" s="15"/>
    </row>
    <row r="107" spans="1:12" s="14" customFormat="1" ht="20.399999999999999" x14ac:dyDescent="0.3">
      <c r="A107" s="29"/>
      <c r="B107" s="34"/>
      <c r="C107" s="30" t="s">
        <v>191</v>
      </c>
      <c r="D107" s="34" t="s">
        <v>97</v>
      </c>
      <c r="E107" s="30" t="s">
        <v>278</v>
      </c>
      <c r="F107" s="30" t="s">
        <v>54</v>
      </c>
      <c r="G107"/>
      <c r="H107"/>
      <c r="I107" s="35" t="s">
        <v>203</v>
      </c>
      <c r="J107" s="35" t="s">
        <v>203</v>
      </c>
      <c r="K107" s="35" t="s">
        <v>203</v>
      </c>
      <c r="L107" s="15"/>
    </row>
    <row r="108" spans="1:12" s="14" customFormat="1" ht="20.399999999999999" x14ac:dyDescent="0.3">
      <c r="A108" s="29"/>
      <c r="B108" s="34"/>
      <c r="C108" s="30" t="s">
        <v>192</v>
      </c>
      <c r="D108" s="34" t="s">
        <v>97</v>
      </c>
      <c r="E108" s="30" t="s">
        <v>278</v>
      </c>
      <c r="F108" s="30" t="s">
        <v>54</v>
      </c>
      <c r="G108"/>
      <c r="H108"/>
      <c r="I108" s="35" t="s">
        <v>203</v>
      </c>
      <c r="J108" s="35" t="s">
        <v>203</v>
      </c>
      <c r="K108" s="35" t="s">
        <v>203</v>
      </c>
      <c r="L108" s="15"/>
    </row>
    <row r="109" spans="1:12" s="14" customFormat="1" ht="20.399999999999999" x14ac:dyDescent="0.3">
      <c r="A109" s="29"/>
      <c r="B109" s="34"/>
      <c r="C109" s="30" t="s">
        <v>193</v>
      </c>
      <c r="D109" s="34" t="s">
        <v>97</v>
      </c>
      <c r="E109" s="30" t="s">
        <v>278</v>
      </c>
      <c r="F109" s="30" t="s">
        <v>54</v>
      </c>
      <c r="G109"/>
      <c r="H109"/>
      <c r="I109" s="35" t="s">
        <v>203</v>
      </c>
      <c r="J109" s="35" t="s">
        <v>203</v>
      </c>
      <c r="K109" s="35" t="s">
        <v>203</v>
      </c>
      <c r="L109" s="15"/>
    </row>
    <row r="110" spans="1:12" s="14" customFormat="1" ht="20.399999999999999" x14ac:dyDescent="0.3">
      <c r="A110" s="29"/>
      <c r="B110" s="34"/>
      <c r="C110" s="30" t="s">
        <v>195</v>
      </c>
      <c r="D110" s="34" t="s">
        <v>97</v>
      </c>
      <c r="E110" s="30" t="s">
        <v>278</v>
      </c>
      <c r="F110" s="30" t="s">
        <v>54</v>
      </c>
      <c r="G110"/>
      <c r="H110"/>
      <c r="I110" s="35" t="s">
        <v>203</v>
      </c>
      <c r="J110" s="35" t="s">
        <v>203</v>
      </c>
      <c r="K110" s="35" t="s">
        <v>203</v>
      </c>
      <c r="L110" s="15"/>
    </row>
    <row r="111" spans="1:12" s="14" customFormat="1" ht="20.399999999999999" x14ac:dyDescent="0.3">
      <c r="A111" s="29"/>
      <c r="B111" s="34"/>
      <c r="C111" s="30" t="s">
        <v>196</v>
      </c>
      <c r="D111" s="34" t="s">
        <v>97</v>
      </c>
      <c r="E111" s="30" t="s">
        <v>278</v>
      </c>
      <c r="F111" s="30" t="s">
        <v>54</v>
      </c>
      <c r="G111"/>
      <c r="H111"/>
      <c r="I111" s="35" t="s">
        <v>203</v>
      </c>
      <c r="J111" s="35" t="s">
        <v>203</v>
      </c>
      <c r="K111" s="35" t="s">
        <v>203</v>
      </c>
      <c r="L111" s="15"/>
    </row>
    <row r="112" spans="1:12" s="14" customFormat="1" ht="20.399999999999999" x14ac:dyDescent="0.3">
      <c r="A112" s="29"/>
      <c r="B112" s="34"/>
      <c r="C112" s="30" t="s">
        <v>197</v>
      </c>
      <c r="D112" s="34" t="s">
        <v>97</v>
      </c>
      <c r="E112" s="30" t="s">
        <v>278</v>
      </c>
      <c r="F112" s="30" t="s">
        <v>54</v>
      </c>
      <c r="G112"/>
      <c r="H112"/>
      <c r="I112" s="35" t="s">
        <v>203</v>
      </c>
      <c r="J112" s="35" t="s">
        <v>203</v>
      </c>
      <c r="K112" s="35" t="s">
        <v>203</v>
      </c>
      <c r="L112" s="15"/>
    </row>
    <row r="113" spans="1:12" s="14" customFormat="1" ht="20.399999999999999" x14ac:dyDescent="0.3">
      <c r="A113" s="29"/>
      <c r="B113" s="34"/>
      <c r="C113" s="30" t="s">
        <v>35</v>
      </c>
      <c r="D113" s="34" t="s">
        <v>97</v>
      </c>
      <c r="E113" s="30" t="s">
        <v>278</v>
      </c>
      <c r="F113" s="30" t="s">
        <v>54</v>
      </c>
      <c r="G113"/>
      <c r="H113"/>
      <c r="I113" s="35" t="s">
        <v>203</v>
      </c>
      <c r="J113" s="35" t="s">
        <v>203</v>
      </c>
      <c r="K113" s="35" t="s">
        <v>203</v>
      </c>
      <c r="L113" s="15"/>
    </row>
    <row r="114" spans="1:12" s="14" customFormat="1" ht="20.399999999999999" x14ac:dyDescent="0.3">
      <c r="A114" s="29"/>
      <c r="B114" s="34"/>
      <c r="C114" s="30" t="s">
        <v>171</v>
      </c>
      <c r="D114" s="34" t="s">
        <v>97</v>
      </c>
      <c r="E114" s="30" t="s">
        <v>278</v>
      </c>
      <c r="F114" s="30" t="s">
        <v>54</v>
      </c>
      <c r="G114"/>
      <c r="H114"/>
      <c r="I114" s="35" t="s">
        <v>203</v>
      </c>
      <c r="J114" s="35" t="s">
        <v>203</v>
      </c>
      <c r="K114" s="35" t="s">
        <v>203</v>
      </c>
      <c r="L114" s="15"/>
    </row>
    <row r="115" spans="1:12" s="14" customFormat="1" ht="20.399999999999999" x14ac:dyDescent="0.3">
      <c r="A115" s="29"/>
      <c r="B115" s="34"/>
      <c r="C115" s="30" t="s">
        <v>173</v>
      </c>
      <c r="D115" s="34" t="s">
        <v>97</v>
      </c>
      <c r="E115" s="30" t="s">
        <v>278</v>
      </c>
      <c r="F115" s="30" t="s">
        <v>54</v>
      </c>
      <c r="G115"/>
      <c r="H115"/>
      <c r="I115" s="35" t="s">
        <v>203</v>
      </c>
      <c r="J115" s="35" t="s">
        <v>203</v>
      </c>
      <c r="K115" s="35" t="s">
        <v>203</v>
      </c>
      <c r="L115" s="15"/>
    </row>
    <row r="116" spans="1:12" s="14" customFormat="1" ht="20.399999999999999" x14ac:dyDescent="0.3">
      <c r="A116" s="29"/>
      <c r="B116" s="34"/>
      <c r="C116" s="30" t="s">
        <v>182</v>
      </c>
      <c r="D116" s="34" t="s">
        <v>97</v>
      </c>
      <c r="E116" s="30" t="s">
        <v>278</v>
      </c>
      <c r="F116" s="30" t="s">
        <v>54</v>
      </c>
      <c r="G116"/>
      <c r="H116"/>
      <c r="I116" s="35" t="s">
        <v>203</v>
      </c>
      <c r="J116" s="35" t="s">
        <v>203</v>
      </c>
      <c r="K116" s="35" t="s">
        <v>203</v>
      </c>
      <c r="L116" s="15"/>
    </row>
    <row r="117" spans="1:12" s="14" customFormat="1" ht="20.399999999999999" x14ac:dyDescent="0.3">
      <c r="A117" s="29"/>
      <c r="B117" s="34"/>
      <c r="C117" s="30" t="s">
        <v>183</v>
      </c>
      <c r="D117" s="34" t="s">
        <v>97</v>
      </c>
      <c r="E117" s="30" t="s">
        <v>278</v>
      </c>
      <c r="F117" s="30" t="s">
        <v>54</v>
      </c>
      <c r="G117"/>
      <c r="H117"/>
      <c r="I117" s="35" t="s">
        <v>203</v>
      </c>
      <c r="J117" s="35" t="s">
        <v>203</v>
      </c>
      <c r="K117" s="35" t="s">
        <v>203</v>
      </c>
      <c r="L117" s="15"/>
    </row>
    <row r="118" spans="1:12" s="14" customFormat="1" ht="20.399999999999999" x14ac:dyDescent="0.3">
      <c r="A118" s="29"/>
      <c r="B118" s="34"/>
      <c r="C118" s="30" t="s">
        <v>201</v>
      </c>
      <c r="D118" s="34" t="s">
        <v>105</v>
      </c>
      <c r="E118" s="30" t="s">
        <v>278</v>
      </c>
      <c r="F118" s="30" t="s">
        <v>54</v>
      </c>
      <c r="G118"/>
      <c r="H118"/>
      <c r="I118" s="35" t="s">
        <v>203</v>
      </c>
      <c r="J118" s="35" t="s">
        <v>203</v>
      </c>
      <c r="K118" s="35" t="s">
        <v>203</v>
      </c>
      <c r="L118" s="15"/>
    </row>
    <row r="119" spans="1:12" s="14" customFormat="1" ht="23.4" x14ac:dyDescent="0.3">
      <c r="A119" s="29"/>
      <c r="B119" s="34"/>
      <c r="C119" s="30" t="s">
        <v>104</v>
      </c>
      <c r="D119" s="34" t="s">
        <v>105</v>
      </c>
      <c r="E119" s="30" t="s">
        <v>278</v>
      </c>
      <c r="F119" s="30" t="s">
        <v>54</v>
      </c>
      <c r="G119"/>
      <c r="H119"/>
      <c r="I119" s="16"/>
      <c r="J119" s="16"/>
      <c r="K119" s="16"/>
      <c r="L119" s="15"/>
    </row>
    <row r="120" spans="1:12" s="14" customFormat="1" ht="20.399999999999999" x14ac:dyDescent="0.3">
      <c r="A120" s="29"/>
      <c r="B120" s="34" t="s">
        <v>47</v>
      </c>
      <c r="C120" s="30" t="s">
        <v>185</v>
      </c>
      <c r="D120" s="34" t="s">
        <v>97</v>
      </c>
      <c r="E120" s="30" t="s">
        <v>278</v>
      </c>
      <c r="F120" s="30" t="s">
        <v>34</v>
      </c>
      <c r="G120"/>
      <c r="H120"/>
      <c r="I120" s="35" t="s">
        <v>203</v>
      </c>
      <c r="J120" s="35" t="s">
        <v>203</v>
      </c>
      <c r="K120" s="35" t="s">
        <v>203</v>
      </c>
      <c r="L120" s="15"/>
    </row>
    <row r="121" spans="1:12" s="14" customFormat="1" ht="20.399999999999999" x14ac:dyDescent="0.3">
      <c r="A121" s="29"/>
      <c r="B121" s="34"/>
      <c r="C121" s="30"/>
      <c r="D121" s="34"/>
      <c r="E121" s="30"/>
      <c r="F121" s="30" t="s">
        <v>62</v>
      </c>
      <c r="G121"/>
      <c r="H121"/>
      <c r="I121" s="35" t="s">
        <v>203</v>
      </c>
      <c r="J121" s="35" t="s">
        <v>203</v>
      </c>
      <c r="K121" s="35" t="s">
        <v>203</v>
      </c>
      <c r="L121" s="15"/>
    </row>
    <row r="122" spans="1:12" s="14" customFormat="1" ht="20.399999999999999" x14ac:dyDescent="0.3">
      <c r="A122" s="29"/>
      <c r="B122" s="34"/>
      <c r="C122" s="30" t="s">
        <v>189</v>
      </c>
      <c r="D122" s="34" t="s">
        <v>97</v>
      </c>
      <c r="E122" s="30" t="s">
        <v>278</v>
      </c>
      <c r="F122" s="30" t="s">
        <v>45</v>
      </c>
      <c r="G122"/>
      <c r="H122"/>
      <c r="I122" s="35" t="s">
        <v>203</v>
      </c>
      <c r="J122" s="35" t="s">
        <v>203</v>
      </c>
      <c r="K122" s="35" t="s">
        <v>203</v>
      </c>
      <c r="L122" s="15"/>
    </row>
    <row r="123" spans="1:12" s="14" customFormat="1" ht="20.399999999999999" x14ac:dyDescent="0.3">
      <c r="A123" s="29"/>
      <c r="B123" s="34"/>
      <c r="C123" s="30"/>
      <c r="D123" s="34"/>
      <c r="E123" s="30"/>
      <c r="F123" s="30" t="s">
        <v>34</v>
      </c>
      <c r="G123"/>
      <c r="H123"/>
      <c r="I123" s="35" t="s">
        <v>203</v>
      </c>
      <c r="J123" s="35" t="s">
        <v>203</v>
      </c>
      <c r="K123" s="35" t="s">
        <v>203</v>
      </c>
      <c r="L123" s="15"/>
    </row>
    <row r="124" spans="1:12" s="14" customFormat="1" ht="20.399999999999999" x14ac:dyDescent="0.3">
      <c r="A124" s="29"/>
      <c r="B124" s="34"/>
      <c r="C124" s="30"/>
      <c r="D124" s="34"/>
      <c r="E124" s="30"/>
      <c r="F124" s="30" t="s">
        <v>62</v>
      </c>
      <c r="G124"/>
      <c r="H124"/>
      <c r="I124" s="35" t="s">
        <v>203</v>
      </c>
      <c r="J124" s="35" t="s">
        <v>203</v>
      </c>
      <c r="K124" s="35" t="s">
        <v>203</v>
      </c>
      <c r="L124" s="15"/>
    </row>
    <row r="125" spans="1:12" s="14" customFormat="1" ht="20.399999999999999" x14ac:dyDescent="0.3">
      <c r="A125" s="29"/>
      <c r="B125" s="34"/>
      <c r="C125" s="30" t="s">
        <v>190</v>
      </c>
      <c r="D125" s="34" t="s">
        <v>97</v>
      </c>
      <c r="E125" s="30" t="s">
        <v>278</v>
      </c>
      <c r="F125" s="30" t="s">
        <v>34</v>
      </c>
      <c r="G125"/>
      <c r="H125"/>
      <c r="I125" s="35" t="s">
        <v>203</v>
      </c>
      <c r="J125" s="35" t="s">
        <v>203</v>
      </c>
      <c r="K125" s="35" t="s">
        <v>203</v>
      </c>
      <c r="L125" s="15"/>
    </row>
    <row r="126" spans="1:12" s="14" customFormat="1" ht="20.399999999999999" x14ac:dyDescent="0.3">
      <c r="A126" s="29"/>
      <c r="B126" s="34"/>
      <c r="C126" s="30" t="s">
        <v>191</v>
      </c>
      <c r="D126" s="34" t="s">
        <v>97</v>
      </c>
      <c r="E126" s="30" t="s">
        <v>278</v>
      </c>
      <c r="F126" s="30" t="s">
        <v>45</v>
      </c>
      <c r="G126"/>
      <c r="H126"/>
      <c r="I126" s="35" t="s">
        <v>203</v>
      </c>
      <c r="J126" s="35" t="s">
        <v>203</v>
      </c>
      <c r="K126" s="35" t="s">
        <v>203</v>
      </c>
      <c r="L126" s="15"/>
    </row>
    <row r="127" spans="1:12" s="14" customFormat="1" ht="20.399999999999999" x14ac:dyDescent="0.3">
      <c r="A127" s="29"/>
      <c r="B127" s="34"/>
      <c r="C127" s="30"/>
      <c r="D127" s="34"/>
      <c r="E127" s="30"/>
      <c r="F127" s="30" t="s">
        <v>62</v>
      </c>
      <c r="G127"/>
      <c r="H127"/>
      <c r="I127" s="35" t="s">
        <v>203</v>
      </c>
      <c r="J127" s="35" t="s">
        <v>203</v>
      </c>
      <c r="K127" s="35" t="s">
        <v>203</v>
      </c>
      <c r="L127" s="15"/>
    </row>
    <row r="128" spans="1:12" s="14" customFormat="1" ht="20.399999999999999" x14ac:dyDescent="0.3">
      <c r="A128" s="29"/>
      <c r="B128" s="34"/>
      <c r="C128" s="30" t="s">
        <v>192</v>
      </c>
      <c r="D128" s="34" t="s">
        <v>97</v>
      </c>
      <c r="E128" s="30" t="s">
        <v>278</v>
      </c>
      <c r="F128" s="30" t="s">
        <v>45</v>
      </c>
      <c r="G128"/>
      <c r="H128"/>
      <c r="I128" s="35" t="s">
        <v>203</v>
      </c>
      <c r="J128" s="35" t="s">
        <v>203</v>
      </c>
      <c r="K128" s="35" t="s">
        <v>203</v>
      </c>
      <c r="L128" s="15"/>
    </row>
    <row r="129" spans="1:12" s="14" customFormat="1" ht="20.399999999999999" x14ac:dyDescent="0.3">
      <c r="A129" s="29"/>
      <c r="B129" s="34"/>
      <c r="C129" s="30"/>
      <c r="D129" s="34"/>
      <c r="E129" s="30"/>
      <c r="F129" s="30" t="s">
        <v>34</v>
      </c>
      <c r="G129"/>
      <c r="H129"/>
      <c r="I129" s="35" t="s">
        <v>203</v>
      </c>
      <c r="J129" s="35" t="s">
        <v>203</v>
      </c>
      <c r="K129" s="35" t="s">
        <v>203</v>
      </c>
      <c r="L129" s="15"/>
    </row>
    <row r="130" spans="1:12" s="14" customFormat="1" ht="20.399999999999999" x14ac:dyDescent="0.3">
      <c r="A130" s="29"/>
      <c r="B130" s="34"/>
      <c r="C130" s="30" t="s">
        <v>193</v>
      </c>
      <c r="D130" s="34" t="s">
        <v>97</v>
      </c>
      <c r="E130" s="30" t="s">
        <v>278</v>
      </c>
      <c r="F130" s="30" t="s">
        <v>45</v>
      </c>
      <c r="G130"/>
      <c r="H130"/>
      <c r="I130" s="35" t="s">
        <v>203</v>
      </c>
      <c r="J130" s="35" t="s">
        <v>203</v>
      </c>
      <c r="K130" s="35" t="s">
        <v>203</v>
      </c>
      <c r="L130" s="15"/>
    </row>
    <row r="131" spans="1:12" s="14" customFormat="1" ht="23.4" x14ac:dyDescent="0.3">
      <c r="A131" s="29"/>
      <c r="B131" s="34"/>
      <c r="C131" s="30"/>
      <c r="D131" s="34"/>
      <c r="E131" s="30"/>
      <c r="F131" s="30" t="s">
        <v>34</v>
      </c>
      <c r="G131"/>
      <c r="H131"/>
      <c r="I131" s="16"/>
      <c r="J131" s="16"/>
      <c r="K131" s="16"/>
      <c r="L131" s="15"/>
    </row>
    <row r="132" spans="1:12" s="14" customFormat="1" ht="20.399999999999999" x14ac:dyDescent="0.3">
      <c r="A132" s="29"/>
      <c r="B132" s="34"/>
      <c r="C132" s="30" t="s">
        <v>195</v>
      </c>
      <c r="D132" s="34" t="s">
        <v>97</v>
      </c>
      <c r="E132" s="30" t="s">
        <v>278</v>
      </c>
      <c r="F132" s="30" t="s">
        <v>45</v>
      </c>
      <c r="G132"/>
      <c r="H132"/>
      <c r="I132" s="35" t="s">
        <v>203</v>
      </c>
      <c r="J132" s="35" t="s">
        <v>203</v>
      </c>
      <c r="K132" s="35" t="s">
        <v>203</v>
      </c>
      <c r="L132" s="15"/>
    </row>
    <row r="133" spans="1:12" s="14" customFormat="1" ht="20.399999999999999" x14ac:dyDescent="0.3">
      <c r="A133" s="29"/>
      <c r="B133" s="34"/>
      <c r="C133" s="30"/>
      <c r="D133" s="34"/>
      <c r="E133" s="30"/>
      <c r="F133" s="30" t="s">
        <v>34</v>
      </c>
      <c r="G133"/>
      <c r="H133"/>
      <c r="I133" s="35" t="s">
        <v>203</v>
      </c>
      <c r="J133" s="35" t="s">
        <v>203</v>
      </c>
      <c r="K133" s="35" t="s">
        <v>203</v>
      </c>
      <c r="L133" s="15"/>
    </row>
    <row r="134" spans="1:12" s="14" customFormat="1" ht="20.399999999999999" x14ac:dyDescent="0.3">
      <c r="A134" s="29"/>
      <c r="B134" s="34"/>
      <c r="C134" s="30" t="s">
        <v>196</v>
      </c>
      <c r="D134" s="34" t="s">
        <v>97</v>
      </c>
      <c r="E134" s="30" t="s">
        <v>278</v>
      </c>
      <c r="F134" s="30" t="s">
        <v>45</v>
      </c>
      <c r="G134"/>
      <c r="H134"/>
      <c r="I134" s="35" t="s">
        <v>203</v>
      </c>
      <c r="J134" s="35" t="s">
        <v>203</v>
      </c>
      <c r="K134" s="35" t="s">
        <v>203</v>
      </c>
      <c r="L134" s="15"/>
    </row>
    <row r="135" spans="1:12" s="14" customFormat="1" ht="20.399999999999999" x14ac:dyDescent="0.3">
      <c r="A135" s="29"/>
      <c r="B135" s="34"/>
      <c r="C135" s="30"/>
      <c r="D135" s="34"/>
      <c r="E135" s="30"/>
      <c r="F135" s="30" t="s">
        <v>62</v>
      </c>
      <c r="G135"/>
      <c r="H135"/>
      <c r="I135" s="35" t="s">
        <v>203</v>
      </c>
      <c r="J135" s="35" t="s">
        <v>203</v>
      </c>
      <c r="K135" s="35" t="s">
        <v>203</v>
      </c>
      <c r="L135" s="15"/>
    </row>
    <row r="136" spans="1:12" s="14" customFormat="1" ht="20.399999999999999" x14ac:dyDescent="0.3">
      <c r="A136" s="29"/>
      <c r="B136" s="34"/>
      <c r="C136" s="30" t="s">
        <v>197</v>
      </c>
      <c r="D136" s="34" t="s">
        <v>97</v>
      </c>
      <c r="E136" s="30" t="s">
        <v>278</v>
      </c>
      <c r="F136" s="30" t="s">
        <v>45</v>
      </c>
      <c r="G136"/>
      <c r="H136"/>
      <c r="I136" s="35" t="s">
        <v>203</v>
      </c>
      <c r="J136" s="35" t="s">
        <v>203</v>
      </c>
      <c r="K136" s="35" t="s">
        <v>203</v>
      </c>
      <c r="L136" s="15"/>
    </row>
    <row r="137" spans="1:12" s="14" customFormat="1" ht="20.399999999999999" x14ac:dyDescent="0.3">
      <c r="A137" s="29"/>
      <c r="B137" s="34"/>
      <c r="C137" s="30"/>
      <c r="D137" s="34"/>
      <c r="E137" s="30"/>
      <c r="F137" s="30" t="s">
        <v>34</v>
      </c>
      <c r="G137"/>
      <c r="H137"/>
      <c r="I137" s="35" t="s">
        <v>203</v>
      </c>
      <c r="J137" s="35" t="s">
        <v>203</v>
      </c>
      <c r="K137" s="35" t="s">
        <v>203</v>
      </c>
      <c r="L137" s="15"/>
    </row>
    <row r="138" spans="1:12" s="14" customFormat="1" ht="20.399999999999999" x14ac:dyDescent="0.3">
      <c r="A138" s="29"/>
      <c r="B138" s="34"/>
      <c r="C138" s="30"/>
      <c r="D138" s="34"/>
      <c r="E138" s="30"/>
      <c r="F138" s="30" t="s">
        <v>62</v>
      </c>
      <c r="G138"/>
      <c r="H138"/>
      <c r="I138" s="35" t="s">
        <v>203</v>
      </c>
      <c r="J138" s="35" t="s">
        <v>203</v>
      </c>
      <c r="K138" s="35" t="s">
        <v>203</v>
      </c>
      <c r="L138" s="15"/>
    </row>
    <row r="139" spans="1:12" s="14" customFormat="1" ht="20.399999999999999" x14ac:dyDescent="0.3">
      <c r="A139" s="29"/>
      <c r="B139" s="34"/>
      <c r="C139" s="30" t="s">
        <v>35</v>
      </c>
      <c r="D139" s="34" t="s">
        <v>97</v>
      </c>
      <c r="E139" s="30" t="s">
        <v>278</v>
      </c>
      <c r="F139" s="30" t="s">
        <v>45</v>
      </c>
      <c r="G139"/>
      <c r="H139"/>
      <c r="I139" s="35" t="s">
        <v>203</v>
      </c>
      <c r="J139" s="35" t="s">
        <v>203</v>
      </c>
      <c r="K139" s="35" t="s">
        <v>203</v>
      </c>
      <c r="L139" s="15"/>
    </row>
    <row r="140" spans="1:12" s="14" customFormat="1" ht="20.399999999999999" x14ac:dyDescent="0.3">
      <c r="A140" s="29"/>
      <c r="B140" s="34"/>
      <c r="C140" s="30"/>
      <c r="D140" s="34"/>
      <c r="E140" s="30"/>
      <c r="F140" s="30" t="s">
        <v>34</v>
      </c>
      <c r="G140"/>
      <c r="H140"/>
      <c r="I140" s="35" t="s">
        <v>203</v>
      </c>
      <c r="J140" s="35" t="s">
        <v>203</v>
      </c>
      <c r="K140" s="35" t="s">
        <v>203</v>
      </c>
      <c r="L140" s="15"/>
    </row>
    <row r="141" spans="1:12" s="14" customFormat="1" ht="20.399999999999999" x14ac:dyDescent="0.3">
      <c r="A141" s="29"/>
      <c r="B141" s="34"/>
      <c r="C141" s="30"/>
      <c r="D141" s="34"/>
      <c r="E141" s="30"/>
      <c r="F141" s="30" t="s">
        <v>62</v>
      </c>
      <c r="G141"/>
      <c r="H141"/>
      <c r="I141" s="35" t="s">
        <v>203</v>
      </c>
      <c r="J141" s="35" t="s">
        <v>203</v>
      </c>
      <c r="K141" s="35" t="s">
        <v>203</v>
      </c>
      <c r="L141" s="15"/>
    </row>
    <row r="142" spans="1:12" s="14" customFormat="1" ht="20.399999999999999" x14ac:dyDescent="0.3">
      <c r="A142" s="29"/>
      <c r="B142" s="34"/>
      <c r="C142" s="30" t="s">
        <v>173</v>
      </c>
      <c r="D142" s="34" t="s">
        <v>97</v>
      </c>
      <c r="E142" s="30" t="s">
        <v>278</v>
      </c>
      <c r="F142" s="30" t="s">
        <v>54</v>
      </c>
      <c r="G142"/>
      <c r="H142"/>
      <c r="I142" s="35" t="s">
        <v>203</v>
      </c>
      <c r="J142" s="35" t="s">
        <v>203</v>
      </c>
      <c r="K142" s="35" t="s">
        <v>203</v>
      </c>
      <c r="L142" s="15"/>
    </row>
    <row r="143" spans="1:12" s="14" customFormat="1" ht="20.399999999999999" x14ac:dyDescent="0.3">
      <c r="A143" s="29"/>
      <c r="B143" s="34"/>
      <c r="C143" s="30" t="s">
        <v>182</v>
      </c>
      <c r="D143" s="34" t="s">
        <v>97</v>
      </c>
      <c r="E143" s="30" t="s">
        <v>278</v>
      </c>
      <c r="F143" s="30" t="s">
        <v>45</v>
      </c>
      <c r="G143"/>
      <c r="H143"/>
      <c r="I143" s="35" t="s">
        <v>203</v>
      </c>
      <c r="J143" s="35" t="s">
        <v>203</v>
      </c>
      <c r="K143" s="35" t="s">
        <v>203</v>
      </c>
      <c r="L143" s="15"/>
    </row>
    <row r="144" spans="1:12" s="14" customFormat="1" ht="20.399999999999999" x14ac:dyDescent="0.3">
      <c r="A144" s="29"/>
      <c r="B144" s="34"/>
      <c r="C144" s="30"/>
      <c r="D144" s="34"/>
      <c r="E144" s="30"/>
      <c r="F144" s="30" t="s">
        <v>62</v>
      </c>
      <c r="G144"/>
      <c r="H144"/>
      <c r="I144" s="35" t="s">
        <v>203</v>
      </c>
      <c r="J144" s="35" t="s">
        <v>203</v>
      </c>
      <c r="K144" s="35" t="s">
        <v>203</v>
      </c>
      <c r="L144" s="15"/>
    </row>
    <row r="145" spans="1:12" s="14" customFormat="1" ht="20.399999999999999" x14ac:dyDescent="0.3">
      <c r="A145" s="29"/>
      <c r="B145" s="34"/>
      <c r="C145" s="30" t="s">
        <v>183</v>
      </c>
      <c r="D145" s="34" t="s">
        <v>97</v>
      </c>
      <c r="E145" s="30" t="s">
        <v>278</v>
      </c>
      <c r="F145" s="30" t="s">
        <v>45</v>
      </c>
      <c r="G145"/>
      <c r="H145"/>
      <c r="I145" s="35" t="s">
        <v>203</v>
      </c>
      <c r="J145" s="35" t="s">
        <v>203</v>
      </c>
      <c r="K145" s="35" t="s">
        <v>203</v>
      </c>
      <c r="L145" s="15"/>
    </row>
    <row r="146" spans="1:12" s="14" customFormat="1" ht="20.399999999999999" x14ac:dyDescent="0.3">
      <c r="A146" s="29"/>
      <c r="B146" s="34"/>
      <c r="C146" s="30"/>
      <c r="D146" s="34"/>
      <c r="E146" s="30"/>
      <c r="F146" s="30" t="s">
        <v>62</v>
      </c>
      <c r="G146"/>
      <c r="H146"/>
      <c r="I146" s="35" t="s">
        <v>203</v>
      </c>
      <c r="J146" s="35" t="s">
        <v>203</v>
      </c>
      <c r="K146" s="35" t="s">
        <v>203</v>
      </c>
      <c r="L146" s="15"/>
    </row>
    <row r="147" spans="1:12" s="14" customFormat="1" ht="20.399999999999999" x14ac:dyDescent="0.3">
      <c r="A147" s="29"/>
      <c r="B147" s="34"/>
      <c r="C147" s="30" t="s">
        <v>104</v>
      </c>
      <c r="D147" s="34" t="s">
        <v>105</v>
      </c>
      <c r="E147" s="30" t="s">
        <v>278</v>
      </c>
      <c r="F147" s="30" t="s">
        <v>45</v>
      </c>
      <c r="G147"/>
      <c r="H147"/>
      <c r="I147" s="35" t="s">
        <v>203</v>
      </c>
      <c r="J147" s="35" t="s">
        <v>203</v>
      </c>
      <c r="K147" s="35" t="s">
        <v>203</v>
      </c>
      <c r="L147" s="15"/>
    </row>
    <row r="148" spans="1:12" s="14" customFormat="1" ht="20.399999999999999" x14ac:dyDescent="0.3">
      <c r="A148" s="29"/>
      <c r="B148" s="34"/>
      <c r="C148" s="30"/>
      <c r="D148" s="34"/>
      <c r="E148" s="30"/>
      <c r="F148" s="30" t="s">
        <v>34</v>
      </c>
      <c r="G148"/>
      <c r="H148"/>
      <c r="I148" s="35" t="s">
        <v>203</v>
      </c>
      <c r="J148" s="35" t="s">
        <v>203</v>
      </c>
      <c r="K148" s="35" t="s">
        <v>203</v>
      </c>
      <c r="L148" s="15"/>
    </row>
    <row r="149" spans="1:12" s="14" customFormat="1" ht="20.399999999999999" x14ac:dyDescent="0.3">
      <c r="A149" s="29"/>
      <c r="B149" s="34"/>
      <c r="C149" s="30"/>
      <c r="D149" s="34"/>
      <c r="E149" s="30"/>
      <c r="F149" s="30" t="s">
        <v>62</v>
      </c>
      <c r="G149"/>
      <c r="H149"/>
      <c r="I149" s="35" t="s">
        <v>203</v>
      </c>
      <c r="J149" s="35" t="s">
        <v>203</v>
      </c>
      <c r="K149" s="35" t="s">
        <v>203</v>
      </c>
      <c r="L149" s="15"/>
    </row>
    <row r="150" spans="1:12" s="14" customFormat="1" ht="20.399999999999999" x14ac:dyDescent="0.3">
      <c r="A150" s="29"/>
      <c r="B150" s="34"/>
      <c r="C150" s="30"/>
      <c r="D150" s="34"/>
      <c r="E150" s="30"/>
      <c r="F150" s="30" t="s">
        <v>54</v>
      </c>
      <c r="G150"/>
      <c r="H150"/>
      <c r="I150" s="35" t="s">
        <v>203</v>
      </c>
      <c r="J150" s="35" t="s">
        <v>203</v>
      </c>
      <c r="K150" s="35" t="s">
        <v>203</v>
      </c>
      <c r="L150" s="15"/>
    </row>
    <row r="151" spans="1:12" s="14" customFormat="1" ht="20.399999999999999" x14ac:dyDescent="0.3">
      <c r="A151" s="29"/>
      <c r="B151" s="34"/>
      <c r="C151" s="30" t="s">
        <v>68</v>
      </c>
      <c r="D151" s="34" t="s">
        <v>105</v>
      </c>
      <c r="E151" s="30" t="s">
        <v>278</v>
      </c>
      <c r="F151" s="30" t="s">
        <v>45</v>
      </c>
      <c r="G151"/>
      <c r="H151"/>
      <c r="I151" s="35" t="s">
        <v>203</v>
      </c>
      <c r="J151" s="35" t="s">
        <v>203</v>
      </c>
      <c r="K151" s="35" t="s">
        <v>203</v>
      </c>
      <c r="L151" s="15"/>
    </row>
    <row r="152" spans="1:12" s="14" customFormat="1" ht="20.399999999999999" x14ac:dyDescent="0.3">
      <c r="A152" s="29"/>
      <c r="B152" s="34"/>
      <c r="C152" s="30"/>
      <c r="D152" s="34"/>
      <c r="E152" s="30"/>
      <c r="F152" s="30" t="s">
        <v>34</v>
      </c>
      <c r="G152"/>
      <c r="H152"/>
      <c r="I152" s="35" t="s">
        <v>203</v>
      </c>
      <c r="J152" s="35" t="s">
        <v>203</v>
      </c>
      <c r="K152" s="35" t="s">
        <v>203</v>
      </c>
      <c r="L152" s="15"/>
    </row>
    <row r="153" spans="1:12" s="14" customFormat="1" ht="23.4" x14ac:dyDescent="0.3">
      <c r="A153" s="29"/>
      <c r="B153" s="34"/>
      <c r="C153" s="30"/>
      <c r="D153" s="34"/>
      <c r="E153" s="30"/>
      <c r="F153" s="30" t="s">
        <v>62</v>
      </c>
      <c r="G153"/>
      <c r="H153"/>
      <c r="I153" s="16"/>
      <c r="J153" s="16"/>
      <c r="K153" s="16"/>
      <c r="L153" s="15"/>
    </row>
    <row r="154" spans="1:12" s="14" customFormat="1" ht="20.399999999999999" x14ac:dyDescent="0.3">
      <c r="A154" s="29"/>
      <c r="B154" s="34"/>
      <c r="C154" s="30"/>
      <c r="D154" s="34"/>
      <c r="E154" s="30"/>
      <c r="F154" s="30" t="s">
        <v>54</v>
      </c>
      <c r="G154"/>
      <c r="H154"/>
      <c r="I154" s="35" t="s">
        <v>203</v>
      </c>
      <c r="J154" s="35" t="s">
        <v>203</v>
      </c>
      <c r="K154" s="35" t="s">
        <v>203</v>
      </c>
      <c r="L154" s="15"/>
    </row>
    <row r="155" spans="1:12" s="14" customFormat="1" ht="20.399999999999999" x14ac:dyDescent="0.3">
      <c r="A155" s="29"/>
      <c r="B155" s="34"/>
      <c r="C155" s="30" t="s">
        <v>174</v>
      </c>
      <c r="D155" s="34" t="s">
        <v>105</v>
      </c>
      <c r="E155" s="30" t="s">
        <v>278</v>
      </c>
      <c r="F155" s="30" t="s">
        <v>62</v>
      </c>
      <c r="G155"/>
      <c r="H155"/>
      <c r="I155" s="35" t="s">
        <v>203</v>
      </c>
      <c r="J155" s="35" t="s">
        <v>203</v>
      </c>
      <c r="K155" s="35" t="s">
        <v>203</v>
      </c>
      <c r="L155" s="15"/>
    </row>
    <row r="156" spans="1:12" s="14" customFormat="1" ht="20.399999999999999" x14ac:dyDescent="0.3">
      <c r="A156" s="29"/>
      <c r="B156" s="34"/>
      <c r="C156" s="30" t="s">
        <v>187</v>
      </c>
      <c r="D156" s="34" t="s">
        <v>105</v>
      </c>
      <c r="E156" s="30" t="s">
        <v>278</v>
      </c>
      <c r="F156" s="30" t="s">
        <v>62</v>
      </c>
      <c r="G156"/>
      <c r="H156"/>
      <c r="I156" s="35" t="s">
        <v>203</v>
      </c>
      <c r="J156" s="35" t="s">
        <v>203</v>
      </c>
      <c r="K156" s="35" t="s">
        <v>203</v>
      </c>
      <c r="L156" s="15"/>
    </row>
    <row r="157" spans="1:12" s="14" customFormat="1" ht="20.399999999999999" x14ac:dyDescent="0.3">
      <c r="A157" s="29"/>
      <c r="B157" s="34"/>
      <c r="C157" s="30" t="s">
        <v>198</v>
      </c>
      <c r="D157" s="34" t="s">
        <v>105</v>
      </c>
      <c r="E157" s="30" t="s">
        <v>278</v>
      </c>
      <c r="F157" s="30" t="s">
        <v>45</v>
      </c>
      <c r="G157"/>
      <c r="H157"/>
      <c r="I157" s="35" t="s">
        <v>203</v>
      </c>
      <c r="J157" s="35" t="s">
        <v>203</v>
      </c>
      <c r="K157" s="35" t="s">
        <v>203</v>
      </c>
      <c r="L157" s="15"/>
    </row>
    <row r="158" spans="1:12" s="14" customFormat="1" ht="20.399999999999999" x14ac:dyDescent="0.3">
      <c r="A158" s="29"/>
      <c r="B158" s="34"/>
      <c r="C158" s="30"/>
      <c r="D158" s="34"/>
      <c r="E158" s="30"/>
      <c r="F158" s="30" t="s">
        <v>34</v>
      </c>
      <c r="G158"/>
      <c r="H158"/>
      <c r="I158" s="35" t="s">
        <v>203</v>
      </c>
      <c r="J158" s="35" t="s">
        <v>203</v>
      </c>
      <c r="K158" s="35" t="s">
        <v>203</v>
      </c>
      <c r="L158" s="15"/>
    </row>
    <row r="159" spans="1:12" s="14" customFormat="1" ht="20.399999999999999" x14ac:dyDescent="0.3">
      <c r="A159" s="29"/>
      <c r="B159" s="34"/>
      <c r="C159" s="30"/>
      <c r="D159" s="34"/>
      <c r="E159" s="30"/>
      <c r="F159" s="30" t="s">
        <v>62</v>
      </c>
      <c r="G159"/>
      <c r="H159"/>
      <c r="I159" s="35" t="s">
        <v>203</v>
      </c>
      <c r="J159" s="35" t="s">
        <v>203</v>
      </c>
      <c r="K159" s="35" t="s">
        <v>203</v>
      </c>
      <c r="L159" s="15"/>
    </row>
    <row r="160" spans="1:12" s="14" customFormat="1" ht="20.399999999999999" x14ac:dyDescent="0.3">
      <c r="A160" s="29"/>
      <c r="B160" s="34"/>
      <c r="C160" s="30" t="s">
        <v>199</v>
      </c>
      <c r="D160" s="34" t="s">
        <v>105</v>
      </c>
      <c r="E160" s="30" t="s">
        <v>278</v>
      </c>
      <c r="F160" s="30" t="s">
        <v>45</v>
      </c>
      <c r="G160"/>
      <c r="H160"/>
      <c r="I160" s="35" t="s">
        <v>203</v>
      </c>
      <c r="J160" s="35" t="s">
        <v>203</v>
      </c>
      <c r="K160" s="35" t="s">
        <v>203</v>
      </c>
      <c r="L160" s="15"/>
    </row>
    <row r="161" spans="1:12" s="14" customFormat="1" ht="20.399999999999999" x14ac:dyDescent="0.3">
      <c r="A161" s="29"/>
      <c r="B161" s="34"/>
      <c r="C161" s="30"/>
      <c r="D161" s="34"/>
      <c r="E161" s="30"/>
      <c r="F161" s="30" t="s">
        <v>34</v>
      </c>
      <c r="G161"/>
      <c r="H161"/>
      <c r="I161" s="35" t="s">
        <v>203</v>
      </c>
      <c r="J161" s="35" t="s">
        <v>203</v>
      </c>
      <c r="K161" s="35" t="s">
        <v>203</v>
      </c>
      <c r="L161" s="15"/>
    </row>
    <row r="162" spans="1:12" s="14" customFormat="1" ht="20.399999999999999" x14ac:dyDescent="0.3">
      <c r="A162" s="29"/>
      <c r="B162" s="34"/>
      <c r="C162" s="30"/>
      <c r="D162" s="34"/>
      <c r="E162" s="30"/>
      <c r="F162" s="30" t="s">
        <v>62</v>
      </c>
      <c r="G162"/>
      <c r="H162"/>
      <c r="I162" s="35" t="s">
        <v>203</v>
      </c>
      <c r="J162" s="35" t="s">
        <v>203</v>
      </c>
      <c r="K162" s="35" t="s">
        <v>203</v>
      </c>
      <c r="L162" s="15"/>
    </row>
    <row r="163" spans="1:12" s="14" customFormat="1" ht="20.399999999999999" x14ac:dyDescent="0.3">
      <c r="A163" s="29"/>
      <c r="B163" s="34" t="s">
        <v>92</v>
      </c>
      <c r="C163" s="30" t="s">
        <v>184</v>
      </c>
      <c r="D163" s="34" t="s">
        <v>97</v>
      </c>
      <c r="E163" s="30" t="s">
        <v>278</v>
      </c>
      <c r="F163" s="30" t="s">
        <v>54</v>
      </c>
      <c r="G163"/>
      <c r="H163"/>
      <c r="I163" s="35" t="s">
        <v>203</v>
      </c>
      <c r="J163" s="35" t="s">
        <v>203</v>
      </c>
      <c r="K163" s="35" t="s">
        <v>203</v>
      </c>
      <c r="L163" s="15"/>
    </row>
    <row r="164" spans="1:12" s="14" customFormat="1" ht="20.399999999999999" x14ac:dyDescent="0.3">
      <c r="A164" s="29"/>
      <c r="B164" s="34"/>
      <c r="C164" s="30" t="s">
        <v>185</v>
      </c>
      <c r="D164" s="34" t="s">
        <v>97</v>
      </c>
      <c r="E164" s="30" t="s">
        <v>278</v>
      </c>
      <c r="F164" s="30" t="s">
        <v>54</v>
      </c>
      <c r="G164"/>
      <c r="H164"/>
      <c r="I164" s="35" t="s">
        <v>203</v>
      </c>
      <c r="J164" s="35" t="s">
        <v>203</v>
      </c>
      <c r="K164" s="35" t="s">
        <v>203</v>
      </c>
      <c r="L164" s="15"/>
    </row>
    <row r="165" spans="1:12" s="14" customFormat="1" ht="20.399999999999999" x14ac:dyDescent="0.3">
      <c r="A165" s="29"/>
      <c r="B165" s="34"/>
      <c r="C165" s="30" t="s">
        <v>186</v>
      </c>
      <c r="D165" s="34" t="s">
        <v>97</v>
      </c>
      <c r="E165" s="30" t="s">
        <v>278</v>
      </c>
      <c r="F165" s="30" t="s">
        <v>54</v>
      </c>
      <c r="G165"/>
      <c r="H165"/>
      <c r="I165" s="35" t="s">
        <v>203</v>
      </c>
      <c r="J165" s="35" t="s">
        <v>203</v>
      </c>
      <c r="K165" s="35" t="s">
        <v>203</v>
      </c>
      <c r="L165" s="15"/>
    </row>
    <row r="166" spans="1:12" s="14" customFormat="1" ht="20.399999999999999" x14ac:dyDescent="0.3">
      <c r="A166" s="29"/>
      <c r="B166" s="34"/>
      <c r="C166" s="30" t="s">
        <v>189</v>
      </c>
      <c r="D166" s="34" t="s">
        <v>97</v>
      </c>
      <c r="E166" s="30" t="s">
        <v>278</v>
      </c>
      <c r="F166" s="30" t="s">
        <v>54</v>
      </c>
      <c r="G166"/>
      <c r="H166"/>
      <c r="I166" s="35" t="s">
        <v>203</v>
      </c>
      <c r="J166" s="35" t="s">
        <v>203</v>
      </c>
      <c r="K166" s="35" t="s">
        <v>203</v>
      </c>
      <c r="L166" s="15"/>
    </row>
    <row r="167" spans="1:12" s="14" customFormat="1" ht="20.399999999999999" x14ac:dyDescent="0.3">
      <c r="A167" s="29"/>
      <c r="B167" s="34"/>
      <c r="C167" s="30" t="s">
        <v>193</v>
      </c>
      <c r="D167" s="34" t="s">
        <v>97</v>
      </c>
      <c r="E167" s="30" t="s">
        <v>278</v>
      </c>
      <c r="F167" s="30" t="s">
        <v>54</v>
      </c>
      <c r="G167"/>
      <c r="H167"/>
      <c r="I167" s="35" t="s">
        <v>203</v>
      </c>
      <c r="J167" s="35" t="s">
        <v>203</v>
      </c>
      <c r="K167" s="35" t="s">
        <v>203</v>
      </c>
      <c r="L167" s="15"/>
    </row>
    <row r="168" spans="1:12" s="14" customFormat="1" ht="20.399999999999999" x14ac:dyDescent="0.3">
      <c r="A168" s="29"/>
      <c r="B168" s="34"/>
      <c r="C168" s="30" t="s">
        <v>197</v>
      </c>
      <c r="D168" s="34" t="s">
        <v>97</v>
      </c>
      <c r="E168" s="30" t="s">
        <v>278</v>
      </c>
      <c r="F168" s="30" t="s">
        <v>54</v>
      </c>
      <c r="G168"/>
      <c r="H168"/>
      <c r="I168" s="35" t="s">
        <v>203</v>
      </c>
      <c r="J168" s="35" t="s">
        <v>203</v>
      </c>
      <c r="K168" s="35" t="s">
        <v>203</v>
      </c>
      <c r="L168" s="15"/>
    </row>
    <row r="169" spans="1:12" s="14" customFormat="1" ht="20.399999999999999" x14ac:dyDescent="0.3">
      <c r="A169" s="29"/>
      <c r="B169" s="34"/>
      <c r="C169" s="30" t="s">
        <v>35</v>
      </c>
      <c r="D169" s="34" t="s">
        <v>97</v>
      </c>
      <c r="E169" s="30" t="s">
        <v>278</v>
      </c>
      <c r="F169" s="30" t="s">
        <v>54</v>
      </c>
      <c r="G169"/>
      <c r="H169"/>
      <c r="I169" s="35" t="s">
        <v>203</v>
      </c>
      <c r="J169" s="35" t="s">
        <v>203</v>
      </c>
      <c r="K169" s="35" t="s">
        <v>203</v>
      </c>
      <c r="L169" s="15"/>
    </row>
    <row r="170" spans="1:12" s="14" customFormat="1" ht="20.399999999999999" x14ac:dyDescent="0.3">
      <c r="A170" s="29"/>
      <c r="B170" s="34"/>
      <c r="C170" s="30" t="s">
        <v>171</v>
      </c>
      <c r="D170" s="34" t="s">
        <v>97</v>
      </c>
      <c r="E170" s="30" t="s">
        <v>278</v>
      </c>
      <c r="F170" s="30" t="s">
        <v>54</v>
      </c>
      <c r="G170"/>
      <c r="H170"/>
      <c r="I170" s="35" t="s">
        <v>203</v>
      </c>
      <c r="J170" s="35" t="s">
        <v>203</v>
      </c>
      <c r="K170" s="35" t="s">
        <v>203</v>
      </c>
      <c r="L170" s="15"/>
    </row>
    <row r="171" spans="1:12" s="14" customFormat="1" ht="20.399999999999999" x14ac:dyDescent="0.3">
      <c r="A171" s="29"/>
      <c r="B171" s="34"/>
      <c r="C171" s="30" t="s">
        <v>173</v>
      </c>
      <c r="D171" s="34" t="s">
        <v>97</v>
      </c>
      <c r="E171" s="30" t="s">
        <v>278</v>
      </c>
      <c r="F171" s="30" t="s">
        <v>54</v>
      </c>
      <c r="G171"/>
      <c r="H171"/>
      <c r="I171" s="35" t="s">
        <v>203</v>
      </c>
      <c r="J171" s="35" t="s">
        <v>203</v>
      </c>
      <c r="K171" s="35" t="s">
        <v>203</v>
      </c>
      <c r="L171" s="15"/>
    </row>
    <row r="172" spans="1:12" s="14" customFormat="1" ht="20.399999999999999" x14ac:dyDescent="0.3">
      <c r="A172" s="29"/>
      <c r="B172" s="34"/>
      <c r="C172" s="30" t="s">
        <v>182</v>
      </c>
      <c r="D172" s="34" t="s">
        <v>97</v>
      </c>
      <c r="E172" s="30" t="s">
        <v>278</v>
      </c>
      <c r="F172" s="30" t="s">
        <v>54</v>
      </c>
      <c r="G172"/>
      <c r="H172"/>
      <c r="I172" s="35" t="s">
        <v>203</v>
      </c>
      <c r="J172" s="35" t="s">
        <v>203</v>
      </c>
      <c r="K172" s="35" t="s">
        <v>203</v>
      </c>
      <c r="L172" s="15"/>
    </row>
    <row r="173" spans="1:12" s="14" customFormat="1" ht="20.399999999999999" x14ac:dyDescent="0.3">
      <c r="A173" s="29"/>
      <c r="B173" s="34"/>
      <c r="C173" s="30" t="s">
        <v>183</v>
      </c>
      <c r="D173" s="34" t="s">
        <v>97</v>
      </c>
      <c r="E173" s="30" t="s">
        <v>278</v>
      </c>
      <c r="F173" s="30" t="s">
        <v>54</v>
      </c>
      <c r="G173"/>
      <c r="H173"/>
      <c r="I173" s="35" t="s">
        <v>203</v>
      </c>
      <c r="J173" s="35" t="s">
        <v>203</v>
      </c>
      <c r="K173" s="35" t="s">
        <v>203</v>
      </c>
      <c r="L173" s="15"/>
    </row>
    <row r="174" spans="1:12" s="14" customFormat="1" ht="20.399999999999999" x14ac:dyDescent="0.3">
      <c r="A174" s="29"/>
      <c r="B174" s="34"/>
      <c r="C174" s="30" t="s">
        <v>201</v>
      </c>
      <c r="D174" s="34" t="s">
        <v>105</v>
      </c>
      <c r="E174" s="30" t="s">
        <v>278</v>
      </c>
      <c r="F174" s="30" t="s">
        <v>54</v>
      </c>
      <c r="G174"/>
      <c r="H174"/>
      <c r="I174" s="35" t="s">
        <v>203</v>
      </c>
      <c r="J174" s="35" t="s">
        <v>203</v>
      </c>
      <c r="K174" s="35" t="s">
        <v>203</v>
      </c>
      <c r="L174" s="15"/>
    </row>
    <row r="175" spans="1:12" s="14" customFormat="1" ht="20.399999999999999" x14ac:dyDescent="0.3">
      <c r="A175" s="29"/>
      <c r="B175" s="34" t="s">
        <v>39</v>
      </c>
      <c r="C175" s="30" t="s">
        <v>111</v>
      </c>
      <c r="D175" s="34" t="s">
        <v>97</v>
      </c>
      <c r="E175" s="30" t="s">
        <v>278</v>
      </c>
      <c r="F175" s="30" t="s">
        <v>54</v>
      </c>
      <c r="G175"/>
      <c r="H175"/>
      <c r="I175" s="35" t="s">
        <v>203</v>
      </c>
      <c r="J175" s="35" t="s">
        <v>203</v>
      </c>
      <c r="K175" s="35" t="s">
        <v>203</v>
      </c>
      <c r="L175" s="15"/>
    </row>
    <row r="176" spans="1:12" s="14" customFormat="1" ht="20.399999999999999" x14ac:dyDescent="0.3">
      <c r="A176" s="29"/>
      <c r="B176" s="34"/>
      <c r="C176" s="30" t="s">
        <v>184</v>
      </c>
      <c r="D176" s="34" t="s">
        <v>97</v>
      </c>
      <c r="E176" s="30" t="s">
        <v>278</v>
      </c>
      <c r="F176" s="30" t="s">
        <v>62</v>
      </c>
      <c r="G176"/>
      <c r="H176"/>
      <c r="I176" s="35" t="s">
        <v>203</v>
      </c>
      <c r="J176" s="35" t="s">
        <v>203</v>
      </c>
      <c r="K176" s="35" t="s">
        <v>203</v>
      </c>
      <c r="L176" s="15"/>
    </row>
    <row r="177" spans="1:12" s="14" customFormat="1" ht="20.399999999999999" x14ac:dyDescent="0.3">
      <c r="A177" s="29"/>
      <c r="B177" s="34"/>
      <c r="C177" s="30"/>
      <c r="D177" s="34"/>
      <c r="E177" s="30"/>
      <c r="F177" s="30" t="s">
        <v>54</v>
      </c>
      <c r="G177"/>
      <c r="H177"/>
      <c r="I177" s="35" t="s">
        <v>203</v>
      </c>
      <c r="J177" s="35" t="s">
        <v>203</v>
      </c>
      <c r="K177" s="35" t="s">
        <v>203</v>
      </c>
      <c r="L177" s="15"/>
    </row>
    <row r="178" spans="1:12" s="14" customFormat="1" ht="23.4" x14ac:dyDescent="0.3">
      <c r="A178" s="29"/>
      <c r="B178" s="34"/>
      <c r="C178" s="30" t="s">
        <v>185</v>
      </c>
      <c r="D178" s="34" t="s">
        <v>97</v>
      </c>
      <c r="E178" s="30" t="s">
        <v>278</v>
      </c>
      <c r="F178" s="30" t="s">
        <v>45</v>
      </c>
      <c r="G178"/>
      <c r="H178"/>
      <c r="I178" s="16"/>
      <c r="J178" s="16"/>
      <c r="K178" s="16"/>
      <c r="L178" s="15"/>
    </row>
    <row r="179" spans="1:12" s="14" customFormat="1" ht="20.399999999999999" x14ac:dyDescent="0.3">
      <c r="A179" s="29"/>
      <c r="B179" s="34"/>
      <c r="C179" s="30"/>
      <c r="D179" s="34"/>
      <c r="E179" s="30"/>
      <c r="F179" s="30" t="s">
        <v>34</v>
      </c>
      <c r="G179"/>
      <c r="H179"/>
      <c r="I179" s="35" t="s">
        <v>203</v>
      </c>
      <c r="J179" s="35" t="s">
        <v>203</v>
      </c>
      <c r="K179" s="35" t="s">
        <v>203</v>
      </c>
      <c r="L179" s="15"/>
    </row>
    <row r="180" spans="1:12" s="14" customFormat="1" ht="20.399999999999999" x14ac:dyDescent="0.3">
      <c r="A180" s="29"/>
      <c r="B180" s="34"/>
      <c r="C180" s="30"/>
      <c r="D180" s="34"/>
      <c r="E180" s="30"/>
      <c r="F180" s="30" t="s">
        <v>62</v>
      </c>
      <c r="G180"/>
      <c r="H180"/>
      <c r="I180" s="35" t="s">
        <v>203</v>
      </c>
      <c r="J180" s="35" t="s">
        <v>203</v>
      </c>
      <c r="K180" s="35" t="s">
        <v>203</v>
      </c>
      <c r="L180" s="15"/>
    </row>
    <row r="181" spans="1:12" s="14" customFormat="1" ht="20.399999999999999" x14ac:dyDescent="0.3">
      <c r="A181" s="29"/>
      <c r="B181" s="34"/>
      <c r="C181" s="30" t="s">
        <v>186</v>
      </c>
      <c r="D181" s="34" t="s">
        <v>97</v>
      </c>
      <c r="E181" s="30" t="s">
        <v>278</v>
      </c>
      <c r="F181" s="30" t="s">
        <v>34</v>
      </c>
      <c r="G181"/>
      <c r="H181"/>
      <c r="I181" s="35" t="s">
        <v>203</v>
      </c>
      <c r="J181" s="35" t="s">
        <v>203</v>
      </c>
      <c r="K181" s="35" t="s">
        <v>203</v>
      </c>
      <c r="L181" s="15"/>
    </row>
    <row r="182" spans="1:12" s="14" customFormat="1" ht="20.399999999999999" x14ac:dyDescent="0.3">
      <c r="A182" s="29"/>
      <c r="B182" s="34"/>
      <c r="C182" s="30"/>
      <c r="D182" s="34"/>
      <c r="E182" s="30"/>
      <c r="F182" s="30" t="s">
        <v>62</v>
      </c>
      <c r="G182"/>
      <c r="H182"/>
      <c r="I182" s="35" t="s">
        <v>203</v>
      </c>
      <c r="J182" s="35" t="s">
        <v>203</v>
      </c>
      <c r="K182" s="35" t="s">
        <v>203</v>
      </c>
      <c r="L182" s="15"/>
    </row>
    <row r="183" spans="1:12" s="14" customFormat="1" ht="20.399999999999999" x14ac:dyDescent="0.3">
      <c r="A183" s="29"/>
      <c r="B183" s="34"/>
      <c r="C183" s="30" t="s">
        <v>188</v>
      </c>
      <c r="D183" s="34" t="s">
        <v>97</v>
      </c>
      <c r="E183" s="30" t="s">
        <v>278</v>
      </c>
      <c r="F183" s="30" t="s">
        <v>54</v>
      </c>
      <c r="G183"/>
      <c r="H183"/>
      <c r="I183" s="35" t="s">
        <v>203</v>
      </c>
      <c r="J183" s="35" t="s">
        <v>203</v>
      </c>
      <c r="K183" s="35" t="s">
        <v>203</v>
      </c>
      <c r="L183" s="15"/>
    </row>
    <row r="184" spans="1:12" s="14" customFormat="1" ht="20.399999999999999" x14ac:dyDescent="0.3">
      <c r="A184" s="29"/>
      <c r="B184" s="34"/>
      <c r="C184" s="30" t="s">
        <v>189</v>
      </c>
      <c r="D184" s="34" t="s">
        <v>97</v>
      </c>
      <c r="E184" s="30" t="s">
        <v>278</v>
      </c>
      <c r="F184" s="30" t="s">
        <v>34</v>
      </c>
      <c r="G184"/>
      <c r="H184"/>
      <c r="I184" s="35" t="s">
        <v>203</v>
      </c>
      <c r="J184" s="35" t="s">
        <v>203</v>
      </c>
      <c r="K184" s="35" t="s">
        <v>203</v>
      </c>
      <c r="L184" s="15"/>
    </row>
    <row r="185" spans="1:12" s="14" customFormat="1" ht="20.399999999999999" x14ac:dyDescent="0.3">
      <c r="A185" s="29"/>
      <c r="B185" s="34"/>
      <c r="C185" s="30"/>
      <c r="D185" s="34"/>
      <c r="E185" s="30"/>
      <c r="F185" s="30" t="s">
        <v>62</v>
      </c>
      <c r="G185"/>
      <c r="H185"/>
      <c r="I185" s="35" t="s">
        <v>203</v>
      </c>
      <c r="J185" s="35" t="s">
        <v>203</v>
      </c>
      <c r="K185" s="35" t="s">
        <v>203</v>
      </c>
      <c r="L185" s="15"/>
    </row>
    <row r="186" spans="1:12" s="14" customFormat="1" ht="20.399999999999999" x14ac:dyDescent="0.3">
      <c r="A186" s="29"/>
      <c r="B186" s="34"/>
      <c r="C186" s="30" t="s">
        <v>190</v>
      </c>
      <c r="D186" s="34" t="s">
        <v>97</v>
      </c>
      <c r="E186" s="30" t="s">
        <v>278</v>
      </c>
      <c r="F186" s="30" t="s">
        <v>45</v>
      </c>
      <c r="G186"/>
      <c r="H186"/>
      <c r="I186" s="35" t="s">
        <v>203</v>
      </c>
      <c r="J186" s="35" t="s">
        <v>203</v>
      </c>
      <c r="K186" s="35" t="s">
        <v>203</v>
      </c>
      <c r="L186" s="15"/>
    </row>
    <row r="187" spans="1:12" s="14" customFormat="1" ht="20.399999999999999" x14ac:dyDescent="0.3">
      <c r="A187" s="29"/>
      <c r="B187" s="34"/>
      <c r="C187" s="30"/>
      <c r="D187" s="34"/>
      <c r="E187" s="30"/>
      <c r="F187" s="30" t="s">
        <v>62</v>
      </c>
      <c r="G187"/>
      <c r="H187"/>
      <c r="I187" s="35" t="s">
        <v>203</v>
      </c>
      <c r="J187" s="35" t="s">
        <v>203</v>
      </c>
      <c r="K187" s="35" t="s">
        <v>203</v>
      </c>
      <c r="L187" s="15"/>
    </row>
    <row r="188" spans="1:12" s="14" customFormat="1" ht="20.399999999999999" x14ac:dyDescent="0.3">
      <c r="A188" s="29"/>
      <c r="B188" s="34"/>
      <c r="C188" s="30"/>
      <c r="D188" s="34"/>
      <c r="E188" s="30"/>
      <c r="F188" s="30" t="s">
        <v>54</v>
      </c>
      <c r="G188"/>
      <c r="H188"/>
      <c r="I188" s="35" t="s">
        <v>203</v>
      </c>
      <c r="J188" s="35" t="s">
        <v>203</v>
      </c>
      <c r="K188" s="35" t="s">
        <v>203</v>
      </c>
      <c r="L188" s="15"/>
    </row>
    <row r="189" spans="1:12" s="14" customFormat="1" ht="20.399999999999999" x14ac:dyDescent="0.3">
      <c r="A189" s="29"/>
      <c r="B189" s="34"/>
      <c r="C189" s="30" t="s">
        <v>191</v>
      </c>
      <c r="D189" s="34" t="s">
        <v>97</v>
      </c>
      <c r="E189" s="30" t="s">
        <v>278</v>
      </c>
      <c r="F189" s="30" t="s">
        <v>45</v>
      </c>
      <c r="G189"/>
      <c r="H189"/>
      <c r="I189" s="35" t="s">
        <v>203</v>
      </c>
      <c r="J189" s="35" t="s">
        <v>203</v>
      </c>
      <c r="K189" s="35" t="s">
        <v>203</v>
      </c>
      <c r="L189" s="15"/>
    </row>
    <row r="190" spans="1:12" s="14" customFormat="1" ht="20.399999999999999" x14ac:dyDescent="0.3">
      <c r="A190" s="29"/>
      <c r="B190" s="34"/>
      <c r="C190" s="30"/>
      <c r="D190" s="34"/>
      <c r="E190" s="30"/>
      <c r="F190" s="30" t="s">
        <v>62</v>
      </c>
      <c r="G190"/>
      <c r="H190"/>
      <c r="I190" s="35" t="s">
        <v>203</v>
      </c>
      <c r="J190" s="35" t="s">
        <v>203</v>
      </c>
      <c r="K190" s="35" t="s">
        <v>203</v>
      </c>
      <c r="L190" s="15"/>
    </row>
    <row r="191" spans="1:12" s="14" customFormat="1" ht="23.4" x14ac:dyDescent="0.3">
      <c r="A191" s="29"/>
      <c r="B191" s="34"/>
      <c r="C191" s="30" t="s">
        <v>192</v>
      </c>
      <c r="D191" s="34" t="s">
        <v>97</v>
      </c>
      <c r="E191" s="30" t="s">
        <v>278</v>
      </c>
      <c r="F191" s="30" t="s">
        <v>45</v>
      </c>
      <c r="G191"/>
      <c r="H191"/>
      <c r="I191" s="16"/>
      <c r="J191" s="16"/>
      <c r="K191" s="16"/>
      <c r="L191" s="15"/>
    </row>
    <row r="192" spans="1:12" s="14" customFormat="1" ht="20.399999999999999" x14ac:dyDescent="0.3">
      <c r="A192" s="29"/>
      <c r="B192" s="34"/>
      <c r="C192" s="30"/>
      <c r="D192" s="34"/>
      <c r="E192" s="30"/>
      <c r="F192" s="30" t="s">
        <v>34</v>
      </c>
      <c r="G192"/>
      <c r="H192"/>
      <c r="I192" s="35" t="s">
        <v>203</v>
      </c>
      <c r="J192" s="35" t="s">
        <v>203</v>
      </c>
      <c r="K192" s="35" t="s">
        <v>203</v>
      </c>
      <c r="L192" s="15"/>
    </row>
    <row r="193" spans="1:12" s="14" customFormat="1" ht="20.399999999999999" x14ac:dyDescent="0.3">
      <c r="A193" s="29"/>
      <c r="B193" s="34"/>
      <c r="C193" s="30"/>
      <c r="D193" s="34"/>
      <c r="E193" s="30"/>
      <c r="F193" s="30" t="s">
        <v>62</v>
      </c>
      <c r="G193"/>
      <c r="H193"/>
      <c r="I193" s="35" t="s">
        <v>203</v>
      </c>
      <c r="J193" s="35" t="s">
        <v>203</v>
      </c>
      <c r="K193" s="35" t="s">
        <v>203</v>
      </c>
      <c r="L193" s="15"/>
    </row>
    <row r="194" spans="1:12" s="14" customFormat="1" ht="20.399999999999999" x14ac:dyDescent="0.3">
      <c r="A194" s="29"/>
      <c r="B194" s="34"/>
      <c r="C194" s="30"/>
      <c r="D194" s="34"/>
      <c r="E194" s="30"/>
      <c r="F194" s="30" t="s">
        <v>54</v>
      </c>
      <c r="G194"/>
      <c r="H194"/>
      <c r="I194" s="35" t="s">
        <v>203</v>
      </c>
      <c r="J194" s="35" t="s">
        <v>203</v>
      </c>
      <c r="K194" s="35" t="s">
        <v>203</v>
      </c>
      <c r="L194" s="15"/>
    </row>
    <row r="195" spans="1:12" s="14" customFormat="1" ht="20.399999999999999" x14ac:dyDescent="0.3">
      <c r="A195" s="29"/>
      <c r="B195" s="34"/>
      <c r="C195" s="30" t="s">
        <v>193</v>
      </c>
      <c r="D195" s="34" t="s">
        <v>97</v>
      </c>
      <c r="E195" s="30" t="s">
        <v>278</v>
      </c>
      <c r="F195" s="30" t="s">
        <v>45</v>
      </c>
      <c r="G195"/>
      <c r="H195"/>
      <c r="I195" s="35" t="s">
        <v>203</v>
      </c>
      <c r="J195" s="35" t="s">
        <v>203</v>
      </c>
      <c r="K195" s="35" t="s">
        <v>203</v>
      </c>
      <c r="L195" s="15"/>
    </row>
    <row r="196" spans="1:12" s="14" customFormat="1" ht="20.399999999999999" x14ac:dyDescent="0.3">
      <c r="A196" s="29"/>
      <c r="B196" s="34"/>
      <c r="C196" s="30"/>
      <c r="D196" s="34"/>
      <c r="E196" s="30"/>
      <c r="F196" s="30" t="s">
        <v>34</v>
      </c>
      <c r="G196"/>
      <c r="H196"/>
      <c r="I196" s="35" t="s">
        <v>203</v>
      </c>
      <c r="J196" s="35" t="s">
        <v>203</v>
      </c>
      <c r="K196" s="35" t="s">
        <v>203</v>
      </c>
      <c r="L196" s="15"/>
    </row>
    <row r="197" spans="1:12" s="14" customFormat="1" ht="20.399999999999999" x14ac:dyDescent="0.3">
      <c r="A197" s="29"/>
      <c r="B197" s="34"/>
      <c r="C197" s="30"/>
      <c r="D197" s="34"/>
      <c r="E197" s="30"/>
      <c r="F197" s="30" t="s">
        <v>62</v>
      </c>
      <c r="G197"/>
      <c r="H197"/>
      <c r="I197" s="35" t="s">
        <v>203</v>
      </c>
      <c r="J197" s="35" t="s">
        <v>203</v>
      </c>
      <c r="K197" s="35" t="s">
        <v>203</v>
      </c>
      <c r="L197" s="15"/>
    </row>
    <row r="198" spans="1:12" s="14" customFormat="1" ht="20.399999999999999" x14ac:dyDescent="0.3">
      <c r="A198" s="29"/>
      <c r="B198" s="34"/>
      <c r="C198" s="30"/>
      <c r="D198" s="34"/>
      <c r="E198" s="30"/>
      <c r="F198" s="30" t="s">
        <v>54</v>
      </c>
      <c r="G198"/>
      <c r="H198"/>
      <c r="I198" s="35" t="s">
        <v>203</v>
      </c>
      <c r="J198" s="35" t="s">
        <v>203</v>
      </c>
      <c r="K198" s="35" t="s">
        <v>203</v>
      </c>
      <c r="L198" s="15"/>
    </row>
    <row r="199" spans="1:12" s="14" customFormat="1" ht="20.399999999999999" x14ac:dyDescent="0.3">
      <c r="A199" s="29"/>
      <c r="B199" s="34"/>
      <c r="C199" s="30" t="s">
        <v>195</v>
      </c>
      <c r="D199" s="34" t="s">
        <v>97</v>
      </c>
      <c r="E199" s="30" t="s">
        <v>278</v>
      </c>
      <c r="F199" s="30" t="s">
        <v>34</v>
      </c>
      <c r="G199"/>
      <c r="H199"/>
      <c r="I199" s="35" t="s">
        <v>203</v>
      </c>
      <c r="J199" s="35" t="s">
        <v>203</v>
      </c>
      <c r="K199" s="35" t="s">
        <v>203</v>
      </c>
      <c r="L199" s="15"/>
    </row>
    <row r="200" spans="1:12" s="14" customFormat="1" ht="20.399999999999999" x14ac:dyDescent="0.3">
      <c r="A200" s="29"/>
      <c r="B200" s="34"/>
      <c r="C200" s="30"/>
      <c r="D200" s="34"/>
      <c r="E200" s="30"/>
      <c r="F200" s="30" t="s">
        <v>62</v>
      </c>
      <c r="G200"/>
      <c r="H200"/>
      <c r="I200" s="35" t="s">
        <v>203</v>
      </c>
      <c r="J200" s="35" t="s">
        <v>203</v>
      </c>
      <c r="K200" s="35" t="s">
        <v>203</v>
      </c>
      <c r="L200" s="15"/>
    </row>
    <row r="201" spans="1:12" s="14" customFormat="1" ht="20.399999999999999" x14ac:dyDescent="0.3">
      <c r="A201" s="29"/>
      <c r="B201" s="34"/>
      <c r="C201" s="30"/>
      <c r="D201" s="34"/>
      <c r="E201" s="30"/>
      <c r="F201" s="30" t="s">
        <v>54</v>
      </c>
      <c r="G201"/>
      <c r="H201"/>
      <c r="I201" s="35" t="s">
        <v>203</v>
      </c>
      <c r="J201" s="35" t="s">
        <v>203</v>
      </c>
      <c r="K201" s="35" t="s">
        <v>203</v>
      </c>
      <c r="L201" s="15"/>
    </row>
    <row r="202" spans="1:12" s="14" customFormat="1" ht="20.399999999999999" x14ac:dyDescent="0.3">
      <c r="A202" s="29"/>
      <c r="B202" s="34"/>
      <c r="C202" s="30" t="s">
        <v>196</v>
      </c>
      <c r="D202" s="34" t="s">
        <v>97</v>
      </c>
      <c r="E202" s="30" t="s">
        <v>278</v>
      </c>
      <c r="F202" s="30" t="s">
        <v>45</v>
      </c>
      <c r="G202"/>
      <c r="H202"/>
      <c r="I202" s="35" t="s">
        <v>203</v>
      </c>
      <c r="J202" s="35" t="s">
        <v>203</v>
      </c>
      <c r="K202" s="35" t="s">
        <v>203</v>
      </c>
      <c r="L202" s="15"/>
    </row>
    <row r="203" spans="1:12" s="14" customFormat="1" ht="20.399999999999999" x14ac:dyDescent="0.3">
      <c r="A203" s="29"/>
      <c r="B203" s="34"/>
      <c r="C203" s="30"/>
      <c r="D203" s="34"/>
      <c r="E203" s="30"/>
      <c r="F203" s="30" t="s">
        <v>34</v>
      </c>
      <c r="G203"/>
      <c r="H203"/>
      <c r="I203" s="35" t="s">
        <v>203</v>
      </c>
      <c r="J203" s="35" t="s">
        <v>203</v>
      </c>
      <c r="K203" s="35" t="s">
        <v>203</v>
      </c>
      <c r="L203" s="15"/>
    </row>
    <row r="204" spans="1:12" s="14" customFormat="1" ht="20.399999999999999" x14ac:dyDescent="0.3">
      <c r="A204" s="29"/>
      <c r="B204" s="34"/>
      <c r="C204" s="30"/>
      <c r="D204" s="34"/>
      <c r="E204" s="30"/>
      <c r="F204" s="30" t="s">
        <v>62</v>
      </c>
      <c r="G204"/>
      <c r="H204"/>
      <c r="I204" s="35" t="s">
        <v>203</v>
      </c>
      <c r="J204" s="35" t="s">
        <v>203</v>
      </c>
      <c r="K204" s="35" t="s">
        <v>203</v>
      </c>
      <c r="L204" s="15"/>
    </row>
    <row r="205" spans="1:12" s="14" customFormat="1" ht="20.399999999999999" x14ac:dyDescent="0.3">
      <c r="A205" s="29"/>
      <c r="B205" s="34"/>
      <c r="C205" s="30"/>
      <c r="D205" s="34"/>
      <c r="E205" s="30"/>
      <c r="F205" s="30" t="s">
        <v>54</v>
      </c>
      <c r="G205"/>
      <c r="H205"/>
      <c r="I205" s="35" t="s">
        <v>203</v>
      </c>
      <c r="J205" s="35" t="s">
        <v>203</v>
      </c>
      <c r="K205" s="35" t="s">
        <v>203</v>
      </c>
      <c r="L205" s="15"/>
    </row>
    <row r="206" spans="1:12" s="14" customFormat="1" ht="20.399999999999999" x14ac:dyDescent="0.3">
      <c r="A206" s="29"/>
      <c r="B206" s="34"/>
      <c r="C206" s="30" t="s">
        <v>197</v>
      </c>
      <c r="D206" s="34" t="s">
        <v>97</v>
      </c>
      <c r="E206" s="30" t="s">
        <v>278</v>
      </c>
      <c r="F206" s="30" t="s">
        <v>34</v>
      </c>
      <c r="G206"/>
      <c r="H206"/>
      <c r="I206" s="35" t="s">
        <v>203</v>
      </c>
      <c r="J206" s="35" t="s">
        <v>203</v>
      </c>
      <c r="K206" s="35" t="s">
        <v>203</v>
      </c>
      <c r="L206" s="15"/>
    </row>
    <row r="207" spans="1:12" s="14" customFormat="1" ht="20.399999999999999" x14ac:dyDescent="0.3">
      <c r="A207" s="29"/>
      <c r="B207" s="34"/>
      <c r="C207" s="30"/>
      <c r="D207" s="34"/>
      <c r="E207" s="30"/>
      <c r="F207" s="30" t="s">
        <v>54</v>
      </c>
      <c r="G207"/>
      <c r="H207"/>
      <c r="I207" s="35" t="s">
        <v>203</v>
      </c>
      <c r="J207" s="35" t="s">
        <v>203</v>
      </c>
      <c r="K207" s="35" t="s">
        <v>203</v>
      </c>
      <c r="L207" s="15"/>
    </row>
    <row r="208" spans="1:12" s="14" customFormat="1" ht="23.4" x14ac:dyDescent="0.3">
      <c r="A208" s="29"/>
      <c r="B208" s="34"/>
      <c r="C208" s="30" t="s">
        <v>35</v>
      </c>
      <c r="D208" s="34" t="s">
        <v>97</v>
      </c>
      <c r="E208" s="30" t="s">
        <v>278</v>
      </c>
      <c r="F208" s="30" t="s">
        <v>34</v>
      </c>
      <c r="G208"/>
      <c r="H208"/>
      <c r="I208" s="16"/>
      <c r="J208" s="16"/>
      <c r="K208" s="16"/>
      <c r="L208" s="15"/>
    </row>
    <row r="209" spans="1:12" s="14" customFormat="1" ht="20.399999999999999" x14ac:dyDescent="0.3">
      <c r="A209" s="29"/>
      <c r="B209" s="34"/>
      <c r="C209" s="30"/>
      <c r="D209" s="34"/>
      <c r="E209" s="30"/>
      <c r="F209" s="30" t="s">
        <v>54</v>
      </c>
      <c r="G209"/>
      <c r="H209"/>
      <c r="I209" s="35" t="s">
        <v>203</v>
      </c>
      <c r="J209" s="35" t="s">
        <v>203</v>
      </c>
      <c r="K209" s="35" t="s">
        <v>203</v>
      </c>
      <c r="L209" s="15"/>
    </row>
    <row r="210" spans="1:12" s="14" customFormat="1" ht="20.399999999999999" x14ac:dyDescent="0.3">
      <c r="A210" s="29"/>
      <c r="B210" s="34"/>
      <c r="C210" s="30" t="s">
        <v>173</v>
      </c>
      <c r="D210" s="34" t="s">
        <v>97</v>
      </c>
      <c r="E210" s="30" t="s">
        <v>278</v>
      </c>
      <c r="F210" s="30" t="s">
        <v>54</v>
      </c>
      <c r="G210"/>
      <c r="H210"/>
      <c r="I210" s="35" t="s">
        <v>203</v>
      </c>
      <c r="J210" s="35" t="s">
        <v>203</v>
      </c>
      <c r="K210" s="35" t="s">
        <v>203</v>
      </c>
      <c r="L210" s="15"/>
    </row>
    <row r="211" spans="1:12" s="14" customFormat="1" ht="20.399999999999999" x14ac:dyDescent="0.3">
      <c r="A211" s="29"/>
      <c r="B211" s="34"/>
      <c r="C211" s="30" t="s">
        <v>182</v>
      </c>
      <c r="D211" s="34" t="s">
        <v>97</v>
      </c>
      <c r="E211" s="30" t="s">
        <v>278</v>
      </c>
      <c r="F211" s="30" t="s">
        <v>45</v>
      </c>
      <c r="G211"/>
      <c r="H211"/>
      <c r="I211" s="35" t="s">
        <v>203</v>
      </c>
      <c r="J211" s="35" t="s">
        <v>203</v>
      </c>
      <c r="K211" s="35" t="s">
        <v>203</v>
      </c>
      <c r="L211" s="15"/>
    </row>
    <row r="212" spans="1:12" s="14" customFormat="1" ht="20.399999999999999" x14ac:dyDescent="0.3">
      <c r="A212" s="29"/>
      <c r="B212" s="34"/>
      <c r="C212" s="30"/>
      <c r="D212" s="34"/>
      <c r="E212" s="30"/>
      <c r="F212" s="30" t="s">
        <v>62</v>
      </c>
      <c r="G212"/>
      <c r="H212"/>
      <c r="I212" s="35" t="s">
        <v>203</v>
      </c>
      <c r="J212" s="35" t="s">
        <v>203</v>
      </c>
      <c r="K212" s="35" t="s">
        <v>203</v>
      </c>
      <c r="L212" s="15"/>
    </row>
    <row r="213" spans="1:12" s="14" customFormat="1" ht="20.399999999999999" x14ac:dyDescent="0.3">
      <c r="A213" s="29"/>
      <c r="B213" s="34"/>
      <c r="C213" s="30"/>
      <c r="D213" s="34"/>
      <c r="E213" s="30"/>
      <c r="F213" s="30" t="s">
        <v>54</v>
      </c>
      <c r="G213"/>
      <c r="H213"/>
      <c r="I213" s="35" t="s">
        <v>203</v>
      </c>
      <c r="J213" s="35" t="s">
        <v>203</v>
      </c>
      <c r="K213" s="35" t="s">
        <v>203</v>
      </c>
      <c r="L213" s="15"/>
    </row>
    <row r="214" spans="1:12" s="14" customFormat="1" ht="20.399999999999999" x14ac:dyDescent="0.3">
      <c r="A214" s="29"/>
      <c r="B214" s="34"/>
      <c r="C214" s="30" t="s">
        <v>183</v>
      </c>
      <c r="D214" s="34" t="s">
        <v>97</v>
      </c>
      <c r="E214" s="30" t="s">
        <v>278</v>
      </c>
      <c r="F214" s="30" t="s">
        <v>45</v>
      </c>
      <c r="G214"/>
      <c r="H214"/>
      <c r="I214" s="35" t="s">
        <v>203</v>
      </c>
      <c r="J214" s="35" t="s">
        <v>203</v>
      </c>
      <c r="K214" s="35" t="s">
        <v>203</v>
      </c>
      <c r="L214" s="15"/>
    </row>
    <row r="215" spans="1:12" s="14" customFormat="1" ht="20.399999999999999" x14ac:dyDescent="0.3">
      <c r="A215" s="29"/>
      <c r="B215" s="34"/>
      <c r="C215" s="30"/>
      <c r="D215" s="34"/>
      <c r="E215" s="30"/>
      <c r="F215" s="30" t="s">
        <v>34</v>
      </c>
      <c r="G215"/>
      <c r="H215"/>
      <c r="I215" s="35" t="s">
        <v>203</v>
      </c>
      <c r="J215" s="35" t="s">
        <v>203</v>
      </c>
      <c r="K215" s="35" t="s">
        <v>203</v>
      </c>
      <c r="L215" s="15"/>
    </row>
    <row r="216" spans="1:12" s="14" customFormat="1" ht="20.399999999999999" x14ac:dyDescent="0.3">
      <c r="A216" s="29"/>
      <c r="B216" s="34"/>
      <c r="C216" s="30"/>
      <c r="D216" s="34"/>
      <c r="E216" s="30"/>
      <c r="F216" s="30" t="s">
        <v>54</v>
      </c>
      <c r="G216"/>
      <c r="H216"/>
      <c r="I216" s="35" t="s">
        <v>203</v>
      </c>
      <c r="J216" s="35" t="s">
        <v>203</v>
      </c>
      <c r="K216" s="35" t="s">
        <v>203</v>
      </c>
      <c r="L216" s="15"/>
    </row>
    <row r="217" spans="1:12" s="14" customFormat="1" ht="20.399999999999999" x14ac:dyDescent="0.3">
      <c r="A217" s="29"/>
      <c r="B217" s="34"/>
      <c r="C217" s="30" t="s">
        <v>201</v>
      </c>
      <c r="D217" s="34" t="s">
        <v>105</v>
      </c>
      <c r="E217" s="30" t="s">
        <v>278</v>
      </c>
      <c r="F217" s="30" t="s">
        <v>54</v>
      </c>
      <c r="G217"/>
      <c r="H217"/>
      <c r="I217" s="35" t="s">
        <v>203</v>
      </c>
      <c r="J217" s="35" t="s">
        <v>203</v>
      </c>
      <c r="K217" s="35" t="s">
        <v>203</v>
      </c>
      <c r="L217" s="15"/>
    </row>
    <row r="218" spans="1:12" s="14" customFormat="1" ht="20.399999999999999" x14ac:dyDescent="0.3">
      <c r="A218" s="29"/>
      <c r="B218" s="34"/>
      <c r="C218" s="30" t="s">
        <v>104</v>
      </c>
      <c r="D218" s="34" t="s">
        <v>105</v>
      </c>
      <c r="E218" s="30" t="s">
        <v>278</v>
      </c>
      <c r="F218" s="30" t="s">
        <v>45</v>
      </c>
      <c r="G218"/>
      <c r="H218"/>
      <c r="I218" s="35" t="s">
        <v>203</v>
      </c>
      <c r="J218" s="35" t="s">
        <v>203</v>
      </c>
      <c r="K218" s="35" t="s">
        <v>203</v>
      </c>
      <c r="L218" s="15"/>
    </row>
    <row r="219" spans="1:12" s="14" customFormat="1" ht="20.399999999999999" x14ac:dyDescent="0.3">
      <c r="A219" s="29"/>
      <c r="B219" s="34"/>
      <c r="C219" s="30"/>
      <c r="D219" s="34"/>
      <c r="E219" s="30"/>
      <c r="F219" s="30" t="s">
        <v>34</v>
      </c>
      <c r="G219"/>
      <c r="H219"/>
      <c r="I219" s="35" t="s">
        <v>203</v>
      </c>
      <c r="J219" s="35" t="s">
        <v>203</v>
      </c>
      <c r="K219" s="35" t="s">
        <v>203</v>
      </c>
      <c r="L219" s="15"/>
    </row>
    <row r="220" spans="1:12" s="14" customFormat="1" ht="20.399999999999999" x14ac:dyDescent="0.3">
      <c r="A220" s="29"/>
      <c r="B220" s="34"/>
      <c r="C220" s="30"/>
      <c r="D220" s="34"/>
      <c r="E220" s="30"/>
      <c r="F220" s="30" t="s">
        <v>62</v>
      </c>
      <c r="G220"/>
      <c r="H220"/>
      <c r="I220" s="35" t="s">
        <v>203</v>
      </c>
      <c r="J220" s="35" t="s">
        <v>203</v>
      </c>
      <c r="K220" s="35" t="s">
        <v>203</v>
      </c>
      <c r="L220" s="15"/>
    </row>
    <row r="221" spans="1:12" s="14" customFormat="1" ht="20.399999999999999" x14ac:dyDescent="0.3">
      <c r="A221" s="29"/>
      <c r="B221" s="34"/>
      <c r="C221" s="30"/>
      <c r="D221" s="34"/>
      <c r="E221" s="30"/>
      <c r="F221" s="30" t="s">
        <v>54</v>
      </c>
      <c r="G221"/>
      <c r="H221"/>
      <c r="I221" s="35" t="s">
        <v>203</v>
      </c>
      <c r="J221" s="35" t="s">
        <v>203</v>
      </c>
      <c r="K221" s="35" t="s">
        <v>203</v>
      </c>
      <c r="L221" s="15"/>
    </row>
    <row r="222" spans="1:12" s="14" customFormat="1" ht="20.399999999999999" x14ac:dyDescent="0.3">
      <c r="A222" s="29"/>
      <c r="B222" s="34"/>
      <c r="C222" s="30" t="s">
        <v>68</v>
      </c>
      <c r="D222" s="34" t="s">
        <v>105</v>
      </c>
      <c r="E222" s="30" t="s">
        <v>278</v>
      </c>
      <c r="F222" s="30" t="s">
        <v>45</v>
      </c>
      <c r="G222"/>
      <c r="H222"/>
      <c r="I222" s="35" t="s">
        <v>203</v>
      </c>
      <c r="J222" s="35" t="s">
        <v>203</v>
      </c>
      <c r="K222" s="35" t="s">
        <v>203</v>
      </c>
      <c r="L222" s="15"/>
    </row>
    <row r="223" spans="1:12" s="14" customFormat="1" ht="20.399999999999999" x14ac:dyDescent="0.3">
      <c r="A223" s="29"/>
      <c r="B223" s="34"/>
      <c r="C223" s="30"/>
      <c r="D223" s="34"/>
      <c r="E223" s="30"/>
      <c r="F223" s="30" t="s">
        <v>34</v>
      </c>
      <c r="G223"/>
      <c r="H223"/>
      <c r="I223" s="35" t="s">
        <v>203</v>
      </c>
      <c r="J223" s="35" t="s">
        <v>203</v>
      </c>
      <c r="K223" s="35" t="s">
        <v>203</v>
      </c>
      <c r="L223" s="15"/>
    </row>
    <row r="224" spans="1:12" s="14" customFormat="1" ht="20.399999999999999" x14ac:dyDescent="0.3">
      <c r="A224" s="29"/>
      <c r="B224" s="34"/>
      <c r="C224" s="30"/>
      <c r="D224" s="34"/>
      <c r="E224" s="30"/>
      <c r="F224" s="30" t="s">
        <v>62</v>
      </c>
      <c r="G224"/>
      <c r="H224"/>
      <c r="I224" s="35" t="s">
        <v>203</v>
      </c>
      <c r="J224" s="35" t="s">
        <v>203</v>
      </c>
      <c r="K224" s="35" t="s">
        <v>203</v>
      </c>
      <c r="L224" s="15"/>
    </row>
    <row r="225" spans="1:12" s="14" customFormat="1" ht="23.4" x14ac:dyDescent="0.3">
      <c r="A225" s="29"/>
      <c r="B225" s="34"/>
      <c r="C225" s="30"/>
      <c r="D225" s="34"/>
      <c r="E225" s="30"/>
      <c r="F225" s="30" t="s">
        <v>54</v>
      </c>
      <c r="G225"/>
      <c r="H225"/>
      <c r="I225" s="16"/>
      <c r="J225" s="16"/>
      <c r="K225" s="16"/>
      <c r="L225" s="15"/>
    </row>
    <row r="226" spans="1:12" s="14" customFormat="1" ht="20.399999999999999" x14ac:dyDescent="0.3">
      <c r="A226" s="29"/>
      <c r="B226" s="34"/>
      <c r="C226" s="30" t="s">
        <v>143</v>
      </c>
      <c r="D226" s="34" t="s">
        <v>105</v>
      </c>
      <c r="E226" s="30" t="s">
        <v>278</v>
      </c>
      <c r="F226" s="30" t="s">
        <v>54</v>
      </c>
      <c r="G226"/>
      <c r="H226"/>
      <c r="I226" s="35" t="s">
        <v>203</v>
      </c>
      <c r="J226" s="35" t="s">
        <v>203</v>
      </c>
      <c r="K226" s="35" t="s">
        <v>203</v>
      </c>
      <c r="L226" s="15"/>
    </row>
    <row r="227" spans="1:12" s="14" customFormat="1" ht="20.399999999999999" x14ac:dyDescent="0.3">
      <c r="A227" s="29"/>
      <c r="B227" s="34"/>
      <c r="C227" s="30" t="s">
        <v>174</v>
      </c>
      <c r="D227" s="34" t="s">
        <v>105</v>
      </c>
      <c r="E227" s="30" t="s">
        <v>278</v>
      </c>
      <c r="F227" s="30" t="s">
        <v>45</v>
      </c>
      <c r="G227"/>
      <c r="H227"/>
      <c r="I227" s="35" t="s">
        <v>203</v>
      </c>
      <c r="J227" s="35" t="s">
        <v>203</v>
      </c>
      <c r="K227" s="35" t="s">
        <v>203</v>
      </c>
      <c r="L227" s="15"/>
    </row>
    <row r="228" spans="1:12" s="14" customFormat="1" ht="20.399999999999999" x14ac:dyDescent="0.3">
      <c r="A228" s="29"/>
      <c r="B228" s="34"/>
      <c r="C228" s="30"/>
      <c r="D228" s="34"/>
      <c r="E228" s="30"/>
      <c r="F228" s="30" t="s">
        <v>34</v>
      </c>
      <c r="G228"/>
      <c r="H228"/>
      <c r="I228" s="35" t="s">
        <v>203</v>
      </c>
      <c r="J228" s="35" t="s">
        <v>203</v>
      </c>
      <c r="K228" s="35" t="s">
        <v>203</v>
      </c>
      <c r="L228" s="15"/>
    </row>
    <row r="229" spans="1:12" s="14" customFormat="1" ht="20.399999999999999" x14ac:dyDescent="0.3">
      <c r="A229" s="29"/>
      <c r="B229" s="34"/>
      <c r="C229" s="30"/>
      <c r="D229" s="34"/>
      <c r="E229" s="30"/>
      <c r="F229" s="30" t="s">
        <v>62</v>
      </c>
      <c r="G229"/>
      <c r="H229"/>
      <c r="I229" s="35" t="s">
        <v>203</v>
      </c>
      <c r="J229" s="35" t="s">
        <v>203</v>
      </c>
      <c r="K229" s="35" t="s">
        <v>203</v>
      </c>
      <c r="L229" s="15"/>
    </row>
    <row r="230" spans="1:12" s="14" customFormat="1" ht="20.399999999999999" x14ac:dyDescent="0.3">
      <c r="A230" s="29"/>
      <c r="B230" s="34"/>
      <c r="C230" s="30"/>
      <c r="D230" s="34"/>
      <c r="E230" s="30"/>
      <c r="F230" s="30" t="s">
        <v>54</v>
      </c>
      <c r="G230"/>
      <c r="H230"/>
      <c r="I230" s="35" t="s">
        <v>203</v>
      </c>
      <c r="J230" s="35" t="s">
        <v>203</v>
      </c>
      <c r="K230" s="35" t="s">
        <v>203</v>
      </c>
      <c r="L230" s="15"/>
    </row>
    <row r="231" spans="1:12" s="14" customFormat="1" ht="20.399999999999999" x14ac:dyDescent="0.3">
      <c r="A231" s="29"/>
      <c r="B231" s="34"/>
      <c r="C231" s="30" t="s">
        <v>187</v>
      </c>
      <c r="D231" s="34" t="s">
        <v>105</v>
      </c>
      <c r="E231" s="30" t="s">
        <v>278</v>
      </c>
      <c r="F231" s="30" t="s">
        <v>45</v>
      </c>
      <c r="G231"/>
      <c r="H231"/>
      <c r="I231" s="35" t="s">
        <v>203</v>
      </c>
      <c r="J231" s="35" t="s">
        <v>203</v>
      </c>
      <c r="K231" s="35" t="s">
        <v>203</v>
      </c>
      <c r="L231" s="15"/>
    </row>
    <row r="232" spans="1:12" s="14" customFormat="1" ht="20.399999999999999" x14ac:dyDescent="0.3">
      <c r="A232" s="29"/>
      <c r="B232" s="34"/>
      <c r="C232" s="30"/>
      <c r="D232" s="34"/>
      <c r="E232" s="30"/>
      <c r="F232" s="30" t="s">
        <v>62</v>
      </c>
      <c r="G232"/>
      <c r="H232"/>
      <c r="I232" s="35" t="s">
        <v>203</v>
      </c>
      <c r="J232" s="35" t="s">
        <v>203</v>
      </c>
      <c r="K232" s="35" t="s">
        <v>203</v>
      </c>
      <c r="L232" s="15"/>
    </row>
    <row r="233" spans="1:12" s="14" customFormat="1" ht="20.399999999999999" x14ac:dyDescent="0.3">
      <c r="A233" s="29"/>
      <c r="B233" s="34"/>
      <c r="C233" s="30"/>
      <c r="D233" s="34"/>
      <c r="E233" s="30"/>
      <c r="F233" s="30" t="s">
        <v>54</v>
      </c>
      <c r="G233"/>
      <c r="H233"/>
      <c r="I233" s="35" t="s">
        <v>203</v>
      </c>
      <c r="J233" s="35" t="s">
        <v>203</v>
      </c>
      <c r="K233" s="35" t="s">
        <v>203</v>
      </c>
      <c r="L233" s="15"/>
    </row>
    <row r="234" spans="1:12" s="14" customFormat="1" ht="20.399999999999999" x14ac:dyDescent="0.3">
      <c r="A234" s="29"/>
      <c r="B234" s="34"/>
      <c r="C234" s="30" t="s">
        <v>194</v>
      </c>
      <c r="D234" s="34" t="s">
        <v>105</v>
      </c>
      <c r="E234" s="30" t="s">
        <v>278</v>
      </c>
      <c r="F234" s="30" t="s">
        <v>45</v>
      </c>
      <c r="G234"/>
      <c r="H234"/>
      <c r="I234" s="35" t="s">
        <v>203</v>
      </c>
      <c r="J234" s="35" t="s">
        <v>203</v>
      </c>
      <c r="K234" s="35" t="s">
        <v>203</v>
      </c>
      <c r="L234" s="15"/>
    </row>
    <row r="235" spans="1:12" s="14" customFormat="1" ht="20.399999999999999" x14ac:dyDescent="0.3">
      <c r="A235" s="29"/>
      <c r="B235" s="34"/>
      <c r="C235" s="30"/>
      <c r="D235" s="34"/>
      <c r="E235" s="30"/>
      <c r="F235" s="30" t="s">
        <v>62</v>
      </c>
      <c r="G235"/>
      <c r="H235"/>
      <c r="I235" s="35" t="s">
        <v>203</v>
      </c>
      <c r="J235" s="35" t="s">
        <v>203</v>
      </c>
      <c r="K235" s="35" t="s">
        <v>203</v>
      </c>
      <c r="L235" s="15"/>
    </row>
    <row r="236" spans="1:12" s="14" customFormat="1" ht="20.399999999999999" x14ac:dyDescent="0.3">
      <c r="A236" s="29"/>
      <c r="B236" s="34"/>
      <c r="C236" s="30"/>
      <c r="D236" s="34"/>
      <c r="E236" s="30"/>
      <c r="F236" s="30" t="s">
        <v>54</v>
      </c>
      <c r="G236"/>
      <c r="H236"/>
      <c r="I236" s="35" t="s">
        <v>203</v>
      </c>
      <c r="J236" s="35" t="s">
        <v>203</v>
      </c>
      <c r="K236" s="35" t="s">
        <v>203</v>
      </c>
      <c r="L236" s="15"/>
    </row>
    <row r="237" spans="1:12" s="14" customFormat="1" ht="20.399999999999999" x14ac:dyDescent="0.3">
      <c r="A237" s="29"/>
      <c r="B237" s="34"/>
      <c r="C237" s="30" t="s">
        <v>198</v>
      </c>
      <c r="D237" s="34" t="s">
        <v>105</v>
      </c>
      <c r="E237" s="30" t="s">
        <v>278</v>
      </c>
      <c r="F237" s="30" t="s">
        <v>45</v>
      </c>
      <c r="G237"/>
      <c r="H237"/>
      <c r="I237" s="35" t="s">
        <v>203</v>
      </c>
      <c r="J237" s="35" t="s">
        <v>203</v>
      </c>
      <c r="K237" s="35" t="s">
        <v>203</v>
      </c>
      <c r="L237" s="15"/>
    </row>
    <row r="238" spans="1:12" s="14" customFormat="1" ht="20.399999999999999" x14ac:dyDescent="0.3">
      <c r="A238" s="29"/>
      <c r="B238" s="34"/>
      <c r="C238" s="30"/>
      <c r="D238" s="34"/>
      <c r="E238" s="30"/>
      <c r="F238" s="30" t="s">
        <v>62</v>
      </c>
      <c r="G238"/>
      <c r="H238"/>
      <c r="I238" s="35" t="s">
        <v>203</v>
      </c>
      <c r="J238" s="35" t="s">
        <v>203</v>
      </c>
      <c r="K238" s="35" t="s">
        <v>203</v>
      </c>
      <c r="L238" s="15"/>
    </row>
    <row r="239" spans="1:12" s="14" customFormat="1" ht="20.399999999999999" x14ac:dyDescent="0.3">
      <c r="A239" s="29"/>
      <c r="B239" s="34"/>
      <c r="C239" s="30" t="s">
        <v>199</v>
      </c>
      <c r="D239" s="34" t="s">
        <v>105</v>
      </c>
      <c r="E239" s="30" t="s">
        <v>278</v>
      </c>
      <c r="F239" s="30" t="s">
        <v>45</v>
      </c>
      <c r="G239"/>
      <c r="H239"/>
      <c r="I239" s="35" t="s">
        <v>203</v>
      </c>
      <c r="J239" s="35" t="s">
        <v>203</v>
      </c>
      <c r="K239" s="35" t="s">
        <v>203</v>
      </c>
      <c r="L239" s="15"/>
    </row>
    <row r="240" spans="1:12" s="14" customFormat="1" ht="20.399999999999999" x14ac:dyDescent="0.3">
      <c r="A240" s="29"/>
      <c r="B240" s="34"/>
      <c r="C240" s="30"/>
      <c r="D240" s="34"/>
      <c r="E240" s="30"/>
      <c r="F240" s="30" t="s">
        <v>34</v>
      </c>
      <c r="G240"/>
      <c r="H240"/>
      <c r="I240" s="35" t="s">
        <v>203</v>
      </c>
      <c r="J240" s="35" t="s">
        <v>203</v>
      </c>
      <c r="K240" s="35" t="s">
        <v>203</v>
      </c>
      <c r="L240" s="15"/>
    </row>
    <row r="241" spans="1:12" s="14" customFormat="1" ht="23.4" x14ac:dyDescent="0.3">
      <c r="A241" s="29"/>
      <c r="B241" s="34"/>
      <c r="C241" s="30"/>
      <c r="D241" s="34"/>
      <c r="E241" s="30"/>
      <c r="F241" s="30" t="s">
        <v>62</v>
      </c>
      <c r="G241"/>
      <c r="H241"/>
      <c r="I241" s="16"/>
      <c r="J241" s="16"/>
      <c r="K241" s="16"/>
      <c r="L241" s="15"/>
    </row>
    <row r="242" spans="1:12" s="14" customFormat="1" ht="20.399999999999999" x14ac:dyDescent="0.3">
      <c r="A242" s="29"/>
      <c r="B242" s="34"/>
      <c r="C242" s="30"/>
      <c r="D242" s="34"/>
      <c r="E242" s="30"/>
      <c r="F242" s="30" t="s">
        <v>54</v>
      </c>
      <c r="G242"/>
      <c r="H242"/>
      <c r="I242" s="35" t="s">
        <v>203</v>
      </c>
      <c r="J242" s="35" t="s">
        <v>203</v>
      </c>
      <c r="K242" s="35" t="s">
        <v>203</v>
      </c>
      <c r="L242" s="15"/>
    </row>
    <row r="243" spans="1:12" s="14" customFormat="1" ht="20.399999999999999" x14ac:dyDescent="0.3">
      <c r="A243" s="29"/>
      <c r="B243" s="34" t="s">
        <v>69</v>
      </c>
      <c r="C243" s="30" t="s">
        <v>111</v>
      </c>
      <c r="D243" s="34" t="s">
        <v>97</v>
      </c>
      <c r="E243" s="30" t="s">
        <v>278</v>
      </c>
      <c r="F243" s="30" t="s">
        <v>54</v>
      </c>
      <c r="G243"/>
      <c r="H243"/>
      <c r="I243" s="35" t="s">
        <v>203</v>
      </c>
      <c r="J243" s="35" t="s">
        <v>203</v>
      </c>
      <c r="K243" s="35" t="s">
        <v>203</v>
      </c>
      <c r="L243" s="15"/>
    </row>
    <row r="244" spans="1:12" s="14" customFormat="1" ht="20.399999999999999" x14ac:dyDescent="0.3">
      <c r="A244" s="29"/>
      <c r="B244" s="34"/>
      <c r="C244" s="30" t="s">
        <v>184</v>
      </c>
      <c r="D244" s="34" t="s">
        <v>97</v>
      </c>
      <c r="E244" s="30" t="s">
        <v>278</v>
      </c>
      <c r="F244" s="30" t="s">
        <v>54</v>
      </c>
      <c r="G244"/>
      <c r="H244"/>
      <c r="I244" s="35" t="s">
        <v>203</v>
      </c>
      <c r="J244" s="35" t="s">
        <v>203</v>
      </c>
      <c r="K244" s="35" t="s">
        <v>203</v>
      </c>
      <c r="L244" s="15"/>
    </row>
    <row r="245" spans="1:12" s="14" customFormat="1" ht="20.399999999999999" x14ac:dyDescent="0.3">
      <c r="A245" s="29"/>
      <c r="B245" s="34"/>
      <c r="C245" s="30" t="s">
        <v>185</v>
      </c>
      <c r="D245" s="34" t="s">
        <v>97</v>
      </c>
      <c r="E245" s="30" t="s">
        <v>278</v>
      </c>
      <c r="F245" s="30" t="s">
        <v>62</v>
      </c>
      <c r="G245"/>
      <c r="H245"/>
      <c r="I245" s="35" t="s">
        <v>203</v>
      </c>
      <c r="J245" s="35" t="s">
        <v>203</v>
      </c>
      <c r="K245" s="35" t="s">
        <v>203</v>
      </c>
      <c r="L245" s="15"/>
    </row>
    <row r="246" spans="1:12" s="14" customFormat="1" ht="20.399999999999999" x14ac:dyDescent="0.3">
      <c r="A246" s="29"/>
      <c r="B246" s="34"/>
      <c r="C246" s="30"/>
      <c r="D246" s="34"/>
      <c r="E246" s="30"/>
      <c r="F246" s="30" t="s">
        <v>54</v>
      </c>
      <c r="G246"/>
      <c r="H246"/>
      <c r="I246" s="35" t="s">
        <v>203</v>
      </c>
      <c r="J246" s="35" t="s">
        <v>203</v>
      </c>
      <c r="K246" s="35" t="s">
        <v>203</v>
      </c>
      <c r="L246" s="15"/>
    </row>
    <row r="247" spans="1:12" s="14" customFormat="1" ht="20.399999999999999" x14ac:dyDescent="0.3">
      <c r="A247" s="29"/>
      <c r="B247" s="34"/>
      <c r="C247" s="30" t="s">
        <v>186</v>
      </c>
      <c r="D247" s="34" t="s">
        <v>97</v>
      </c>
      <c r="E247" s="30" t="s">
        <v>278</v>
      </c>
      <c r="F247" s="30" t="s">
        <v>62</v>
      </c>
      <c r="G247"/>
      <c r="H247"/>
      <c r="I247" s="35" t="s">
        <v>203</v>
      </c>
      <c r="J247" s="35" t="s">
        <v>203</v>
      </c>
      <c r="K247" s="35" t="s">
        <v>203</v>
      </c>
      <c r="L247" s="15"/>
    </row>
    <row r="248" spans="1:12" s="14" customFormat="1" ht="20.399999999999999" x14ac:dyDescent="0.3">
      <c r="A248" s="29"/>
      <c r="B248" s="34"/>
      <c r="C248" s="30"/>
      <c r="D248" s="34"/>
      <c r="E248" s="30"/>
      <c r="F248" s="30" t="s">
        <v>54</v>
      </c>
      <c r="G248"/>
      <c r="H248"/>
      <c r="I248" s="35" t="s">
        <v>203</v>
      </c>
      <c r="J248" s="35" t="s">
        <v>203</v>
      </c>
      <c r="K248" s="35" t="s">
        <v>203</v>
      </c>
      <c r="L248" s="15"/>
    </row>
    <row r="249" spans="1:12" s="14" customFormat="1" ht="20.399999999999999" x14ac:dyDescent="0.3">
      <c r="A249" s="29"/>
      <c r="B249" s="34"/>
      <c r="C249" s="30" t="s">
        <v>188</v>
      </c>
      <c r="D249" s="34" t="s">
        <v>97</v>
      </c>
      <c r="E249" s="30" t="s">
        <v>278</v>
      </c>
      <c r="F249" s="30" t="s">
        <v>45</v>
      </c>
      <c r="G249"/>
      <c r="H249"/>
      <c r="I249" s="35" t="s">
        <v>203</v>
      </c>
      <c r="J249" s="35" t="s">
        <v>203</v>
      </c>
      <c r="K249" s="35" t="s">
        <v>203</v>
      </c>
      <c r="L249" s="15"/>
    </row>
    <row r="250" spans="1:12" s="14" customFormat="1" ht="20.399999999999999" x14ac:dyDescent="0.3">
      <c r="A250" s="29"/>
      <c r="B250" s="34"/>
      <c r="C250" s="30"/>
      <c r="D250" s="34"/>
      <c r="E250" s="30"/>
      <c r="F250" s="30" t="s">
        <v>62</v>
      </c>
      <c r="G250"/>
      <c r="H250"/>
      <c r="I250" s="35" t="s">
        <v>203</v>
      </c>
      <c r="J250" s="35" t="s">
        <v>203</v>
      </c>
      <c r="K250" s="35" t="s">
        <v>203</v>
      </c>
      <c r="L250" s="15"/>
    </row>
    <row r="251" spans="1:12" s="14" customFormat="1" ht="20.399999999999999" x14ac:dyDescent="0.3">
      <c r="A251" s="29"/>
      <c r="B251" s="34"/>
      <c r="C251" s="30"/>
      <c r="D251" s="34"/>
      <c r="E251" s="30"/>
      <c r="F251" s="30" t="s">
        <v>54</v>
      </c>
      <c r="G251"/>
      <c r="H251"/>
      <c r="I251" s="35" t="s">
        <v>203</v>
      </c>
      <c r="J251" s="35" t="s">
        <v>203</v>
      </c>
      <c r="K251" s="35" t="s">
        <v>203</v>
      </c>
      <c r="L251" s="15"/>
    </row>
    <row r="252" spans="1:12" s="14" customFormat="1" ht="20.399999999999999" x14ac:dyDescent="0.3">
      <c r="A252" s="29"/>
      <c r="B252" s="34"/>
      <c r="C252" s="30" t="s">
        <v>189</v>
      </c>
      <c r="D252" s="34" t="s">
        <v>97</v>
      </c>
      <c r="E252" s="30" t="s">
        <v>278</v>
      </c>
      <c r="F252" s="30" t="s">
        <v>45</v>
      </c>
      <c r="G252"/>
      <c r="H252"/>
      <c r="I252" s="35" t="s">
        <v>203</v>
      </c>
      <c r="J252" s="35" t="s">
        <v>203</v>
      </c>
      <c r="K252" s="35" t="s">
        <v>203</v>
      </c>
      <c r="L252" s="15"/>
    </row>
    <row r="253" spans="1:12" s="14" customFormat="1" ht="20.399999999999999" x14ac:dyDescent="0.3">
      <c r="A253" s="29"/>
      <c r="B253" s="34"/>
      <c r="C253" s="30"/>
      <c r="D253" s="34"/>
      <c r="E253" s="30"/>
      <c r="F253" s="30" t="s">
        <v>54</v>
      </c>
      <c r="G253"/>
      <c r="H253"/>
      <c r="I253" s="35" t="s">
        <v>203</v>
      </c>
      <c r="J253" s="35" t="s">
        <v>203</v>
      </c>
      <c r="K253" s="35" t="s">
        <v>203</v>
      </c>
      <c r="L253" s="15"/>
    </row>
    <row r="254" spans="1:12" s="14" customFormat="1" ht="20.399999999999999" x14ac:dyDescent="0.3">
      <c r="A254" s="29"/>
      <c r="B254" s="34"/>
      <c r="C254" s="30" t="s">
        <v>191</v>
      </c>
      <c r="D254" s="34" t="s">
        <v>97</v>
      </c>
      <c r="E254" s="30" t="s">
        <v>278</v>
      </c>
      <c r="F254" s="30" t="s">
        <v>45</v>
      </c>
      <c r="G254"/>
      <c r="H254"/>
      <c r="I254" s="35" t="s">
        <v>203</v>
      </c>
      <c r="J254" s="35" t="s">
        <v>203</v>
      </c>
      <c r="K254" s="35" t="s">
        <v>203</v>
      </c>
      <c r="L254" s="15"/>
    </row>
    <row r="255" spans="1:12" s="14" customFormat="1" ht="20.399999999999999" x14ac:dyDescent="0.3">
      <c r="A255" s="29"/>
      <c r="B255" s="34"/>
      <c r="C255" s="30"/>
      <c r="D255" s="34"/>
      <c r="E255" s="30"/>
      <c r="F255" s="30" t="s">
        <v>54</v>
      </c>
      <c r="G255"/>
      <c r="H255"/>
      <c r="I255" s="35" t="s">
        <v>203</v>
      </c>
      <c r="J255" s="35" t="s">
        <v>203</v>
      </c>
      <c r="K255" s="35" t="s">
        <v>203</v>
      </c>
      <c r="L255" s="15"/>
    </row>
    <row r="256" spans="1:12" s="14" customFormat="1" ht="20.399999999999999" x14ac:dyDescent="0.3">
      <c r="A256" s="29"/>
      <c r="B256" s="34"/>
      <c r="C256" s="30" t="s">
        <v>192</v>
      </c>
      <c r="D256" s="34" t="s">
        <v>97</v>
      </c>
      <c r="E256" s="30" t="s">
        <v>278</v>
      </c>
      <c r="F256" s="30" t="s">
        <v>45</v>
      </c>
      <c r="G256"/>
      <c r="H256"/>
      <c r="I256" s="35" t="s">
        <v>203</v>
      </c>
      <c r="J256" s="35" t="s">
        <v>203</v>
      </c>
      <c r="K256" s="35" t="s">
        <v>203</v>
      </c>
      <c r="L256" s="15"/>
    </row>
    <row r="257" spans="1:12" s="14" customFormat="1" ht="20.399999999999999" x14ac:dyDescent="0.3">
      <c r="A257" s="29"/>
      <c r="B257" s="34"/>
      <c r="C257" s="30" t="s">
        <v>193</v>
      </c>
      <c r="D257" s="34" t="s">
        <v>97</v>
      </c>
      <c r="E257" s="30" t="s">
        <v>278</v>
      </c>
      <c r="F257" s="30" t="s">
        <v>45</v>
      </c>
      <c r="G257"/>
      <c r="H257"/>
      <c r="I257" s="35" t="s">
        <v>203</v>
      </c>
      <c r="J257" s="35" t="s">
        <v>203</v>
      </c>
      <c r="K257" s="35" t="s">
        <v>203</v>
      </c>
      <c r="L257" s="15"/>
    </row>
    <row r="258" spans="1:12" s="14" customFormat="1" ht="20.399999999999999" x14ac:dyDescent="0.3">
      <c r="A258" s="29"/>
      <c r="B258" s="34"/>
      <c r="C258" s="30" t="s">
        <v>195</v>
      </c>
      <c r="D258" s="34" t="s">
        <v>97</v>
      </c>
      <c r="E258" s="30" t="s">
        <v>278</v>
      </c>
      <c r="F258" s="30" t="s">
        <v>45</v>
      </c>
      <c r="G258"/>
      <c r="H258"/>
      <c r="I258" s="35" t="s">
        <v>203</v>
      </c>
      <c r="J258" s="35" t="s">
        <v>203</v>
      </c>
      <c r="K258" s="35" t="s">
        <v>203</v>
      </c>
      <c r="L258" s="15"/>
    </row>
    <row r="259" spans="1:12" s="14" customFormat="1" ht="20.399999999999999" x14ac:dyDescent="0.3">
      <c r="A259" s="29"/>
      <c r="B259" s="34"/>
      <c r="C259" s="30" t="s">
        <v>196</v>
      </c>
      <c r="D259" s="34" t="s">
        <v>97</v>
      </c>
      <c r="E259" s="30" t="s">
        <v>278</v>
      </c>
      <c r="F259" s="30" t="s">
        <v>54</v>
      </c>
      <c r="G259"/>
      <c r="H259"/>
      <c r="I259" s="35" t="s">
        <v>203</v>
      </c>
      <c r="J259" s="35" t="s">
        <v>203</v>
      </c>
      <c r="K259" s="35" t="s">
        <v>203</v>
      </c>
      <c r="L259" s="15"/>
    </row>
    <row r="260" spans="1:12" s="14" customFormat="1" ht="20.399999999999999" x14ac:dyDescent="0.3">
      <c r="A260" s="29"/>
      <c r="B260" s="34"/>
      <c r="C260" s="30" t="s">
        <v>197</v>
      </c>
      <c r="D260" s="34" t="s">
        <v>97</v>
      </c>
      <c r="E260" s="30" t="s">
        <v>278</v>
      </c>
      <c r="F260" s="30" t="s">
        <v>62</v>
      </c>
      <c r="G260"/>
      <c r="H260"/>
      <c r="I260" s="35" t="s">
        <v>203</v>
      </c>
      <c r="J260" s="35" t="s">
        <v>203</v>
      </c>
      <c r="K260" s="35" t="s">
        <v>203</v>
      </c>
      <c r="L260" s="15"/>
    </row>
    <row r="261" spans="1:12" s="14" customFormat="1" ht="20.399999999999999" x14ac:dyDescent="0.3">
      <c r="A261" s="29"/>
      <c r="B261" s="34"/>
      <c r="C261" s="30" t="s">
        <v>35</v>
      </c>
      <c r="D261" s="34" t="s">
        <v>97</v>
      </c>
      <c r="E261" s="30" t="s">
        <v>278</v>
      </c>
      <c r="F261" s="30" t="s">
        <v>54</v>
      </c>
      <c r="G261"/>
      <c r="H261"/>
      <c r="I261" s="35" t="s">
        <v>203</v>
      </c>
      <c r="J261" s="35" t="s">
        <v>203</v>
      </c>
      <c r="K261" s="35" t="s">
        <v>203</v>
      </c>
      <c r="L261" s="15"/>
    </row>
    <row r="262" spans="1:12" s="14" customFormat="1" ht="23.4" x14ac:dyDescent="0.3">
      <c r="A262" s="29"/>
      <c r="B262" s="34"/>
      <c r="C262" s="30" t="s">
        <v>171</v>
      </c>
      <c r="D262" s="34" t="s">
        <v>97</v>
      </c>
      <c r="E262" s="30" t="s">
        <v>278</v>
      </c>
      <c r="F262" s="30" t="s">
        <v>54</v>
      </c>
      <c r="G262"/>
      <c r="H262"/>
      <c r="I262" s="16"/>
      <c r="J262" s="16"/>
      <c r="K262" s="16"/>
      <c r="L262" s="15"/>
    </row>
    <row r="263" spans="1:12" s="14" customFormat="1" ht="20.399999999999999" x14ac:dyDescent="0.3">
      <c r="A263" s="29"/>
      <c r="B263" s="34"/>
      <c r="C263" s="30" t="s">
        <v>173</v>
      </c>
      <c r="D263" s="34" t="s">
        <v>97</v>
      </c>
      <c r="E263" s="30" t="s">
        <v>278</v>
      </c>
      <c r="F263" s="30" t="s">
        <v>54</v>
      </c>
      <c r="G263"/>
      <c r="H263"/>
      <c r="I263" s="35" t="s">
        <v>203</v>
      </c>
      <c r="J263" s="35" t="s">
        <v>203</v>
      </c>
      <c r="K263" s="35" t="s">
        <v>203</v>
      </c>
      <c r="L263" s="15"/>
    </row>
    <row r="264" spans="1:12" s="14" customFormat="1" ht="20.399999999999999" x14ac:dyDescent="0.3">
      <c r="A264" s="29"/>
      <c r="B264" s="34"/>
      <c r="C264" s="30" t="s">
        <v>183</v>
      </c>
      <c r="D264" s="34" t="s">
        <v>97</v>
      </c>
      <c r="E264" s="30" t="s">
        <v>278</v>
      </c>
      <c r="F264" s="30" t="s">
        <v>45</v>
      </c>
      <c r="G264"/>
      <c r="H264"/>
      <c r="I264" s="35" t="s">
        <v>203</v>
      </c>
      <c r="J264" s="35" t="s">
        <v>203</v>
      </c>
      <c r="K264" s="35" t="s">
        <v>203</v>
      </c>
      <c r="L264" s="15"/>
    </row>
    <row r="265" spans="1:12" s="14" customFormat="1" ht="20.399999999999999" x14ac:dyDescent="0.3">
      <c r="A265" s="29"/>
      <c r="B265" s="34"/>
      <c r="C265" s="30"/>
      <c r="D265" s="34"/>
      <c r="E265" s="30"/>
      <c r="F265" s="30" t="s">
        <v>54</v>
      </c>
      <c r="G265"/>
      <c r="H265"/>
      <c r="I265" s="35" t="s">
        <v>203</v>
      </c>
      <c r="J265" s="35" t="s">
        <v>203</v>
      </c>
      <c r="K265" s="35" t="s">
        <v>203</v>
      </c>
      <c r="L265" s="15"/>
    </row>
    <row r="266" spans="1:12" s="14" customFormat="1" ht="20.399999999999999" x14ac:dyDescent="0.3">
      <c r="A266" s="29"/>
      <c r="B266" s="34"/>
      <c r="C266" s="30" t="s">
        <v>201</v>
      </c>
      <c r="D266" s="34" t="s">
        <v>105</v>
      </c>
      <c r="E266" s="30" t="s">
        <v>278</v>
      </c>
      <c r="F266" s="30" t="s">
        <v>62</v>
      </c>
      <c r="G266"/>
      <c r="H266"/>
      <c r="I266" s="35" t="s">
        <v>203</v>
      </c>
      <c r="J266" s="35" t="s">
        <v>203</v>
      </c>
      <c r="K266" s="35" t="s">
        <v>203</v>
      </c>
      <c r="L266" s="15"/>
    </row>
    <row r="267" spans="1:12" s="14" customFormat="1" ht="20.399999999999999" x14ac:dyDescent="0.3">
      <c r="A267" s="29"/>
      <c r="B267" s="34"/>
      <c r="C267" s="30"/>
      <c r="D267" s="34"/>
      <c r="E267" s="30"/>
      <c r="F267" s="30" t="s">
        <v>54</v>
      </c>
      <c r="G267"/>
      <c r="H267"/>
      <c r="I267" s="35" t="s">
        <v>203</v>
      </c>
      <c r="J267" s="35" t="s">
        <v>203</v>
      </c>
      <c r="K267" s="35" t="s">
        <v>203</v>
      </c>
      <c r="L267" s="15"/>
    </row>
    <row r="268" spans="1:12" s="14" customFormat="1" ht="20.399999999999999" x14ac:dyDescent="0.3">
      <c r="A268" s="29"/>
      <c r="B268" s="34"/>
      <c r="C268" s="30" t="s">
        <v>104</v>
      </c>
      <c r="D268" s="34" t="s">
        <v>105</v>
      </c>
      <c r="E268" s="30" t="s">
        <v>278</v>
      </c>
      <c r="F268" s="30" t="s">
        <v>45</v>
      </c>
      <c r="G268"/>
      <c r="H268"/>
      <c r="I268" s="35" t="s">
        <v>203</v>
      </c>
      <c r="J268" s="35" t="s">
        <v>203</v>
      </c>
      <c r="K268" s="35" t="s">
        <v>203</v>
      </c>
      <c r="L268" s="15"/>
    </row>
    <row r="269" spans="1:12" s="14" customFormat="1" ht="20.399999999999999" x14ac:dyDescent="0.3">
      <c r="A269" s="29"/>
      <c r="B269" s="34"/>
      <c r="C269" s="30"/>
      <c r="D269" s="34"/>
      <c r="E269" s="30"/>
      <c r="F269" s="30" t="s">
        <v>62</v>
      </c>
      <c r="G269"/>
      <c r="H269"/>
      <c r="I269" s="35" t="s">
        <v>203</v>
      </c>
      <c r="J269" s="35" t="s">
        <v>203</v>
      </c>
      <c r="K269" s="35" t="s">
        <v>203</v>
      </c>
      <c r="L269" s="15"/>
    </row>
    <row r="270" spans="1:12" s="14" customFormat="1" ht="20.399999999999999" x14ac:dyDescent="0.3">
      <c r="A270" s="29"/>
      <c r="B270" s="34"/>
      <c r="C270" s="30"/>
      <c r="D270" s="34"/>
      <c r="E270" s="30"/>
      <c r="F270" s="30" t="s">
        <v>54</v>
      </c>
      <c r="G270"/>
      <c r="H270"/>
      <c r="I270" s="35" t="s">
        <v>203</v>
      </c>
      <c r="J270" s="35" t="s">
        <v>203</v>
      </c>
      <c r="K270" s="35" t="s">
        <v>203</v>
      </c>
      <c r="L270" s="15"/>
    </row>
    <row r="271" spans="1:12" s="14" customFormat="1" ht="20.399999999999999" x14ac:dyDescent="0.3">
      <c r="A271" s="29"/>
      <c r="B271" s="34"/>
      <c r="C271" s="30" t="s">
        <v>68</v>
      </c>
      <c r="D271" s="34" t="s">
        <v>105</v>
      </c>
      <c r="E271" s="30" t="s">
        <v>278</v>
      </c>
      <c r="F271" s="30" t="s">
        <v>45</v>
      </c>
      <c r="G271"/>
      <c r="H271"/>
      <c r="I271" s="35" t="s">
        <v>203</v>
      </c>
      <c r="J271" s="35" t="s">
        <v>203</v>
      </c>
      <c r="K271" s="35" t="s">
        <v>203</v>
      </c>
      <c r="L271" s="15"/>
    </row>
    <row r="272" spans="1:12" s="14" customFormat="1" ht="23.4" x14ac:dyDescent="0.3">
      <c r="A272" s="29"/>
      <c r="B272" s="34"/>
      <c r="C272" s="30"/>
      <c r="D272" s="34"/>
      <c r="E272" s="30"/>
      <c r="F272" s="30" t="s">
        <v>62</v>
      </c>
      <c r="G272"/>
      <c r="H272"/>
      <c r="I272" s="16"/>
      <c r="J272" s="16"/>
      <c r="K272" s="16"/>
      <c r="L272" s="15"/>
    </row>
    <row r="273" spans="1:12" s="14" customFormat="1" ht="20.399999999999999" x14ac:dyDescent="0.3">
      <c r="A273" s="29"/>
      <c r="B273" s="34"/>
      <c r="C273" s="30"/>
      <c r="D273" s="34"/>
      <c r="E273" s="30"/>
      <c r="F273" s="30" t="s">
        <v>54</v>
      </c>
      <c r="G273"/>
      <c r="H273"/>
      <c r="I273" s="35" t="s">
        <v>203</v>
      </c>
      <c r="J273" s="35" t="s">
        <v>203</v>
      </c>
      <c r="K273" s="35" t="s">
        <v>203</v>
      </c>
      <c r="L273" s="15"/>
    </row>
    <row r="274" spans="1:12" s="14" customFormat="1" ht="20.399999999999999" x14ac:dyDescent="0.3">
      <c r="A274" s="29"/>
      <c r="B274" s="34"/>
      <c r="C274" s="30" t="s">
        <v>143</v>
      </c>
      <c r="D274" s="34" t="s">
        <v>105</v>
      </c>
      <c r="E274" s="30" t="s">
        <v>278</v>
      </c>
      <c r="F274" s="30" t="s">
        <v>62</v>
      </c>
      <c r="G274"/>
      <c r="H274"/>
      <c r="I274" s="35" t="s">
        <v>203</v>
      </c>
      <c r="J274" s="35" t="s">
        <v>203</v>
      </c>
      <c r="K274" s="35" t="s">
        <v>203</v>
      </c>
      <c r="L274" s="15"/>
    </row>
    <row r="275" spans="1:12" s="14" customFormat="1" ht="20.399999999999999" x14ac:dyDescent="0.3">
      <c r="A275" s="29"/>
      <c r="B275" s="34"/>
      <c r="C275" s="30" t="s">
        <v>174</v>
      </c>
      <c r="D275" s="34" t="s">
        <v>105</v>
      </c>
      <c r="E275" s="30" t="s">
        <v>278</v>
      </c>
      <c r="F275" s="30" t="s">
        <v>45</v>
      </c>
      <c r="G275"/>
      <c r="H275"/>
      <c r="I275" s="35" t="s">
        <v>203</v>
      </c>
      <c r="J275" s="35" t="s">
        <v>203</v>
      </c>
      <c r="K275" s="35" t="s">
        <v>203</v>
      </c>
      <c r="L275" s="15"/>
    </row>
    <row r="276" spans="1:12" s="14" customFormat="1" ht="20.399999999999999" x14ac:dyDescent="0.3">
      <c r="A276" s="29"/>
      <c r="B276" s="34"/>
      <c r="C276" s="30"/>
      <c r="D276" s="34"/>
      <c r="E276" s="30"/>
      <c r="F276" s="30" t="s">
        <v>62</v>
      </c>
      <c r="G276"/>
      <c r="H276"/>
      <c r="I276" s="35" t="s">
        <v>203</v>
      </c>
      <c r="J276" s="35" t="s">
        <v>203</v>
      </c>
      <c r="K276" s="35" t="s">
        <v>203</v>
      </c>
      <c r="L276" s="15"/>
    </row>
    <row r="277" spans="1:12" s="14" customFormat="1" ht="20.399999999999999" x14ac:dyDescent="0.3">
      <c r="A277" s="29"/>
      <c r="B277" s="34" t="s">
        <v>115</v>
      </c>
      <c r="C277" s="30" t="s">
        <v>184</v>
      </c>
      <c r="D277" s="34" t="s">
        <v>97</v>
      </c>
      <c r="E277" s="30" t="s">
        <v>278</v>
      </c>
      <c r="F277" s="30" t="s">
        <v>54</v>
      </c>
      <c r="G277"/>
      <c r="H277"/>
      <c r="I277" s="35" t="s">
        <v>203</v>
      </c>
      <c r="J277" s="35" t="s">
        <v>203</v>
      </c>
      <c r="K277" s="35" t="s">
        <v>203</v>
      </c>
      <c r="L277" s="15"/>
    </row>
    <row r="278" spans="1:12" s="14" customFormat="1" ht="20.399999999999999" x14ac:dyDescent="0.3">
      <c r="A278" s="29"/>
      <c r="B278" s="34"/>
      <c r="C278" s="30" t="s">
        <v>185</v>
      </c>
      <c r="D278" s="34" t="s">
        <v>97</v>
      </c>
      <c r="E278" s="30" t="s">
        <v>278</v>
      </c>
      <c r="F278" s="30" t="s">
        <v>45</v>
      </c>
      <c r="G278"/>
      <c r="H278"/>
      <c r="I278" s="35" t="s">
        <v>203</v>
      </c>
      <c r="J278" s="35" t="s">
        <v>203</v>
      </c>
      <c r="K278" s="35" t="s">
        <v>203</v>
      </c>
      <c r="L278" s="15"/>
    </row>
    <row r="279" spans="1:12" s="14" customFormat="1" ht="20.399999999999999" x14ac:dyDescent="0.3">
      <c r="A279" s="29"/>
      <c r="B279" s="34"/>
      <c r="C279" s="30"/>
      <c r="D279" s="34"/>
      <c r="E279" s="30"/>
      <c r="F279" s="30" t="s">
        <v>54</v>
      </c>
      <c r="G279"/>
      <c r="H279"/>
      <c r="I279" s="35" t="s">
        <v>203</v>
      </c>
      <c r="J279" s="35" t="s">
        <v>203</v>
      </c>
      <c r="K279" s="35" t="s">
        <v>203</v>
      </c>
      <c r="L279" s="15"/>
    </row>
    <row r="280" spans="1:12" s="14" customFormat="1" ht="20.399999999999999" x14ac:dyDescent="0.3">
      <c r="A280" s="29"/>
      <c r="B280" s="34"/>
      <c r="C280" s="30" t="s">
        <v>201</v>
      </c>
      <c r="D280" s="34" t="s">
        <v>105</v>
      </c>
      <c r="E280" s="30" t="s">
        <v>278</v>
      </c>
      <c r="F280" s="30" t="s">
        <v>54</v>
      </c>
      <c r="G280"/>
      <c r="H280"/>
      <c r="I280" s="35" t="s">
        <v>203</v>
      </c>
      <c r="J280" s="35" t="s">
        <v>203</v>
      </c>
      <c r="K280" s="35" t="s">
        <v>203</v>
      </c>
      <c r="L280" s="15"/>
    </row>
    <row r="281" spans="1:12" s="14" customFormat="1" ht="20.399999999999999" x14ac:dyDescent="0.3">
      <c r="A281" s="29"/>
      <c r="B281" s="34"/>
      <c r="C281" s="30" t="s">
        <v>104</v>
      </c>
      <c r="D281" s="34" t="s">
        <v>105</v>
      </c>
      <c r="E281" s="30" t="s">
        <v>278</v>
      </c>
      <c r="F281" s="30" t="s">
        <v>54</v>
      </c>
      <c r="G281"/>
      <c r="H281"/>
      <c r="I281" s="35" t="s">
        <v>203</v>
      </c>
      <c r="J281" s="35" t="s">
        <v>203</v>
      </c>
      <c r="K281" s="35" t="s">
        <v>203</v>
      </c>
      <c r="L281" s="15"/>
    </row>
    <row r="282" spans="1:12" s="14" customFormat="1" ht="20.399999999999999" x14ac:dyDescent="0.3">
      <c r="A282" s="29"/>
      <c r="B282" s="34"/>
      <c r="C282" s="30" t="s">
        <v>187</v>
      </c>
      <c r="D282" s="34" t="s">
        <v>105</v>
      </c>
      <c r="E282" s="30" t="s">
        <v>278</v>
      </c>
      <c r="F282" s="30" t="s">
        <v>54</v>
      </c>
      <c r="G282"/>
      <c r="H282"/>
      <c r="I282" s="35" t="s">
        <v>203</v>
      </c>
      <c r="J282" s="35" t="s">
        <v>203</v>
      </c>
      <c r="K282" s="35" t="s">
        <v>203</v>
      </c>
      <c r="L282" s="15"/>
    </row>
    <row r="283" spans="1:12" s="14" customFormat="1" ht="20.399999999999999" x14ac:dyDescent="0.3">
      <c r="A283" s="29"/>
      <c r="B283" s="34"/>
      <c r="C283" s="30" t="s">
        <v>198</v>
      </c>
      <c r="D283" s="34" t="s">
        <v>105</v>
      </c>
      <c r="E283" s="30" t="s">
        <v>278</v>
      </c>
      <c r="F283" s="30" t="s">
        <v>45</v>
      </c>
      <c r="G283"/>
      <c r="H283"/>
      <c r="I283" s="35" t="s">
        <v>203</v>
      </c>
      <c r="J283" s="35" t="s">
        <v>203</v>
      </c>
      <c r="K283" s="35" t="s">
        <v>203</v>
      </c>
      <c r="L283" s="15"/>
    </row>
    <row r="284" spans="1:12" s="14" customFormat="1" ht="20.399999999999999" x14ac:dyDescent="0.3">
      <c r="A284" s="29"/>
      <c r="B284" s="34"/>
      <c r="C284" s="30" t="s">
        <v>199</v>
      </c>
      <c r="D284" s="34" t="s">
        <v>105</v>
      </c>
      <c r="E284" s="30" t="s">
        <v>278</v>
      </c>
      <c r="F284" s="30" t="s">
        <v>45</v>
      </c>
      <c r="G284"/>
      <c r="H284"/>
      <c r="I284" s="35" t="s">
        <v>203</v>
      </c>
      <c r="J284" s="35" t="s">
        <v>203</v>
      </c>
      <c r="K284" s="35" t="s">
        <v>203</v>
      </c>
      <c r="L284" s="15"/>
    </row>
    <row r="285" spans="1:12" s="14" customFormat="1" ht="20.399999999999999" x14ac:dyDescent="0.3">
      <c r="A285" s="28" t="s">
        <v>295</v>
      </c>
      <c r="B285" s="28"/>
      <c r="C285" s="28"/>
      <c r="D285" s="28"/>
      <c r="E285" s="28"/>
      <c r="F285" s="28"/>
      <c r="G285"/>
      <c r="H285"/>
      <c r="I285" s="35" t="s">
        <v>203</v>
      </c>
      <c r="J285" s="35" t="s">
        <v>203</v>
      </c>
      <c r="K285" s="35" t="s">
        <v>203</v>
      </c>
      <c r="L285" s="15"/>
    </row>
    <row r="286" spans="1:12" s="14" customFormat="1" ht="20.399999999999999" x14ac:dyDescent="0.3">
      <c r="A286" s="29" t="s">
        <v>279</v>
      </c>
      <c r="B286" s="34" t="s">
        <v>107</v>
      </c>
      <c r="C286" s="30" t="s">
        <v>187</v>
      </c>
      <c r="D286" s="34" t="s">
        <v>105</v>
      </c>
      <c r="E286" s="30" t="s">
        <v>278</v>
      </c>
      <c r="F286" s="30" t="s">
        <v>45</v>
      </c>
      <c r="G286"/>
      <c r="H286"/>
      <c r="I286" s="35" t="s">
        <v>203</v>
      </c>
      <c r="J286" s="35" t="s">
        <v>203</v>
      </c>
      <c r="K286" s="35" t="s">
        <v>203</v>
      </c>
      <c r="L286" s="15"/>
    </row>
    <row r="287" spans="1:12" s="14" customFormat="1" ht="20.399999999999999" x14ac:dyDescent="0.3">
      <c r="A287" s="28" t="s">
        <v>296</v>
      </c>
      <c r="B287" s="28"/>
      <c r="C287" s="28"/>
      <c r="D287" s="28"/>
      <c r="E287" s="28"/>
      <c r="F287" s="28"/>
      <c r="G287"/>
      <c r="H287"/>
      <c r="I287" s="35" t="s">
        <v>203</v>
      </c>
      <c r="J287" s="35" t="s">
        <v>203</v>
      </c>
      <c r="K287" s="35" t="s">
        <v>203</v>
      </c>
      <c r="L287" s="15"/>
    </row>
    <row r="288" spans="1:12" s="14" customFormat="1" ht="20.399999999999999" x14ac:dyDescent="0.3">
      <c r="A288" s="29" t="s">
        <v>280</v>
      </c>
      <c r="B288" s="34" t="s">
        <v>107</v>
      </c>
      <c r="C288" s="30" t="s">
        <v>104</v>
      </c>
      <c r="D288" s="34" t="s">
        <v>105</v>
      </c>
      <c r="E288" s="30" t="s">
        <v>278</v>
      </c>
      <c r="F288" s="30" t="s">
        <v>34</v>
      </c>
      <c r="G288"/>
      <c r="H288"/>
      <c r="I288" s="35" t="s">
        <v>203</v>
      </c>
      <c r="J288" s="35" t="s">
        <v>203</v>
      </c>
      <c r="K288" s="35" t="s">
        <v>203</v>
      </c>
      <c r="L288" s="15"/>
    </row>
    <row r="289" spans="1:12" s="14" customFormat="1" ht="20.399999999999999" x14ac:dyDescent="0.3">
      <c r="A289" s="28" t="s">
        <v>297</v>
      </c>
      <c r="B289" s="28"/>
      <c r="C289" s="28"/>
      <c r="D289" s="28"/>
      <c r="E289" s="28"/>
      <c r="F289" s="28"/>
      <c r="G289"/>
      <c r="H289"/>
      <c r="I289" s="35" t="s">
        <v>203</v>
      </c>
      <c r="J289" s="35" t="s">
        <v>203</v>
      </c>
      <c r="K289" s="35" t="s">
        <v>203</v>
      </c>
      <c r="L289" s="15"/>
    </row>
    <row r="290" spans="1:12" ht="20.399999999999999" x14ac:dyDescent="0.3">
      <c r="A290" s="29" t="s">
        <v>281</v>
      </c>
      <c r="B290" s="34" t="s">
        <v>96</v>
      </c>
      <c r="C290" s="30" t="s">
        <v>189</v>
      </c>
      <c r="D290" s="34" t="s">
        <v>97</v>
      </c>
      <c r="E290" s="30" t="s">
        <v>278</v>
      </c>
      <c r="F290" s="30" t="s">
        <v>54</v>
      </c>
      <c r="G290"/>
      <c r="H290"/>
      <c r="I290" s="35" t="s">
        <v>203</v>
      </c>
      <c r="J290" s="35" t="s">
        <v>203</v>
      </c>
      <c r="K290" s="35" t="s">
        <v>203</v>
      </c>
      <c r="L290" s="15"/>
    </row>
    <row r="291" spans="1:12" ht="20.399999999999999" x14ac:dyDescent="0.3">
      <c r="A291" s="28" t="s">
        <v>298</v>
      </c>
      <c r="B291" s="28"/>
      <c r="C291" s="28"/>
      <c r="D291" s="28"/>
      <c r="E291" s="28"/>
      <c r="F291" s="28"/>
      <c r="G291"/>
      <c r="H291"/>
      <c r="I291" s="35" t="s">
        <v>203</v>
      </c>
      <c r="J291" s="35" t="s">
        <v>203</v>
      </c>
      <c r="K291" s="35" t="s">
        <v>203</v>
      </c>
      <c r="L291" s="15"/>
    </row>
    <row r="292" spans="1:12" ht="23.4" x14ac:dyDescent="0.3">
      <c r="A292" s="29" t="s">
        <v>282</v>
      </c>
      <c r="B292" s="34" t="s">
        <v>202</v>
      </c>
      <c r="C292" s="30" t="s">
        <v>201</v>
      </c>
      <c r="D292" s="34" t="s">
        <v>105</v>
      </c>
      <c r="E292" s="30" t="s">
        <v>278</v>
      </c>
      <c r="F292" s="30" t="s">
        <v>54</v>
      </c>
      <c r="G292"/>
      <c r="H292"/>
      <c r="I292" s="16"/>
      <c r="J292" s="16"/>
      <c r="K292" s="16"/>
      <c r="L292" s="15"/>
    </row>
    <row r="293" spans="1:12" ht="20.399999999999999" x14ac:dyDescent="0.3">
      <c r="A293" s="28" t="s">
        <v>299</v>
      </c>
      <c r="B293" s="28"/>
      <c r="C293" s="28"/>
      <c r="D293" s="28"/>
      <c r="E293" s="28"/>
      <c r="F293" s="28"/>
      <c r="G293"/>
      <c r="H293"/>
      <c r="I293" s="35" t="s">
        <v>203</v>
      </c>
      <c r="J293" s="35" t="s">
        <v>203</v>
      </c>
      <c r="K293" s="35" t="s">
        <v>203</v>
      </c>
      <c r="L293" s="15"/>
    </row>
    <row r="294" spans="1:12" ht="20.399999999999999" x14ac:dyDescent="0.3">
      <c r="A294" s="29" t="s">
        <v>283</v>
      </c>
      <c r="B294" s="34" t="s">
        <v>107</v>
      </c>
      <c r="C294" s="30" t="s">
        <v>195</v>
      </c>
      <c r="D294" s="34" t="s">
        <v>97</v>
      </c>
      <c r="E294" s="30" t="s">
        <v>278</v>
      </c>
      <c r="F294" s="30" t="s">
        <v>34</v>
      </c>
      <c r="G294"/>
      <c r="H294"/>
      <c r="I294" s="35" t="s">
        <v>203</v>
      </c>
      <c r="J294" s="35" t="s">
        <v>203</v>
      </c>
      <c r="K294" s="35" t="s">
        <v>203</v>
      </c>
      <c r="L294" s="15"/>
    </row>
    <row r="295" spans="1:12" ht="20.399999999999999" x14ac:dyDescent="0.3">
      <c r="A295" s="29"/>
      <c r="B295" s="34"/>
      <c r="C295" s="30" t="s">
        <v>174</v>
      </c>
      <c r="D295" s="34" t="s">
        <v>105</v>
      </c>
      <c r="E295" s="30" t="s">
        <v>278</v>
      </c>
      <c r="F295" s="30" t="s">
        <v>34</v>
      </c>
      <c r="G295"/>
      <c r="H295"/>
      <c r="I295" s="35" t="s">
        <v>203</v>
      </c>
      <c r="J295" s="35" t="s">
        <v>203</v>
      </c>
      <c r="K295" s="35" t="s">
        <v>203</v>
      </c>
      <c r="L295" s="15"/>
    </row>
    <row r="296" spans="1:12" ht="20.399999999999999" x14ac:dyDescent="0.3">
      <c r="A296" s="29"/>
      <c r="B296" s="34"/>
      <c r="C296" s="30" t="s">
        <v>187</v>
      </c>
      <c r="D296" s="34" t="s">
        <v>105</v>
      </c>
      <c r="E296" s="30" t="s">
        <v>278</v>
      </c>
      <c r="F296" s="30" t="s">
        <v>34</v>
      </c>
      <c r="G296"/>
      <c r="H296"/>
      <c r="I296" s="35" t="s">
        <v>203</v>
      </c>
      <c r="J296" s="35" t="s">
        <v>203</v>
      </c>
      <c r="K296" s="35" t="s">
        <v>203</v>
      </c>
      <c r="L296" s="15"/>
    </row>
    <row r="297" spans="1:12" ht="20.399999999999999" x14ac:dyDescent="0.3">
      <c r="A297" s="28" t="s">
        <v>300</v>
      </c>
      <c r="B297" s="28"/>
      <c r="C297" s="28"/>
      <c r="D297" s="28"/>
      <c r="E297" s="28"/>
      <c r="F297" s="28"/>
      <c r="G297"/>
      <c r="H297"/>
      <c r="I297" s="35" t="s">
        <v>203</v>
      </c>
      <c r="J297" s="35" t="s">
        <v>203</v>
      </c>
      <c r="K297" s="35" t="s">
        <v>203</v>
      </c>
      <c r="L297" s="15"/>
    </row>
    <row r="298" spans="1:12" ht="20.399999999999999" x14ac:dyDescent="0.3">
      <c r="A298" s="29" t="s">
        <v>284</v>
      </c>
      <c r="B298" s="34" t="s">
        <v>107</v>
      </c>
      <c r="C298" s="30" t="s">
        <v>195</v>
      </c>
      <c r="D298" s="34" t="s">
        <v>97</v>
      </c>
      <c r="E298" s="30" t="s">
        <v>278</v>
      </c>
      <c r="F298" s="30" t="s">
        <v>34</v>
      </c>
      <c r="G298"/>
      <c r="H298"/>
      <c r="I298" s="35" t="s">
        <v>203</v>
      </c>
      <c r="J298" s="35" t="s">
        <v>203</v>
      </c>
      <c r="K298" s="35" t="s">
        <v>203</v>
      </c>
      <c r="L298" s="15"/>
    </row>
    <row r="299" spans="1:12" ht="20.399999999999999" x14ac:dyDescent="0.3">
      <c r="A299" s="29"/>
      <c r="B299" s="34"/>
      <c r="C299" s="30" t="s">
        <v>104</v>
      </c>
      <c r="D299" s="34" t="s">
        <v>105</v>
      </c>
      <c r="E299" s="30" t="s">
        <v>278</v>
      </c>
      <c r="F299" s="30" t="s">
        <v>45</v>
      </c>
      <c r="G299"/>
      <c r="H299"/>
      <c r="I299" s="35" t="s">
        <v>203</v>
      </c>
      <c r="J299" s="35" t="s">
        <v>203</v>
      </c>
      <c r="K299" s="35" t="s">
        <v>203</v>
      </c>
      <c r="L299" s="15"/>
    </row>
    <row r="300" spans="1:12" ht="20.399999999999999" x14ac:dyDescent="0.3">
      <c r="A300" s="29"/>
      <c r="B300" s="34"/>
      <c r="C300" s="30"/>
      <c r="D300" s="34"/>
      <c r="E300" s="30"/>
      <c r="F300" s="30" t="s">
        <v>34</v>
      </c>
      <c r="G300"/>
      <c r="H300"/>
      <c r="I300" s="35" t="s">
        <v>203</v>
      </c>
      <c r="J300" s="35" t="s">
        <v>203</v>
      </c>
      <c r="K300" s="35" t="s">
        <v>203</v>
      </c>
      <c r="L300" s="15"/>
    </row>
    <row r="301" spans="1:12" ht="20.399999999999999" x14ac:dyDescent="0.3">
      <c r="A301" s="29"/>
      <c r="B301" s="34"/>
      <c r="C301" s="30" t="s">
        <v>187</v>
      </c>
      <c r="D301" s="34" t="s">
        <v>105</v>
      </c>
      <c r="E301" s="30" t="s">
        <v>278</v>
      </c>
      <c r="F301" s="30" t="s">
        <v>34</v>
      </c>
      <c r="G301"/>
      <c r="H301"/>
      <c r="I301" s="35" t="s">
        <v>203</v>
      </c>
      <c r="J301" s="35" t="s">
        <v>203</v>
      </c>
      <c r="K301" s="35" t="s">
        <v>203</v>
      </c>
      <c r="L301" s="15"/>
    </row>
    <row r="302" spans="1:12" ht="20.399999999999999" x14ac:dyDescent="0.3">
      <c r="A302" s="28" t="s">
        <v>301</v>
      </c>
      <c r="B302" s="28"/>
      <c r="C302" s="28"/>
      <c r="D302" s="28"/>
      <c r="E302" s="28"/>
      <c r="F302" s="28"/>
      <c r="G302"/>
      <c r="H302"/>
      <c r="I302" s="35" t="s">
        <v>203</v>
      </c>
      <c r="J302" s="35" t="s">
        <v>203</v>
      </c>
      <c r="K302" s="35" t="s">
        <v>203</v>
      </c>
      <c r="L302" s="15"/>
    </row>
    <row r="303" spans="1:12" ht="20.399999999999999" x14ac:dyDescent="0.3">
      <c r="A303" s="29" t="s">
        <v>285</v>
      </c>
      <c r="B303" s="34" t="s">
        <v>107</v>
      </c>
      <c r="C303" s="30" t="s">
        <v>182</v>
      </c>
      <c r="D303" s="34" t="s">
        <v>97</v>
      </c>
      <c r="E303" s="30" t="s">
        <v>278</v>
      </c>
      <c r="F303" s="30" t="s">
        <v>34</v>
      </c>
      <c r="G303"/>
      <c r="H303"/>
      <c r="I303" s="35" t="s">
        <v>203</v>
      </c>
      <c r="J303" s="35" t="s">
        <v>203</v>
      </c>
      <c r="K303" s="35" t="s">
        <v>203</v>
      </c>
      <c r="L303" s="15"/>
    </row>
    <row r="304" spans="1:12" ht="20.399999999999999" x14ac:dyDescent="0.3">
      <c r="A304" s="29"/>
      <c r="B304" s="34"/>
      <c r="C304" s="30" t="s">
        <v>68</v>
      </c>
      <c r="D304" s="34" t="s">
        <v>105</v>
      </c>
      <c r="E304" s="30" t="s">
        <v>278</v>
      </c>
      <c r="F304" s="30" t="s">
        <v>34</v>
      </c>
      <c r="G304"/>
      <c r="H304"/>
      <c r="I304" s="35" t="s">
        <v>203</v>
      </c>
      <c r="J304" s="35" t="s">
        <v>203</v>
      </c>
      <c r="K304" s="35" t="s">
        <v>203</v>
      </c>
      <c r="L304" s="15"/>
    </row>
    <row r="305" spans="1:12" ht="23.4" x14ac:dyDescent="0.3">
      <c r="A305" s="28" t="s">
        <v>302</v>
      </c>
      <c r="B305" s="28"/>
      <c r="C305" s="28"/>
      <c r="D305" s="28"/>
      <c r="E305" s="28"/>
      <c r="F305" s="28"/>
      <c r="G305"/>
      <c r="H305"/>
      <c r="I305" s="16"/>
      <c r="J305" s="16"/>
      <c r="K305" s="16"/>
      <c r="L305" s="15"/>
    </row>
    <row r="306" spans="1:12" ht="20.399999999999999" x14ac:dyDescent="0.3">
      <c r="A306" s="29" t="s">
        <v>286</v>
      </c>
      <c r="B306" s="34" t="s">
        <v>107</v>
      </c>
      <c r="C306" s="30" t="s">
        <v>68</v>
      </c>
      <c r="D306" s="34" t="s">
        <v>105</v>
      </c>
      <c r="E306" s="30" t="s">
        <v>278</v>
      </c>
      <c r="F306" s="30" t="s">
        <v>45</v>
      </c>
      <c r="G306"/>
      <c r="H306"/>
      <c r="I306" s="35" t="s">
        <v>203</v>
      </c>
      <c r="J306" s="35" t="s">
        <v>203</v>
      </c>
      <c r="K306" s="35" t="s">
        <v>203</v>
      </c>
      <c r="L306" s="15"/>
    </row>
    <row r="307" spans="1:12" ht="20.399999999999999" x14ac:dyDescent="0.3">
      <c r="A307" s="28" t="s">
        <v>303</v>
      </c>
      <c r="B307" s="28"/>
      <c r="C307" s="28"/>
      <c r="D307" s="28"/>
      <c r="E307" s="28"/>
      <c r="F307" s="28"/>
      <c r="G307"/>
      <c r="H307"/>
      <c r="I307" s="35" t="s">
        <v>203</v>
      </c>
      <c r="J307" s="35" t="s">
        <v>203</v>
      </c>
      <c r="K307" s="35" t="s">
        <v>203</v>
      </c>
      <c r="L307" s="15"/>
    </row>
    <row r="308" spans="1:12" ht="20.399999999999999" x14ac:dyDescent="0.3">
      <c r="A308" s="29" t="s">
        <v>287</v>
      </c>
      <c r="B308" s="34" t="s">
        <v>107</v>
      </c>
      <c r="C308" s="30" t="s">
        <v>185</v>
      </c>
      <c r="D308" s="34" t="s">
        <v>97</v>
      </c>
      <c r="E308" s="30" t="s">
        <v>278</v>
      </c>
      <c r="F308" s="30" t="s">
        <v>62</v>
      </c>
      <c r="G308"/>
      <c r="H308"/>
      <c r="I308" s="35" t="s">
        <v>203</v>
      </c>
      <c r="J308" s="35" t="s">
        <v>203</v>
      </c>
      <c r="K308" s="35" t="s">
        <v>203</v>
      </c>
      <c r="L308" s="15"/>
    </row>
    <row r="309" spans="1:12" ht="20.399999999999999" x14ac:dyDescent="0.3">
      <c r="A309" s="29"/>
      <c r="B309" s="34"/>
      <c r="C309" s="30" t="s">
        <v>195</v>
      </c>
      <c r="D309" s="34" t="s">
        <v>97</v>
      </c>
      <c r="E309" s="30" t="s">
        <v>278</v>
      </c>
      <c r="F309" s="30" t="s">
        <v>62</v>
      </c>
      <c r="G309"/>
      <c r="H309"/>
      <c r="I309" s="35" t="s">
        <v>203</v>
      </c>
      <c r="J309" s="35" t="s">
        <v>203</v>
      </c>
      <c r="K309" s="35" t="s">
        <v>203</v>
      </c>
      <c r="L309" s="15"/>
    </row>
    <row r="310" spans="1:12" ht="20.399999999999999" x14ac:dyDescent="0.3">
      <c r="A310" s="29"/>
      <c r="B310" s="34"/>
      <c r="C310" s="30" t="s">
        <v>182</v>
      </c>
      <c r="D310" s="34" t="s">
        <v>97</v>
      </c>
      <c r="E310" s="30" t="s">
        <v>278</v>
      </c>
      <c r="F310" s="30" t="s">
        <v>34</v>
      </c>
      <c r="G310"/>
      <c r="H310"/>
      <c r="I310" s="35" t="s">
        <v>203</v>
      </c>
      <c r="J310" s="35" t="s">
        <v>203</v>
      </c>
      <c r="K310" s="35" t="s">
        <v>203</v>
      </c>
      <c r="L310" s="15"/>
    </row>
    <row r="311" spans="1:12" ht="20.399999999999999" x14ac:dyDescent="0.3">
      <c r="A311" s="29"/>
      <c r="B311" s="34"/>
      <c r="C311" s="30" t="s">
        <v>68</v>
      </c>
      <c r="D311" s="34" t="s">
        <v>105</v>
      </c>
      <c r="E311" s="30" t="s">
        <v>278</v>
      </c>
      <c r="F311" s="30" t="s">
        <v>34</v>
      </c>
      <c r="G311"/>
      <c r="H311"/>
      <c r="I311" s="35" t="s">
        <v>203</v>
      </c>
      <c r="J311" s="35" t="s">
        <v>203</v>
      </c>
      <c r="K311" s="35" t="s">
        <v>203</v>
      </c>
      <c r="L311" s="15"/>
    </row>
    <row r="312" spans="1:12" ht="20.399999999999999" x14ac:dyDescent="0.3">
      <c r="A312" s="29"/>
      <c r="B312" s="34"/>
      <c r="C312" s="30" t="s">
        <v>199</v>
      </c>
      <c r="D312" s="34" t="s">
        <v>105</v>
      </c>
      <c r="E312" s="30" t="s">
        <v>278</v>
      </c>
      <c r="F312" s="30" t="s">
        <v>34</v>
      </c>
      <c r="G312"/>
      <c r="H312"/>
      <c r="I312" s="35" t="s">
        <v>203</v>
      </c>
      <c r="J312" s="35" t="s">
        <v>203</v>
      </c>
      <c r="K312" s="35" t="s">
        <v>203</v>
      </c>
      <c r="L312" s="15"/>
    </row>
    <row r="313" spans="1:12" ht="20.399999999999999" x14ac:dyDescent="0.3">
      <c r="A313" s="28" t="s">
        <v>304</v>
      </c>
      <c r="B313" s="28"/>
      <c r="C313" s="28"/>
      <c r="D313" s="28"/>
      <c r="E313" s="28"/>
      <c r="F313" s="28"/>
      <c r="G313"/>
      <c r="H313"/>
      <c r="I313" s="35" t="s">
        <v>203</v>
      </c>
      <c r="J313" s="35" t="s">
        <v>203</v>
      </c>
      <c r="K313" s="35" t="s">
        <v>203</v>
      </c>
      <c r="L313" s="15"/>
    </row>
    <row r="314" spans="1:12" ht="20.399999999999999" x14ac:dyDescent="0.3">
      <c r="A314" s="29" t="s">
        <v>288</v>
      </c>
      <c r="B314" s="34" t="s">
        <v>96</v>
      </c>
      <c r="C314" s="30" t="s">
        <v>189</v>
      </c>
      <c r="D314" s="34" t="s">
        <v>97</v>
      </c>
      <c r="E314" s="30" t="s">
        <v>278</v>
      </c>
      <c r="F314" s="30" t="s">
        <v>54</v>
      </c>
      <c r="G314"/>
      <c r="H314"/>
      <c r="I314" s="35" t="s">
        <v>203</v>
      </c>
      <c r="J314" s="35" t="s">
        <v>203</v>
      </c>
      <c r="K314" s="35" t="s">
        <v>203</v>
      </c>
      <c r="L314" s="15"/>
    </row>
    <row r="315" spans="1:12" ht="20.399999999999999" x14ac:dyDescent="0.3">
      <c r="A315" s="29"/>
      <c r="B315" s="34"/>
      <c r="C315" s="30" t="s">
        <v>35</v>
      </c>
      <c r="D315" s="34" t="s">
        <v>97</v>
      </c>
      <c r="E315" s="30" t="s">
        <v>278</v>
      </c>
      <c r="F315" s="30" t="s">
        <v>54</v>
      </c>
      <c r="G315"/>
      <c r="H315"/>
      <c r="I315" s="35" t="s">
        <v>203</v>
      </c>
      <c r="J315" s="35" t="s">
        <v>203</v>
      </c>
      <c r="K315" s="35" t="s">
        <v>203</v>
      </c>
      <c r="L315" s="15"/>
    </row>
    <row r="316" spans="1:12" ht="20.399999999999999" x14ac:dyDescent="0.3">
      <c r="A316" s="29"/>
      <c r="B316" s="34"/>
      <c r="C316" s="30" t="s">
        <v>171</v>
      </c>
      <c r="D316" s="34" t="s">
        <v>97</v>
      </c>
      <c r="E316" s="30" t="s">
        <v>278</v>
      </c>
      <c r="F316" s="30" t="s">
        <v>54</v>
      </c>
      <c r="G316"/>
      <c r="H316"/>
      <c r="I316" s="35" t="s">
        <v>203</v>
      </c>
      <c r="J316" s="35" t="s">
        <v>203</v>
      </c>
      <c r="K316" s="35" t="s">
        <v>203</v>
      </c>
      <c r="L316" s="15"/>
    </row>
    <row r="317" spans="1:12" ht="20.399999999999999" x14ac:dyDescent="0.3">
      <c r="A317" s="29"/>
      <c r="B317" s="34"/>
      <c r="C317" s="30" t="s">
        <v>173</v>
      </c>
      <c r="D317" s="34" t="s">
        <v>97</v>
      </c>
      <c r="E317" s="30" t="s">
        <v>278</v>
      </c>
      <c r="F317" s="30" t="s">
        <v>54</v>
      </c>
      <c r="G317"/>
      <c r="H317"/>
      <c r="I317" s="35" t="s">
        <v>203</v>
      </c>
      <c r="J317" s="35" t="s">
        <v>203</v>
      </c>
      <c r="K317" s="35" t="s">
        <v>203</v>
      </c>
      <c r="L317" s="15"/>
    </row>
    <row r="318" spans="1:12" ht="20.399999999999999" x14ac:dyDescent="0.3">
      <c r="A318" s="29"/>
      <c r="B318" s="34"/>
      <c r="C318" s="30" t="s">
        <v>104</v>
      </c>
      <c r="D318" s="34" t="s">
        <v>105</v>
      </c>
      <c r="E318" s="30" t="s">
        <v>278</v>
      </c>
      <c r="F318" s="30" t="s">
        <v>54</v>
      </c>
      <c r="G318"/>
      <c r="H318"/>
      <c r="I318" s="35" t="s">
        <v>203</v>
      </c>
      <c r="J318" s="35" t="s">
        <v>203</v>
      </c>
      <c r="K318" s="35" t="s">
        <v>203</v>
      </c>
      <c r="L318" s="15"/>
    </row>
    <row r="319" spans="1:12" ht="20.399999999999999" x14ac:dyDescent="0.3">
      <c r="A319" s="28" t="s">
        <v>305</v>
      </c>
      <c r="B319" s="28"/>
      <c r="C319" s="28"/>
      <c r="D319" s="28"/>
      <c r="E319" s="28"/>
      <c r="F319" s="28"/>
      <c r="G319"/>
      <c r="H319"/>
      <c r="I319" s="35" t="s">
        <v>203</v>
      </c>
      <c r="J319" s="35" t="s">
        <v>203</v>
      </c>
      <c r="K319" s="35" t="s">
        <v>203</v>
      </c>
      <c r="L319" s="15"/>
    </row>
    <row r="320" spans="1:12" ht="20.399999999999999" x14ac:dyDescent="0.3">
      <c r="A320" s="29" t="s">
        <v>289</v>
      </c>
      <c r="B320" s="34" t="s">
        <v>96</v>
      </c>
      <c r="C320" s="30" t="s">
        <v>191</v>
      </c>
      <c r="D320" s="34" t="s">
        <v>97</v>
      </c>
      <c r="E320" s="30" t="s">
        <v>278</v>
      </c>
      <c r="F320" s="30" t="s">
        <v>54</v>
      </c>
      <c r="G320"/>
      <c r="H320"/>
      <c r="I320" s="35" t="s">
        <v>203</v>
      </c>
      <c r="J320" s="35" t="s">
        <v>203</v>
      </c>
      <c r="K320" s="35" t="s">
        <v>203</v>
      </c>
      <c r="L320" s="15"/>
    </row>
    <row r="321" spans="1:12" ht="20.399999999999999" x14ac:dyDescent="0.3">
      <c r="A321" s="29"/>
      <c r="B321" s="34"/>
      <c r="C321" s="30" t="s">
        <v>196</v>
      </c>
      <c r="D321" s="34" t="s">
        <v>97</v>
      </c>
      <c r="E321" s="30" t="s">
        <v>278</v>
      </c>
      <c r="F321" s="30" t="s">
        <v>54</v>
      </c>
      <c r="G321"/>
      <c r="H321"/>
      <c r="I321" s="35" t="s">
        <v>203</v>
      </c>
      <c r="J321" s="35" t="s">
        <v>203</v>
      </c>
      <c r="K321" s="35" t="s">
        <v>203</v>
      </c>
      <c r="L321" s="15"/>
    </row>
    <row r="322" spans="1:12" ht="20.399999999999999" x14ac:dyDescent="0.3">
      <c r="A322" s="28" t="s">
        <v>306</v>
      </c>
      <c r="B322" s="28"/>
      <c r="C322" s="28"/>
      <c r="D322" s="28"/>
      <c r="E322" s="28"/>
      <c r="F322" s="28"/>
      <c r="G322"/>
      <c r="H322"/>
      <c r="I322" s="35" t="s">
        <v>203</v>
      </c>
      <c r="J322" s="35" t="s">
        <v>203</v>
      </c>
      <c r="K322" s="35" t="s">
        <v>203</v>
      </c>
      <c r="L322" s="15"/>
    </row>
    <row r="323" spans="1:12" ht="20.399999999999999" x14ac:dyDescent="0.3">
      <c r="A323" s="29" t="s">
        <v>290</v>
      </c>
      <c r="B323" s="34" t="s">
        <v>107</v>
      </c>
      <c r="C323" s="30" t="s">
        <v>68</v>
      </c>
      <c r="D323" s="34" t="s">
        <v>105</v>
      </c>
      <c r="E323" s="30" t="s">
        <v>278</v>
      </c>
      <c r="F323" s="30" t="s">
        <v>45</v>
      </c>
      <c r="G323"/>
      <c r="H323"/>
      <c r="I323" s="35" t="s">
        <v>203</v>
      </c>
      <c r="J323" s="35" t="s">
        <v>203</v>
      </c>
      <c r="K323" s="35" t="s">
        <v>203</v>
      </c>
      <c r="L323" s="15"/>
    </row>
    <row r="324" spans="1:12" ht="20.399999999999999" x14ac:dyDescent="0.3">
      <c r="A324" s="29"/>
      <c r="B324" s="34"/>
      <c r="C324" s="30" t="s">
        <v>187</v>
      </c>
      <c r="D324" s="34" t="s">
        <v>105</v>
      </c>
      <c r="E324" s="30" t="s">
        <v>278</v>
      </c>
      <c r="F324" s="30" t="s">
        <v>45</v>
      </c>
      <c r="G324"/>
      <c r="H324"/>
      <c r="I324" s="35" t="s">
        <v>203</v>
      </c>
      <c r="J324" s="35" t="s">
        <v>203</v>
      </c>
      <c r="K324" s="35" t="s">
        <v>203</v>
      </c>
      <c r="L324" s="15"/>
    </row>
    <row r="325" spans="1:12" ht="20.399999999999999" x14ac:dyDescent="0.3">
      <c r="A325" s="29"/>
      <c r="B325" s="34"/>
      <c r="C325" s="30" t="s">
        <v>198</v>
      </c>
      <c r="D325" s="34" t="s">
        <v>105</v>
      </c>
      <c r="E325" s="30" t="s">
        <v>278</v>
      </c>
      <c r="F325" s="30" t="s">
        <v>34</v>
      </c>
      <c r="G325"/>
      <c r="H325"/>
      <c r="I325" s="35" t="s">
        <v>203</v>
      </c>
      <c r="J325" s="35" t="s">
        <v>203</v>
      </c>
      <c r="K325" s="35" t="s">
        <v>203</v>
      </c>
      <c r="L325" s="15"/>
    </row>
    <row r="326" spans="1:12" ht="20.399999999999999" x14ac:dyDescent="0.3">
      <c r="A326" s="28" t="s">
        <v>307</v>
      </c>
      <c r="B326" s="28"/>
      <c r="C326" s="28"/>
      <c r="D326" s="28"/>
      <c r="E326" s="28"/>
      <c r="F326" s="28"/>
      <c r="G326"/>
      <c r="H326"/>
      <c r="I326" s="35" t="s">
        <v>203</v>
      </c>
      <c r="J326" s="35" t="s">
        <v>203</v>
      </c>
      <c r="K326" s="35" t="s">
        <v>203</v>
      </c>
      <c r="L326" s="15"/>
    </row>
    <row r="327" spans="1:12" ht="20.399999999999999" x14ac:dyDescent="0.3">
      <c r="A327" s="29" t="s">
        <v>291</v>
      </c>
      <c r="B327" s="34" t="s">
        <v>107</v>
      </c>
      <c r="C327" s="30" t="s">
        <v>198</v>
      </c>
      <c r="D327" s="34" t="s">
        <v>105</v>
      </c>
      <c r="E327" s="30" t="s">
        <v>278</v>
      </c>
      <c r="F327" s="30" t="s">
        <v>62</v>
      </c>
      <c r="G327"/>
      <c r="H327"/>
      <c r="I327" s="35" t="s">
        <v>203</v>
      </c>
      <c r="J327" s="35" t="s">
        <v>203</v>
      </c>
      <c r="K327" s="35" t="s">
        <v>203</v>
      </c>
      <c r="L327" s="15"/>
    </row>
    <row r="328" spans="1:12" ht="20.399999999999999" x14ac:dyDescent="0.3">
      <c r="A328" s="28" t="s">
        <v>308</v>
      </c>
      <c r="B328" s="28"/>
      <c r="C328" s="28"/>
      <c r="D328" s="28"/>
      <c r="E328" s="28"/>
      <c r="F328" s="28"/>
      <c r="G328"/>
      <c r="H328"/>
      <c r="I328" s="35" t="s">
        <v>203</v>
      </c>
      <c r="J328" s="35" t="s">
        <v>203</v>
      </c>
      <c r="K328" s="35" t="s">
        <v>203</v>
      </c>
      <c r="L328" s="15"/>
    </row>
    <row r="329" spans="1:12" ht="23.4" x14ac:dyDescent="0.3">
      <c r="A329" s="29" t="s">
        <v>292</v>
      </c>
      <c r="B329" s="34" t="s">
        <v>107</v>
      </c>
      <c r="C329" s="30" t="s">
        <v>198</v>
      </c>
      <c r="D329" s="34" t="s">
        <v>105</v>
      </c>
      <c r="E329" s="30" t="s">
        <v>278</v>
      </c>
      <c r="F329" s="30" t="s">
        <v>62</v>
      </c>
      <c r="G329"/>
      <c r="H329"/>
      <c r="I329" s="16"/>
      <c r="J329" s="16"/>
      <c r="K329" s="16"/>
      <c r="L329" s="15"/>
    </row>
    <row r="330" spans="1:12" ht="20.399999999999999" x14ac:dyDescent="0.3">
      <c r="A330" s="28" t="s">
        <v>309</v>
      </c>
      <c r="B330" s="28"/>
      <c r="C330" s="28"/>
      <c r="D330" s="28"/>
      <c r="E330" s="28"/>
      <c r="F330" s="28"/>
      <c r="G330"/>
      <c r="H330"/>
      <c r="I330" s="35" t="s">
        <v>203</v>
      </c>
      <c r="J330" s="35" t="s">
        <v>203</v>
      </c>
      <c r="K330" s="35" t="s">
        <v>203</v>
      </c>
      <c r="L330" s="15"/>
    </row>
    <row r="331" spans="1:12" ht="20.399999999999999" x14ac:dyDescent="0.3">
      <c r="A331" s="29" t="s">
        <v>293</v>
      </c>
      <c r="B331" s="34" t="s">
        <v>107</v>
      </c>
      <c r="C331" s="30" t="s">
        <v>68</v>
      </c>
      <c r="D331" s="34" t="s">
        <v>105</v>
      </c>
      <c r="E331" s="30" t="s">
        <v>278</v>
      </c>
      <c r="F331" s="30" t="s">
        <v>34</v>
      </c>
      <c r="G331"/>
      <c r="H331"/>
      <c r="I331" s="35" t="s">
        <v>203</v>
      </c>
      <c r="J331" s="35" t="s">
        <v>203</v>
      </c>
      <c r="K331" s="35" t="s">
        <v>203</v>
      </c>
      <c r="L331" s="15"/>
    </row>
    <row r="332" spans="1:12" ht="20.399999999999999" x14ac:dyDescent="0.3">
      <c r="A332" s="28" t="s">
        <v>310</v>
      </c>
      <c r="B332" s="28"/>
      <c r="C332" s="28"/>
      <c r="D332" s="28"/>
      <c r="E332" s="28"/>
      <c r="F332" s="28"/>
      <c r="G332"/>
      <c r="H332"/>
      <c r="I332" s="35" t="s">
        <v>203</v>
      </c>
      <c r="J332" s="35" t="s">
        <v>203</v>
      </c>
      <c r="K332" s="35" t="s">
        <v>203</v>
      </c>
      <c r="L332" s="15"/>
    </row>
    <row r="333" spans="1:12" ht="20.399999999999999" x14ac:dyDescent="0.3">
      <c r="A333" s="29" t="s">
        <v>294</v>
      </c>
      <c r="B333" s="34" t="s">
        <v>107</v>
      </c>
      <c r="C333" s="30" t="s">
        <v>171</v>
      </c>
      <c r="D333" s="34" t="s">
        <v>97</v>
      </c>
      <c r="E333" s="30" t="s">
        <v>278</v>
      </c>
      <c r="F333" s="30" t="s">
        <v>34</v>
      </c>
      <c r="G333"/>
      <c r="H333"/>
      <c r="I333" s="35" t="s">
        <v>203</v>
      </c>
      <c r="J333" s="35" t="s">
        <v>203</v>
      </c>
      <c r="K333" s="35" t="s">
        <v>203</v>
      </c>
      <c r="L333" s="15"/>
    </row>
    <row r="334" spans="1:12" ht="20.399999999999999" x14ac:dyDescent="0.3">
      <c r="A334" s="28" t="s">
        <v>311</v>
      </c>
      <c r="B334" s="28"/>
      <c r="C334" s="28"/>
      <c r="D334" s="28"/>
      <c r="E334" s="28"/>
      <c r="F334" s="28"/>
      <c r="G334"/>
      <c r="H334"/>
      <c r="I334" s="35" t="s">
        <v>203</v>
      </c>
      <c r="J334" s="35" t="s">
        <v>203</v>
      </c>
      <c r="K334" s="35" t="s">
        <v>203</v>
      </c>
      <c r="L334" s="15"/>
    </row>
    <row r="335" spans="1:12" ht="20.399999999999999" x14ac:dyDescent="0.3">
      <c r="A335" s="29" t="s">
        <v>240</v>
      </c>
      <c r="B335" s="34" t="s">
        <v>278</v>
      </c>
      <c r="C335" s="30" t="s">
        <v>278</v>
      </c>
      <c r="D335" s="34" t="s">
        <v>278</v>
      </c>
      <c r="E335" s="30" t="s">
        <v>70</v>
      </c>
      <c r="F335" s="30" t="s">
        <v>28</v>
      </c>
      <c r="G335"/>
      <c r="H335"/>
      <c r="I335" s="35" t="s">
        <v>203</v>
      </c>
      <c r="J335" s="35" t="s">
        <v>203</v>
      </c>
      <c r="K335" s="35" t="s">
        <v>203</v>
      </c>
      <c r="L335" s="15"/>
    </row>
    <row r="336" spans="1:12" ht="20.399999999999999" x14ac:dyDescent="0.3">
      <c r="A336" s="29"/>
      <c r="B336" s="34"/>
      <c r="C336" s="30"/>
      <c r="D336" s="34"/>
      <c r="E336" s="30" t="s">
        <v>99</v>
      </c>
      <c r="F336" s="30" t="s">
        <v>28</v>
      </c>
      <c r="G336"/>
      <c r="H336"/>
      <c r="I336" s="35" t="s">
        <v>203</v>
      </c>
      <c r="J336" s="35" t="s">
        <v>203</v>
      </c>
      <c r="K336" s="35" t="s">
        <v>203</v>
      </c>
      <c r="L336" s="15"/>
    </row>
    <row r="337" spans="1:12" ht="20.399999999999999" x14ac:dyDescent="0.3">
      <c r="A337" s="29"/>
      <c r="B337" s="34"/>
      <c r="C337" s="30"/>
      <c r="D337" s="34"/>
      <c r="E337" s="30" t="s">
        <v>41</v>
      </c>
      <c r="F337" s="30" t="s">
        <v>28</v>
      </c>
      <c r="G337"/>
      <c r="H337"/>
      <c r="I337" s="35" t="s">
        <v>203</v>
      </c>
      <c r="J337" s="35" t="s">
        <v>203</v>
      </c>
      <c r="K337" s="35" t="s">
        <v>203</v>
      </c>
      <c r="L337" s="15"/>
    </row>
    <row r="338" spans="1:12" ht="20.399999999999999" x14ac:dyDescent="0.3">
      <c r="A338" s="29"/>
      <c r="B338" s="34"/>
      <c r="C338" s="30"/>
      <c r="D338" s="34"/>
      <c r="E338" s="30" t="s">
        <v>42</v>
      </c>
      <c r="F338" s="30" t="s">
        <v>28</v>
      </c>
      <c r="G338"/>
      <c r="H338"/>
      <c r="I338" s="35" t="s">
        <v>203</v>
      </c>
      <c r="J338" s="35" t="s">
        <v>203</v>
      </c>
      <c r="K338" s="35" t="s">
        <v>203</v>
      </c>
      <c r="L338" s="15"/>
    </row>
    <row r="339" spans="1:12" ht="20.399999999999999" x14ac:dyDescent="0.3">
      <c r="A339" s="29"/>
      <c r="B339" s="34"/>
      <c r="C339" s="30"/>
      <c r="D339" s="34"/>
      <c r="E339" s="30" t="s">
        <v>44</v>
      </c>
      <c r="F339" s="30" t="s">
        <v>28</v>
      </c>
      <c r="G339"/>
      <c r="H339"/>
      <c r="I339" s="35" t="s">
        <v>203</v>
      </c>
      <c r="J339" s="35" t="s">
        <v>203</v>
      </c>
      <c r="K339" s="35" t="s">
        <v>203</v>
      </c>
      <c r="L339" s="15"/>
    </row>
    <row r="340" spans="1:12" ht="20.399999999999999" x14ac:dyDescent="0.3">
      <c r="A340" s="29"/>
      <c r="B340" s="34"/>
      <c r="C340" s="30"/>
      <c r="D340" s="34"/>
      <c r="E340" s="30" t="s">
        <v>100</v>
      </c>
      <c r="F340" s="30" t="s">
        <v>28</v>
      </c>
      <c r="G340"/>
      <c r="H340"/>
      <c r="I340" s="35" t="s">
        <v>203</v>
      </c>
      <c r="J340" s="35" t="s">
        <v>203</v>
      </c>
      <c r="K340" s="35" t="s">
        <v>203</v>
      </c>
      <c r="L340" s="15"/>
    </row>
    <row r="341" spans="1:12" ht="20.399999999999999" x14ac:dyDescent="0.3">
      <c r="A341" s="29"/>
      <c r="B341" s="34"/>
      <c r="C341" s="30"/>
      <c r="D341" s="34"/>
      <c r="E341" s="30" t="s">
        <v>102</v>
      </c>
      <c r="F341" s="30" t="s">
        <v>28</v>
      </c>
      <c r="G341"/>
      <c r="H341"/>
      <c r="I341" s="35" t="s">
        <v>203</v>
      </c>
      <c r="J341" s="35" t="s">
        <v>203</v>
      </c>
      <c r="K341" s="35" t="s">
        <v>203</v>
      </c>
      <c r="L341" s="15"/>
    </row>
    <row r="342" spans="1:12" ht="20.399999999999999" x14ac:dyDescent="0.3">
      <c r="A342" s="29"/>
      <c r="B342" s="34"/>
      <c r="C342" s="30"/>
      <c r="D342" s="34"/>
      <c r="E342" s="30" t="s">
        <v>251</v>
      </c>
      <c r="F342" s="30" t="s">
        <v>28</v>
      </c>
      <c r="G342"/>
      <c r="H342"/>
      <c r="I342" s="35" t="s">
        <v>203</v>
      </c>
      <c r="J342" s="35" t="s">
        <v>203</v>
      </c>
      <c r="K342" s="35" t="s">
        <v>203</v>
      </c>
      <c r="L342" s="15"/>
    </row>
    <row r="343" spans="1:12" ht="20.399999999999999" x14ac:dyDescent="0.3">
      <c r="A343" s="29"/>
      <c r="B343" s="34"/>
      <c r="C343" s="30"/>
      <c r="D343" s="34"/>
      <c r="E343" s="30" t="s">
        <v>53</v>
      </c>
      <c r="F343" s="30" t="s">
        <v>49</v>
      </c>
      <c r="G343"/>
      <c r="H343"/>
      <c r="I343" s="35" t="s">
        <v>203</v>
      </c>
      <c r="J343" s="35" t="s">
        <v>203</v>
      </c>
      <c r="K343" s="35" t="s">
        <v>203</v>
      </c>
      <c r="L343" s="15"/>
    </row>
    <row r="344" spans="1:12" ht="20.399999999999999" x14ac:dyDescent="0.3">
      <c r="A344" s="29"/>
      <c r="B344" s="34"/>
      <c r="C344" s="30"/>
      <c r="D344" s="34"/>
      <c r="E344" s="30" t="s">
        <v>55</v>
      </c>
      <c r="F344" s="30" t="s">
        <v>49</v>
      </c>
      <c r="G344"/>
      <c r="H344"/>
      <c r="I344" s="35" t="s">
        <v>203</v>
      </c>
      <c r="J344" s="35" t="s">
        <v>203</v>
      </c>
      <c r="K344" s="35" t="s">
        <v>203</v>
      </c>
      <c r="L344" s="15"/>
    </row>
    <row r="345" spans="1:12" ht="20.399999999999999" x14ac:dyDescent="0.3">
      <c r="A345" s="29"/>
      <c r="B345" s="34"/>
      <c r="C345" s="30"/>
      <c r="D345" s="34"/>
      <c r="E345" s="30" t="s">
        <v>57</v>
      </c>
      <c r="F345" s="30" t="s">
        <v>49</v>
      </c>
      <c r="G345"/>
      <c r="H345"/>
      <c r="I345" s="35" t="s">
        <v>203</v>
      </c>
      <c r="J345" s="35" t="s">
        <v>203</v>
      </c>
      <c r="K345" s="35" t="s">
        <v>203</v>
      </c>
      <c r="L345" s="15"/>
    </row>
    <row r="346" spans="1:12" ht="23.4" x14ac:dyDescent="0.3">
      <c r="A346" s="29"/>
      <c r="B346" s="34"/>
      <c r="C346" s="30"/>
      <c r="D346" s="34"/>
      <c r="E346" s="30" t="s">
        <v>58</v>
      </c>
      <c r="F346" s="30" t="s">
        <v>49</v>
      </c>
      <c r="G346"/>
      <c r="H346"/>
      <c r="I346" s="16"/>
      <c r="J346" s="16"/>
      <c r="K346" s="16"/>
      <c r="L346" s="15"/>
    </row>
    <row r="347" spans="1:12" ht="20.399999999999999" x14ac:dyDescent="0.3">
      <c r="A347" s="29"/>
      <c r="B347" s="34"/>
      <c r="C347" s="30"/>
      <c r="D347" s="34"/>
      <c r="E347" s="30" t="s">
        <v>130</v>
      </c>
      <c r="F347" s="30" t="s">
        <v>49</v>
      </c>
      <c r="G347"/>
      <c r="H347"/>
      <c r="I347" s="35" t="s">
        <v>203</v>
      </c>
      <c r="J347" s="35" t="s">
        <v>203</v>
      </c>
      <c r="K347" s="35" t="s">
        <v>203</v>
      </c>
      <c r="L347" s="15"/>
    </row>
    <row r="348" spans="1:12" ht="20.399999999999999" x14ac:dyDescent="0.3">
      <c r="A348" s="29"/>
      <c r="B348" s="34"/>
      <c r="C348" s="30"/>
      <c r="D348" s="34"/>
      <c r="E348" s="30" t="s">
        <v>87</v>
      </c>
      <c r="F348" s="30" t="s">
        <v>49</v>
      </c>
      <c r="G348"/>
      <c r="H348"/>
      <c r="I348" s="35" t="s">
        <v>203</v>
      </c>
      <c r="J348" s="35" t="s">
        <v>203</v>
      </c>
      <c r="K348" s="35" t="s">
        <v>203</v>
      </c>
      <c r="L348" s="15"/>
    </row>
    <row r="349" spans="1:12" ht="20.399999999999999" x14ac:dyDescent="0.3">
      <c r="A349" s="29"/>
      <c r="B349" s="34"/>
      <c r="C349" s="30"/>
      <c r="D349" s="34"/>
      <c r="E349" s="30" t="s">
        <v>89</v>
      </c>
      <c r="F349" s="30" t="s">
        <v>49</v>
      </c>
      <c r="G349"/>
      <c r="H349"/>
      <c r="I349" s="35" t="s">
        <v>203</v>
      </c>
      <c r="J349" s="35" t="s">
        <v>203</v>
      </c>
      <c r="K349" s="35" t="s">
        <v>203</v>
      </c>
      <c r="L349" s="15"/>
    </row>
    <row r="350" spans="1:12" ht="20.399999999999999" x14ac:dyDescent="0.3">
      <c r="A350" s="29"/>
      <c r="B350" s="34"/>
      <c r="C350" s="30"/>
      <c r="D350" s="34"/>
      <c r="E350" s="30" t="s">
        <v>91</v>
      </c>
      <c r="F350" s="30" t="s">
        <v>49</v>
      </c>
      <c r="G350"/>
      <c r="H350"/>
      <c r="I350" s="35" t="s">
        <v>203</v>
      </c>
      <c r="J350" s="35" t="s">
        <v>203</v>
      </c>
      <c r="K350" s="35" t="s">
        <v>203</v>
      </c>
      <c r="L350" s="15"/>
    </row>
    <row r="351" spans="1:12" ht="20.399999999999999" x14ac:dyDescent="0.3">
      <c r="A351" s="29"/>
      <c r="B351" s="34"/>
      <c r="C351" s="30"/>
      <c r="D351" s="34"/>
      <c r="E351" s="30" t="s">
        <v>108</v>
      </c>
      <c r="F351" s="30" t="s">
        <v>49</v>
      </c>
      <c r="G351"/>
      <c r="H351"/>
      <c r="I351" s="35" t="s">
        <v>203</v>
      </c>
      <c r="J351" s="35" t="s">
        <v>203</v>
      </c>
      <c r="K351" s="35" t="s">
        <v>203</v>
      </c>
      <c r="L351" s="15"/>
    </row>
    <row r="352" spans="1:12" ht="20.399999999999999" x14ac:dyDescent="0.3">
      <c r="A352" s="29"/>
      <c r="B352" s="34"/>
      <c r="C352" s="30"/>
      <c r="D352" s="34"/>
      <c r="E352" s="30" t="s">
        <v>75</v>
      </c>
      <c r="F352" s="30" t="s">
        <v>49</v>
      </c>
      <c r="G352"/>
      <c r="H352"/>
      <c r="I352" s="35" t="s">
        <v>203</v>
      </c>
      <c r="J352" s="35" t="s">
        <v>203</v>
      </c>
      <c r="K352" s="35" t="s">
        <v>203</v>
      </c>
      <c r="L352" s="15"/>
    </row>
    <row r="353" spans="1:12" ht="20.399999999999999" x14ac:dyDescent="0.3">
      <c r="A353" s="29"/>
      <c r="B353" s="34"/>
      <c r="C353" s="30"/>
      <c r="D353" s="34"/>
      <c r="E353" s="30" t="s">
        <v>98</v>
      </c>
      <c r="F353" s="30" t="s">
        <v>49</v>
      </c>
      <c r="G353"/>
      <c r="H353"/>
      <c r="I353" s="35" t="s">
        <v>203</v>
      </c>
      <c r="J353" s="35" t="s">
        <v>203</v>
      </c>
      <c r="K353" s="35" t="s">
        <v>203</v>
      </c>
      <c r="L353" s="15"/>
    </row>
    <row r="354" spans="1:12" ht="20.399999999999999" x14ac:dyDescent="0.3">
      <c r="A354" s="29"/>
      <c r="B354" s="34"/>
      <c r="C354" s="30"/>
      <c r="D354" s="34"/>
      <c r="E354" s="30" t="s">
        <v>134</v>
      </c>
      <c r="F354" s="30" t="s">
        <v>49</v>
      </c>
      <c r="G354"/>
      <c r="H354"/>
      <c r="I354" s="35" t="s">
        <v>203</v>
      </c>
      <c r="J354" s="35" t="s">
        <v>203</v>
      </c>
      <c r="K354" s="35" t="s">
        <v>203</v>
      </c>
      <c r="L354" s="15"/>
    </row>
    <row r="355" spans="1:12" ht="20.399999999999999" x14ac:dyDescent="0.3">
      <c r="A355" s="29"/>
      <c r="B355" s="34"/>
      <c r="C355" s="30"/>
      <c r="D355" s="34"/>
      <c r="E355" s="30" t="s">
        <v>65</v>
      </c>
      <c r="F355" s="30" t="s">
        <v>49</v>
      </c>
      <c r="G355"/>
      <c r="H355"/>
      <c r="I355" s="35" t="s">
        <v>203</v>
      </c>
      <c r="J355" s="35" t="s">
        <v>203</v>
      </c>
      <c r="K355" s="35" t="s">
        <v>203</v>
      </c>
      <c r="L355" s="15"/>
    </row>
    <row r="356" spans="1:12" ht="20.399999999999999" x14ac:dyDescent="0.3">
      <c r="A356" s="29"/>
      <c r="B356" s="34"/>
      <c r="C356" s="30"/>
      <c r="D356" s="34"/>
      <c r="E356" s="30" t="s">
        <v>66</v>
      </c>
      <c r="F356" s="30" t="s">
        <v>49</v>
      </c>
      <c r="G356"/>
      <c r="H356"/>
      <c r="I356" s="35" t="s">
        <v>203</v>
      </c>
      <c r="J356" s="35" t="s">
        <v>203</v>
      </c>
      <c r="K356" s="35" t="s">
        <v>203</v>
      </c>
      <c r="L356" s="15"/>
    </row>
    <row r="357" spans="1:12" ht="20.399999999999999" x14ac:dyDescent="0.3">
      <c r="A357" s="29"/>
      <c r="B357" s="34"/>
      <c r="C357" s="30"/>
      <c r="D357" s="34"/>
      <c r="E357" s="30" t="s">
        <v>103</v>
      </c>
      <c r="F357" s="30" t="s">
        <v>49</v>
      </c>
      <c r="G357"/>
      <c r="H357"/>
      <c r="I357" s="35" t="s">
        <v>203</v>
      </c>
      <c r="J357" s="35" t="s">
        <v>203</v>
      </c>
      <c r="K357" s="35" t="s">
        <v>203</v>
      </c>
      <c r="L357" s="15"/>
    </row>
    <row r="358" spans="1:12" ht="20.399999999999999" x14ac:dyDescent="0.3">
      <c r="A358" s="29"/>
      <c r="B358" s="34"/>
      <c r="C358" s="30"/>
      <c r="D358" s="34"/>
      <c r="E358" s="30" t="s">
        <v>67</v>
      </c>
      <c r="F358" s="30" t="s">
        <v>49</v>
      </c>
      <c r="G358"/>
      <c r="H358"/>
      <c r="I358" s="35" t="s">
        <v>203</v>
      </c>
      <c r="J358" s="35" t="s">
        <v>203</v>
      </c>
      <c r="K358" s="35" t="s">
        <v>203</v>
      </c>
      <c r="L358" s="15"/>
    </row>
    <row r="359" spans="1:12" ht="20.399999999999999" x14ac:dyDescent="0.3">
      <c r="A359" s="29"/>
      <c r="B359" s="34"/>
      <c r="C359" s="30"/>
      <c r="D359" s="34"/>
      <c r="E359" s="30" t="s">
        <v>136</v>
      </c>
      <c r="F359" s="30" t="s">
        <v>49</v>
      </c>
      <c r="G359"/>
      <c r="H359"/>
      <c r="I359" s="35" t="s">
        <v>203</v>
      </c>
      <c r="J359" s="35" t="s">
        <v>203</v>
      </c>
      <c r="K359" s="35" t="s">
        <v>203</v>
      </c>
      <c r="L359" s="15"/>
    </row>
    <row r="360" spans="1:12" ht="20.399999999999999" x14ac:dyDescent="0.3">
      <c r="A360" s="28" t="s">
        <v>312</v>
      </c>
      <c r="B360" s="28"/>
      <c r="C360" s="28"/>
      <c r="D360" s="28"/>
      <c r="E360" s="28"/>
      <c r="F360" s="28"/>
      <c r="G360"/>
      <c r="H360"/>
      <c r="I360" s="35" t="s">
        <v>203</v>
      </c>
      <c r="J360" s="35" t="s">
        <v>203</v>
      </c>
      <c r="K360" s="35" t="s">
        <v>203</v>
      </c>
      <c r="L360" s="15"/>
    </row>
    <row r="361" spans="1:12" ht="20.399999999999999" x14ac:dyDescent="0.3">
      <c r="A361" s="33" t="s">
        <v>122</v>
      </c>
      <c r="B361" s="33"/>
      <c r="C361" s="33"/>
      <c r="D361" s="33"/>
      <c r="E361" s="33"/>
      <c r="F361" s="33"/>
      <c r="G361"/>
      <c r="H361"/>
      <c r="I361" s="35" t="s">
        <v>203</v>
      </c>
      <c r="J361" s="35" t="s">
        <v>203</v>
      </c>
      <c r="K361" s="35" t="s">
        <v>203</v>
      </c>
      <c r="L361" s="15"/>
    </row>
    <row r="362" spans="1:12" ht="20.399999999999999" x14ac:dyDescent="0.3">
      <c r="A362"/>
      <c r="B362"/>
      <c r="C362"/>
      <c r="D362"/>
      <c r="E362"/>
      <c r="F362"/>
      <c r="G362"/>
      <c r="H362"/>
      <c r="I362" s="35" t="s">
        <v>203</v>
      </c>
      <c r="J362" s="35" t="s">
        <v>203</v>
      </c>
      <c r="K362" s="35" t="s">
        <v>203</v>
      </c>
      <c r="L362" s="15"/>
    </row>
    <row r="363" spans="1:12" ht="20.399999999999999" x14ac:dyDescent="0.3">
      <c r="A363"/>
      <c r="B363"/>
      <c r="C363"/>
      <c r="D363"/>
      <c r="E363"/>
      <c r="F363"/>
      <c r="G363"/>
      <c r="H363"/>
      <c r="I363" s="35" t="s">
        <v>203</v>
      </c>
      <c r="J363" s="35" t="s">
        <v>203</v>
      </c>
      <c r="K363" s="35" t="s">
        <v>203</v>
      </c>
      <c r="L363" s="15"/>
    </row>
    <row r="364" spans="1:12" ht="20.399999999999999" x14ac:dyDescent="0.3">
      <c r="A364"/>
      <c r="B364"/>
      <c r="C364"/>
      <c r="D364"/>
      <c r="E364"/>
      <c r="F364"/>
      <c r="G364"/>
      <c r="H364"/>
      <c r="I364" s="35" t="s">
        <v>203</v>
      </c>
      <c r="J364" s="35" t="s">
        <v>203</v>
      </c>
      <c r="K364" s="35" t="s">
        <v>203</v>
      </c>
      <c r="L364" s="15"/>
    </row>
    <row r="365" spans="1:12" ht="23.4" x14ac:dyDescent="0.3">
      <c r="A365"/>
      <c r="B365"/>
      <c r="C365"/>
      <c r="D365"/>
      <c r="E365"/>
      <c r="F365"/>
      <c r="G365"/>
      <c r="H365"/>
      <c r="I365" s="16"/>
      <c r="J365" s="16"/>
      <c r="K365" s="16"/>
      <c r="L365" s="15"/>
    </row>
    <row r="366" spans="1:12" ht="20.399999999999999" x14ac:dyDescent="0.3">
      <c r="A366"/>
      <c r="B366"/>
      <c r="C366"/>
      <c r="D366"/>
      <c r="E366"/>
      <c r="F366"/>
      <c r="G366"/>
      <c r="H366"/>
      <c r="I366" s="35" t="s">
        <v>203</v>
      </c>
      <c r="J366" s="35" t="s">
        <v>203</v>
      </c>
      <c r="K366" s="35" t="s">
        <v>203</v>
      </c>
      <c r="L366" s="15"/>
    </row>
    <row r="367" spans="1:12" ht="20.399999999999999" x14ac:dyDescent="0.3">
      <c r="A367"/>
      <c r="B367"/>
      <c r="C367"/>
      <c r="D367"/>
      <c r="E367"/>
      <c r="F367"/>
      <c r="G367"/>
      <c r="H367"/>
      <c r="I367" s="35" t="s">
        <v>203</v>
      </c>
      <c r="J367" s="35" t="s">
        <v>203</v>
      </c>
      <c r="K367" s="35" t="s">
        <v>203</v>
      </c>
      <c r="L367" s="15"/>
    </row>
    <row r="368" spans="1:12" ht="20.399999999999999" x14ac:dyDescent="0.3">
      <c r="A368"/>
      <c r="B368"/>
      <c r="C368"/>
      <c r="D368"/>
      <c r="E368"/>
      <c r="F368"/>
      <c r="G368"/>
      <c r="H368"/>
      <c r="I368" s="35" t="s">
        <v>203</v>
      </c>
      <c r="J368" s="35" t="s">
        <v>203</v>
      </c>
      <c r="K368" s="35" t="s">
        <v>203</v>
      </c>
      <c r="L368" s="15"/>
    </row>
    <row r="369" spans="1:12" ht="20.399999999999999" x14ac:dyDescent="0.3">
      <c r="A369"/>
      <c r="B369"/>
      <c r="C369"/>
      <c r="D369"/>
      <c r="E369"/>
      <c r="F369"/>
      <c r="G369"/>
      <c r="H369"/>
      <c r="I369" s="35" t="s">
        <v>203</v>
      </c>
      <c r="J369" s="35" t="s">
        <v>203</v>
      </c>
      <c r="K369" s="35" t="s">
        <v>203</v>
      </c>
      <c r="L369" s="15"/>
    </row>
    <row r="370" spans="1:12" ht="20.399999999999999" x14ac:dyDescent="0.3">
      <c r="A370"/>
      <c r="B370"/>
      <c r="C370"/>
      <c r="D370"/>
      <c r="E370"/>
      <c r="F370"/>
      <c r="G370"/>
      <c r="H370"/>
      <c r="I370" s="35" t="s">
        <v>203</v>
      </c>
      <c r="J370" s="35" t="s">
        <v>203</v>
      </c>
      <c r="K370" s="35" t="s">
        <v>203</v>
      </c>
      <c r="L370" s="15"/>
    </row>
    <row r="371" spans="1:12" ht="20.399999999999999" x14ac:dyDescent="0.3">
      <c r="A371"/>
      <c r="B371"/>
      <c r="C371"/>
      <c r="D371"/>
      <c r="E371"/>
      <c r="F371"/>
      <c r="G371"/>
      <c r="H371"/>
      <c r="I371" s="35" t="s">
        <v>203</v>
      </c>
      <c r="J371" s="35" t="s">
        <v>203</v>
      </c>
      <c r="K371" s="35" t="s">
        <v>203</v>
      </c>
      <c r="L371" s="15"/>
    </row>
    <row r="372" spans="1:12" ht="20.399999999999999" x14ac:dyDescent="0.3">
      <c r="A372"/>
      <c r="B372"/>
      <c r="C372"/>
      <c r="D372"/>
      <c r="E372"/>
      <c r="F372"/>
      <c r="G372"/>
      <c r="H372"/>
      <c r="I372" s="35" t="s">
        <v>203</v>
      </c>
      <c r="J372" s="35" t="s">
        <v>203</v>
      </c>
      <c r="K372" s="35" t="s">
        <v>203</v>
      </c>
      <c r="L372" s="15"/>
    </row>
    <row r="373" spans="1:12" ht="20.399999999999999" x14ac:dyDescent="0.3">
      <c r="A373"/>
      <c r="B373"/>
      <c r="C373"/>
      <c r="D373"/>
      <c r="E373"/>
      <c r="F373"/>
      <c r="G373"/>
      <c r="H373"/>
      <c r="I373" s="35" t="s">
        <v>203</v>
      </c>
      <c r="J373" s="35" t="s">
        <v>203</v>
      </c>
      <c r="K373" s="35" t="s">
        <v>203</v>
      </c>
      <c r="L373" s="15"/>
    </row>
    <row r="374" spans="1:12" ht="20.399999999999999" x14ac:dyDescent="0.3">
      <c r="A374"/>
      <c r="B374"/>
      <c r="C374"/>
      <c r="D374"/>
      <c r="E374"/>
      <c r="F374"/>
      <c r="G374"/>
      <c r="H374"/>
      <c r="I374" s="35" t="s">
        <v>203</v>
      </c>
      <c r="J374" s="35" t="s">
        <v>203</v>
      </c>
      <c r="K374" s="35" t="s">
        <v>203</v>
      </c>
      <c r="L374" s="15"/>
    </row>
    <row r="375" spans="1:12" ht="20.399999999999999" x14ac:dyDescent="0.3">
      <c r="A375"/>
      <c r="B375"/>
      <c r="C375"/>
      <c r="D375"/>
      <c r="E375"/>
      <c r="F375"/>
      <c r="G375"/>
      <c r="H375"/>
      <c r="I375" s="35" t="s">
        <v>203</v>
      </c>
      <c r="J375" s="35" t="s">
        <v>203</v>
      </c>
      <c r="K375" s="35" t="s">
        <v>203</v>
      </c>
      <c r="L375" s="15"/>
    </row>
    <row r="376" spans="1:12" ht="20.399999999999999" x14ac:dyDescent="0.3">
      <c r="A376"/>
      <c r="B376"/>
      <c r="C376"/>
      <c r="D376"/>
      <c r="E376"/>
      <c r="F376"/>
      <c r="G376"/>
      <c r="H376"/>
      <c r="I376" s="35" t="s">
        <v>203</v>
      </c>
      <c r="J376" s="35" t="s">
        <v>203</v>
      </c>
      <c r="K376" s="35" t="s">
        <v>203</v>
      </c>
      <c r="L376" s="15"/>
    </row>
    <row r="377" spans="1:12" ht="20.399999999999999" x14ac:dyDescent="0.3">
      <c r="A377"/>
      <c r="B377"/>
      <c r="C377"/>
      <c r="D377"/>
      <c r="E377"/>
      <c r="F377"/>
      <c r="G377"/>
      <c r="H377"/>
      <c r="I377" s="35" t="s">
        <v>203</v>
      </c>
      <c r="J377" s="35" t="s">
        <v>203</v>
      </c>
      <c r="K377" s="35" t="s">
        <v>203</v>
      </c>
      <c r="L377" s="15"/>
    </row>
    <row r="378" spans="1:12" ht="20.399999999999999" x14ac:dyDescent="0.3">
      <c r="A378"/>
      <c r="B378"/>
      <c r="C378"/>
      <c r="D378"/>
      <c r="E378"/>
      <c r="F378"/>
      <c r="G378"/>
      <c r="H378"/>
      <c r="I378" s="35" t="s">
        <v>203</v>
      </c>
      <c r="J378" s="35" t="s">
        <v>203</v>
      </c>
      <c r="K378" s="35" t="s">
        <v>203</v>
      </c>
      <c r="L378" s="15"/>
    </row>
    <row r="379" spans="1:12" ht="20.399999999999999" x14ac:dyDescent="0.3">
      <c r="A379"/>
      <c r="B379"/>
      <c r="C379"/>
      <c r="D379"/>
      <c r="E379"/>
      <c r="F379"/>
      <c r="G379"/>
      <c r="H379"/>
      <c r="I379" s="35" t="s">
        <v>203</v>
      </c>
      <c r="J379" s="35" t="s">
        <v>203</v>
      </c>
      <c r="K379" s="35" t="s">
        <v>203</v>
      </c>
      <c r="L379" s="15"/>
    </row>
    <row r="380" spans="1:12" ht="20.399999999999999" x14ac:dyDescent="0.3">
      <c r="A380"/>
      <c r="B380"/>
      <c r="C380"/>
      <c r="D380"/>
      <c r="E380"/>
      <c r="F380"/>
      <c r="G380"/>
      <c r="H380"/>
      <c r="I380" s="35" t="s">
        <v>203</v>
      </c>
      <c r="J380" s="35" t="s">
        <v>203</v>
      </c>
      <c r="K380" s="35" t="s">
        <v>203</v>
      </c>
      <c r="L380" s="15"/>
    </row>
    <row r="381" spans="1:12" ht="20.399999999999999" x14ac:dyDescent="0.3">
      <c r="A381"/>
      <c r="B381"/>
      <c r="C381"/>
      <c r="D381"/>
      <c r="E381"/>
      <c r="F381"/>
      <c r="G381"/>
      <c r="H381"/>
      <c r="I381" s="35" t="s">
        <v>203</v>
      </c>
      <c r="J381" s="35" t="s">
        <v>203</v>
      </c>
      <c r="K381" s="35" t="s">
        <v>203</v>
      </c>
      <c r="L381" s="15"/>
    </row>
    <row r="382" spans="1:12" ht="20.399999999999999" x14ac:dyDescent="0.3">
      <c r="A382"/>
      <c r="B382"/>
      <c r="C382"/>
      <c r="D382"/>
      <c r="E382"/>
      <c r="F382"/>
      <c r="G382"/>
      <c r="H382"/>
      <c r="I382" s="35" t="s">
        <v>203</v>
      </c>
      <c r="J382" s="35" t="s">
        <v>203</v>
      </c>
      <c r="K382" s="35" t="s">
        <v>203</v>
      </c>
      <c r="L382" s="15"/>
    </row>
    <row r="383" spans="1:12" ht="23.4" x14ac:dyDescent="0.3">
      <c r="A383"/>
      <c r="B383"/>
      <c r="C383"/>
      <c r="D383"/>
      <c r="E383"/>
      <c r="F383"/>
      <c r="G383"/>
      <c r="H383"/>
      <c r="I383" s="16"/>
      <c r="J383" s="16"/>
      <c r="K383" s="16"/>
      <c r="L383" s="15"/>
    </row>
    <row r="384" spans="1:12" ht="20.399999999999999" x14ac:dyDescent="0.3">
      <c r="A384"/>
      <c r="B384"/>
      <c r="C384"/>
      <c r="D384"/>
      <c r="E384"/>
      <c r="F384"/>
      <c r="G384"/>
      <c r="H384"/>
      <c r="I384" s="35" t="s">
        <v>203</v>
      </c>
      <c r="J384" s="35" t="s">
        <v>203</v>
      </c>
      <c r="K384" s="35" t="s">
        <v>203</v>
      </c>
      <c r="L384" s="15"/>
    </row>
    <row r="385" spans="1:12" ht="20.399999999999999" x14ac:dyDescent="0.3">
      <c r="A385"/>
      <c r="B385"/>
      <c r="C385"/>
      <c r="D385"/>
      <c r="E385"/>
      <c r="F385"/>
      <c r="G385"/>
      <c r="H385"/>
      <c r="I385" s="35" t="s">
        <v>203</v>
      </c>
      <c r="J385" s="35" t="s">
        <v>203</v>
      </c>
      <c r="K385" s="35" t="s">
        <v>203</v>
      </c>
      <c r="L385" s="15"/>
    </row>
    <row r="386" spans="1:12" ht="20.399999999999999" x14ac:dyDescent="0.3">
      <c r="A386"/>
      <c r="B386"/>
      <c r="C386"/>
      <c r="D386"/>
      <c r="E386"/>
      <c r="F386"/>
      <c r="G386"/>
      <c r="H386"/>
      <c r="I386" s="35" t="s">
        <v>203</v>
      </c>
      <c r="J386" s="35" t="s">
        <v>203</v>
      </c>
      <c r="K386" s="35" t="s">
        <v>203</v>
      </c>
      <c r="L386" s="15"/>
    </row>
    <row r="387" spans="1:12" ht="20.399999999999999" x14ac:dyDescent="0.3">
      <c r="A387"/>
      <c r="B387"/>
      <c r="C387"/>
      <c r="D387"/>
      <c r="E387"/>
      <c r="F387"/>
      <c r="G387"/>
      <c r="H387"/>
      <c r="I387" s="35" t="s">
        <v>203</v>
      </c>
      <c r="J387" s="35" t="s">
        <v>203</v>
      </c>
      <c r="K387" s="35" t="s">
        <v>203</v>
      </c>
      <c r="L387" s="15"/>
    </row>
    <row r="388" spans="1:12" ht="20.399999999999999" x14ac:dyDescent="0.3">
      <c r="A388"/>
      <c r="B388"/>
      <c r="C388"/>
      <c r="D388"/>
      <c r="E388"/>
      <c r="F388"/>
      <c r="G388"/>
      <c r="H388"/>
      <c r="I388" s="35" t="s">
        <v>203</v>
      </c>
      <c r="J388" s="35" t="s">
        <v>203</v>
      </c>
      <c r="K388" s="35" t="s">
        <v>203</v>
      </c>
      <c r="L388" s="15"/>
    </row>
    <row r="389" spans="1:12" ht="20.399999999999999" x14ac:dyDescent="0.3">
      <c r="A389"/>
      <c r="B389"/>
      <c r="C389"/>
      <c r="D389"/>
      <c r="E389"/>
      <c r="F389"/>
      <c r="G389"/>
      <c r="H389"/>
      <c r="I389" s="35" t="s">
        <v>203</v>
      </c>
      <c r="J389" s="35" t="s">
        <v>203</v>
      </c>
      <c r="K389" s="35" t="s">
        <v>203</v>
      </c>
      <c r="L389" s="15"/>
    </row>
    <row r="390" spans="1:12" ht="20.399999999999999" x14ac:dyDescent="0.3">
      <c r="A390"/>
      <c r="B390"/>
      <c r="C390"/>
      <c r="D390"/>
      <c r="E390"/>
      <c r="F390"/>
      <c r="G390"/>
      <c r="H390"/>
      <c r="I390" s="35" t="s">
        <v>203</v>
      </c>
      <c r="J390" s="35" t="s">
        <v>203</v>
      </c>
      <c r="K390" s="35" t="s">
        <v>203</v>
      </c>
      <c r="L390" s="15"/>
    </row>
    <row r="391" spans="1:12" ht="20.399999999999999" x14ac:dyDescent="0.3">
      <c r="A391"/>
      <c r="B391"/>
      <c r="C391"/>
      <c r="D391"/>
      <c r="E391"/>
      <c r="F391"/>
      <c r="G391"/>
      <c r="H391"/>
      <c r="I391" s="35" t="s">
        <v>203</v>
      </c>
      <c r="J391" s="35" t="s">
        <v>203</v>
      </c>
      <c r="K391" s="35" t="s">
        <v>203</v>
      </c>
      <c r="L391" s="15"/>
    </row>
    <row r="392" spans="1:12" ht="20.399999999999999" x14ac:dyDescent="0.3">
      <c r="A392"/>
      <c r="B392"/>
      <c r="C392"/>
      <c r="D392"/>
      <c r="E392"/>
      <c r="F392"/>
      <c r="G392"/>
      <c r="H392"/>
      <c r="I392" s="35" t="s">
        <v>203</v>
      </c>
      <c r="J392" s="35" t="s">
        <v>203</v>
      </c>
      <c r="K392" s="35" t="s">
        <v>203</v>
      </c>
      <c r="L392" s="15"/>
    </row>
    <row r="393" spans="1:12" ht="20.399999999999999" x14ac:dyDescent="0.3">
      <c r="A393"/>
      <c r="B393"/>
      <c r="C393"/>
      <c r="D393"/>
      <c r="E393"/>
      <c r="F393"/>
      <c r="G393"/>
      <c r="H393"/>
      <c r="I393" s="35" t="s">
        <v>203</v>
      </c>
      <c r="J393" s="35" t="s">
        <v>203</v>
      </c>
      <c r="K393" s="35" t="s">
        <v>203</v>
      </c>
      <c r="L393" s="15"/>
    </row>
    <row r="394" spans="1:12" ht="20.399999999999999" x14ac:dyDescent="0.3">
      <c r="A394"/>
      <c r="B394"/>
      <c r="C394"/>
      <c r="D394"/>
      <c r="E394"/>
      <c r="F394"/>
      <c r="G394"/>
      <c r="H394"/>
      <c r="I394" s="35" t="s">
        <v>203</v>
      </c>
      <c r="J394" s="35" t="s">
        <v>203</v>
      </c>
      <c r="K394" s="35" t="s">
        <v>203</v>
      </c>
      <c r="L394" s="15"/>
    </row>
    <row r="395" spans="1:12" ht="20.399999999999999" x14ac:dyDescent="0.3">
      <c r="A395"/>
      <c r="B395"/>
      <c r="C395"/>
      <c r="D395"/>
      <c r="E395"/>
      <c r="F395"/>
      <c r="G395"/>
      <c r="H395"/>
      <c r="I395" s="35" t="s">
        <v>203</v>
      </c>
      <c r="J395" s="35" t="s">
        <v>203</v>
      </c>
      <c r="K395" s="35" t="s">
        <v>203</v>
      </c>
      <c r="L395" s="15"/>
    </row>
    <row r="396" spans="1:12" ht="20.399999999999999" x14ac:dyDescent="0.3">
      <c r="A396"/>
      <c r="B396"/>
      <c r="C396"/>
      <c r="D396"/>
      <c r="E396"/>
      <c r="F396"/>
      <c r="G396"/>
      <c r="H396"/>
      <c r="I396" s="35" t="s">
        <v>203</v>
      </c>
      <c r="J396" s="35" t="s">
        <v>203</v>
      </c>
      <c r="K396" s="35" t="s">
        <v>203</v>
      </c>
      <c r="L396" s="15"/>
    </row>
    <row r="397" spans="1:12" ht="20.399999999999999" x14ac:dyDescent="0.3">
      <c r="A397"/>
      <c r="B397"/>
      <c r="C397"/>
      <c r="D397"/>
      <c r="E397"/>
      <c r="F397"/>
      <c r="G397"/>
      <c r="H397"/>
      <c r="I397" s="35" t="s">
        <v>203</v>
      </c>
      <c r="J397" s="35" t="s">
        <v>203</v>
      </c>
      <c r="K397" s="35" t="s">
        <v>203</v>
      </c>
      <c r="L397" s="15"/>
    </row>
    <row r="398" spans="1:12" ht="20.399999999999999" x14ac:dyDescent="0.3">
      <c r="A398"/>
      <c r="B398"/>
      <c r="C398"/>
      <c r="D398"/>
      <c r="E398"/>
      <c r="F398"/>
      <c r="G398"/>
      <c r="H398"/>
      <c r="I398" s="35" t="s">
        <v>203</v>
      </c>
      <c r="J398" s="35" t="s">
        <v>203</v>
      </c>
      <c r="K398" s="35" t="s">
        <v>203</v>
      </c>
      <c r="L398" s="15"/>
    </row>
    <row r="399" spans="1:12" ht="20.399999999999999" x14ac:dyDescent="0.3">
      <c r="A399"/>
      <c r="B399"/>
      <c r="C399"/>
      <c r="D399"/>
      <c r="E399"/>
      <c r="F399"/>
      <c r="G399"/>
      <c r="H399"/>
      <c r="I399" s="35" t="s">
        <v>203</v>
      </c>
      <c r="J399" s="35" t="s">
        <v>203</v>
      </c>
      <c r="K399" s="35" t="s">
        <v>203</v>
      </c>
      <c r="L399" s="15"/>
    </row>
    <row r="400" spans="1:12" ht="20.399999999999999" x14ac:dyDescent="0.3">
      <c r="A400"/>
      <c r="B400"/>
      <c r="C400"/>
      <c r="D400"/>
      <c r="E400"/>
      <c r="F400"/>
      <c r="G400"/>
      <c r="H400"/>
      <c r="I400" s="35" t="s">
        <v>203</v>
      </c>
      <c r="J400" s="35" t="s">
        <v>203</v>
      </c>
      <c r="K400" s="35" t="s">
        <v>203</v>
      </c>
      <c r="L400" s="15"/>
    </row>
    <row r="401" spans="1:12" ht="20.399999999999999" x14ac:dyDescent="0.3">
      <c r="A401"/>
      <c r="B401"/>
      <c r="C401"/>
      <c r="D401"/>
      <c r="E401"/>
      <c r="F401"/>
      <c r="G401"/>
      <c r="H401"/>
      <c r="I401" s="35" t="s">
        <v>203</v>
      </c>
      <c r="J401" s="35" t="s">
        <v>203</v>
      </c>
      <c r="K401" s="35" t="s">
        <v>203</v>
      </c>
      <c r="L401" s="15"/>
    </row>
    <row r="402" spans="1:12" ht="20.399999999999999" x14ac:dyDescent="0.3">
      <c r="A402"/>
      <c r="B402"/>
      <c r="C402"/>
      <c r="D402"/>
      <c r="E402"/>
      <c r="F402"/>
      <c r="G402"/>
      <c r="H402"/>
      <c r="I402" s="35" t="s">
        <v>203</v>
      </c>
      <c r="J402" s="35" t="s">
        <v>203</v>
      </c>
      <c r="K402" s="35" t="s">
        <v>203</v>
      </c>
      <c r="L402" s="15"/>
    </row>
    <row r="403" spans="1:12" ht="20.399999999999999" x14ac:dyDescent="0.3">
      <c r="A403"/>
      <c r="B403"/>
      <c r="C403"/>
      <c r="D403"/>
      <c r="E403"/>
      <c r="F403"/>
      <c r="G403"/>
      <c r="H403"/>
      <c r="I403" s="35" t="s">
        <v>203</v>
      </c>
      <c r="J403" s="35" t="s">
        <v>203</v>
      </c>
      <c r="K403" s="35" t="s">
        <v>203</v>
      </c>
      <c r="L403" s="15"/>
    </row>
    <row r="404" spans="1:12" ht="20.399999999999999" x14ac:dyDescent="0.3">
      <c r="A404"/>
      <c r="B404"/>
      <c r="C404"/>
      <c r="D404"/>
      <c r="E404"/>
      <c r="F404"/>
      <c r="G404"/>
      <c r="H404"/>
      <c r="I404" s="35" t="s">
        <v>203</v>
      </c>
      <c r="J404" s="35" t="s">
        <v>203</v>
      </c>
      <c r="K404" s="35" t="s">
        <v>203</v>
      </c>
      <c r="L404" s="15"/>
    </row>
    <row r="405" spans="1:12" ht="20.399999999999999" x14ac:dyDescent="0.3">
      <c r="A405"/>
      <c r="B405"/>
      <c r="C405"/>
      <c r="D405"/>
      <c r="E405"/>
      <c r="F405"/>
      <c r="G405"/>
      <c r="H405"/>
      <c r="I405" s="35" t="s">
        <v>203</v>
      </c>
      <c r="J405" s="35" t="s">
        <v>203</v>
      </c>
      <c r="K405" s="35" t="s">
        <v>203</v>
      </c>
      <c r="L405" s="15"/>
    </row>
    <row r="406" spans="1:12" ht="20.399999999999999" x14ac:dyDescent="0.3">
      <c r="A406"/>
      <c r="B406"/>
      <c r="C406"/>
      <c r="D406"/>
      <c r="E406"/>
      <c r="F406"/>
      <c r="G406"/>
      <c r="H406"/>
      <c r="I406" s="35" t="s">
        <v>203</v>
      </c>
      <c r="J406" s="35" t="s">
        <v>203</v>
      </c>
      <c r="K406" s="35" t="s">
        <v>203</v>
      </c>
      <c r="L406" s="15"/>
    </row>
    <row r="407" spans="1:12" ht="20.399999999999999" x14ac:dyDescent="0.3">
      <c r="A407"/>
      <c r="B407"/>
      <c r="C407"/>
      <c r="D407"/>
      <c r="E407"/>
      <c r="F407"/>
      <c r="G407"/>
      <c r="H407"/>
      <c r="I407" s="35" t="s">
        <v>203</v>
      </c>
      <c r="J407" s="35" t="s">
        <v>203</v>
      </c>
      <c r="K407" s="35" t="s">
        <v>203</v>
      </c>
      <c r="L407" s="15"/>
    </row>
    <row r="408" spans="1:12" ht="20.399999999999999" x14ac:dyDescent="0.3">
      <c r="A408"/>
      <c r="B408"/>
      <c r="C408"/>
      <c r="D408"/>
      <c r="E408"/>
      <c r="F408"/>
      <c r="G408"/>
      <c r="H408"/>
      <c r="I408" s="35" t="s">
        <v>203</v>
      </c>
      <c r="J408" s="35" t="s">
        <v>203</v>
      </c>
      <c r="K408" s="35" t="s">
        <v>203</v>
      </c>
      <c r="L408" s="15"/>
    </row>
    <row r="409" spans="1:12" ht="20.399999999999999" x14ac:dyDescent="0.3">
      <c r="A409"/>
      <c r="B409"/>
      <c r="C409"/>
      <c r="D409"/>
      <c r="E409"/>
      <c r="F409"/>
      <c r="G409"/>
      <c r="H409"/>
      <c r="I409" s="35" t="s">
        <v>203</v>
      </c>
      <c r="J409" s="35" t="s">
        <v>203</v>
      </c>
      <c r="K409" s="35" t="s">
        <v>203</v>
      </c>
      <c r="L409" s="15"/>
    </row>
    <row r="410" spans="1:12" ht="20.399999999999999" x14ac:dyDescent="0.3">
      <c r="A410"/>
      <c r="B410"/>
      <c r="C410"/>
      <c r="D410"/>
      <c r="E410"/>
      <c r="F410"/>
      <c r="G410"/>
      <c r="H410"/>
      <c r="I410" s="35" t="s">
        <v>203</v>
      </c>
      <c r="J410" s="35" t="s">
        <v>203</v>
      </c>
      <c r="K410" s="35" t="s">
        <v>203</v>
      </c>
      <c r="L410" s="15"/>
    </row>
    <row r="411" spans="1:12" ht="20.399999999999999" x14ac:dyDescent="0.3">
      <c r="A411"/>
      <c r="B411"/>
      <c r="C411"/>
      <c r="D411"/>
      <c r="E411"/>
      <c r="F411"/>
      <c r="G411"/>
      <c r="H411"/>
      <c r="I411" s="35" t="s">
        <v>203</v>
      </c>
      <c r="J411" s="35" t="s">
        <v>203</v>
      </c>
      <c r="K411" s="35" t="s">
        <v>203</v>
      </c>
      <c r="L411" s="25"/>
    </row>
    <row r="412" spans="1:12" ht="20.399999999999999" x14ac:dyDescent="0.3">
      <c r="A412"/>
      <c r="B412"/>
      <c r="C412"/>
      <c r="D412"/>
      <c r="E412"/>
      <c r="F412"/>
      <c r="G412"/>
      <c r="H412"/>
      <c r="I412" s="35" t="s">
        <v>203</v>
      </c>
      <c r="J412" s="35" t="s">
        <v>203</v>
      </c>
      <c r="K412" s="35" t="s">
        <v>203</v>
      </c>
      <c r="L412" s="25"/>
    </row>
    <row r="413" spans="1:12" ht="20.399999999999999" x14ac:dyDescent="0.3">
      <c r="A413"/>
      <c r="B413"/>
      <c r="C413"/>
      <c r="D413"/>
      <c r="E413"/>
      <c r="F413"/>
      <c r="G413"/>
      <c r="H413"/>
      <c r="I413" s="35" t="s">
        <v>203</v>
      </c>
      <c r="J413" s="35" t="s">
        <v>203</v>
      </c>
      <c r="K413" s="35" t="s">
        <v>203</v>
      </c>
      <c r="L413" s="25"/>
    </row>
    <row r="414" spans="1:12" ht="20.399999999999999" x14ac:dyDescent="0.3">
      <c r="A414"/>
      <c r="B414"/>
      <c r="C414"/>
      <c r="D414"/>
      <c r="E414"/>
      <c r="F414"/>
      <c r="G414"/>
      <c r="H414"/>
      <c r="I414" s="35" t="s">
        <v>203</v>
      </c>
      <c r="J414" s="35" t="s">
        <v>203</v>
      </c>
      <c r="K414" s="35" t="s">
        <v>203</v>
      </c>
      <c r="L414" s="25"/>
    </row>
    <row r="415" spans="1:12" ht="20.399999999999999" x14ac:dyDescent="0.3">
      <c r="A415"/>
      <c r="B415"/>
      <c r="C415"/>
      <c r="D415"/>
      <c r="E415"/>
      <c r="F415"/>
      <c r="G415"/>
      <c r="H415"/>
      <c r="I415" s="35" t="s">
        <v>203</v>
      </c>
      <c r="J415" s="35" t="s">
        <v>203</v>
      </c>
      <c r="K415" s="35" t="s">
        <v>203</v>
      </c>
      <c r="L415" s="25"/>
    </row>
    <row r="416" spans="1:12" ht="20.399999999999999" x14ac:dyDescent="0.3">
      <c r="A416"/>
      <c r="B416"/>
      <c r="C416"/>
      <c r="D416"/>
      <c r="E416"/>
      <c r="F416"/>
      <c r="G416"/>
      <c r="H416"/>
      <c r="I416" s="35" t="s">
        <v>203</v>
      </c>
      <c r="J416" s="35" t="s">
        <v>203</v>
      </c>
      <c r="K416" s="35" t="s">
        <v>203</v>
      </c>
      <c r="L416" s="25"/>
    </row>
    <row r="417" spans="1:12" ht="20.399999999999999" x14ac:dyDescent="0.3">
      <c r="A417"/>
      <c r="B417"/>
      <c r="C417"/>
      <c r="D417"/>
      <c r="E417"/>
      <c r="F417"/>
      <c r="G417"/>
      <c r="H417"/>
      <c r="I417" s="35" t="s">
        <v>203</v>
      </c>
      <c r="J417" s="35" t="s">
        <v>203</v>
      </c>
      <c r="K417" s="35" t="s">
        <v>203</v>
      </c>
      <c r="L417" s="25"/>
    </row>
    <row r="418" spans="1:12" ht="20.399999999999999" x14ac:dyDescent="0.3">
      <c r="A418"/>
      <c r="B418"/>
      <c r="C418"/>
      <c r="D418"/>
      <c r="E418"/>
      <c r="F418"/>
      <c r="G418"/>
      <c r="H418"/>
      <c r="I418" s="35" t="s">
        <v>203</v>
      </c>
      <c r="J418" s="35" t="s">
        <v>203</v>
      </c>
      <c r="K418" s="35" t="s">
        <v>203</v>
      </c>
      <c r="L418" s="25"/>
    </row>
    <row r="419" spans="1:12" ht="20.399999999999999" x14ac:dyDescent="0.3">
      <c r="A419"/>
      <c r="B419"/>
      <c r="C419"/>
      <c r="D419"/>
      <c r="E419"/>
      <c r="F419"/>
      <c r="G419"/>
      <c r="H419"/>
      <c r="I419" s="35" t="s">
        <v>203</v>
      </c>
      <c r="J419" s="35" t="s">
        <v>203</v>
      </c>
      <c r="K419" s="35" t="s">
        <v>203</v>
      </c>
      <c r="L419" s="25"/>
    </row>
    <row r="420" spans="1:12" ht="20.399999999999999" x14ac:dyDescent="0.3">
      <c r="A420"/>
      <c r="B420"/>
      <c r="C420"/>
      <c r="D420"/>
      <c r="E420"/>
      <c r="F420"/>
      <c r="G420"/>
      <c r="H420"/>
      <c r="I420" s="35" t="s">
        <v>203</v>
      </c>
      <c r="J420" s="35" t="s">
        <v>203</v>
      </c>
      <c r="K420" s="35" t="s">
        <v>203</v>
      </c>
      <c r="L420" s="25"/>
    </row>
    <row r="421" spans="1:12" ht="20.399999999999999" x14ac:dyDescent="0.3">
      <c r="A421"/>
      <c r="B421"/>
      <c r="C421"/>
      <c r="D421"/>
      <c r="E421"/>
      <c r="F421"/>
      <c r="G421"/>
      <c r="H421"/>
      <c r="I421" s="35" t="s">
        <v>203</v>
      </c>
      <c r="J421" s="35" t="s">
        <v>203</v>
      </c>
      <c r="K421" s="35" t="s">
        <v>203</v>
      </c>
      <c r="L421" s="25"/>
    </row>
    <row r="422" spans="1:12" ht="20.399999999999999" x14ac:dyDescent="0.3">
      <c r="A422"/>
      <c r="B422"/>
      <c r="C422"/>
      <c r="D422"/>
      <c r="E422"/>
      <c r="F422"/>
      <c r="G422"/>
      <c r="H422"/>
      <c r="I422" s="35" t="s">
        <v>203</v>
      </c>
      <c r="J422" s="35" t="s">
        <v>203</v>
      </c>
      <c r="K422" s="35" t="s">
        <v>203</v>
      </c>
      <c r="L422" s="25"/>
    </row>
    <row r="423" spans="1:12" ht="20.399999999999999" x14ac:dyDescent="0.3">
      <c r="A423"/>
      <c r="B423"/>
      <c r="C423"/>
      <c r="D423"/>
      <c r="E423"/>
      <c r="F423"/>
      <c r="G423"/>
      <c r="H423"/>
      <c r="I423" s="35" t="s">
        <v>203</v>
      </c>
      <c r="J423" s="35" t="s">
        <v>203</v>
      </c>
      <c r="K423" s="35" t="s">
        <v>203</v>
      </c>
      <c r="L423" s="25"/>
    </row>
    <row r="424" spans="1:12" ht="20.399999999999999" x14ac:dyDescent="0.3">
      <c r="A424"/>
      <c r="B424"/>
      <c r="C424"/>
      <c r="D424"/>
      <c r="E424"/>
      <c r="F424"/>
      <c r="G424"/>
      <c r="H424"/>
      <c r="I424" s="35" t="s">
        <v>203</v>
      </c>
      <c r="J424" s="35" t="s">
        <v>203</v>
      </c>
      <c r="K424" s="35" t="s">
        <v>203</v>
      </c>
      <c r="L424" s="25"/>
    </row>
    <row r="425" spans="1:12" ht="20.399999999999999" x14ac:dyDescent="0.3">
      <c r="A425"/>
      <c r="B425"/>
      <c r="C425"/>
      <c r="D425"/>
      <c r="E425"/>
      <c r="F425"/>
      <c r="G425"/>
      <c r="H425"/>
      <c r="I425" s="35" t="s">
        <v>203</v>
      </c>
      <c r="J425" s="35" t="s">
        <v>203</v>
      </c>
      <c r="K425" s="35" t="s">
        <v>203</v>
      </c>
      <c r="L425" s="25"/>
    </row>
    <row r="426" spans="1:12" ht="20.399999999999999" x14ac:dyDescent="0.3">
      <c r="A426"/>
      <c r="B426"/>
      <c r="C426"/>
      <c r="D426"/>
      <c r="E426"/>
      <c r="F426"/>
      <c r="G426"/>
      <c r="H426"/>
      <c r="I426" s="35" t="s">
        <v>203</v>
      </c>
      <c r="J426" s="35" t="s">
        <v>203</v>
      </c>
      <c r="K426" s="35" t="s">
        <v>203</v>
      </c>
      <c r="L426" s="25"/>
    </row>
    <row r="427" spans="1:12" ht="20.399999999999999" x14ac:dyDescent="0.3">
      <c r="A427"/>
      <c r="B427"/>
      <c r="C427"/>
      <c r="D427"/>
      <c r="E427"/>
      <c r="F427"/>
      <c r="G427"/>
      <c r="H427"/>
      <c r="I427" s="35" t="s">
        <v>203</v>
      </c>
      <c r="J427" s="35" t="s">
        <v>203</v>
      </c>
      <c r="K427" s="35" t="s">
        <v>203</v>
      </c>
      <c r="L427" s="25"/>
    </row>
    <row r="428" spans="1:12" ht="20.399999999999999" x14ac:dyDescent="0.3">
      <c r="A428"/>
      <c r="B428"/>
      <c r="C428"/>
      <c r="D428"/>
      <c r="E428"/>
      <c r="F428"/>
      <c r="G428"/>
      <c r="H428"/>
      <c r="I428" s="35" t="s">
        <v>203</v>
      </c>
      <c r="J428" s="35" t="s">
        <v>203</v>
      </c>
      <c r="K428" s="35" t="s">
        <v>203</v>
      </c>
      <c r="L428" s="25"/>
    </row>
    <row r="429" spans="1:12" ht="20.399999999999999" x14ac:dyDescent="0.3">
      <c r="A429"/>
      <c r="B429"/>
      <c r="C429"/>
      <c r="D429"/>
      <c r="E429"/>
      <c r="F429"/>
      <c r="G429"/>
      <c r="H429"/>
      <c r="I429" s="35" t="s">
        <v>203</v>
      </c>
      <c r="J429" s="35" t="s">
        <v>203</v>
      </c>
      <c r="K429" s="35" t="s">
        <v>203</v>
      </c>
      <c r="L429" s="25"/>
    </row>
    <row r="430" spans="1:12" ht="20.399999999999999" x14ac:dyDescent="0.3">
      <c r="A430"/>
      <c r="B430"/>
      <c r="C430"/>
      <c r="D430"/>
      <c r="E430"/>
      <c r="F430"/>
      <c r="G430"/>
      <c r="H430"/>
      <c r="I430" s="35" t="s">
        <v>203</v>
      </c>
      <c r="J430" s="35" t="s">
        <v>203</v>
      </c>
      <c r="K430" s="35" t="s">
        <v>203</v>
      </c>
      <c r="L430" s="25"/>
    </row>
    <row r="431" spans="1:12" ht="20.399999999999999" x14ac:dyDescent="0.3">
      <c r="A431"/>
      <c r="B431"/>
      <c r="C431"/>
      <c r="D431"/>
      <c r="E431"/>
      <c r="F431"/>
      <c r="G431"/>
      <c r="H431"/>
      <c r="I431" s="35" t="s">
        <v>203</v>
      </c>
      <c r="J431" s="35" t="s">
        <v>203</v>
      </c>
      <c r="K431" s="35" t="s">
        <v>203</v>
      </c>
      <c r="L431" s="25"/>
    </row>
    <row r="432" spans="1:12" ht="20.399999999999999" x14ac:dyDescent="0.3">
      <c r="A432"/>
      <c r="B432"/>
      <c r="C432"/>
      <c r="D432"/>
      <c r="E432"/>
      <c r="F432"/>
      <c r="G432"/>
      <c r="H432"/>
      <c r="I432" s="35" t="s">
        <v>203</v>
      </c>
      <c r="J432" s="35" t="s">
        <v>203</v>
      </c>
      <c r="K432" s="35" t="s">
        <v>203</v>
      </c>
      <c r="L432" s="25"/>
    </row>
    <row r="433" spans="1:12" ht="20.399999999999999" x14ac:dyDescent="0.3">
      <c r="A433"/>
      <c r="B433"/>
      <c r="C433"/>
      <c r="D433"/>
      <c r="E433"/>
      <c r="F433"/>
      <c r="G433"/>
      <c r="H433"/>
      <c r="I433" s="35" t="s">
        <v>203</v>
      </c>
      <c r="J433" s="35" t="s">
        <v>203</v>
      </c>
      <c r="K433" s="35" t="s">
        <v>203</v>
      </c>
      <c r="L433" s="25"/>
    </row>
    <row r="434" spans="1:12" ht="20.399999999999999" x14ac:dyDescent="0.3">
      <c r="A434"/>
      <c r="B434"/>
      <c r="C434"/>
      <c r="D434"/>
      <c r="E434"/>
      <c r="F434"/>
      <c r="G434"/>
      <c r="H434"/>
      <c r="I434" s="35" t="s">
        <v>203</v>
      </c>
      <c r="J434" s="35" t="s">
        <v>203</v>
      </c>
      <c r="K434" s="35" t="s">
        <v>203</v>
      </c>
      <c r="L434" s="25"/>
    </row>
    <row r="435" spans="1:12" ht="20.399999999999999" x14ac:dyDescent="0.3">
      <c r="A435"/>
      <c r="B435"/>
      <c r="C435"/>
      <c r="D435"/>
      <c r="E435"/>
      <c r="F435"/>
      <c r="G435"/>
      <c r="H435"/>
      <c r="I435" s="35" t="s">
        <v>203</v>
      </c>
      <c r="J435" s="35" t="s">
        <v>203</v>
      </c>
      <c r="K435" s="35" t="s">
        <v>203</v>
      </c>
      <c r="L435" s="25"/>
    </row>
    <row r="436" spans="1:12" ht="20.399999999999999" x14ac:dyDescent="0.3">
      <c r="A436"/>
      <c r="B436"/>
      <c r="C436"/>
      <c r="D436"/>
      <c r="E436"/>
      <c r="F436"/>
      <c r="G436"/>
      <c r="H436"/>
      <c r="I436" s="35" t="s">
        <v>203</v>
      </c>
      <c r="J436" s="35" t="s">
        <v>203</v>
      </c>
      <c r="K436" s="35" t="s">
        <v>203</v>
      </c>
      <c r="L436" s="25"/>
    </row>
    <row r="437" spans="1:12" ht="20.399999999999999" x14ac:dyDescent="0.3">
      <c r="A437"/>
      <c r="B437"/>
      <c r="C437"/>
      <c r="D437"/>
      <c r="E437"/>
      <c r="F437"/>
      <c r="G437"/>
      <c r="H437"/>
      <c r="I437" s="35" t="s">
        <v>203</v>
      </c>
      <c r="J437" s="35" t="s">
        <v>203</v>
      </c>
      <c r="K437" s="35" t="s">
        <v>203</v>
      </c>
      <c r="L437" s="25"/>
    </row>
    <row r="438" spans="1:12" ht="20.399999999999999" x14ac:dyDescent="0.3">
      <c r="A438"/>
      <c r="B438"/>
      <c r="C438"/>
      <c r="D438"/>
      <c r="E438"/>
      <c r="F438"/>
      <c r="G438"/>
      <c r="H438"/>
      <c r="I438" s="35" t="s">
        <v>203</v>
      </c>
      <c r="J438" s="35" t="s">
        <v>203</v>
      </c>
      <c r="K438" s="35" t="s">
        <v>203</v>
      </c>
      <c r="L438" s="25"/>
    </row>
    <row r="439" spans="1:12" ht="20.399999999999999" x14ac:dyDescent="0.3">
      <c r="A439"/>
      <c r="B439"/>
      <c r="C439"/>
      <c r="D439"/>
      <c r="E439"/>
      <c r="F439"/>
      <c r="G439"/>
      <c r="H439"/>
      <c r="I439" s="35" t="s">
        <v>203</v>
      </c>
      <c r="J439" s="35" t="s">
        <v>203</v>
      </c>
      <c r="K439" s="35" t="s">
        <v>203</v>
      </c>
      <c r="L439" s="25"/>
    </row>
    <row r="440" spans="1:12" ht="20.399999999999999" x14ac:dyDescent="0.3">
      <c r="A440"/>
      <c r="B440"/>
      <c r="C440"/>
      <c r="D440"/>
      <c r="E440"/>
      <c r="F440"/>
      <c r="G440"/>
      <c r="H440"/>
      <c r="I440" s="35" t="s">
        <v>203</v>
      </c>
      <c r="J440" s="35" t="s">
        <v>203</v>
      </c>
      <c r="K440" s="35" t="s">
        <v>203</v>
      </c>
      <c r="L440" s="25"/>
    </row>
    <row r="441" spans="1:12" ht="20.399999999999999" x14ac:dyDescent="0.3">
      <c r="A441"/>
      <c r="B441"/>
      <c r="C441"/>
      <c r="D441"/>
      <c r="E441"/>
      <c r="F441"/>
      <c r="G441"/>
      <c r="H441"/>
      <c r="I441" s="35" t="s">
        <v>203</v>
      </c>
      <c r="J441" s="35" t="s">
        <v>203</v>
      </c>
      <c r="K441" s="35" t="s">
        <v>203</v>
      </c>
      <c r="L441" s="25"/>
    </row>
    <row r="442" spans="1:12" ht="20.399999999999999" x14ac:dyDescent="0.3">
      <c r="A442"/>
      <c r="B442"/>
      <c r="C442"/>
      <c r="D442"/>
      <c r="E442"/>
      <c r="F442"/>
      <c r="G442"/>
      <c r="H442"/>
      <c r="I442" s="35" t="s">
        <v>203</v>
      </c>
      <c r="J442" s="35" t="s">
        <v>203</v>
      </c>
      <c r="K442" s="35" t="s">
        <v>203</v>
      </c>
      <c r="L442" s="25"/>
    </row>
    <row r="443" spans="1:12" ht="20.399999999999999" x14ac:dyDescent="0.3">
      <c r="A443"/>
      <c r="B443"/>
      <c r="C443"/>
      <c r="D443"/>
      <c r="E443"/>
      <c r="F443"/>
      <c r="G443"/>
      <c r="H443"/>
      <c r="I443" s="35" t="s">
        <v>203</v>
      </c>
      <c r="J443" s="35" t="s">
        <v>203</v>
      </c>
      <c r="K443" s="35" t="s">
        <v>203</v>
      </c>
      <c r="L443" s="25"/>
    </row>
    <row r="444" spans="1:12" ht="20.399999999999999" x14ac:dyDescent="0.3">
      <c r="A444"/>
      <c r="B444"/>
      <c r="C444"/>
      <c r="D444"/>
      <c r="E444"/>
      <c r="F444"/>
      <c r="G444"/>
      <c r="H444"/>
      <c r="I444" s="35" t="s">
        <v>203</v>
      </c>
      <c r="J444" s="35" t="s">
        <v>203</v>
      </c>
      <c r="K444" s="35" t="s">
        <v>203</v>
      </c>
      <c r="L444" s="25"/>
    </row>
    <row r="445" spans="1:12" ht="20.399999999999999" x14ac:dyDescent="0.3">
      <c r="A445"/>
      <c r="B445"/>
      <c r="C445"/>
      <c r="D445"/>
      <c r="E445"/>
      <c r="F445"/>
      <c r="G445"/>
      <c r="H445"/>
      <c r="I445" s="35" t="s">
        <v>203</v>
      </c>
      <c r="J445" s="35" t="s">
        <v>203</v>
      </c>
      <c r="K445" s="35" t="s">
        <v>203</v>
      </c>
      <c r="L445" s="25"/>
    </row>
    <row r="446" spans="1:12" ht="20.399999999999999" x14ac:dyDescent="0.3">
      <c r="A446"/>
      <c r="B446"/>
      <c r="C446"/>
      <c r="D446"/>
      <c r="E446"/>
      <c r="F446"/>
      <c r="G446"/>
      <c r="H446"/>
      <c r="I446" s="35" t="s">
        <v>203</v>
      </c>
      <c r="J446" s="35" t="s">
        <v>203</v>
      </c>
      <c r="K446" s="35" t="s">
        <v>203</v>
      </c>
      <c r="L446" s="25"/>
    </row>
    <row r="447" spans="1:12" ht="20.399999999999999" x14ac:dyDescent="0.3">
      <c r="A447"/>
      <c r="B447"/>
      <c r="C447"/>
      <c r="D447"/>
      <c r="E447"/>
      <c r="F447"/>
      <c r="G447"/>
      <c r="H447"/>
      <c r="I447" s="35" t="s">
        <v>203</v>
      </c>
      <c r="J447" s="35" t="s">
        <v>203</v>
      </c>
      <c r="K447" s="35" t="s">
        <v>203</v>
      </c>
      <c r="L447" s="25"/>
    </row>
    <row r="448" spans="1:12" ht="23.4" x14ac:dyDescent="0.3">
      <c r="A448"/>
      <c r="B448"/>
      <c r="C448"/>
      <c r="D448"/>
      <c r="E448"/>
      <c r="F448"/>
      <c r="G448"/>
      <c r="H448"/>
      <c r="I448" s="16"/>
      <c r="J448" s="16"/>
      <c r="K448" s="16"/>
      <c r="L448" s="25"/>
    </row>
    <row r="449" spans="1:12" ht="20.399999999999999" x14ac:dyDescent="0.3">
      <c r="A449"/>
      <c r="B449"/>
      <c r="C449"/>
      <c r="D449"/>
      <c r="E449"/>
      <c r="F449"/>
      <c r="G449"/>
      <c r="H449"/>
      <c r="I449" s="35" t="s">
        <v>203</v>
      </c>
      <c r="J449" s="35" t="s">
        <v>203</v>
      </c>
      <c r="K449" s="35" t="s">
        <v>203</v>
      </c>
      <c r="L449" s="25"/>
    </row>
    <row r="450" spans="1:12" ht="20.399999999999999" x14ac:dyDescent="0.3">
      <c r="A450"/>
      <c r="B450"/>
      <c r="C450"/>
      <c r="D450"/>
      <c r="E450"/>
      <c r="F450"/>
      <c r="G450"/>
      <c r="H450"/>
      <c r="I450" s="35" t="s">
        <v>203</v>
      </c>
      <c r="J450" s="35" t="s">
        <v>203</v>
      </c>
      <c r="K450" s="35" t="s">
        <v>203</v>
      </c>
      <c r="L450" s="25"/>
    </row>
    <row r="451" spans="1:12" ht="20.399999999999999" x14ac:dyDescent="0.3">
      <c r="A451"/>
      <c r="B451"/>
      <c r="C451"/>
      <c r="D451"/>
      <c r="E451"/>
      <c r="F451"/>
      <c r="G451"/>
      <c r="H451"/>
      <c r="I451" s="35" t="s">
        <v>203</v>
      </c>
      <c r="J451" s="35" t="s">
        <v>203</v>
      </c>
      <c r="K451" s="35" t="s">
        <v>203</v>
      </c>
      <c r="L451" s="25"/>
    </row>
    <row r="452" spans="1:12" ht="20.399999999999999" x14ac:dyDescent="0.3">
      <c r="A452"/>
      <c r="B452"/>
      <c r="C452"/>
      <c r="D452"/>
      <c r="E452"/>
      <c r="F452"/>
      <c r="G452"/>
      <c r="H452"/>
      <c r="I452" s="35" t="s">
        <v>203</v>
      </c>
      <c r="J452" s="35" t="s">
        <v>203</v>
      </c>
      <c r="K452" s="35" t="s">
        <v>203</v>
      </c>
      <c r="L452" s="25"/>
    </row>
    <row r="453" spans="1:12" ht="20.399999999999999" x14ac:dyDescent="0.3">
      <c r="A453"/>
      <c r="B453"/>
      <c r="C453"/>
      <c r="D453"/>
      <c r="E453"/>
      <c r="F453"/>
      <c r="G453"/>
      <c r="H453"/>
      <c r="I453" s="35" t="s">
        <v>203</v>
      </c>
      <c r="J453" s="35" t="s">
        <v>203</v>
      </c>
      <c r="K453" s="35" t="s">
        <v>203</v>
      </c>
      <c r="L453" s="25"/>
    </row>
    <row r="454" spans="1:12" ht="20.399999999999999" x14ac:dyDescent="0.3">
      <c r="A454"/>
      <c r="B454"/>
      <c r="C454"/>
      <c r="D454"/>
      <c r="E454"/>
      <c r="F454"/>
      <c r="G454"/>
      <c r="H454"/>
      <c r="I454" s="35" t="s">
        <v>203</v>
      </c>
      <c r="J454" s="35" t="s">
        <v>203</v>
      </c>
      <c r="K454" s="35" t="s">
        <v>203</v>
      </c>
      <c r="L454" s="25"/>
    </row>
    <row r="455" spans="1:12" ht="20.399999999999999" x14ac:dyDescent="0.3">
      <c r="A455"/>
      <c r="B455"/>
      <c r="C455"/>
      <c r="D455"/>
      <c r="E455"/>
      <c r="F455"/>
      <c r="G455"/>
      <c r="H455"/>
      <c r="I455" s="35" t="s">
        <v>203</v>
      </c>
      <c r="J455" s="35" t="s">
        <v>203</v>
      </c>
      <c r="K455" s="35" t="s">
        <v>203</v>
      </c>
      <c r="L455" s="25"/>
    </row>
    <row r="456" spans="1:12" ht="20.399999999999999" x14ac:dyDescent="0.3">
      <c r="A456"/>
      <c r="B456"/>
      <c r="C456"/>
      <c r="D456"/>
      <c r="E456"/>
      <c r="F456"/>
      <c r="G456"/>
      <c r="H456"/>
      <c r="I456" s="35" t="s">
        <v>203</v>
      </c>
      <c r="J456" s="35" t="s">
        <v>203</v>
      </c>
      <c r="K456" s="35" t="s">
        <v>203</v>
      </c>
      <c r="L456" s="25"/>
    </row>
    <row r="457" spans="1:12" ht="20.399999999999999" x14ac:dyDescent="0.3">
      <c r="A457"/>
      <c r="B457"/>
      <c r="C457"/>
      <c r="D457"/>
      <c r="E457"/>
      <c r="F457"/>
      <c r="G457"/>
      <c r="H457"/>
      <c r="I457" s="35" t="s">
        <v>203</v>
      </c>
      <c r="J457" s="35" t="s">
        <v>203</v>
      </c>
      <c r="K457" s="35" t="s">
        <v>203</v>
      </c>
      <c r="L457" s="25"/>
    </row>
    <row r="458" spans="1:12" ht="20.399999999999999" x14ac:dyDescent="0.3">
      <c r="A458"/>
      <c r="B458"/>
      <c r="C458"/>
      <c r="D458"/>
      <c r="E458"/>
      <c r="F458"/>
      <c r="G458"/>
      <c r="H458"/>
      <c r="I458" s="35" t="s">
        <v>203</v>
      </c>
      <c r="J458" s="35" t="s">
        <v>203</v>
      </c>
      <c r="K458" s="35" t="s">
        <v>203</v>
      </c>
      <c r="L458" s="25"/>
    </row>
    <row r="459" spans="1:12" ht="20.399999999999999" x14ac:dyDescent="0.3">
      <c r="A459"/>
      <c r="B459"/>
      <c r="C459"/>
      <c r="D459"/>
      <c r="E459"/>
      <c r="F459"/>
      <c r="G459"/>
      <c r="H459"/>
      <c r="I459" s="35" t="s">
        <v>203</v>
      </c>
      <c r="J459" s="35" t="s">
        <v>203</v>
      </c>
      <c r="K459" s="35" t="s">
        <v>203</v>
      </c>
      <c r="L459" s="25"/>
    </row>
    <row r="460" spans="1:12" ht="20.399999999999999" x14ac:dyDescent="0.3">
      <c r="A460"/>
      <c r="B460"/>
      <c r="C460"/>
      <c r="D460"/>
      <c r="E460"/>
      <c r="F460"/>
      <c r="G460"/>
      <c r="H460"/>
      <c r="I460" s="35" t="s">
        <v>203</v>
      </c>
      <c r="J460" s="35" t="s">
        <v>203</v>
      </c>
      <c r="K460" s="35" t="s">
        <v>203</v>
      </c>
      <c r="L460" s="25"/>
    </row>
    <row r="461" spans="1:12" ht="20.399999999999999" x14ac:dyDescent="0.3">
      <c r="A461"/>
      <c r="B461"/>
      <c r="C461"/>
      <c r="D461"/>
      <c r="E461"/>
      <c r="F461"/>
      <c r="G461"/>
      <c r="H461"/>
      <c r="I461" s="35" t="s">
        <v>203</v>
      </c>
      <c r="J461" s="35" t="s">
        <v>203</v>
      </c>
      <c r="K461" s="35" t="s">
        <v>203</v>
      </c>
      <c r="L461" s="25"/>
    </row>
    <row r="462" spans="1:12" ht="20.399999999999999" x14ac:dyDescent="0.3">
      <c r="A462"/>
      <c r="B462"/>
      <c r="C462"/>
      <c r="D462"/>
      <c r="E462"/>
      <c r="F462"/>
      <c r="G462"/>
      <c r="H462"/>
      <c r="I462" s="35" t="s">
        <v>203</v>
      </c>
      <c r="J462" s="35" t="s">
        <v>203</v>
      </c>
      <c r="K462" s="35" t="s">
        <v>203</v>
      </c>
      <c r="L462" s="25"/>
    </row>
    <row r="463" spans="1:12" ht="20.399999999999999" x14ac:dyDescent="0.3">
      <c r="A463"/>
      <c r="B463"/>
      <c r="C463"/>
      <c r="D463"/>
      <c r="E463"/>
      <c r="F463"/>
      <c r="G463"/>
      <c r="H463"/>
      <c r="I463" s="35" t="s">
        <v>203</v>
      </c>
      <c r="J463" s="35" t="s">
        <v>203</v>
      </c>
      <c r="K463" s="35" t="s">
        <v>203</v>
      </c>
      <c r="L463" s="25"/>
    </row>
    <row r="464" spans="1:12" ht="20.399999999999999" x14ac:dyDescent="0.3">
      <c r="A464"/>
      <c r="B464"/>
      <c r="C464"/>
      <c r="D464"/>
      <c r="E464"/>
      <c r="F464"/>
      <c r="G464"/>
      <c r="H464"/>
      <c r="I464" s="35" t="s">
        <v>203</v>
      </c>
      <c r="J464" s="35" t="s">
        <v>203</v>
      </c>
      <c r="K464" s="35" t="s">
        <v>203</v>
      </c>
      <c r="L464" s="25"/>
    </row>
    <row r="465" spans="1:12" ht="20.399999999999999" x14ac:dyDescent="0.3">
      <c r="A465"/>
      <c r="B465"/>
      <c r="C465"/>
      <c r="D465"/>
      <c r="E465"/>
      <c r="F465"/>
      <c r="G465"/>
      <c r="H465"/>
      <c r="I465" s="35" t="s">
        <v>203</v>
      </c>
      <c r="J465" s="35" t="s">
        <v>203</v>
      </c>
      <c r="K465" s="35" t="s">
        <v>203</v>
      </c>
      <c r="L465" s="25"/>
    </row>
    <row r="466" spans="1:12" ht="20.399999999999999" x14ac:dyDescent="0.3">
      <c r="A466"/>
      <c r="B466"/>
      <c r="C466"/>
      <c r="D466"/>
      <c r="E466"/>
      <c r="F466"/>
      <c r="G466"/>
      <c r="H466"/>
      <c r="I466" s="35" t="s">
        <v>203</v>
      </c>
      <c r="J466" s="35" t="s">
        <v>203</v>
      </c>
      <c r="K466" s="35" t="s">
        <v>203</v>
      </c>
      <c r="L466" s="25"/>
    </row>
    <row r="467" spans="1:12" ht="20.399999999999999" x14ac:dyDescent="0.3">
      <c r="A467"/>
      <c r="B467"/>
      <c r="C467"/>
      <c r="D467"/>
      <c r="E467"/>
      <c r="F467"/>
      <c r="G467"/>
      <c r="H467"/>
      <c r="I467" s="35" t="s">
        <v>203</v>
      </c>
      <c r="J467" s="35" t="s">
        <v>203</v>
      </c>
      <c r="K467" s="35" t="s">
        <v>203</v>
      </c>
      <c r="L467" s="25"/>
    </row>
    <row r="468" spans="1:12" ht="20.399999999999999" x14ac:dyDescent="0.3">
      <c r="A468"/>
      <c r="B468"/>
      <c r="C468"/>
      <c r="D468"/>
      <c r="E468"/>
      <c r="F468"/>
      <c r="G468"/>
      <c r="H468"/>
      <c r="I468" s="35" t="s">
        <v>203</v>
      </c>
      <c r="J468" s="35" t="s">
        <v>203</v>
      </c>
      <c r="K468" s="35" t="s">
        <v>203</v>
      </c>
      <c r="L468" s="25"/>
    </row>
    <row r="469" spans="1:12" ht="20.399999999999999" x14ac:dyDescent="0.3">
      <c r="A469"/>
      <c r="B469"/>
      <c r="C469"/>
      <c r="D469"/>
      <c r="E469"/>
      <c r="F469"/>
      <c r="G469"/>
      <c r="H469"/>
      <c r="I469" s="35" t="s">
        <v>203</v>
      </c>
      <c r="J469" s="35" t="s">
        <v>203</v>
      </c>
      <c r="K469" s="35" t="s">
        <v>203</v>
      </c>
      <c r="L469" s="25"/>
    </row>
    <row r="470" spans="1:12" ht="20.399999999999999" x14ac:dyDescent="0.3">
      <c r="A470"/>
      <c r="B470"/>
      <c r="C470"/>
      <c r="D470"/>
      <c r="E470"/>
      <c r="F470"/>
      <c r="G470"/>
      <c r="H470"/>
      <c r="I470" s="35" t="s">
        <v>203</v>
      </c>
      <c r="J470" s="35" t="s">
        <v>203</v>
      </c>
      <c r="K470" s="35" t="s">
        <v>203</v>
      </c>
      <c r="L470" s="25"/>
    </row>
    <row r="471" spans="1:12" ht="20.399999999999999" x14ac:dyDescent="0.3">
      <c r="A471"/>
      <c r="B471"/>
      <c r="C471"/>
      <c r="D471"/>
      <c r="E471"/>
      <c r="F471"/>
      <c r="G471"/>
      <c r="H471"/>
      <c r="I471" s="35" t="s">
        <v>203</v>
      </c>
      <c r="J471" s="35" t="s">
        <v>203</v>
      </c>
      <c r="K471" s="35" t="s">
        <v>203</v>
      </c>
      <c r="L471" s="25"/>
    </row>
    <row r="472" spans="1:12" ht="20.399999999999999" x14ac:dyDescent="0.3">
      <c r="A472"/>
      <c r="B472"/>
      <c r="C472"/>
      <c r="D472"/>
      <c r="E472"/>
      <c r="F472"/>
      <c r="G472"/>
      <c r="H472"/>
      <c r="I472" s="35" t="s">
        <v>203</v>
      </c>
      <c r="J472" s="35" t="s">
        <v>203</v>
      </c>
      <c r="K472" s="35" t="s">
        <v>203</v>
      </c>
      <c r="L472" s="25"/>
    </row>
    <row r="473" spans="1:12" ht="20.399999999999999" x14ac:dyDescent="0.3">
      <c r="A473"/>
      <c r="B473"/>
      <c r="C473"/>
      <c r="D473"/>
      <c r="E473"/>
      <c r="F473"/>
      <c r="G473"/>
      <c r="H473"/>
      <c r="I473" s="35" t="s">
        <v>203</v>
      </c>
      <c r="J473" s="35" t="s">
        <v>203</v>
      </c>
      <c r="K473" s="35" t="s">
        <v>203</v>
      </c>
      <c r="L473" s="25"/>
    </row>
    <row r="474" spans="1:12" ht="20.399999999999999" x14ac:dyDescent="0.3">
      <c r="A474"/>
      <c r="B474"/>
      <c r="C474"/>
      <c r="D474"/>
      <c r="E474"/>
      <c r="F474"/>
      <c r="G474"/>
      <c r="H474"/>
      <c r="I474" s="35" t="s">
        <v>203</v>
      </c>
      <c r="J474" s="35" t="s">
        <v>203</v>
      </c>
      <c r="K474" s="35" t="s">
        <v>203</v>
      </c>
      <c r="L474" s="25"/>
    </row>
    <row r="475" spans="1:12" ht="20.399999999999999" x14ac:dyDescent="0.3">
      <c r="A475"/>
      <c r="B475"/>
      <c r="C475"/>
      <c r="D475"/>
      <c r="E475"/>
      <c r="F475"/>
      <c r="G475"/>
      <c r="H475"/>
      <c r="I475" s="35" t="s">
        <v>203</v>
      </c>
      <c r="J475" s="35" t="s">
        <v>203</v>
      </c>
      <c r="K475" s="35" t="s">
        <v>203</v>
      </c>
      <c r="L475" s="25"/>
    </row>
    <row r="476" spans="1:12" ht="20.399999999999999" x14ac:dyDescent="0.3">
      <c r="A476"/>
      <c r="B476"/>
      <c r="C476"/>
      <c r="D476"/>
      <c r="E476"/>
      <c r="F476"/>
      <c r="G476"/>
      <c r="H476"/>
      <c r="I476" s="35" t="s">
        <v>203</v>
      </c>
      <c r="J476" s="35" t="s">
        <v>203</v>
      </c>
      <c r="K476" s="35" t="s">
        <v>203</v>
      </c>
      <c r="L476" s="25"/>
    </row>
    <row r="477" spans="1:12" ht="20.399999999999999" x14ac:dyDescent="0.3">
      <c r="A477"/>
      <c r="B477"/>
      <c r="C477"/>
      <c r="D477"/>
      <c r="E477"/>
      <c r="F477"/>
      <c r="G477"/>
      <c r="H477"/>
      <c r="I477" s="35" t="s">
        <v>203</v>
      </c>
      <c r="J477" s="35" t="s">
        <v>203</v>
      </c>
      <c r="K477" s="35" t="s">
        <v>203</v>
      </c>
      <c r="L477" s="25"/>
    </row>
    <row r="478" spans="1:12" ht="20.399999999999999" x14ac:dyDescent="0.3">
      <c r="A478"/>
      <c r="B478"/>
      <c r="C478"/>
      <c r="D478"/>
      <c r="E478"/>
      <c r="F478"/>
      <c r="G478"/>
      <c r="H478"/>
      <c r="I478" s="35" t="s">
        <v>203</v>
      </c>
      <c r="J478" s="35" t="s">
        <v>203</v>
      </c>
      <c r="K478" s="35" t="s">
        <v>203</v>
      </c>
      <c r="L478" s="25"/>
    </row>
    <row r="479" spans="1:12" ht="20.399999999999999" x14ac:dyDescent="0.3">
      <c r="A479"/>
      <c r="B479"/>
      <c r="C479"/>
      <c r="D479"/>
      <c r="E479"/>
      <c r="F479"/>
      <c r="G479"/>
      <c r="H479"/>
      <c r="I479" s="35" t="s">
        <v>203</v>
      </c>
      <c r="J479" s="35" t="s">
        <v>203</v>
      </c>
      <c r="K479" s="35" t="s">
        <v>203</v>
      </c>
      <c r="L479" s="25"/>
    </row>
    <row r="480" spans="1:12" ht="20.399999999999999" x14ac:dyDescent="0.3">
      <c r="A480"/>
      <c r="B480"/>
      <c r="C480"/>
      <c r="D480"/>
      <c r="E480"/>
      <c r="F480"/>
      <c r="G480"/>
      <c r="H480"/>
      <c r="I480" s="35" t="s">
        <v>203</v>
      </c>
      <c r="J480" s="35" t="s">
        <v>203</v>
      </c>
      <c r="K480" s="35" t="s">
        <v>203</v>
      </c>
      <c r="L480" s="25"/>
    </row>
    <row r="481" spans="1:12" ht="20.399999999999999" x14ac:dyDescent="0.3">
      <c r="A481"/>
      <c r="B481"/>
      <c r="C481"/>
      <c r="D481"/>
      <c r="E481"/>
      <c r="F481"/>
      <c r="G481"/>
      <c r="H481"/>
      <c r="I481" s="35" t="s">
        <v>203</v>
      </c>
      <c r="J481" s="35" t="s">
        <v>203</v>
      </c>
      <c r="K481" s="35" t="s">
        <v>203</v>
      </c>
      <c r="L481" s="25"/>
    </row>
    <row r="482" spans="1:12" ht="20.399999999999999" x14ac:dyDescent="0.3">
      <c r="A482"/>
      <c r="B482"/>
      <c r="C482"/>
      <c r="D482"/>
      <c r="E482"/>
      <c r="F482"/>
      <c r="G482"/>
      <c r="H482"/>
      <c r="I482" s="35" t="s">
        <v>203</v>
      </c>
      <c r="J482" s="35" t="s">
        <v>203</v>
      </c>
      <c r="K482" s="35" t="s">
        <v>203</v>
      </c>
      <c r="L482" s="25"/>
    </row>
    <row r="483" spans="1:12" ht="20.399999999999999" x14ac:dyDescent="0.3">
      <c r="A483"/>
      <c r="B483"/>
      <c r="C483"/>
      <c r="D483"/>
      <c r="E483"/>
      <c r="F483"/>
      <c r="G483"/>
      <c r="H483"/>
      <c r="I483" s="35" t="s">
        <v>203</v>
      </c>
      <c r="J483" s="35" t="s">
        <v>203</v>
      </c>
      <c r="K483" s="35" t="s">
        <v>203</v>
      </c>
      <c r="L483" s="25"/>
    </row>
    <row r="484" spans="1:12" ht="20.399999999999999" x14ac:dyDescent="0.3">
      <c r="A484"/>
      <c r="B484"/>
      <c r="C484"/>
      <c r="D484"/>
      <c r="E484"/>
      <c r="F484"/>
      <c r="G484"/>
      <c r="H484"/>
      <c r="I484" s="35" t="s">
        <v>203</v>
      </c>
      <c r="J484" s="35" t="s">
        <v>203</v>
      </c>
      <c r="K484" s="35" t="s">
        <v>203</v>
      </c>
      <c r="L484" s="25"/>
    </row>
    <row r="485" spans="1:12" ht="20.399999999999999" x14ac:dyDescent="0.3">
      <c r="A485"/>
      <c r="B485"/>
      <c r="C485"/>
      <c r="D485"/>
      <c r="E485"/>
      <c r="F485"/>
      <c r="G485"/>
      <c r="H485"/>
      <c r="I485" s="35" t="s">
        <v>203</v>
      </c>
      <c r="J485" s="35" t="s">
        <v>203</v>
      </c>
      <c r="K485" s="35" t="s">
        <v>203</v>
      </c>
      <c r="L485" s="25"/>
    </row>
    <row r="486" spans="1:12" ht="20.399999999999999" x14ac:dyDescent="0.3">
      <c r="A486"/>
      <c r="B486"/>
      <c r="C486"/>
      <c r="D486"/>
      <c r="E486"/>
      <c r="F486"/>
      <c r="G486"/>
      <c r="H486"/>
      <c r="I486" s="35" t="s">
        <v>203</v>
      </c>
      <c r="J486" s="35" t="s">
        <v>203</v>
      </c>
      <c r="K486" s="35" t="s">
        <v>203</v>
      </c>
      <c r="L486" s="25"/>
    </row>
    <row r="487" spans="1:12" ht="20.399999999999999" x14ac:dyDescent="0.3">
      <c r="A487"/>
      <c r="B487"/>
      <c r="C487"/>
      <c r="D487"/>
      <c r="E487"/>
      <c r="F487"/>
      <c r="G487"/>
      <c r="H487"/>
      <c r="I487" s="35" t="s">
        <v>203</v>
      </c>
      <c r="J487" s="35" t="s">
        <v>203</v>
      </c>
      <c r="K487" s="35" t="s">
        <v>203</v>
      </c>
      <c r="L487" s="25"/>
    </row>
    <row r="488" spans="1:12" ht="20.399999999999999" x14ac:dyDescent="0.3">
      <c r="A488"/>
      <c r="B488"/>
      <c r="C488"/>
      <c r="D488"/>
      <c r="E488"/>
      <c r="F488"/>
      <c r="G488"/>
      <c r="H488"/>
      <c r="I488" s="35" t="s">
        <v>203</v>
      </c>
      <c r="J488" s="35" t="s">
        <v>203</v>
      </c>
      <c r="K488" s="35" t="s">
        <v>203</v>
      </c>
      <c r="L488" s="25"/>
    </row>
    <row r="489" spans="1:12" ht="20.399999999999999" x14ac:dyDescent="0.3">
      <c r="A489"/>
      <c r="B489"/>
      <c r="C489"/>
      <c r="D489"/>
      <c r="E489"/>
      <c r="F489"/>
      <c r="G489"/>
      <c r="H489"/>
      <c r="I489" s="35" t="s">
        <v>203</v>
      </c>
      <c r="J489" s="35" t="s">
        <v>203</v>
      </c>
      <c r="K489" s="35" t="s">
        <v>203</v>
      </c>
      <c r="L489" s="25"/>
    </row>
    <row r="490" spans="1:12" ht="20.399999999999999" x14ac:dyDescent="0.3">
      <c r="A490"/>
      <c r="B490"/>
      <c r="C490"/>
      <c r="D490"/>
      <c r="E490"/>
      <c r="F490"/>
      <c r="G490"/>
      <c r="H490"/>
      <c r="I490" s="35" t="s">
        <v>203</v>
      </c>
      <c r="J490" s="35" t="s">
        <v>203</v>
      </c>
      <c r="K490" s="35" t="s">
        <v>203</v>
      </c>
      <c r="L490" s="25"/>
    </row>
    <row r="491" spans="1:12" ht="20.399999999999999" x14ac:dyDescent="0.3">
      <c r="A491"/>
      <c r="B491"/>
      <c r="C491"/>
      <c r="D491"/>
      <c r="E491"/>
      <c r="F491"/>
      <c r="G491"/>
      <c r="H491"/>
      <c r="I491" s="35" t="s">
        <v>203</v>
      </c>
      <c r="J491" s="35" t="s">
        <v>203</v>
      </c>
      <c r="K491" s="35" t="s">
        <v>203</v>
      </c>
      <c r="L491" s="25"/>
    </row>
    <row r="492" spans="1:12" ht="20.399999999999999" x14ac:dyDescent="0.3">
      <c r="A492"/>
      <c r="B492"/>
      <c r="C492"/>
      <c r="D492"/>
      <c r="E492"/>
      <c r="F492"/>
      <c r="G492"/>
      <c r="H492"/>
      <c r="I492" s="35" t="s">
        <v>203</v>
      </c>
      <c r="J492" s="35" t="s">
        <v>203</v>
      </c>
      <c r="K492" s="35" t="s">
        <v>203</v>
      </c>
      <c r="L492" s="25"/>
    </row>
    <row r="493" spans="1:12" ht="20.399999999999999" x14ac:dyDescent="0.3">
      <c r="A493"/>
      <c r="B493"/>
      <c r="C493"/>
      <c r="D493"/>
      <c r="E493"/>
      <c r="F493"/>
      <c r="G493"/>
      <c r="H493"/>
      <c r="I493" s="35" t="s">
        <v>203</v>
      </c>
      <c r="J493" s="35" t="s">
        <v>203</v>
      </c>
      <c r="K493" s="35" t="s">
        <v>203</v>
      </c>
      <c r="L493" s="25"/>
    </row>
    <row r="494" spans="1:12" ht="20.399999999999999" x14ac:dyDescent="0.3">
      <c r="A494"/>
      <c r="B494"/>
      <c r="C494"/>
      <c r="D494"/>
      <c r="E494"/>
      <c r="F494"/>
      <c r="G494"/>
      <c r="H494"/>
      <c r="I494" s="35" t="s">
        <v>203</v>
      </c>
      <c r="J494" s="35" t="s">
        <v>203</v>
      </c>
      <c r="K494" s="35" t="s">
        <v>203</v>
      </c>
      <c r="L494" s="25"/>
    </row>
    <row r="495" spans="1:12" ht="20.399999999999999" x14ac:dyDescent="0.3">
      <c r="A495"/>
      <c r="B495"/>
      <c r="C495"/>
      <c r="D495"/>
      <c r="E495"/>
      <c r="F495"/>
      <c r="G495"/>
      <c r="H495"/>
      <c r="I495" s="35" t="s">
        <v>203</v>
      </c>
      <c r="J495" s="35" t="s">
        <v>203</v>
      </c>
      <c r="K495" s="35" t="s">
        <v>203</v>
      </c>
      <c r="L495" s="25"/>
    </row>
    <row r="496" spans="1:12" ht="20.399999999999999" x14ac:dyDescent="0.3">
      <c r="A496"/>
      <c r="B496"/>
      <c r="C496"/>
      <c r="D496"/>
      <c r="E496"/>
      <c r="F496"/>
      <c r="G496"/>
      <c r="H496"/>
      <c r="I496" s="35" t="s">
        <v>203</v>
      </c>
      <c r="J496" s="35" t="s">
        <v>203</v>
      </c>
      <c r="K496" s="35" t="s">
        <v>203</v>
      </c>
      <c r="L496" s="25"/>
    </row>
    <row r="497" spans="1:12" ht="20.399999999999999" x14ac:dyDescent="0.3">
      <c r="A497"/>
      <c r="B497"/>
      <c r="C497"/>
      <c r="D497"/>
      <c r="E497"/>
      <c r="F497"/>
      <c r="G497"/>
      <c r="H497"/>
      <c r="I497" s="35" t="s">
        <v>203</v>
      </c>
      <c r="J497" s="35" t="s">
        <v>203</v>
      </c>
      <c r="K497" s="35" t="s">
        <v>203</v>
      </c>
      <c r="L497" s="25"/>
    </row>
    <row r="498" spans="1:12" ht="20.399999999999999" x14ac:dyDescent="0.3">
      <c r="A498"/>
      <c r="B498"/>
      <c r="C498"/>
      <c r="D498"/>
      <c r="E498"/>
      <c r="F498"/>
      <c r="G498"/>
      <c r="H498"/>
      <c r="I498" s="35" t="s">
        <v>203</v>
      </c>
      <c r="J498" s="35" t="s">
        <v>203</v>
      </c>
      <c r="K498" s="35" t="s">
        <v>203</v>
      </c>
      <c r="L498" s="25"/>
    </row>
    <row r="499" spans="1:12" ht="23.4" x14ac:dyDescent="0.3">
      <c r="A499"/>
      <c r="B499"/>
      <c r="C499"/>
      <c r="D499"/>
      <c r="E499"/>
      <c r="F499"/>
      <c r="G499"/>
      <c r="H499"/>
      <c r="I499" s="16"/>
      <c r="J499" s="16"/>
      <c r="K499" s="16"/>
      <c r="L499" s="25"/>
    </row>
    <row r="500" spans="1:12" ht="20.399999999999999" x14ac:dyDescent="0.3">
      <c r="A500"/>
      <c r="B500"/>
      <c r="C500"/>
      <c r="D500"/>
      <c r="E500"/>
      <c r="F500"/>
      <c r="G500"/>
      <c r="H500"/>
      <c r="I500" s="35" t="s">
        <v>203</v>
      </c>
      <c r="J500" s="35" t="s">
        <v>203</v>
      </c>
      <c r="K500" s="35" t="s">
        <v>203</v>
      </c>
      <c r="L500" s="25"/>
    </row>
    <row r="501" spans="1:12" ht="20.399999999999999" x14ac:dyDescent="0.3">
      <c r="A501"/>
      <c r="B501"/>
      <c r="C501"/>
      <c r="D501"/>
      <c r="E501"/>
      <c r="F501"/>
      <c r="G501"/>
      <c r="H501"/>
      <c r="I501" s="35" t="s">
        <v>203</v>
      </c>
      <c r="J501" s="35" t="s">
        <v>203</v>
      </c>
      <c r="K501" s="35" t="s">
        <v>203</v>
      </c>
      <c r="L501" s="25"/>
    </row>
    <row r="502" spans="1:12" ht="20.399999999999999" x14ac:dyDescent="0.3">
      <c r="A502"/>
      <c r="B502"/>
      <c r="C502"/>
      <c r="D502"/>
      <c r="E502"/>
      <c r="F502"/>
      <c r="G502"/>
      <c r="H502"/>
      <c r="I502" s="35" t="s">
        <v>203</v>
      </c>
      <c r="J502" s="35" t="s">
        <v>203</v>
      </c>
      <c r="K502" s="35" t="s">
        <v>203</v>
      </c>
      <c r="L502" s="25"/>
    </row>
    <row r="503" spans="1:12" ht="20.399999999999999" x14ac:dyDescent="0.3">
      <c r="A503"/>
      <c r="B503"/>
      <c r="C503"/>
      <c r="D503"/>
      <c r="E503"/>
      <c r="F503"/>
      <c r="G503"/>
      <c r="H503"/>
      <c r="I503" s="35" t="s">
        <v>203</v>
      </c>
      <c r="J503" s="35" t="s">
        <v>203</v>
      </c>
      <c r="K503" s="35" t="s">
        <v>203</v>
      </c>
      <c r="L503" s="25"/>
    </row>
    <row r="504" spans="1:12" ht="23.4" x14ac:dyDescent="0.3">
      <c r="A504"/>
      <c r="B504"/>
      <c r="C504"/>
      <c r="D504"/>
      <c r="E504"/>
      <c r="F504"/>
      <c r="G504"/>
      <c r="H504"/>
      <c r="I504" s="16"/>
      <c r="J504" s="16"/>
      <c r="K504" s="16"/>
      <c r="L504" s="25"/>
    </row>
    <row r="505" spans="1:12" ht="20.399999999999999" x14ac:dyDescent="0.3">
      <c r="A505"/>
      <c r="B505"/>
      <c r="C505"/>
      <c r="D505"/>
      <c r="E505"/>
      <c r="F505"/>
      <c r="G505"/>
      <c r="H505"/>
      <c r="I505" s="35" t="s">
        <v>203</v>
      </c>
      <c r="J505" s="35" t="s">
        <v>203</v>
      </c>
      <c r="K505" s="35" t="s">
        <v>203</v>
      </c>
      <c r="L505" s="25"/>
    </row>
    <row r="506" spans="1:12" ht="20.399999999999999" x14ac:dyDescent="0.3">
      <c r="A506"/>
      <c r="B506"/>
      <c r="C506"/>
      <c r="D506"/>
      <c r="E506"/>
      <c r="F506"/>
      <c r="G506"/>
      <c r="H506"/>
      <c r="I506" s="35" t="s">
        <v>203</v>
      </c>
      <c r="J506" s="35" t="s">
        <v>203</v>
      </c>
      <c r="K506" s="35" t="s">
        <v>203</v>
      </c>
      <c r="L506" s="25"/>
    </row>
    <row r="507" spans="1:12" ht="20.399999999999999" x14ac:dyDescent="0.3">
      <c r="A507"/>
      <c r="B507"/>
      <c r="C507"/>
      <c r="D507"/>
      <c r="E507"/>
      <c r="F507"/>
      <c r="G507"/>
      <c r="H507"/>
      <c r="I507" s="35" t="s">
        <v>203</v>
      </c>
      <c r="J507" s="35" t="s">
        <v>203</v>
      </c>
      <c r="K507" s="35" t="s">
        <v>203</v>
      </c>
      <c r="L507" s="25"/>
    </row>
    <row r="508" spans="1:12" ht="20.399999999999999" x14ac:dyDescent="0.3">
      <c r="A508"/>
      <c r="B508"/>
      <c r="C508"/>
      <c r="D508"/>
      <c r="E508"/>
      <c r="F508"/>
      <c r="G508"/>
      <c r="H508"/>
      <c r="I508" s="35" t="s">
        <v>203</v>
      </c>
      <c r="J508" s="35" t="s">
        <v>203</v>
      </c>
      <c r="K508" s="35" t="s">
        <v>203</v>
      </c>
      <c r="L508" s="25"/>
    </row>
    <row r="509" spans="1:12" ht="20.399999999999999" x14ac:dyDescent="0.3">
      <c r="A509"/>
      <c r="B509"/>
      <c r="C509"/>
      <c r="D509"/>
      <c r="E509"/>
      <c r="F509"/>
      <c r="G509"/>
      <c r="H509"/>
      <c r="I509" s="35" t="s">
        <v>203</v>
      </c>
      <c r="J509" s="35" t="s">
        <v>203</v>
      </c>
      <c r="K509" s="35" t="s">
        <v>203</v>
      </c>
      <c r="L509" s="25"/>
    </row>
    <row r="510" spans="1:12" ht="20.399999999999999" x14ac:dyDescent="0.3">
      <c r="A510"/>
      <c r="B510"/>
      <c r="C510"/>
      <c r="D510"/>
      <c r="E510"/>
      <c r="F510"/>
      <c r="G510"/>
      <c r="H510"/>
      <c r="I510" s="35" t="s">
        <v>203</v>
      </c>
      <c r="J510" s="35" t="s">
        <v>203</v>
      </c>
      <c r="K510" s="35" t="s">
        <v>203</v>
      </c>
      <c r="L510" s="25"/>
    </row>
    <row r="511" spans="1:12" ht="20.399999999999999" x14ac:dyDescent="0.3">
      <c r="A511"/>
      <c r="B511"/>
      <c r="C511"/>
      <c r="D511"/>
      <c r="E511"/>
      <c r="F511"/>
      <c r="G511"/>
      <c r="H511"/>
      <c r="I511" s="35" t="s">
        <v>203</v>
      </c>
      <c r="J511" s="35" t="s">
        <v>203</v>
      </c>
      <c r="K511" s="35" t="s">
        <v>203</v>
      </c>
      <c r="L511" s="25"/>
    </row>
    <row r="512" spans="1:12" ht="20.399999999999999" x14ac:dyDescent="0.3">
      <c r="A512"/>
      <c r="B512"/>
      <c r="C512"/>
      <c r="D512"/>
      <c r="E512"/>
      <c r="F512"/>
      <c r="G512"/>
      <c r="H512"/>
      <c r="I512" s="35" t="s">
        <v>203</v>
      </c>
      <c r="J512" s="35" t="s">
        <v>203</v>
      </c>
      <c r="K512" s="35" t="s">
        <v>203</v>
      </c>
      <c r="L512" s="25"/>
    </row>
    <row r="513" spans="1:12" ht="20.399999999999999" x14ac:dyDescent="0.3">
      <c r="A513"/>
      <c r="B513"/>
      <c r="C513"/>
      <c r="D513"/>
      <c r="E513"/>
      <c r="F513"/>
      <c r="G513"/>
      <c r="H513"/>
      <c r="I513" s="35" t="s">
        <v>203</v>
      </c>
      <c r="J513" s="35" t="s">
        <v>203</v>
      </c>
      <c r="K513" s="35" t="s">
        <v>203</v>
      </c>
      <c r="L513" s="25"/>
    </row>
    <row r="514" spans="1:12" ht="20.399999999999999" x14ac:dyDescent="0.3">
      <c r="A514"/>
      <c r="B514"/>
      <c r="C514"/>
      <c r="D514"/>
      <c r="E514"/>
      <c r="F514"/>
      <c r="G514"/>
      <c r="H514"/>
      <c r="I514" s="35" t="s">
        <v>203</v>
      </c>
      <c r="J514" s="35" t="s">
        <v>203</v>
      </c>
      <c r="K514" s="35" t="s">
        <v>203</v>
      </c>
      <c r="L514" s="25"/>
    </row>
    <row r="515" spans="1:12" ht="20.399999999999999" x14ac:dyDescent="0.3">
      <c r="A515"/>
      <c r="B515"/>
      <c r="C515"/>
      <c r="D515"/>
      <c r="E515"/>
      <c r="F515"/>
      <c r="G515"/>
      <c r="H515"/>
      <c r="I515" s="35" t="s">
        <v>203</v>
      </c>
      <c r="J515" s="35" t="s">
        <v>203</v>
      </c>
      <c r="K515" s="35" t="s">
        <v>203</v>
      </c>
      <c r="L515" s="25"/>
    </row>
    <row r="516" spans="1:12" ht="20.399999999999999" x14ac:dyDescent="0.3">
      <c r="A516"/>
      <c r="B516"/>
      <c r="C516"/>
      <c r="D516"/>
      <c r="E516"/>
      <c r="F516"/>
      <c r="G516"/>
      <c r="H516"/>
      <c r="I516" s="35" t="s">
        <v>203</v>
      </c>
      <c r="J516" s="35" t="s">
        <v>203</v>
      </c>
      <c r="K516" s="35" t="s">
        <v>203</v>
      </c>
      <c r="L516" s="25"/>
    </row>
    <row r="517" spans="1:12" ht="20.399999999999999" x14ac:dyDescent="0.3">
      <c r="A517"/>
      <c r="B517"/>
      <c r="C517"/>
      <c r="D517"/>
      <c r="E517"/>
      <c r="F517"/>
      <c r="G517"/>
      <c r="H517"/>
      <c r="I517" s="35" t="s">
        <v>203</v>
      </c>
      <c r="J517" s="35" t="s">
        <v>203</v>
      </c>
      <c r="K517" s="35" t="s">
        <v>203</v>
      </c>
      <c r="L517" s="25"/>
    </row>
    <row r="518" spans="1:12" ht="20.399999999999999" x14ac:dyDescent="0.3">
      <c r="A518"/>
      <c r="B518"/>
      <c r="C518"/>
      <c r="D518"/>
      <c r="E518"/>
      <c r="F518"/>
      <c r="G518"/>
      <c r="H518"/>
      <c r="I518" s="35" t="s">
        <v>203</v>
      </c>
      <c r="J518" s="35" t="s">
        <v>203</v>
      </c>
      <c r="K518" s="35" t="s">
        <v>203</v>
      </c>
      <c r="L518" s="25"/>
    </row>
    <row r="519" spans="1:12" ht="20.399999999999999" x14ac:dyDescent="0.3">
      <c r="A519"/>
      <c r="B519"/>
      <c r="C519"/>
      <c r="D519"/>
      <c r="E519"/>
      <c r="F519"/>
      <c r="G519"/>
      <c r="H519"/>
      <c r="I519" s="35" t="s">
        <v>203</v>
      </c>
      <c r="J519" s="35" t="s">
        <v>203</v>
      </c>
      <c r="K519" s="35" t="s">
        <v>203</v>
      </c>
      <c r="L519" s="25"/>
    </row>
    <row r="520" spans="1:12" ht="20.399999999999999" x14ac:dyDescent="0.3">
      <c r="A520"/>
      <c r="B520"/>
      <c r="C520"/>
      <c r="D520"/>
      <c r="E520"/>
      <c r="F520"/>
      <c r="G520"/>
      <c r="H520"/>
      <c r="I520" s="35" t="s">
        <v>203</v>
      </c>
      <c r="J520" s="35" t="s">
        <v>203</v>
      </c>
      <c r="K520" s="35" t="s">
        <v>203</v>
      </c>
      <c r="L520" s="25"/>
    </row>
    <row r="521" spans="1:12" ht="20.399999999999999" x14ac:dyDescent="0.3">
      <c r="A521"/>
      <c r="B521"/>
      <c r="C521"/>
      <c r="D521"/>
      <c r="E521"/>
      <c r="F521"/>
      <c r="G521"/>
      <c r="H521"/>
      <c r="I521" s="35" t="s">
        <v>203</v>
      </c>
      <c r="J521" s="35" t="s">
        <v>203</v>
      </c>
      <c r="K521" s="35" t="s">
        <v>203</v>
      </c>
      <c r="L521" s="25"/>
    </row>
    <row r="522" spans="1:12" ht="20.399999999999999" x14ac:dyDescent="0.3">
      <c r="A522"/>
      <c r="B522"/>
      <c r="C522"/>
      <c r="D522"/>
      <c r="E522"/>
      <c r="F522"/>
      <c r="G522"/>
      <c r="H522"/>
      <c r="I522" s="35" t="s">
        <v>203</v>
      </c>
      <c r="J522" s="35" t="s">
        <v>203</v>
      </c>
      <c r="K522" s="35" t="s">
        <v>203</v>
      </c>
      <c r="L522" s="25"/>
    </row>
    <row r="523" spans="1:12" ht="20.399999999999999" x14ac:dyDescent="0.3">
      <c r="A523"/>
      <c r="B523"/>
      <c r="C523"/>
      <c r="D523"/>
      <c r="E523"/>
      <c r="F523"/>
      <c r="G523"/>
      <c r="H523"/>
      <c r="I523" s="35" t="s">
        <v>203</v>
      </c>
      <c r="J523" s="35" t="s">
        <v>203</v>
      </c>
      <c r="K523" s="35" t="s">
        <v>203</v>
      </c>
      <c r="L523" s="25"/>
    </row>
    <row r="524" spans="1:12" ht="20.399999999999999" x14ac:dyDescent="0.3">
      <c r="A524"/>
      <c r="B524"/>
      <c r="C524"/>
      <c r="D524"/>
      <c r="E524"/>
      <c r="F524"/>
      <c r="G524"/>
      <c r="H524"/>
      <c r="I524" s="35" t="s">
        <v>203</v>
      </c>
      <c r="J524" s="35" t="s">
        <v>203</v>
      </c>
      <c r="K524" s="35" t="s">
        <v>203</v>
      </c>
      <c r="L524" s="25"/>
    </row>
    <row r="525" spans="1:12" ht="20.399999999999999" x14ac:dyDescent="0.3">
      <c r="A525"/>
      <c r="B525"/>
      <c r="C525"/>
      <c r="D525"/>
      <c r="E525"/>
      <c r="F525"/>
      <c r="G525"/>
      <c r="H525"/>
      <c r="I525" s="35" t="s">
        <v>203</v>
      </c>
      <c r="J525" s="35" t="s">
        <v>203</v>
      </c>
      <c r="K525" s="35" t="s">
        <v>203</v>
      </c>
      <c r="L525" s="25"/>
    </row>
    <row r="526" spans="1:12" ht="20.399999999999999" x14ac:dyDescent="0.3">
      <c r="A526"/>
      <c r="B526"/>
      <c r="C526"/>
      <c r="D526"/>
      <c r="E526"/>
      <c r="F526"/>
      <c r="G526"/>
      <c r="H526"/>
      <c r="I526" s="35" t="s">
        <v>203</v>
      </c>
      <c r="J526" s="35" t="s">
        <v>203</v>
      </c>
      <c r="K526" s="35" t="s">
        <v>203</v>
      </c>
      <c r="L526" s="25"/>
    </row>
    <row r="527" spans="1:12" ht="20.399999999999999" x14ac:dyDescent="0.3">
      <c r="A527"/>
      <c r="B527"/>
      <c r="C527"/>
      <c r="D527"/>
      <c r="E527"/>
      <c r="F527"/>
      <c r="G527"/>
      <c r="H527"/>
      <c r="I527" s="35" t="s">
        <v>203</v>
      </c>
      <c r="J527" s="35" t="s">
        <v>203</v>
      </c>
      <c r="K527" s="35" t="s">
        <v>203</v>
      </c>
      <c r="L527" s="25"/>
    </row>
    <row r="528" spans="1:12" ht="20.399999999999999" x14ac:dyDescent="0.3">
      <c r="A528"/>
      <c r="B528"/>
      <c r="C528"/>
      <c r="D528"/>
      <c r="E528"/>
      <c r="F528"/>
      <c r="G528"/>
      <c r="H528"/>
      <c r="I528" s="35" t="s">
        <v>203</v>
      </c>
      <c r="J528" s="35" t="s">
        <v>203</v>
      </c>
      <c r="K528" s="35" t="s">
        <v>203</v>
      </c>
      <c r="L528" s="25"/>
    </row>
    <row r="529" spans="1:12" ht="20.399999999999999" x14ac:dyDescent="0.3">
      <c r="A529"/>
      <c r="B529"/>
      <c r="C529"/>
      <c r="D529"/>
      <c r="E529"/>
      <c r="F529"/>
      <c r="G529"/>
      <c r="H529"/>
      <c r="I529" s="35" t="s">
        <v>203</v>
      </c>
      <c r="J529" s="35" t="s">
        <v>203</v>
      </c>
      <c r="K529" s="35" t="s">
        <v>203</v>
      </c>
      <c r="L529" s="25"/>
    </row>
    <row r="530" spans="1:12" ht="20.399999999999999" x14ac:dyDescent="0.3">
      <c r="A530"/>
      <c r="B530"/>
      <c r="C530"/>
      <c r="D530"/>
      <c r="E530"/>
      <c r="F530"/>
      <c r="G530"/>
      <c r="H530"/>
      <c r="I530" s="35" t="s">
        <v>203</v>
      </c>
      <c r="J530" s="35" t="s">
        <v>203</v>
      </c>
      <c r="K530" s="35" t="s">
        <v>203</v>
      </c>
      <c r="L530" s="25"/>
    </row>
    <row r="531" spans="1:12" ht="20.399999999999999" x14ac:dyDescent="0.3">
      <c r="A531"/>
      <c r="B531"/>
      <c r="C531"/>
      <c r="D531"/>
      <c r="E531"/>
      <c r="F531"/>
      <c r="G531"/>
      <c r="H531"/>
      <c r="I531" s="35" t="s">
        <v>203</v>
      </c>
      <c r="J531" s="35" t="s">
        <v>203</v>
      </c>
      <c r="K531" s="35" t="s">
        <v>203</v>
      </c>
      <c r="L531" s="25"/>
    </row>
    <row r="532" spans="1:12" ht="20.399999999999999" x14ac:dyDescent="0.3">
      <c r="A532"/>
      <c r="B532"/>
      <c r="C532"/>
      <c r="D532"/>
      <c r="E532"/>
      <c r="F532"/>
      <c r="G532"/>
      <c r="H532"/>
      <c r="I532" s="35" t="s">
        <v>203</v>
      </c>
      <c r="J532" s="35" t="s">
        <v>203</v>
      </c>
      <c r="K532" s="35" t="s">
        <v>203</v>
      </c>
      <c r="L532" s="25"/>
    </row>
    <row r="533" spans="1:12" ht="20.399999999999999" x14ac:dyDescent="0.3">
      <c r="A533"/>
      <c r="B533"/>
      <c r="C533"/>
      <c r="D533"/>
      <c r="E533"/>
      <c r="F533"/>
      <c r="G533"/>
      <c r="H533"/>
      <c r="I533" s="35" t="s">
        <v>203</v>
      </c>
      <c r="J533" s="35" t="s">
        <v>203</v>
      </c>
      <c r="K533" s="35" t="s">
        <v>203</v>
      </c>
      <c r="L533" s="25"/>
    </row>
    <row r="534" spans="1:12" ht="20.399999999999999" x14ac:dyDescent="0.3">
      <c r="A534"/>
      <c r="B534"/>
      <c r="C534"/>
      <c r="D534"/>
      <c r="E534"/>
      <c r="F534"/>
      <c r="G534"/>
      <c r="H534"/>
      <c r="I534" s="35" t="s">
        <v>203</v>
      </c>
      <c r="J534" s="35" t="s">
        <v>203</v>
      </c>
      <c r="K534" s="35" t="s">
        <v>203</v>
      </c>
      <c r="L534" s="25"/>
    </row>
    <row r="535" spans="1:12" ht="20.399999999999999" x14ac:dyDescent="0.3">
      <c r="A535"/>
      <c r="B535"/>
      <c r="C535"/>
      <c r="D535"/>
      <c r="E535"/>
      <c r="F535"/>
      <c r="G535"/>
      <c r="H535"/>
      <c r="I535" s="35" t="s">
        <v>203</v>
      </c>
      <c r="J535" s="35" t="s">
        <v>203</v>
      </c>
      <c r="K535" s="35" t="s">
        <v>203</v>
      </c>
      <c r="L535" s="25"/>
    </row>
    <row r="536" spans="1:12" ht="20.399999999999999" x14ac:dyDescent="0.3">
      <c r="A536"/>
      <c r="B536"/>
      <c r="C536"/>
      <c r="D536"/>
      <c r="E536"/>
      <c r="F536"/>
      <c r="G536"/>
      <c r="H536"/>
      <c r="I536" s="35" t="s">
        <v>203</v>
      </c>
      <c r="J536" s="35" t="s">
        <v>203</v>
      </c>
      <c r="K536" s="35" t="s">
        <v>203</v>
      </c>
      <c r="L536" s="25"/>
    </row>
    <row r="537" spans="1:12" ht="20.399999999999999" x14ac:dyDescent="0.3">
      <c r="A537"/>
      <c r="B537"/>
      <c r="C537"/>
      <c r="D537"/>
      <c r="E537"/>
      <c r="F537"/>
      <c r="G537"/>
      <c r="H537"/>
      <c r="I537" s="35" t="s">
        <v>203</v>
      </c>
      <c r="J537" s="35" t="s">
        <v>203</v>
      </c>
      <c r="K537" s="35" t="s">
        <v>203</v>
      </c>
      <c r="L537" s="25"/>
    </row>
    <row r="538" spans="1:12" ht="20.399999999999999" x14ac:dyDescent="0.3">
      <c r="A538"/>
      <c r="B538"/>
      <c r="C538"/>
      <c r="D538"/>
      <c r="E538"/>
      <c r="F538"/>
      <c r="G538"/>
      <c r="H538"/>
      <c r="I538" s="35" t="s">
        <v>203</v>
      </c>
      <c r="J538" s="35" t="s">
        <v>203</v>
      </c>
      <c r="K538" s="35" t="s">
        <v>203</v>
      </c>
      <c r="L538" s="25"/>
    </row>
    <row r="539" spans="1:12" ht="20.399999999999999" x14ac:dyDescent="0.3">
      <c r="A539"/>
      <c r="B539"/>
      <c r="C539"/>
      <c r="D539"/>
      <c r="E539"/>
      <c r="F539"/>
      <c r="G539"/>
      <c r="H539"/>
      <c r="I539" s="35" t="s">
        <v>203</v>
      </c>
      <c r="J539" s="35" t="s">
        <v>203</v>
      </c>
      <c r="K539" s="35" t="s">
        <v>203</v>
      </c>
      <c r="L539" s="25"/>
    </row>
    <row r="540" spans="1:12" ht="20.399999999999999" x14ac:dyDescent="0.3">
      <c r="A540"/>
      <c r="B540"/>
      <c r="C540"/>
      <c r="D540"/>
      <c r="E540"/>
      <c r="F540"/>
      <c r="G540"/>
      <c r="H540"/>
      <c r="I540" s="35" t="s">
        <v>203</v>
      </c>
      <c r="J540" s="35" t="s">
        <v>203</v>
      </c>
      <c r="K540" s="35" t="s">
        <v>203</v>
      </c>
      <c r="L540" s="25"/>
    </row>
    <row r="541" spans="1:12" ht="23.4" x14ac:dyDescent="0.3">
      <c r="A541"/>
      <c r="B541"/>
      <c r="C541"/>
      <c r="D541"/>
      <c r="E541"/>
      <c r="F541"/>
      <c r="G541"/>
      <c r="H541"/>
      <c r="I541" s="16"/>
      <c r="J541" s="16"/>
      <c r="K541" s="16"/>
      <c r="L541" s="25"/>
    </row>
    <row r="542" spans="1:12" ht="20.399999999999999" x14ac:dyDescent="0.3">
      <c r="A542"/>
      <c r="B542"/>
      <c r="C542"/>
      <c r="D542"/>
      <c r="E542"/>
      <c r="F542"/>
      <c r="G542"/>
      <c r="H542"/>
      <c r="I542" s="35" t="s">
        <v>203</v>
      </c>
      <c r="J542" s="35" t="s">
        <v>203</v>
      </c>
      <c r="K542" s="35" t="s">
        <v>203</v>
      </c>
      <c r="L542" s="25"/>
    </row>
    <row r="543" spans="1:12" ht="20.399999999999999" x14ac:dyDescent="0.3">
      <c r="A543"/>
      <c r="B543"/>
      <c r="C543"/>
      <c r="D543"/>
      <c r="E543"/>
      <c r="F543"/>
      <c r="G543"/>
      <c r="H543"/>
      <c r="I543" s="35" t="s">
        <v>203</v>
      </c>
      <c r="J543" s="35" t="s">
        <v>203</v>
      </c>
      <c r="K543" s="35" t="s">
        <v>203</v>
      </c>
      <c r="L543" s="25"/>
    </row>
    <row r="544" spans="1:12" ht="20.399999999999999" x14ac:dyDescent="0.3">
      <c r="A544"/>
      <c r="B544"/>
      <c r="C544"/>
      <c r="D544"/>
      <c r="E544"/>
      <c r="F544"/>
      <c r="G544"/>
      <c r="H544"/>
      <c r="I544" s="35" t="s">
        <v>203</v>
      </c>
      <c r="J544" s="35" t="s">
        <v>203</v>
      </c>
      <c r="K544" s="35" t="s">
        <v>203</v>
      </c>
      <c r="L544" s="25"/>
    </row>
    <row r="545" spans="1:12" ht="20.399999999999999" x14ac:dyDescent="0.3">
      <c r="A545"/>
      <c r="B545"/>
      <c r="C545"/>
      <c r="D545"/>
      <c r="E545"/>
      <c r="F545"/>
      <c r="G545"/>
      <c r="H545"/>
      <c r="I545" s="35" t="s">
        <v>203</v>
      </c>
      <c r="J545" s="35" t="s">
        <v>203</v>
      </c>
      <c r="K545" s="35" t="s">
        <v>203</v>
      </c>
      <c r="L545" s="25"/>
    </row>
    <row r="546" spans="1:12" ht="20.399999999999999" x14ac:dyDescent="0.3">
      <c r="A546"/>
      <c r="B546"/>
      <c r="C546"/>
      <c r="D546"/>
      <c r="E546"/>
      <c r="F546"/>
      <c r="G546"/>
      <c r="H546"/>
      <c r="I546" s="35" t="s">
        <v>203</v>
      </c>
      <c r="J546" s="35" t="s">
        <v>203</v>
      </c>
      <c r="K546" s="35" t="s">
        <v>203</v>
      </c>
      <c r="L546" s="25"/>
    </row>
    <row r="547" spans="1:12" ht="20.399999999999999" x14ac:dyDescent="0.3">
      <c r="A547"/>
      <c r="B547"/>
      <c r="C547"/>
      <c r="D547"/>
      <c r="E547"/>
      <c r="F547"/>
      <c r="G547"/>
      <c r="H547"/>
      <c r="I547" s="35" t="s">
        <v>203</v>
      </c>
      <c r="J547" s="35" t="s">
        <v>203</v>
      </c>
      <c r="K547" s="35" t="s">
        <v>203</v>
      </c>
      <c r="L547" s="25"/>
    </row>
    <row r="548" spans="1:12" ht="20.399999999999999" x14ac:dyDescent="0.3">
      <c r="A548"/>
      <c r="B548"/>
      <c r="C548"/>
      <c r="D548"/>
      <c r="E548"/>
      <c r="F548"/>
      <c r="G548"/>
      <c r="H548"/>
      <c r="I548" s="35" t="s">
        <v>203</v>
      </c>
      <c r="J548" s="35" t="s">
        <v>203</v>
      </c>
      <c r="K548" s="35" t="s">
        <v>203</v>
      </c>
      <c r="L548" s="25"/>
    </row>
    <row r="549" spans="1:12" ht="20.399999999999999" x14ac:dyDescent="0.3">
      <c r="A549"/>
      <c r="B549"/>
      <c r="C549"/>
      <c r="D549"/>
      <c r="E549"/>
      <c r="F549"/>
      <c r="G549"/>
      <c r="H549"/>
      <c r="I549" s="35" t="s">
        <v>203</v>
      </c>
      <c r="J549" s="35" t="s">
        <v>203</v>
      </c>
      <c r="K549" s="35" t="s">
        <v>203</v>
      </c>
      <c r="L549" s="25"/>
    </row>
    <row r="550" spans="1:12" ht="20.399999999999999" x14ac:dyDescent="0.3">
      <c r="A550"/>
      <c r="B550"/>
      <c r="C550"/>
      <c r="D550"/>
      <c r="E550"/>
      <c r="F550"/>
      <c r="G550"/>
      <c r="H550"/>
      <c r="I550" s="35" t="s">
        <v>203</v>
      </c>
      <c r="J550" s="35" t="s">
        <v>203</v>
      </c>
      <c r="K550" s="35" t="s">
        <v>203</v>
      </c>
      <c r="L550" s="25"/>
    </row>
    <row r="551" spans="1:12" ht="20.399999999999999" x14ac:dyDescent="0.3">
      <c r="A551"/>
      <c r="B551"/>
      <c r="C551"/>
      <c r="D551"/>
      <c r="E551"/>
      <c r="F551"/>
      <c r="G551"/>
      <c r="H551"/>
      <c r="I551" s="35" t="s">
        <v>203</v>
      </c>
      <c r="J551" s="35" t="s">
        <v>203</v>
      </c>
      <c r="K551" s="35" t="s">
        <v>203</v>
      </c>
      <c r="L551" s="25"/>
    </row>
    <row r="552" spans="1:12" ht="20.399999999999999" x14ac:dyDescent="0.3">
      <c r="A552"/>
      <c r="B552"/>
      <c r="C552"/>
      <c r="D552"/>
      <c r="E552"/>
      <c r="F552"/>
      <c r="G552"/>
      <c r="H552"/>
      <c r="I552" s="35" t="s">
        <v>203</v>
      </c>
      <c r="J552" s="35" t="s">
        <v>203</v>
      </c>
      <c r="K552" s="35" t="s">
        <v>203</v>
      </c>
      <c r="L552" s="25"/>
    </row>
    <row r="553" spans="1:12" ht="20.399999999999999" x14ac:dyDescent="0.3">
      <c r="A553"/>
      <c r="B553"/>
      <c r="C553"/>
      <c r="D553"/>
      <c r="E553"/>
      <c r="F553"/>
      <c r="G553"/>
      <c r="H553"/>
      <c r="I553" s="35" t="s">
        <v>203</v>
      </c>
      <c r="J553" s="35" t="s">
        <v>203</v>
      </c>
      <c r="K553" s="35" t="s">
        <v>203</v>
      </c>
      <c r="L553" s="25"/>
    </row>
    <row r="554" spans="1:12" ht="20.399999999999999" x14ac:dyDescent="0.3">
      <c r="A554"/>
      <c r="B554"/>
      <c r="C554"/>
      <c r="D554"/>
      <c r="E554"/>
      <c r="F554"/>
      <c r="G554"/>
      <c r="H554"/>
      <c r="I554" s="35" t="s">
        <v>203</v>
      </c>
      <c r="J554" s="35" t="s">
        <v>203</v>
      </c>
      <c r="K554" s="35" t="s">
        <v>203</v>
      </c>
      <c r="L554" s="25"/>
    </row>
    <row r="555" spans="1:12" ht="20.399999999999999" x14ac:dyDescent="0.3">
      <c r="A555"/>
      <c r="B555"/>
      <c r="C555"/>
      <c r="D555"/>
      <c r="E555"/>
      <c r="F555"/>
      <c r="G555"/>
      <c r="H555"/>
      <c r="I555" s="35" t="s">
        <v>203</v>
      </c>
      <c r="J555" s="35" t="s">
        <v>203</v>
      </c>
      <c r="K555" s="35" t="s">
        <v>203</v>
      </c>
      <c r="L555" s="25"/>
    </row>
    <row r="556" spans="1:12" ht="20.399999999999999" x14ac:dyDescent="0.3">
      <c r="A556"/>
      <c r="B556"/>
      <c r="C556"/>
      <c r="D556"/>
      <c r="E556"/>
      <c r="F556"/>
      <c r="G556"/>
      <c r="H556"/>
      <c r="I556" s="35" t="s">
        <v>203</v>
      </c>
      <c r="J556" s="35" t="s">
        <v>203</v>
      </c>
      <c r="K556" s="35" t="s">
        <v>203</v>
      </c>
      <c r="L556" s="25"/>
    </row>
    <row r="557" spans="1:12" ht="20.399999999999999" x14ac:dyDescent="0.3">
      <c r="A557"/>
      <c r="B557"/>
      <c r="C557"/>
      <c r="D557"/>
      <c r="E557"/>
      <c r="F557"/>
      <c r="G557"/>
      <c r="H557"/>
      <c r="I557" s="35" t="s">
        <v>203</v>
      </c>
      <c r="J557" s="35" t="s">
        <v>203</v>
      </c>
      <c r="K557" s="35" t="s">
        <v>203</v>
      </c>
      <c r="L557" s="25"/>
    </row>
    <row r="558" spans="1:12" ht="20.399999999999999" x14ac:dyDescent="0.3">
      <c r="A558"/>
      <c r="B558"/>
      <c r="C558"/>
      <c r="D558"/>
      <c r="E558"/>
      <c r="F558"/>
      <c r="G558"/>
      <c r="H558"/>
      <c r="I558" s="35" t="s">
        <v>203</v>
      </c>
      <c r="J558" s="35" t="s">
        <v>203</v>
      </c>
      <c r="K558" s="35" t="s">
        <v>203</v>
      </c>
      <c r="L558" s="25"/>
    </row>
    <row r="559" spans="1:12" ht="20.399999999999999" x14ac:dyDescent="0.3">
      <c r="A559"/>
      <c r="B559"/>
      <c r="C559"/>
      <c r="D559"/>
      <c r="E559"/>
      <c r="F559"/>
      <c r="G559"/>
      <c r="H559"/>
      <c r="I559" s="35" t="s">
        <v>203</v>
      </c>
      <c r="J559" s="35" t="s">
        <v>203</v>
      </c>
      <c r="K559" s="35" t="s">
        <v>203</v>
      </c>
      <c r="L559" s="25"/>
    </row>
    <row r="560" spans="1:12" ht="20.399999999999999" x14ac:dyDescent="0.3">
      <c r="A560"/>
      <c r="B560"/>
      <c r="C560"/>
      <c r="D560"/>
      <c r="E560"/>
      <c r="F560"/>
      <c r="G560"/>
      <c r="H560"/>
      <c r="I560" s="35" t="s">
        <v>203</v>
      </c>
      <c r="J560" s="35" t="s">
        <v>203</v>
      </c>
      <c r="K560" s="35" t="s">
        <v>203</v>
      </c>
      <c r="L560" s="25"/>
    </row>
    <row r="561" spans="1:12" ht="20.399999999999999" x14ac:dyDescent="0.3">
      <c r="A561"/>
      <c r="B561"/>
      <c r="C561"/>
      <c r="D561"/>
      <c r="E561"/>
      <c r="F561"/>
      <c r="G561"/>
      <c r="H561"/>
      <c r="I561" s="35" t="s">
        <v>203</v>
      </c>
      <c r="J561" s="35" t="s">
        <v>203</v>
      </c>
      <c r="K561" s="35" t="s">
        <v>203</v>
      </c>
      <c r="L561" s="25"/>
    </row>
    <row r="562" spans="1:12" ht="20.399999999999999" x14ac:dyDescent="0.3">
      <c r="A562"/>
      <c r="B562"/>
      <c r="C562"/>
      <c r="D562"/>
      <c r="E562"/>
      <c r="F562"/>
      <c r="G562"/>
      <c r="H562"/>
      <c r="I562" s="35" t="s">
        <v>203</v>
      </c>
      <c r="J562" s="35" t="s">
        <v>203</v>
      </c>
      <c r="K562" s="35" t="s">
        <v>203</v>
      </c>
      <c r="L562" s="25"/>
    </row>
    <row r="563" spans="1:12" ht="20.399999999999999" x14ac:dyDescent="0.3">
      <c r="A563"/>
      <c r="B563"/>
      <c r="C563"/>
      <c r="D563"/>
      <c r="E563"/>
      <c r="F563"/>
      <c r="G563"/>
      <c r="H563"/>
      <c r="I563" s="35" t="s">
        <v>203</v>
      </c>
      <c r="J563" s="35" t="s">
        <v>203</v>
      </c>
      <c r="K563" s="35" t="s">
        <v>203</v>
      </c>
      <c r="L563" s="25"/>
    </row>
    <row r="564" spans="1:12" ht="20.399999999999999" x14ac:dyDescent="0.3">
      <c r="A564"/>
      <c r="B564"/>
      <c r="C564"/>
      <c r="D564"/>
      <c r="E564"/>
      <c r="F564"/>
      <c r="G564"/>
      <c r="H564"/>
      <c r="I564" s="35" t="s">
        <v>203</v>
      </c>
      <c r="J564" s="35" t="s">
        <v>203</v>
      </c>
      <c r="K564" s="35" t="s">
        <v>203</v>
      </c>
      <c r="L564" s="25"/>
    </row>
    <row r="565" spans="1:12" ht="20.399999999999999" x14ac:dyDescent="0.3">
      <c r="A565"/>
      <c r="B565"/>
      <c r="C565"/>
      <c r="D565"/>
      <c r="E565"/>
      <c r="F565"/>
      <c r="G565"/>
      <c r="H565"/>
      <c r="I565" s="35" t="s">
        <v>203</v>
      </c>
      <c r="J565" s="35" t="s">
        <v>203</v>
      </c>
      <c r="K565" s="35" t="s">
        <v>203</v>
      </c>
      <c r="L565" s="25"/>
    </row>
    <row r="566" spans="1:12" ht="20.399999999999999" x14ac:dyDescent="0.3">
      <c r="A566"/>
      <c r="B566"/>
      <c r="C566"/>
      <c r="D566"/>
      <c r="E566"/>
      <c r="F566"/>
      <c r="G566"/>
      <c r="H566"/>
      <c r="I566" s="35" t="s">
        <v>203</v>
      </c>
      <c r="J566" s="35" t="s">
        <v>203</v>
      </c>
      <c r="K566" s="35" t="s">
        <v>203</v>
      </c>
      <c r="L566" s="25"/>
    </row>
    <row r="567" spans="1:12" ht="23.4" x14ac:dyDescent="0.3">
      <c r="A567"/>
      <c r="B567"/>
      <c r="C567"/>
      <c r="D567"/>
      <c r="E567"/>
      <c r="F567"/>
      <c r="G567"/>
      <c r="H567"/>
      <c r="I567" s="16"/>
      <c r="J567" s="16"/>
      <c r="K567" s="16"/>
      <c r="L567" s="25"/>
    </row>
    <row r="568" spans="1:12" ht="20.399999999999999" x14ac:dyDescent="0.3">
      <c r="A568"/>
      <c r="B568"/>
      <c r="C568"/>
      <c r="D568"/>
      <c r="E568"/>
      <c r="F568"/>
      <c r="G568"/>
      <c r="H568"/>
      <c r="I568" s="35" t="s">
        <v>203</v>
      </c>
      <c r="J568" s="35" t="s">
        <v>203</v>
      </c>
      <c r="K568" s="35" t="s">
        <v>203</v>
      </c>
      <c r="L568" s="25"/>
    </row>
    <row r="569" spans="1:12" ht="20.399999999999999" x14ac:dyDescent="0.3">
      <c r="A569"/>
      <c r="B569"/>
      <c r="C569"/>
      <c r="D569"/>
      <c r="E569"/>
      <c r="F569"/>
      <c r="G569"/>
      <c r="H569"/>
      <c r="I569" s="35" t="s">
        <v>203</v>
      </c>
      <c r="J569" s="35" t="s">
        <v>203</v>
      </c>
      <c r="K569" s="35" t="s">
        <v>203</v>
      </c>
      <c r="L569" s="25"/>
    </row>
    <row r="570" spans="1:12" ht="20.399999999999999" x14ac:dyDescent="0.3">
      <c r="A570"/>
      <c r="B570"/>
      <c r="C570"/>
      <c r="D570"/>
      <c r="E570"/>
      <c r="F570"/>
      <c r="G570"/>
      <c r="H570"/>
      <c r="I570" s="35" t="s">
        <v>203</v>
      </c>
      <c r="J570" s="35" t="s">
        <v>203</v>
      </c>
      <c r="K570" s="35" t="s">
        <v>203</v>
      </c>
      <c r="L570" s="25"/>
    </row>
    <row r="571" spans="1:12" ht="20.399999999999999" x14ac:dyDescent="0.3">
      <c r="A571"/>
      <c r="B571"/>
      <c r="C571"/>
      <c r="D571"/>
      <c r="E571"/>
      <c r="F571"/>
      <c r="G571"/>
      <c r="H571"/>
      <c r="I571" s="35" t="s">
        <v>203</v>
      </c>
      <c r="J571" s="35" t="s">
        <v>203</v>
      </c>
      <c r="K571" s="35" t="s">
        <v>203</v>
      </c>
      <c r="L571" s="25"/>
    </row>
    <row r="572" spans="1:12" ht="20.399999999999999" x14ac:dyDescent="0.3">
      <c r="A572"/>
      <c r="B572"/>
      <c r="C572"/>
      <c r="D572"/>
      <c r="E572"/>
      <c r="F572"/>
      <c r="G572"/>
      <c r="H572"/>
      <c r="I572" s="35" t="s">
        <v>203</v>
      </c>
      <c r="J572" s="35" t="s">
        <v>203</v>
      </c>
      <c r="K572" s="35" t="s">
        <v>203</v>
      </c>
      <c r="L572" s="25"/>
    </row>
    <row r="573" spans="1:12" ht="20.399999999999999" x14ac:dyDescent="0.3">
      <c r="A573"/>
      <c r="B573"/>
      <c r="C573"/>
      <c r="D573"/>
      <c r="E573"/>
      <c r="F573"/>
      <c r="G573"/>
      <c r="H573"/>
      <c r="I573" s="35" t="s">
        <v>203</v>
      </c>
      <c r="J573" s="35" t="s">
        <v>203</v>
      </c>
      <c r="K573" s="35" t="s">
        <v>203</v>
      </c>
      <c r="L573" s="25"/>
    </row>
    <row r="574" spans="1:12" ht="20.399999999999999" x14ac:dyDescent="0.3">
      <c r="A574"/>
      <c r="B574"/>
      <c r="C574"/>
      <c r="D574"/>
      <c r="E574"/>
      <c r="F574"/>
      <c r="G574"/>
      <c r="H574"/>
      <c r="I574" s="35" t="s">
        <v>203</v>
      </c>
      <c r="J574" s="35" t="s">
        <v>203</v>
      </c>
      <c r="K574" s="35" t="s">
        <v>203</v>
      </c>
      <c r="L574" s="25"/>
    </row>
    <row r="575" spans="1:12" ht="20.399999999999999" x14ac:dyDescent="0.3">
      <c r="A575"/>
      <c r="B575"/>
      <c r="C575"/>
      <c r="D575"/>
      <c r="E575"/>
      <c r="F575"/>
      <c r="G575"/>
      <c r="H575"/>
      <c r="I575" s="35" t="s">
        <v>203</v>
      </c>
      <c r="J575" s="35" t="s">
        <v>203</v>
      </c>
      <c r="K575" s="35" t="s">
        <v>203</v>
      </c>
      <c r="L575" s="25"/>
    </row>
    <row r="576" spans="1:12" ht="20.399999999999999" x14ac:dyDescent="0.3">
      <c r="A576"/>
      <c r="B576"/>
      <c r="C576"/>
      <c r="D576"/>
      <c r="E576"/>
      <c r="F576"/>
      <c r="G576"/>
      <c r="H576"/>
      <c r="I576" s="35" t="s">
        <v>203</v>
      </c>
      <c r="J576" s="35" t="s">
        <v>203</v>
      </c>
      <c r="K576" s="35" t="s">
        <v>203</v>
      </c>
      <c r="L576" s="25"/>
    </row>
    <row r="577" spans="1:12" ht="20.399999999999999" x14ac:dyDescent="0.3">
      <c r="A577"/>
      <c r="B577"/>
      <c r="C577"/>
      <c r="D577"/>
      <c r="E577"/>
      <c r="F577"/>
      <c r="G577"/>
      <c r="H577"/>
      <c r="I577" s="35" t="s">
        <v>203</v>
      </c>
      <c r="J577" s="35" t="s">
        <v>203</v>
      </c>
      <c r="K577" s="35" t="s">
        <v>203</v>
      </c>
      <c r="L577" s="25"/>
    </row>
    <row r="578" spans="1:12" ht="20.399999999999999" x14ac:dyDescent="0.3">
      <c r="A578"/>
      <c r="B578"/>
      <c r="C578"/>
      <c r="D578"/>
      <c r="E578"/>
      <c r="F578"/>
      <c r="G578"/>
      <c r="H578"/>
      <c r="I578" s="35" t="s">
        <v>203</v>
      </c>
      <c r="J578" s="35" t="s">
        <v>203</v>
      </c>
      <c r="K578" s="35" t="s">
        <v>203</v>
      </c>
      <c r="L578" s="25"/>
    </row>
    <row r="579" spans="1:12" ht="20.399999999999999" x14ac:dyDescent="0.3">
      <c r="A579"/>
      <c r="B579"/>
      <c r="C579"/>
      <c r="D579"/>
      <c r="E579"/>
      <c r="F579"/>
      <c r="G579"/>
      <c r="H579"/>
      <c r="I579" s="35" t="s">
        <v>203</v>
      </c>
      <c r="J579" s="35" t="s">
        <v>203</v>
      </c>
      <c r="K579" s="35" t="s">
        <v>203</v>
      </c>
      <c r="L579" s="25"/>
    </row>
    <row r="580" spans="1:12" ht="23.4" x14ac:dyDescent="0.3">
      <c r="A580"/>
      <c r="B580"/>
      <c r="C580"/>
      <c r="D580"/>
      <c r="E580"/>
      <c r="F580"/>
      <c r="G580"/>
      <c r="H580"/>
      <c r="I580" s="16"/>
      <c r="J580" s="16"/>
      <c r="K580" s="16"/>
      <c r="L580" s="25"/>
    </row>
    <row r="581" spans="1:12" ht="20.399999999999999" x14ac:dyDescent="0.3">
      <c r="A581"/>
      <c r="B581"/>
      <c r="C581"/>
      <c r="D581"/>
      <c r="E581"/>
      <c r="F581"/>
      <c r="G581"/>
      <c r="H581"/>
      <c r="I581" s="35" t="s">
        <v>203</v>
      </c>
      <c r="J581" s="35" t="s">
        <v>203</v>
      </c>
      <c r="K581" s="35" t="s">
        <v>203</v>
      </c>
      <c r="L581" s="25"/>
    </row>
    <row r="582" spans="1:12" ht="20.399999999999999" x14ac:dyDescent="0.3">
      <c r="A582"/>
      <c r="B582"/>
      <c r="C582"/>
      <c r="D582"/>
      <c r="E582"/>
      <c r="F582"/>
      <c r="G582"/>
      <c r="H582"/>
      <c r="I582" s="35" t="s">
        <v>203</v>
      </c>
      <c r="J582" s="35" t="s">
        <v>203</v>
      </c>
      <c r="K582" s="35" t="s">
        <v>203</v>
      </c>
      <c r="L582" s="25"/>
    </row>
    <row r="583" spans="1:12" ht="20.399999999999999" x14ac:dyDescent="0.3">
      <c r="A583"/>
      <c r="B583"/>
      <c r="C583"/>
      <c r="D583"/>
      <c r="E583"/>
      <c r="F583"/>
      <c r="G583"/>
      <c r="H583"/>
      <c r="I583" s="35" t="s">
        <v>203</v>
      </c>
      <c r="J583" s="35" t="s">
        <v>203</v>
      </c>
      <c r="K583" s="35" t="s">
        <v>203</v>
      </c>
      <c r="L583" s="25"/>
    </row>
    <row r="584" spans="1:12" ht="20.399999999999999" x14ac:dyDescent="0.3">
      <c r="A584"/>
      <c r="B584"/>
      <c r="C584"/>
      <c r="D584"/>
      <c r="E584"/>
      <c r="F584"/>
      <c r="G584"/>
      <c r="H584"/>
      <c r="I584" s="35" t="s">
        <v>203</v>
      </c>
      <c r="J584" s="35" t="s">
        <v>203</v>
      </c>
      <c r="K584" s="35" t="s">
        <v>203</v>
      </c>
      <c r="L584" s="25"/>
    </row>
    <row r="585" spans="1:12" ht="20.399999999999999" x14ac:dyDescent="0.3">
      <c r="A585"/>
      <c r="B585"/>
      <c r="C585"/>
      <c r="D585"/>
      <c r="E585"/>
      <c r="F585"/>
      <c r="G585"/>
      <c r="H585"/>
      <c r="I585" s="35" t="s">
        <v>203</v>
      </c>
      <c r="J585" s="35" t="s">
        <v>203</v>
      </c>
      <c r="K585" s="35" t="s">
        <v>203</v>
      </c>
      <c r="L585" s="25"/>
    </row>
    <row r="586" spans="1:12" ht="20.399999999999999" x14ac:dyDescent="0.3">
      <c r="A586"/>
      <c r="B586"/>
      <c r="C586"/>
      <c r="D586"/>
      <c r="E586"/>
      <c r="F586"/>
      <c r="G586"/>
      <c r="H586"/>
      <c r="I586" s="35" t="s">
        <v>203</v>
      </c>
      <c r="J586" s="35" t="s">
        <v>203</v>
      </c>
      <c r="K586" s="35" t="s">
        <v>203</v>
      </c>
      <c r="L586" s="25"/>
    </row>
    <row r="587" spans="1:12" ht="20.399999999999999" x14ac:dyDescent="0.3">
      <c r="A587"/>
      <c r="B587"/>
      <c r="C587"/>
      <c r="D587"/>
      <c r="E587"/>
      <c r="F587"/>
      <c r="G587"/>
      <c r="H587"/>
      <c r="I587" s="35" t="s">
        <v>203</v>
      </c>
      <c r="J587" s="35" t="s">
        <v>203</v>
      </c>
      <c r="K587" s="35" t="s">
        <v>203</v>
      </c>
      <c r="L587" s="25"/>
    </row>
    <row r="588" spans="1:12" ht="20.399999999999999" x14ac:dyDescent="0.3">
      <c r="A588"/>
      <c r="B588"/>
      <c r="C588"/>
      <c r="D588"/>
      <c r="E588"/>
      <c r="F588"/>
      <c r="G588"/>
      <c r="H588"/>
      <c r="I588" s="35" t="s">
        <v>203</v>
      </c>
      <c r="J588" s="35" t="s">
        <v>203</v>
      </c>
      <c r="K588" s="35" t="s">
        <v>203</v>
      </c>
      <c r="L588" s="25"/>
    </row>
    <row r="589" spans="1:12" ht="20.399999999999999" x14ac:dyDescent="0.3">
      <c r="A589"/>
      <c r="B589"/>
      <c r="C589"/>
      <c r="D589"/>
      <c r="E589"/>
      <c r="F589"/>
      <c r="G589"/>
      <c r="H589"/>
      <c r="I589" s="35" t="s">
        <v>203</v>
      </c>
      <c r="J589" s="35" t="s">
        <v>203</v>
      </c>
      <c r="K589" s="35" t="s">
        <v>203</v>
      </c>
      <c r="L589" s="25"/>
    </row>
    <row r="590" spans="1:12" ht="20.399999999999999" x14ac:dyDescent="0.3">
      <c r="A590"/>
      <c r="B590"/>
      <c r="C590"/>
      <c r="D590"/>
      <c r="E590"/>
      <c r="F590"/>
      <c r="G590"/>
      <c r="H590"/>
      <c r="I590" s="35" t="s">
        <v>203</v>
      </c>
      <c r="J590" s="35" t="s">
        <v>203</v>
      </c>
      <c r="K590" s="35" t="s">
        <v>203</v>
      </c>
      <c r="L590" s="25"/>
    </row>
    <row r="591" spans="1:12" ht="20.399999999999999" x14ac:dyDescent="0.3">
      <c r="A591"/>
      <c r="B591"/>
      <c r="C591"/>
      <c r="D591"/>
      <c r="E591"/>
      <c r="F591"/>
      <c r="G591"/>
      <c r="H591"/>
      <c r="I591" s="35" t="s">
        <v>203</v>
      </c>
      <c r="J591" s="35" t="s">
        <v>203</v>
      </c>
      <c r="K591" s="35" t="s">
        <v>203</v>
      </c>
      <c r="L591" s="25"/>
    </row>
    <row r="592" spans="1:12" ht="20.399999999999999" x14ac:dyDescent="0.3">
      <c r="A592"/>
      <c r="B592"/>
      <c r="C592"/>
      <c r="D592"/>
      <c r="E592"/>
      <c r="F592"/>
      <c r="G592"/>
      <c r="H592"/>
      <c r="I592" s="35" t="s">
        <v>203</v>
      </c>
      <c r="J592" s="35" t="s">
        <v>203</v>
      </c>
      <c r="K592" s="35" t="s">
        <v>203</v>
      </c>
      <c r="L592" s="25"/>
    </row>
    <row r="593" spans="1:12" ht="20.399999999999999" x14ac:dyDescent="0.3">
      <c r="A593"/>
      <c r="B593"/>
      <c r="C593"/>
      <c r="D593"/>
      <c r="E593"/>
      <c r="F593"/>
      <c r="G593"/>
      <c r="H593"/>
      <c r="I593" s="35" t="s">
        <v>203</v>
      </c>
      <c r="J593" s="35" t="s">
        <v>203</v>
      </c>
      <c r="K593" s="35" t="s">
        <v>203</v>
      </c>
      <c r="L593" s="25"/>
    </row>
    <row r="594" spans="1:12" ht="20.399999999999999" x14ac:dyDescent="0.3">
      <c r="A594"/>
      <c r="B594"/>
      <c r="C594"/>
      <c r="D594"/>
      <c r="E594"/>
      <c r="F594"/>
      <c r="G594"/>
      <c r="H594"/>
      <c r="I594" s="35" t="s">
        <v>203</v>
      </c>
      <c r="J594" s="35" t="s">
        <v>203</v>
      </c>
      <c r="K594" s="35" t="s">
        <v>203</v>
      </c>
      <c r="L594" s="25"/>
    </row>
    <row r="595" spans="1:12" ht="20.399999999999999" x14ac:dyDescent="0.3">
      <c r="A595"/>
      <c r="B595"/>
      <c r="C595"/>
      <c r="D595"/>
      <c r="E595"/>
      <c r="F595"/>
      <c r="G595"/>
      <c r="H595"/>
      <c r="I595" s="35" t="s">
        <v>203</v>
      </c>
      <c r="J595" s="35" t="s">
        <v>203</v>
      </c>
      <c r="K595" s="35" t="s">
        <v>203</v>
      </c>
      <c r="L595" s="25"/>
    </row>
    <row r="596" spans="1:12" ht="20.399999999999999" x14ac:dyDescent="0.3">
      <c r="A596"/>
      <c r="B596"/>
      <c r="C596"/>
      <c r="D596"/>
      <c r="E596"/>
      <c r="F596"/>
      <c r="G596"/>
      <c r="H596"/>
      <c r="I596" s="35" t="s">
        <v>203</v>
      </c>
      <c r="J596" s="35" t="s">
        <v>203</v>
      </c>
      <c r="K596" s="35" t="s">
        <v>203</v>
      </c>
      <c r="L596" s="25"/>
    </row>
    <row r="597" spans="1:12" ht="20.399999999999999" x14ac:dyDescent="0.3">
      <c r="A597"/>
      <c r="B597"/>
      <c r="C597"/>
      <c r="D597"/>
      <c r="E597"/>
      <c r="F597"/>
      <c r="G597"/>
      <c r="H597"/>
      <c r="I597" s="35" t="s">
        <v>203</v>
      </c>
      <c r="J597" s="35" t="s">
        <v>203</v>
      </c>
      <c r="K597" s="35" t="s">
        <v>203</v>
      </c>
      <c r="L597" s="25"/>
    </row>
    <row r="598" spans="1:12" ht="20.399999999999999" x14ac:dyDescent="0.3">
      <c r="A598"/>
      <c r="B598"/>
      <c r="C598"/>
      <c r="D598"/>
      <c r="E598"/>
      <c r="F598"/>
      <c r="G598"/>
      <c r="H598"/>
      <c r="I598" s="35" t="s">
        <v>203</v>
      </c>
      <c r="J598" s="35" t="s">
        <v>203</v>
      </c>
      <c r="K598" s="35" t="s">
        <v>203</v>
      </c>
      <c r="L598" s="25"/>
    </row>
    <row r="599" spans="1:12" x14ac:dyDescent="0.3">
      <c r="A599"/>
      <c r="B599"/>
      <c r="C599"/>
      <c r="D599"/>
      <c r="E599"/>
      <c r="F599"/>
      <c r="G599"/>
      <c r="H599"/>
      <c r="I599" s="25"/>
      <c r="J599" s="25"/>
      <c r="K599" s="25"/>
      <c r="L599" s="25"/>
    </row>
    <row r="600" spans="1:12" ht="20.399999999999999" x14ac:dyDescent="0.3">
      <c r="A600"/>
      <c r="B600"/>
      <c r="C600"/>
      <c r="D600"/>
      <c r="E600"/>
      <c r="F600"/>
      <c r="G600"/>
      <c r="H600"/>
      <c r="I600" s="35" t="s">
        <v>203</v>
      </c>
      <c r="J600" s="35" t="s">
        <v>203</v>
      </c>
      <c r="K600" s="35" t="s">
        <v>203</v>
      </c>
      <c r="L600" s="25"/>
    </row>
    <row r="601" spans="1:12" ht="20.399999999999999" x14ac:dyDescent="0.3">
      <c r="A601"/>
      <c r="B601"/>
      <c r="C601"/>
      <c r="D601"/>
      <c r="E601"/>
      <c r="F601"/>
      <c r="G601"/>
      <c r="H601"/>
      <c r="I601" s="35" t="s">
        <v>203</v>
      </c>
      <c r="J601" s="35" t="s">
        <v>203</v>
      </c>
      <c r="K601" s="35" t="s">
        <v>203</v>
      </c>
      <c r="L601" s="25"/>
    </row>
    <row r="602" spans="1:12" ht="20.399999999999999" x14ac:dyDescent="0.3">
      <c r="A602"/>
      <c r="B602"/>
      <c r="C602"/>
      <c r="D602"/>
      <c r="E602"/>
      <c r="F602"/>
      <c r="G602"/>
      <c r="H602"/>
      <c r="I602" s="35" t="s">
        <v>203</v>
      </c>
      <c r="J602" s="35" t="s">
        <v>203</v>
      </c>
      <c r="K602" s="35" t="s">
        <v>203</v>
      </c>
      <c r="L602" s="25"/>
    </row>
    <row r="603" spans="1:12" ht="20.399999999999999" x14ac:dyDescent="0.3">
      <c r="A603"/>
      <c r="B603"/>
      <c r="C603"/>
      <c r="D603"/>
      <c r="E603"/>
      <c r="F603"/>
      <c r="G603"/>
      <c r="H603"/>
      <c r="I603" s="35" t="s">
        <v>203</v>
      </c>
      <c r="J603" s="35" t="s">
        <v>203</v>
      </c>
      <c r="K603" s="35" t="s">
        <v>203</v>
      </c>
      <c r="L603" s="25"/>
    </row>
    <row r="604" spans="1:12" ht="20.399999999999999" x14ac:dyDescent="0.3">
      <c r="A604"/>
      <c r="B604"/>
      <c r="C604"/>
      <c r="D604"/>
      <c r="E604"/>
      <c r="F604"/>
      <c r="G604"/>
      <c r="H604"/>
      <c r="I604" s="35" t="s">
        <v>203</v>
      </c>
      <c r="J604" s="35" t="s">
        <v>203</v>
      </c>
      <c r="K604" s="35" t="s">
        <v>203</v>
      </c>
      <c r="L604" s="25"/>
    </row>
    <row r="605" spans="1:12" ht="20.399999999999999" x14ac:dyDescent="0.3">
      <c r="A605"/>
      <c r="B605"/>
      <c r="C605"/>
      <c r="D605"/>
      <c r="E605"/>
      <c r="F605"/>
      <c r="G605"/>
      <c r="H605"/>
      <c r="I605" s="35" t="s">
        <v>203</v>
      </c>
      <c r="J605" s="35" t="s">
        <v>203</v>
      </c>
      <c r="K605" s="35" t="s">
        <v>203</v>
      </c>
      <c r="L605" s="25"/>
    </row>
    <row r="606" spans="1:12" ht="20.399999999999999" x14ac:dyDescent="0.3">
      <c r="A606"/>
      <c r="B606"/>
      <c r="C606"/>
      <c r="D606"/>
      <c r="E606"/>
      <c r="F606"/>
      <c r="G606"/>
      <c r="H606"/>
      <c r="I606" s="35" t="s">
        <v>203</v>
      </c>
      <c r="J606" s="35" t="s">
        <v>203</v>
      </c>
      <c r="K606" s="35" t="s">
        <v>203</v>
      </c>
      <c r="L606" s="25"/>
    </row>
    <row r="607" spans="1:12" ht="20.399999999999999" x14ac:dyDescent="0.3">
      <c r="A607"/>
      <c r="B607"/>
      <c r="C607"/>
      <c r="D607"/>
      <c r="E607"/>
      <c r="F607"/>
      <c r="G607"/>
      <c r="H607"/>
      <c r="I607" s="35" t="s">
        <v>203</v>
      </c>
      <c r="J607" s="35" t="s">
        <v>203</v>
      </c>
      <c r="K607" s="35" t="s">
        <v>203</v>
      </c>
      <c r="L607" s="25"/>
    </row>
    <row r="608" spans="1:12" ht="20.399999999999999" x14ac:dyDescent="0.3">
      <c r="A608"/>
      <c r="B608"/>
      <c r="C608"/>
      <c r="D608"/>
      <c r="E608"/>
      <c r="F608"/>
      <c r="G608"/>
      <c r="H608"/>
      <c r="I608" s="35" t="s">
        <v>203</v>
      </c>
      <c r="J608" s="35" t="s">
        <v>203</v>
      </c>
      <c r="K608" s="35" t="s">
        <v>203</v>
      </c>
      <c r="L608" s="25"/>
    </row>
    <row r="609" spans="1:12" ht="20.399999999999999" x14ac:dyDescent="0.3">
      <c r="A609"/>
      <c r="B609"/>
      <c r="C609"/>
      <c r="D609"/>
      <c r="E609"/>
      <c r="F609"/>
      <c r="G609"/>
      <c r="H609"/>
      <c r="I609" s="35" t="s">
        <v>203</v>
      </c>
      <c r="J609" s="35" t="s">
        <v>203</v>
      </c>
      <c r="K609" s="35" t="s">
        <v>203</v>
      </c>
      <c r="L609" s="25"/>
    </row>
    <row r="610" spans="1:12" ht="20.399999999999999" x14ac:dyDescent="0.3">
      <c r="A610"/>
      <c r="B610"/>
      <c r="C610"/>
      <c r="D610"/>
      <c r="E610"/>
      <c r="F610"/>
      <c r="G610"/>
      <c r="H610"/>
      <c r="I610" s="35" t="s">
        <v>203</v>
      </c>
      <c r="J610" s="35" t="s">
        <v>203</v>
      </c>
      <c r="K610" s="35" t="s">
        <v>203</v>
      </c>
      <c r="L610" s="25"/>
    </row>
    <row r="611" spans="1:12" ht="20.399999999999999" x14ac:dyDescent="0.3">
      <c r="A611"/>
      <c r="B611"/>
      <c r="C611"/>
      <c r="D611"/>
      <c r="E611"/>
      <c r="F611"/>
      <c r="G611"/>
      <c r="H611"/>
      <c r="I611" s="35" t="s">
        <v>203</v>
      </c>
      <c r="J611" s="35" t="s">
        <v>203</v>
      </c>
      <c r="K611" s="35" t="s">
        <v>203</v>
      </c>
      <c r="L611" s="25"/>
    </row>
    <row r="612" spans="1:12" ht="20.399999999999999" x14ac:dyDescent="0.3">
      <c r="A612"/>
      <c r="B612"/>
      <c r="C612"/>
      <c r="D612"/>
      <c r="E612"/>
      <c r="F612"/>
      <c r="G612"/>
      <c r="H612"/>
      <c r="I612" s="35" t="s">
        <v>203</v>
      </c>
      <c r="J612" s="35" t="s">
        <v>203</v>
      </c>
      <c r="K612" s="35" t="s">
        <v>203</v>
      </c>
      <c r="L612" s="25"/>
    </row>
    <row r="613" spans="1:12" ht="20.399999999999999" x14ac:dyDescent="0.3">
      <c r="A613"/>
      <c r="B613"/>
      <c r="C613"/>
      <c r="D613"/>
      <c r="E613"/>
      <c r="F613"/>
      <c r="G613"/>
      <c r="H613"/>
      <c r="I613" s="35" t="s">
        <v>203</v>
      </c>
      <c r="J613" s="35" t="s">
        <v>203</v>
      </c>
      <c r="K613" s="35" t="s">
        <v>203</v>
      </c>
      <c r="L613" s="25"/>
    </row>
    <row r="614" spans="1:12" ht="20.399999999999999" x14ac:dyDescent="0.3">
      <c r="A614"/>
      <c r="B614"/>
      <c r="C614"/>
      <c r="D614"/>
      <c r="E614"/>
      <c r="F614"/>
      <c r="G614"/>
      <c r="H614"/>
      <c r="I614" s="35" t="s">
        <v>203</v>
      </c>
      <c r="J614" s="35" t="s">
        <v>203</v>
      </c>
      <c r="K614" s="35" t="s">
        <v>203</v>
      </c>
      <c r="L614" s="25"/>
    </row>
    <row r="615" spans="1:12" ht="20.399999999999999" x14ac:dyDescent="0.3">
      <c r="A615"/>
      <c r="B615"/>
      <c r="C615"/>
      <c r="D615"/>
      <c r="E615"/>
      <c r="F615"/>
      <c r="G615"/>
      <c r="H615"/>
      <c r="I615" s="35" t="s">
        <v>203</v>
      </c>
      <c r="J615" s="35" t="s">
        <v>203</v>
      </c>
      <c r="K615" s="35" t="s">
        <v>203</v>
      </c>
      <c r="L615" s="25"/>
    </row>
    <row r="616" spans="1:12" ht="20.399999999999999" x14ac:dyDescent="0.3">
      <c r="A616"/>
      <c r="B616"/>
      <c r="C616"/>
      <c r="D616"/>
      <c r="E616"/>
      <c r="F616"/>
      <c r="G616"/>
      <c r="H616"/>
      <c r="I616" s="35" t="s">
        <v>203</v>
      </c>
      <c r="J616" s="35" t="s">
        <v>203</v>
      </c>
      <c r="K616" s="35" t="s">
        <v>203</v>
      </c>
      <c r="L616" s="25"/>
    </row>
    <row r="617" spans="1:12" ht="20.399999999999999" x14ac:dyDescent="0.3">
      <c r="A617"/>
      <c r="B617"/>
      <c r="C617"/>
      <c r="D617"/>
      <c r="E617"/>
      <c r="F617"/>
      <c r="G617"/>
      <c r="H617"/>
      <c r="I617" s="35" t="s">
        <v>203</v>
      </c>
      <c r="J617" s="35" t="s">
        <v>203</v>
      </c>
      <c r="K617" s="35" t="s">
        <v>203</v>
      </c>
      <c r="L617" s="25"/>
    </row>
    <row r="618" spans="1:12" ht="20.399999999999999" x14ac:dyDescent="0.3">
      <c r="A618"/>
      <c r="B618"/>
      <c r="C618"/>
      <c r="D618"/>
      <c r="E618"/>
      <c r="F618"/>
      <c r="G618"/>
      <c r="H618"/>
      <c r="I618" s="35" t="s">
        <v>203</v>
      </c>
      <c r="J618" s="35" t="s">
        <v>203</v>
      </c>
      <c r="K618" s="35" t="s">
        <v>203</v>
      </c>
      <c r="L618" s="25"/>
    </row>
    <row r="619" spans="1:12" ht="20.399999999999999" x14ac:dyDescent="0.3">
      <c r="A619"/>
      <c r="B619"/>
      <c r="C619"/>
      <c r="D619"/>
      <c r="E619"/>
      <c r="F619"/>
      <c r="G619"/>
      <c r="H619"/>
      <c r="I619" s="35" t="s">
        <v>203</v>
      </c>
      <c r="J619" s="35" t="s">
        <v>203</v>
      </c>
      <c r="K619" s="35" t="s">
        <v>203</v>
      </c>
      <c r="L619" s="25"/>
    </row>
    <row r="620" spans="1:12" ht="20.399999999999999" x14ac:dyDescent="0.3">
      <c r="A620"/>
      <c r="B620"/>
      <c r="C620"/>
      <c r="D620"/>
      <c r="E620"/>
      <c r="F620"/>
      <c r="G620"/>
      <c r="H620"/>
      <c r="I620" s="35" t="s">
        <v>203</v>
      </c>
      <c r="J620" s="35" t="s">
        <v>203</v>
      </c>
      <c r="K620" s="35" t="s">
        <v>203</v>
      </c>
      <c r="L620" s="25"/>
    </row>
    <row r="621" spans="1:12" ht="20.399999999999999" x14ac:dyDescent="0.3">
      <c r="A621"/>
      <c r="B621"/>
      <c r="C621"/>
      <c r="D621"/>
      <c r="E621"/>
      <c r="F621"/>
      <c r="G621"/>
      <c r="H621"/>
      <c r="I621" s="35" t="s">
        <v>203</v>
      </c>
      <c r="J621" s="35" t="s">
        <v>203</v>
      </c>
      <c r="K621" s="35" t="s">
        <v>203</v>
      </c>
      <c r="L621" s="25"/>
    </row>
    <row r="622" spans="1:12" ht="20.399999999999999" x14ac:dyDescent="0.3">
      <c r="A622"/>
      <c r="B622"/>
      <c r="C622"/>
      <c r="D622"/>
      <c r="E622"/>
      <c r="F622"/>
      <c r="G622"/>
      <c r="H622"/>
      <c r="I622" s="35" t="s">
        <v>203</v>
      </c>
      <c r="J622" s="35" t="s">
        <v>203</v>
      </c>
      <c r="K622" s="35" t="s">
        <v>203</v>
      </c>
      <c r="L622" s="25"/>
    </row>
    <row r="623" spans="1:12" ht="20.399999999999999" x14ac:dyDescent="0.3">
      <c r="A623"/>
      <c r="B623"/>
      <c r="C623"/>
      <c r="D623"/>
      <c r="E623"/>
      <c r="F623"/>
      <c r="G623"/>
      <c r="H623"/>
      <c r="I623" s="35" t="s">
        <v>203</v>
      </c>
      <c r="J623" s="35" t="s">
        <v>203</v>
      </c>
      <c r="K623" s="35" t="s">
        <v>203</v>
      </c>
      <c r="L623" s="25"/>
    </row>
    <row r="624" spans="1:12" ht="20.399999999999999" x14ac:dyDescent="0.3">
      <c r="A624"/>
      <c r="B624"/>
      <c r="C624"/>
      <c r="D624"/>
      <c r="E624"/>
      <c r="F624"/>
      <c r="G624"/>
      <c r="H624"/>
      <c r="I624" s="35" t="s">
        <v>203</v>
      </c>
      <c r="J624" s="35" t="s">
        <v>203</v>
      </c>
      <c r="K624" s="35" t="s">
        <v>203</v>
      </c>
      <c r="L624" s="25"/>
    </row>
    <row r="625" spans="1:12" ht="20.399999999999999" x14ac:dyDescent="0.3">
      <c r="A625"/>
      <c r="B625"/>
      <c r="C625"/>
      <c r="D625"/>
      <c r="E625"/>
      <c r="F625"/>
      <c r="G625"/>
      <c r="H625"/>
      <c r="I625" s="35" t="s">
        <v>203</v>
      </c>
      <c r="J625" s="35" t="s">
        <v>203</v>
      </c>
      <c r="K625" s="35" t="s">
        <v>203</v>
      </c>
      <c r="L625" s="25"/>
    </row>
    <row r="626" spans="1:12" ht="20.399999999999999" x14ac:dyDescent="0.3">
      <c r="A626"/>
      <c r="B626"/>
      <c r="C626"/>
      <c r="D626"/>
      <c r="E626"/>
      <c r="F626"/>
      <c r="G626"/>
      <c r="H626"/>
      <c r="I626" s="35" t="s">
        <v>203</v>
      </c>
      <c r="J626" s="35" t="s">
        <v>203</v>
      </c>
      <c r="K626" s="35" t="s">
        <v>203</v>
      </c>
      <c r="L626" s="25"/>
    </row>
    <row r="627" spans="1:12" ht="20.399999999999999" x14ac:dyDescent="0.3">
      <c r="A627"/>
      <c r="B627"/>
      <c r="C627"/>
      <c r="D627"/>
      <c r="E627"/>
      <c r="F627"/>
      <c r="G627"/>
      <c r="H627"/>
      <c r="I627" s="35" t="s">
        <v>203</v>
      </c>
      <c r="J627" s="35" t="s">
        <v>203</v>
      </c>
      <c r="K627" s="35" t="s">
        <v>203</v>
      </c>
      <c r="L627" s="25"/>
    </row>
    <row r="628" spans="1:12" ht="20.399999999999999" x14ac:dyDescent="0.3">
      <c r="A628"/>
      <c r="B628"/>
      <c r="C628"/>
      <c r="D628"/>
      <c r="E628"/>
      <c r="F628"/>
      <c r="G628"/>
      <c r="H628"/>
      <c r="I628" s="35" t="s">
        <v>203</v>
      </c>
      <c r="J628" s="35" t="s">
        <v>203</v>
      </c>
      <c r="K628" s="35" t="s">
        <v>203</v>
      </c>
      <c r="L628" s="25"/>
    </row>
    <row r="629" spans="1:12" ht="20.399999999999999" x14ac:dyDescent="0.3">
      <c r="A629"/>
      <c r="B629"/>
      <c r="C629"/>
      <c r="D629"/>
      <c r="E629"/>
      <c r="F629"/>
      <c r="G629"/>
      <c r="H629"/>
      <c r="I629" s="35" t="s">
        <v>203</v>
      </c>
      <c r="J629" s="35" t="s">
        <v>203</v>
      </c>
      <c r="K629" s="35" t="s">
        <v>203</v>
      </c>
      <c r="L629" s="25"/>
    </row>
    <row r="630" spans="1:12" x14ac:dyDescent="0.3">
      <c r="A630"/>
      <c r="B630"/>
      <c r="C630"/>
      <c r="D630"/>
      <c r="E630"/>
      <c r="F630"/>
      <c r="G630"/>
      <c r="H630"/>
      <c r="I630" s="25"/>
      <c r="J630" s="25"/>
      <c r="K630" s="25"/>
      <c r="L630" s="25"/>
    </row>
    <row r="631" spans="1:12" ht="20.399999999999999" x14ac:dyDescent="0.3">
      <c r="A631"/>
      <c r="B631"/>
      <c r="C631"/>
      <c r="D631"/>
      <c r="E631"/>
      <c r="F631"/>
      <c r="G631"/>
      <c r="H631"/>
      <c r="I631" s="35" t="s">
        <v>203</v>
      </c>
      <c r="J631" s="35" t="s">
        <v>203</v>
      </c>
      <c r="K631" s="35" t="s">
        <v>203</v>
      </c>
      <c r="L631" s="25"/>
    </row>
    <row r="632" spans="1:12" ht="20.399999999999999" x14ac:dyDescent="0.3">
      <c r="A632"/>
      <c r="B632"/>
      <c r="C632"/>
      <c r="D632"/>
      <c r="E632"/>
      <c r="F632"/>
      <c r="G632"/>
      <c r="H632"/>
      <c r="I632" s="35" t="s">
        <v>203</v>
      </c>
      <c r="J632" s="35" t="s">
        <v>203</v>
      </c>
      <c r="K632" s="35" t="s">
        <v>203</v>
      </c>
      <c r="L632" s="25"/>
    </row>
    <row r="633" spans="1:12" ht="20.399999999999999" x14ac:dyDescent="0.3">
      <c r="A633"/>
      <c r="B633"/>
      <c r="C633"/>
      <c r="D633"/>
      <c r="E633"/>
      <c r="F633"/>
      <c r="G633"/>
      <c r="H633"/>
      <c r="I633" s="35" t="s">
        <v>203</v>
      </c>
      <c r="J633" s="35" t="s">
        <v>203</v>
      </c>
      <c r="K633" s="35" t="s">
        <v>203</v>
      </c>
      <c r="L633" s="25"/>
    </row>
    <row r="634" spans="1:12" ht="20.399999999999999" x14ac:dyDescent="0.3">
      <c r="A634"/>
      <c r="B634"/>
      <c r="C634"/>
      <c r="D634"/>
      <c r="E634"/>
      <c r="F634"/>
      <c r="G634"/>
      <c r="H634"/>
      <c r="I634" s="35" t="s">
        <v>203</v>
      </c>
      <c r="J634" s="35" t="s">
        <v>203</v>
      </c>
      <c r="K634" s="35" t="s">
        <v>203</v>
      </c>
      <c r="L634" s="25"/>
    </row>
    <row r="635" spans="1:12" ht="20.399999999999999" x14ac:dyDescent="0.3">
      <c r="A635"/>
      <c r="B635"/>
      <c r="C635"/>
      <c r="D635"/>
      <c r="E635"/>
      <c r="F635"/>
      <c r="G635"/>
      <c r="H635"/>
      <c r="I635" s="35" t="s">
        <v>203</v>
      </c>
      <c r="J635" s="35" t="s">
        <v>203</v>
      </c>
      <c r="K635" s="35" t="s">
        <v>203</v>
      </c>
      <c r="L635" s="25"/>
    </row>
    <row r="636" spans="1:12" ht="20.399999999999999" x14ac:dyDescent="0.3">
      <c r="A636"/>
      <c r="B636"/>
      <c r="C636"/>
      <c r="D636"/>
      <c r="E636"/>
      <c r="F636"/>
      <c r="G636"/>
      <c r="H636"/>
      <c r="I636" s="35" t="s">
        <v>203</v>
      </c>
      <c r="J636" s="35" t="s">
        <v>203</v>
      </c>
      <c r="K636" s="35" t="s">
        <v>203</v>
      </c>
      <c r="L636" s="25"/>
    </row>
    <row r="637" spans="1:12" ht="20.399999999999999" x14ac:dyDescent="0.3">
      <c r="A637"/>
      <c r="B637"/>
      <c r="C637"/>
      <c r="D637"/>
      <c r="E637"/>
      <c r="F637"/>
      <c r="G637"/>
      <c r="H637"/>
      <c r="I637" s="35" t="s">
        <v>203</v>
      </c>
      <c r="J637" s="35" t="s">
        <v>203</v>
      </c>
      <c r="K637" s="35" t="s">
        <v>203</v>
      </c>
      <c r="L637" s="25"/>
    </row>
    <row r="638" spans="1:12" ht="20.399999999999999" x14ac:dyDescent="0.3">
      <c r="A638"/>
      <c r="B638"/>
      <c r="C638"/>
      <c r="D638"/>
      <c r="E638"/>
      <c r="F638"/>
      <c r="G638"/>
      <c r="H638"/>
      <c r="I638" s="35" t="s">
        <v>203</v>
      </c>
      <c r="J638" s="35" t="s">
        <v>203</v>
      </c>
      <c r="K638" s="35" t="s">
        <v>203</v>
      </c>
      <c r="L638" s="25"/>
    </row>
    <row r="639" spans="1:12" ht="20.399999999999999" x14ac:dyDescent="0.3">
      <c r="A639"/>
      <c r="B639"/>
      <c r="C639"/>
      <c r="D639"/>
      <c r="E639"/>
      <c r="F639"/>
      <c r="G639"/>
      <c r="H639"/>
      <c r="I639" s="35" t="s">
        <v>203</v>
      </c>
      <c r="J639" s="35" t="s">
        <v>203</v>
      </c>
      <c r="K639" s="35" t="s">
        <v>203</v>
      </c>
      <c r="L639" s="25"/>
    </row>
    <row r="640" spans="1:12" ht="20.399999999999999" x14ac:dyDescent="0.3">
      <c r="A640"/>
      <c r="B640"/>
      <c r="C640"/>
      <c r="D640"/>
      <c r="E640"/>
      <c r="F640"/>
      <c r="G640"/>
      <c r="H640"/>
      <c r="I640" s="35" t="s">
        <v>203</v>
      </c>
      <c r="J640" s="35" t="s">
        <v>203</v>
      </c>
      <c r="K640" s="35" t="s">
        <v>203</v>
      </c>
      <c r="L640" s="25"/>
    </row>
    <row r="641" spans="1:12" ht="20.399999999999999" x14ac:dyDescent="0.3">
      <c r="A641"/>
      <c r="B641"/>
      <c r="C641"/>
      <c r="D641"/>
      <c r="E641"/>
      <c r="F641"/>
      <c r="G641"/>
      <c r="H641"/>
      <c r="I641" s="35" t="s">
        <v>203</v>
      </c>
      <c r="J641" s="35" t="s">
        <v>203</v>
      </c>
      <c r="K641" s="35" t="s">
        <v>203</v>
      </c>
      <c r="L641" s="25"/>
    </row>
    <row r="642" spans="1:12" ht="20.399999999999999" x14ac:dyDescent="0.3">
      <c r="A642"/>
      <c r="B642"/>
      <c r="C642"/>
      <c r="D642"/>
      <c r="E642"/>
      <c r="F642"/>
      <c r="G642"/>
      <c r="H642"/>
      <c r="I642" s="35" t="s">
        <v>203</v>
      </c>
      <c r="J642" s="35" t="s">
        <v>203</v>
      </c>
      <c r="K642" s="35" t="s">
        <v>203</v>
      </c>
      <c r="L642" s="25"/>
    </row>
    <row r="643" spans="1:12" ht="20.399999999999999" x14ac:dyDescent="0.3">
      <c r="A643"/>
      <c r="B643"/>
      <c r="C643"/>
      <c r="D643"/>
      <c r="E643"/>
      <c r="F643"/>
      <c r="G643"/>
      <c r="H643"/>
      <c r="I643" s="35" t="s">
        <v>203</v>
      </c>
      <c r="J643" s="35" t="s">
        <v>203</v>
      </c>
      <c r="K643" s="35" t="s">
        <v>203</v>
      </c>
      <c r="L643" s="25"/>
    </row>
    <row r="644" spans="1:12" x14ac:dyDescent="0.3">
      <c r="A644"/>
      <c r="B644"/>
      <c r="C644"/>
      <c r="D644"/>
      <c r="E644"/>
      <c r="F644"/>
      <c r="G644"/>
      <c r="H644"/>
      <c r="I644" s="25"/>
      <c r="J644" s="25"/>
      <c r="K644" s="25"/>
      <c r="L644" s="25"/>
    </row>
    <row r="645" spans="1:12" x14ac:dyDescent="0.3">
      <c r="A645"/>
      <c r="B645"/>
      <c r="C645"/>
      <c r="D645"/>
      <c r="E645"/>
      <c r="F645"/>
      <c r="G645"/>
      <c r="H645"/>
      <c r="I645" s="25"/>
      <c r="J645" s="25"/>
      <c r="K645" s="25"/>
      <c r="L645" s="25"/>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EE13F925-0A60-42FF-B7EE-A969431CD09C}">
  <ds:schemaRefs/>
</ds:datastoreItem>
</file>

<file path=customXml/itemProps2.xml><?xml version="1.0" encoding="utf-8"?>
<ds:datastoreItem xmlns:ds="http://schemas.openxmlformats.org/officeDocument/2006/customXml" ds:itemID="{50CE48A8-C35D-4CF2-B239-54B7F0DE75AB}">
  <ds:schemaRefs/>
</ds:datastoreItem>
</file>

<file path=customXml/itemProps3.xml><?xml version="1.0" encoding="utf-8"?>
<ds:datastoreItem xmlns:ds="http://schemas.openxmlformats.org/officeDocument/2006/customXml" ds:itemID="{BF7F3A09-342F-4177-AF35-9A6B5BE979A8}">
  <ds:schemaRefs/>
</ds:datastoreItem>
</file>

<file path=customXml/itemProps4.xml><?xml version="1.0" encoding="utf-8"?>
<ds:datastoreItem xmlns:ds="http://schemas.openxmlformats.org/officeDocument/2006/customXml" ds:itemID="{C4BE350A-87E6-482D-A9E6-18B301178BED}">
  <ds:schemaRefs/>
</ds:datastoreItem>
</file>

<file path=customXml/itemProps5.xml><?xml version="1.0" encoding="utf-8"?>
<ds:datastoreItem xmlns:ds="http://schemas.openxmlformats.org/officeDocument/2006/customXml" ds:itemID="{83B807AA-96C4-4BA6-8562-088B3ADED525}">
  <ds:schemaRefs/>
</ds:datastoreItem>
</file>

<file path=customXml/itemProps6.xml><?xml version="1.0" encoding="utf-8"?>
<ds:datastoreItem xmlns:ds="http://schemas.openxmlformats.org/officeDocument/2006/customXml" ds:itemID="{4D427FC6-B1CB-4A85-B9A5-DB48A98B2E74}">
  <ds:schemaRefs/>
</ds:datastoreItem>
</file>

<file path=customXml/itemProps7.xml><?xml version="1.0" encoding="utf-8"?>
<ds:datastoreItem xmlns:ds="http://schemas.openxmlformats.org/officeDocument/2006/customXml" ds:itemID="{DAA376C2-7FB2-4750-9B9E-56E0651E46A8}">
  <ds:schemaRefs/>
</ds:datastoreItem>
</file>

<file path=customXml/itemProps8.xml><?xml version="1.0" encoding="utf-8"?>
<ds:datastoreItem xmlns:ds="http://schemas.openxmlformats.org/officeDocument/2006/customXml" ds:itemID="{AEC8FCC8-F103-4FE0-9958-40372E526439}">
  <ds:schemaRefs/>
</ds:datastoreItem>
</file>

<file path=customXml/itemProps9.xml><?xml version="1.0" encoding="utf-8"?>
<ds:datastoreItem xmlns:ds="http://schemas.openxmlformats.org/officeDocument/2006/customXml" ds:itemID="{25FB8B98-92FE-40CE-89BA-7F517DCB894F}">
  <ds:schemaRefs/>
</ds:datastoreItem>
</file>

<file path=customXml/itemProps10.xml><?xml version="1.0" encoding="utf-8"?>
<ds:datastoreItem xmlns:ds="http://schemas.openxmlformats.org/officeDocument/2006/customXml" ds:itemID="{71F66F09-0C20-48E9-B880-20FDAD6E1398}">
  <ds:schemaRefs/>
</ds:datastoreItem>
</file>

<file path=customXml/itemProps11.xml><?xml version="1.0" encoding="utf-8"?>
<ds:datastoreItem xmlns:ds="http://schemas.openxmlformats.org/officeDocument/2006/customXml" ds:itemID="{37891CB0-B436-42D8-8C90-3762CF79BD52}">
  <ds:schemaRefs/>
</ds:datastoreItem>
</file>

<file path=customXml/itemProps12.xml><?xml version="1.0" encoding="utf-8"?>
<ds:datastoreItem xmlns:ds="http://schemas.openxmlformats.org/officeDocument/2006/customXml" ds:itemID="{A15D842C-BA4F-4C73-90DD-57C4013A9DA0}">
  <ds:schemaRefs/>
</ds:datastoreItem>
</file>

<file path=customXml/itemProps13.xml><?xml version="1.0" encoding="utf-8"?>
<ds:datastoreItem xmlns:ds="http://schemas.openxmlformats.org/officeDocument/2006/customXml" ds:itemID="{81AAF365-954E-47B6-A8A4-148408AB3643}">
  <ds:schemaRefs/>
</ds:datastoreItem>
</file>

<file path=customXml/itemProps14.xml><?xml version="1.0" encoding="utf-8"?>
<ds:datastoreItem xmlns:ds="http://schemas.openxmlformats.org/officeDocument/2006/customXml" ds:itemID="{DE4C2C74-64D9-42D0-91F2-D404495CE698}">
  <ds:schemaRefs/>
</ds:datastoreItem>
</file>

<file path=customXml/itemProps15.xml><?xml version="1.0" encoding="utf-8"?>
<ds:datastoreItem xmlns:ds="http://schemas.openxmlformats.org/officeDocument/2006/customXml" ds:itemID="{75878725-5001-413F-9A91-28089BC43917}">
  <ds:schemaRefs/>
</ds:datastoreItem>
</file>

<file path=customXml/itemProps16.xml><?xml version="1.0" encoding="utf-8"?>
<ds:datastoreItem xmlns:ds="http://schemas.openxmlformats.org/officeDocument/2006/customXml" ds:itemID="{E91DDA8A-E52A-49E8-B34F-ED1657C9DC31}">
  <ds:schemaRefs/>
</ds:datastoreItem>
</file>

<file path=customXml/itemProps17.xml><?xml version="1.0" encoding="utf-8"?>
<ds:datastoreItem xmlns:ds="http://schemas.openxmlformats.org/officeDocument/2006/customXml" ds:itemID="{063F37FA-B508-4282-BCF9-226E405C281B}">
  <ds:schemaRefs/>
</ds:datastoreItem>
</file>

<file path=customXml/itemProps18.xml><?xml version="1.0" encoding="utf-8"?>
<ds:datastoreItem xmlns:ds="http://schemas.openxmlformats.org/officeDocument/2006/customXml" ds:itemID="{4DEFD268-061D-4C7F-AD3F-F2833F769483}">
  <ds:schemaRefs/>
</ds:datastoreItem>
</file>

<file path=customXml/itemProps19.xml><?xml version="1.0" encoding="utf-8"?>
<ds:datastoreItem xmlns:ds="http://schemas.openxmlformats.org/officeDocument/2006/customXml" ds:itemID="{323A6FC6-DE5D-44C2-BACB-23065E2B2824}">
  <ds:schemaRefs/>
</ds:datastoreItem>
</file>

<file path=customXml/itemProps20.xml><?xml version="1.0" encoding="utf-8"?>
<ds:datastoreItem xmlns:ds="http://schemas.openxmlformats.org/officeDocument/2006/customXml" ds:itemID="{56573775-0747-4C42-926D-70874BDEB55B}">
  <ds:schemaRefs/>
</ds:datastoreItem>
</file>

<file path=customXml/itemProps21.xml><?xml version="1.0" encoding="utf-8"?>
<ds:datastoreItem xmlns:ds="http://schemas.openxmlformats.org/officeDocument/2006/customXml" ds:itemID="{45921B5A-7ED2-4AFC-8B09-BA7982943C30}">
  <ds:schemaRefs/>
</ds:datastoreItem>
</file>

<file path=customXml/itemProps22.xml><?xml version="1.0" encoding="utf-8"?>
<ds:datastoreItem xmlns:ds="http://schemas.openxmlformats.org/officeDocument/2006/customXml" ds:itemID="{DC9908C9-B4C8-4834-937E-9815A43302DE}">
  <ds:schemaRefs/>
</ds:datastoreItem>
</file>

<file path=customXml/itemProps23.xml><?xml version="1.0" encoding="utf-8"?>
<ds:datastoreItem xmlns:ds="http://schemas.openxmlformats.org/officeDocument/2006/customXml" ds:itemID="{0B89277D-5F58-4761-AB3D-887E06B9510A}">
  <ds:schemaRefs/>
</ds:datastoreItem>
</file>

<file path=customXml/itemProps24.xml><?xml version="1.0" encoding="utf-8"?>
<ds:datastoreItem xmlns:ds="http://schemas.openxmlformats.org/officeDocument/2006/customXml" ds:itemID="{E09E3126-CEDB-4F61-A0C7-F08C12880119}">
  <ds:schemaRefs/>
</ds:datastoreItem>
</file>

<file path=customXml/itemProps25.xml><?xml version="1.0" encoding="utf-8"?>
<ds:datastoreItem xmlns:ds="http://schemas.openxmlformats.org/officeDocument/2006/customXml" ds:itemID="{B9373ED4-09FA-4DA3-A08C-30853F183229}">
  <ds:schemaRefs/>
</ds:datastoreItem>
</file>

<file path=customXml/itemProps26.xml><?xml version="1.0" encoding="utf-8"?>
<ds:datastoreItem xmlns:ds="http://schemas.openxmlformats.org/officeDocument/2006/customXml" ds:itemID="{51C1A194-1B36-4109-9DE9-C917634A3FB2}">
  <ds:schemaRefs/>
</ds:datastoreItem>
</file>

<file path=customXml/itemProps27.xml><?xml version="1.0" encoding="utf-8"?>
<ds:datastoreItem xmlns:ds="http://schemas.openxmlformats.org/officeDocument/2006/customXml" ds:itemID="{36AA4924-01FC-42D0-8408-F237590DFAE9}">
  <ds:schemaRefs/>
</ds:datastoreItem>
</file>

<file path=customXml/itemProps28.xml><?xml version="1.0" encoding="utf-8"?>
<ds:datastoreItem xmlns:ds="http://schemas.openxmlformats.org/officeDocument/2006/customXml" ds:itemID="{5978A28F-6049-412E-862A-D4D38169F64F}">
  <ds:schemaRefs/>
</ds:datastoreItem>
</file>

<file path=customXml/itemProps29.xml><?xml version="1.0" encoding="utf-8"?>
<ds:datastoreItem xmlns:ds="http://schemas.openxmlformats.org/officeDocument/2006/customXml" ds:itemID="{3E17FD86-C9CC-47D1-8248-5846A63D2B8C}">
  <ds:schemaRefs/>
</ds:datastoreItem>
</file>

<file path=customXml/itemProps30.xml><?xml version="1.0" encoding="utf-8"?>
<ds:datastoreItem xmlns:ds="http://schemas.openxmlformats.org/officeDocument/2006/customXml" ds:itemID="{E87C0437-39A7-4935-B6D0-08F743845A71}">
  <ds:schemaRefs/>
</ds:datastoreItem>
</file>

<file path=customXml/itemProps31.xml><?xml version="1.0" encoding="utf-8"?>
<ds:datastoreItem xmlns:ds="http://schemas.openxmlformats.org/officeDocument/2006/customXml" ds:itemID="{69C3915E-312E-48D2-8CB7-2A5053F984DF}">
  <ds:schemaRefs/>
</ds:datastoreItem>
</file>

<file path=customXml/itemProps32.xml><?xml version="1.0" encoding="utf-8"?>
<ds:datastoreItem xmlns:ds="http://schemas.openxmlformats.org/officeDocument/2006/customXml" ds:itemID="{BC7D6A57-B975-4478-BB11-66006758729D}">
  <ds:schemaRefs/>
</ds:datastoreItem>
</file>

<file path=customXml/itemProps33.xml><?xml version="1.0" encoding="utf-8"?>
<ds:datastoreItem xmlns:ds="http://schemas.openxmlformats.org/officeDocument/2006/customXml" ds:itemID="{21BA6AAF-DB9F-4889-A51D-D954DBEDF172}">
  <ds:schemaRefs/>
</ds:datastoreItem>
</file>

<file path=customXml/itemProps34.xml><?xml version="1.0" encoding="utf-8"?>
<ds:datastoreItem xmlns:ds="http://schemas.openxmlformats.org/officeDocument/2006/customXml" ds:itemID="{2BC0AE98-0377-4F8B-9ED6-AA0B7ECD2FD5}">
  <ds:schemaRefs/>
</ds:datastoreItem>
</file>

<file path=customXml/itemProps35.xml><?xml version="1.0" encoding="utf-8"?>
<ds:datastoreItem xmlns:ds="http://schemas.openxmlformats.org/officeDocument/2006/customXml" ds:itemID="{520AA2CB-724A-4509-92CE-166945122006}">
  <ds:schemaRefs/>
</ds:datastoreItem>
</file>

<file path=customXml/itemProps36.xml><?xml version="1.0" encoding="utf-8"?>
<ds:datastoreItem xmlns:ds="http://schemas.openxmlformats.org/officeDocument/2006/customXml" ds:itemID="{882A08DC-B6E6-4534-995B-8DFA5973E4DF}">
  <ds:schemaRefs/>
</ds:datastoreItem>
</file>

<file path=customXml/itemProps37.xml><?xml version="1.0" encoding="utf-8"?>
<ds:datastoreItem xmlns:ds="http://schemas.openxmlformats.org/officeDocument/2006/customXml" ds:itemID="{38943535-14E3-4F6C-A08D-7D8B2308DF36}">
  <ds:schemaRefs/>
</ds:datastoreItem>
</file>

<file path=customXml/itemProps38.xml><?xml version="1.0" encoding="utf-8"?>
<ds:datastoreItem xmlns:ds="http://schemas.openxmlformats.org/officeDocument/2006/customXml" ds:itemID="{1C516F82-876C-4357-BACC-93719D3C942F}">
  <ds:schemaRefs/>
</ds:datastoreItem>
</file>

<file path=customXml/itemProps39.xml><?xml version="1.0" encoding="utf-8"?>
<ds:datastoreItem xmlns:ds="http://schemas.openxmlformats.org/officeDocument/2006/customXml" ds:itemID="{8A34D449-AA2E-4ECC-8A84-D3BEE0E179F6}">
  <ds:schemaRefs/>
</ds:datastoreItem>
</file>

<file path=customXml/itemProps40.xml><?xml version="1.0" encoding="utf-8"?>
<ds:datastoreItem xmlns:ds="http://schemas.openxmlformats.org/officeDocument/2006/customXml" ds:itemID="{BBF34AB2-E15A-4D50-9AB6-A57F6624A617}">
  <ds:schemaRefs/>
</ds:datastoreItem>
</file>

<file path=customXml/itemProps41.xml><?xml version="1.0" encoding="utf-8"?>
<ds:datastoreItem xmlns:ds="http://schemas.openxmlformats.org/officeDocument/2006/customXml" ds:itemID="{C6BF651D-8BAC-4444-BC50-4CF45E2D0739}">
  <ds:schemaRefs/>
</ds:datastoreItem>
</file>

<file path=customXml/itemProps42.xml><?xml version="1.0" encoding="utf-8"?>
<ds:datastoreItem xmlns:ds="http://schemas.openxmlformats.org/officeDocument/2006/customXml" ds:itemID="{6C8468E3-EF1C-46D1-A1E2-A3EE7584A5DE}">
  <ds:schemaRefs/>
</ds:datastoreItem>
</file>

<file path=customXml/itemProps43.xml><?xml version="1.0" encoding="utf-8"?>
<ds:datastoreItem xmlns:ds="http://schemas.openxmlformats.org/officeDocument/2006/customXml" ds:itemID="{E2206272-F764-433C-9F41-D02D379B1598}">
  <ds:schemaRefs/>
</ds:datastoreItem>
</file>

<file path=customXml/itemProps44.xml><?xml version="1.0" encoding="utf-8"?>
<ds:datastoreItem xmlns:ds="http://schemas.openxmlformats.org/officeDocument/2006/customXml" ds:itemID="{EC3C3ACE-75E5-4171-993C-616CC8A7CA77}">
  <ds:schemaRefs/>
</ds:datastoreItem>
</file>

<file path=customXml/itemProps45.xml><?xml version="1.0" encoding="utf-8"?>
<ds:datastoreItem xmlns:ds="http://schemas.openxmlformats.org/officeDocument/2006/customXml" ds:itemID="{7B23E116-6B9F-4028-9491-327E0F23135D}">
  <ds:schemaRefs/>
</ds:datastoreItem>
</file>

<file path=customXml/itemProps46.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17</vt:i4>
      </vt:variant>
    </vt:vector>
  </HeadingPairs>
  <TitlesOfParts>
    <vt:vector size="33" baseType="lpstr">
      <vt:lpstr>Setting Database</vt:lpstr>
      <vt:lpstr>Rekap Total</vt:lpstr>
      <vt:lpstr>Rekap SPBy</vt:lpstr>
      <vt:lpstr>Rincian SPBy</vt:lpstr>
      <vt:lpstr>MAK SPBy</vt:lpstr>
      <vt:lpstr>Rincian No SPBy Timker</vt:lpstr>
      <vt:lpstr>SPBY</vt:lpstr>
      <vt:lpstr>MONSPBY</vt:lpstr>
      <vt:lpstr>formula cetak spby</vt:lpstr>
      <vt:lpstr>Rekap Gup dan TUP</vt:lpstr>
      <vt:lpstr>DBSPBY</vt:lpstr>
      <vt:lpstr>Sheet2</vt:lpstr>
      <vt:lpstr>IKU Subkomp</vt:lpstr>
      <vt:lpstr>Permindok BPK</vt:lpstr>
      <vt:lpstr>SPP GUP TUP dan LS</vt:lpstr>
      <vt:lpstr>Checklist GUP dan TUP</vt:lpstr>
      <vt:lpstr>FileSPBy</vt:lpstr>
      <vt:lpstr>GUP_TUP_Ke</vt:lpstr>
      <vt:lpstr>JenisSPBy</vt:lpstr>
      <vt:lpstr>LokasiFile</vt:lpstr>
      <vt:lpstr>'Rincian SPBy'!pathTA</vt:lpstr>
      <vt:lpstr>pathTA</vt:lpstr>
      <vt:lpstr>'Checklist GUP dan TUP'!Print_Area</vt:lpstr>
      <vt:lpstr>'MAK SPBy'!Print_Area</vt:lpstr>
      <vt:lpstr>'Rekap SPBy'!Print_Area</vt:lpstr>
      <vt:lpstr>'Rekap Total'!Print_Area</vt:lpstr>
      <vt:lpstr>'Rincian SPBy'!Print_Area</vt:lpstr>
      <vt:lpstr>'Checklist GUP dan TUP'!Print_Titles</vt:lpstr>
      <vt:lpstr>'MAK SPBy'!Print_Titles</vt:lpstr>
      <vt:lpstr>'Rekap Total'!Print_Titles</vt:lpstr>
      <vt:lpstr>'Rincian SPBy'!Print_Titles</vt:lpstr>
      <vt:lpstr>startRekap</vt:lpstr>
      <vt:lpstr>startRincian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Edi Mistiono</cp:lastModifiedBy>
  <cp:lastPrinted>2024-03-06T04:46:11Z</cp:lastPrinted>
  <dcterms:created xsi:type="dcterms:W3CDTF">2022-05-29T09:24:06Z</dcterms:created>
  <dcterms:modified xsi:type="dcterms:W3CDTF">2024-03-06T04:49:08Z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